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9420" windowHeight="11020"/>
  </bookViews>
  <sheets>
    <sheet name="Ecritures" sheetId="2" r:id="rId1"/>
    <sheet name="Listes" sheetId="4" r:id="rId2"/>
    <sheet name="Echeances" sheetId="5" r:id="rId3"/>
  </sheets>
  <definedNames>
    <definedName name="liste_operations">T_Liste[Type_Operations]</definedName>
    <definedName name="Mode">Listes!$C$2:$C$8</definedName>
    <definedName name="OpMens">T_Mvts[Opérations]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C2" i="2"/>
  <c r="D4" i="2" l="1"/>
  <c r="A23" i="4" l="1"/>
  <c r="A2" i="2" l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<sst xmlns="http://schemas.openxmlformats.org/spreadsheetml/2006/main" count="205" uniqueCount="85">
  <si>
    <t>Solde Banque</t>
  </si>
  <si>
    <t>p</t>
  </si>
  <si>
    <t>Crédit</t>
  </si>
  <si>
    <t>Débit</t>
  </si>
  <si>
    <t>Date</t>
  </si>
  <si>
    <t>Mode</t>
  </si>
  <si>
    <t>Eau</t>
  </si>
  <si>
    <t>Virement</t>
  </si>
  <si>
    <t>Salaire</t>
  </si>
  <si>
    <t>CB</t>
  </si>
  <si>
    <t>Casino</t>
  </si>
  <si>
    <t>Aldi</t>
  </si>
  <si>
    <t>Essence</t>
  </si>
  <si>
    <t>Chèque</t>
  </si>
  <si>
    <t>Cadeau Noël</t>
  </si>
  <si>
    <t>Remise Chèque</t>
  </si>
  <si>
    <t>Loyer</t>
  </si>
  <si>
    <t>Id</t>
  </si>
  <si>
    <t>Jour</t>
  </si>
  <si>
    <t>Opérations</t>
  </si>
  <si>
    <t>jan</t>
  </si>
  <si>
    <t>1</t>
  </si>
  <si>
    <t>fev</t>
  </si>
  <si>
    <t>2</t>
  </si>
  <si>
    <t>mar</t>
  </si>
  <si>
    <t>3</t>
  </si>
  <si>
    <t>avr</t>
  </si>
  <si>
    <t>4</t>
  </si>
  <si>
    <t>mai</t>
  </si>
  <si>
    <t>5</t>
  </si>
  <si>
    <t>jun</t>
  </si>
  <si>
    <t>6</t>
  </si>
  <si>
    <t>jul</t>
  </si>
  <si>
    <t>7</t>
  </si>
  <si>
    <t>aou</t>
  </si>
  <si>
    <t>8</t>
  </si>
  <si>
    <t>sep</t>
  </si>
  <si>
    <t>9</t>
  </si>
  <si>
    <t>oct</t>
  </si>
  <si>
    <t>10</t>
  </si>
  <si>
    <t>nov</t>
  </si>
  <si>
    <t>11</t>
  </si>
  <si>
    <t>dec</t>
  </si>
  <si>
    <t>12</t>
  </si>
  <si>
    <t>Commentaires</t>
  </si>
  <si>
    <t>E01</t>
  </si>
  <si>
    <t>O</t>
  </si>
  <si>
    <t>X</t>
  </si>
  <si>
    <t>Type_Operations</t>
  </si>
  <si>
    <t>-------------CHARGES--------------</t>
  </si>
  <si>
    <t>E02</t>
  </si>
  <si>
    <t>Charge10</t>
  </si>
  <si>
    <t>Charge11</t>
  </si>
  <si>
    <t>Charge12</t>
  </si>
  <si>
    <t>Charge13</t>
  </si>
  <si>
    <t>Charge14</t>
  </si>
  <si>
    <t>Charge15</t>
  </si>
  <si>
    <t>Charge16</t>
  </si>
  <si>
    <t>Charge17</t>
  </si>
  <si>
    <t>Charge18</t>
  </si>
  <si>
    <t>Charge19</t>
  </si>
  <si>
    <t>Charge20</t>
  </si>
  <si>
    <t>Remise Cotis carte</t>
  </si>
  <si>
    <t>ü</t>
  </si>
  <si>
    <t>E03</t>
  </si>
  <si>
    <t>Electricité</t>
  </si>
  <si>
    <t>Prélèvement</t>
  </si>
  <si>
    <t>Solde Antérieur</t>
  </si>
  <si>
    <t>Opération</t>
  </si>
  <si>
    <t xml:space="preserve">Commentaires </t>
  </si>
  <si>
    <t>N° Chèque</t>
  </si>
  <si>
    <t>Internet</t>
  </si>
  <si>
    <t>Retrait DAB</t>
  </si>
  <si>
    <t>Liquidités</t>
  </si>
  <si>
    <t>E04</t>
  </si>
  <si>
    <t>Facture Orange</t>
  </si>
  <si>
    <t>Mensualité Saur</t>
  </si>
  <si>
    <t>Paie Novembre</t>
  </si>
  <si>
    <t>Mensualité Edf</t>
  </si>
  <si>
    <t>Remise Banque</t>
  </si>
  <si>
    <t>Alimentation</t>
  </si>
  <si>
    <t>Boissons</t>
  </si>
  <si>
    <t>Leclerc</t>
  </si>
  <si>
    <t>Cadeau</t>
  </si>
  <si>
    <t>Maman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</si>
</sst>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2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opperplate Gothic Light"/>
      <family val="2"/>
    </font>
    <font>
      <sz val="11"/>
      <color theme="1"/>
      <name val="Copperplate Gothic Bold"/>
      <family val="2"/>
    </font>
    <font>
      <b/>
      <sz val="20"/>
      <color theme="0"/>
      <name val="Copperplate Gothic Bold"/>
      <family val="2"/>
    </font>
    <font>
      <b/>
      <sz val="14"/>
      <color rgb="FF00B050"/>
      <name val="Calibri"/>
      <family val="2"/>
      <scheme val="minor"/>
    </font>
    <font>
      <b/>
      <sz val="10"/>
      <color theme="0"/>
      <name val="Copperplate Gothic Light"/>
      <family val="2"/>
    </font>
    <font>
      <b/>
      <sz val="11"/>
      <color rgb="FF00B050"/>
      <name val="Wingdings 2"/>
      <family val="1"/>
      <charset val="2"/>
    </font>
    <font>
      <b/>
      <sz val="10"/>
      <color theme="0"/>
      <name val="Arial"/>
      <family val="2"/>
    </font>
    <font>
      <b/>
      <sz val="10"/>
      <color theme="0"/>
      <name val="Arial"/>
    </font>
    <font>
      <sz val="10"/>
      <color theme="1"/>
      <name val="Arial"/>
      <family val="2"/>
    </font>
    <font>
      <sz val="10"/>
      <color theme="1"/>
      <name val="Arial"/>
    </font>
    <font>
      <b/>
      <sz val="14"/>
      <color rgb="FF0070C0"/>
      <name val="Calibri"/>
      <family val="2"/>
      <scheme val="minor"/>
    </font>
    <font>
      <b/>
      <sz val="11"/>
      <color rgb="FF00B050"/>
      <name val="Wingdings"/>
    </font>
    <font>
      <sz val="11"/>
      <name val="Calibri"/>
      <family val="2"/>
      <scheme val="minor"/>
    </font>
    <font>
      <b/>
      <sz val="11"/>
      <name val="Wingdings 2"/>
      <family val="1"/>
      <charset val="2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00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3">
    <xf numFmtId="0" fontId="0" fillId="0" borderId="0"/>
    <xf numFmtId="0" fontId="4" fillId="2" borderId="0" applyNumberFormat="0" applyBorder="0" applyAlignment="0" applyProtection="0"/>
    <xf numFmtId="0" fontId="2" fillId="3" borderId="0" applyNumberFormat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164" fontId="3" fillId="0" borderId="0" xfId="0" applyNumberFormat="1" applyFont="1"/>
    <xf numFmtId="0" fontId="6" fillId="3" borderId="0" xfId="2" applyFont="1" applyBorder="1" applyAlignment="1">
      <alignment horizontal="center" vertical="center"/>
    </xf>
    <xf numFmtId="164" fontId="6" fillId="3" borderId="0" xfId="2" applyNumberFormat="1" applyFont="1" applyBorder="1" applyAlignment="1">
      <alignment horizontal="center" vertical="center"/>
    </xf>
    <xf numFmtId="164" fontId="1" fillId="0" borderId="0" xfId="0" applyNumberFormat="1" applyFont="1"/>
    <xf numFmtId="8" fontId="9" fillId="5" borderId="1" xfId="0" applyNumberFormat="1" applyFont="1" applyFill="1" applyBorder="1" applyAlignment="1">
      <alignment horizontal="center" vertical="center"/>
    </xf>
    <xf numFmtId="0" fontId="11" fillId="0" borderId="0" xfId="0" applyFont="1"/>
    <xf numFmtId="0" fontId="10" fillId="3" borderId="0" xfId="2" applyFont="1" applyBorder="1" applyAlignment="1">
      <alignment horizontal="center" vertical="center"/>
    </xf>
    <xf numFmtId="164" fontId="3" fillId="2" borderId="2" xfId="1" applyNumberFormat="1" applyFont="1" applyBorder="1" applyAlignment="1">
      <alignment horizontal="center"/>
    </xf>
    <xf numFmtId="0" fontId="12" fillId="7" borderId="12" xfId="0" applyFont="1" applyFill="1" applyBorder="1"/>
    <xf numFmtId="0" fontId="12" fillId="7" borderId="13" xfId="0" applyNumberFormat="1" applyFont="1" applyFill="1" applyBorder="1" applyAlignment="1">
      <alignment horizontal="center"/>
    </xf>
    <xf numFmtId="0" fontId="12" fillId="7" borderId="13" xfId="0" applyFont="1" applyFill="1" applyBorder="1"/>
    <xf numFmtId="0" fontId="12" fillId="7" borderId="13" xfId="0" applyFont="1" applyFill="1" applyBorder="1" applyAlignment="1">
      <alignment horizontal="center"/>
    </xf>
    <xf numFmtId="0" fontId="13" fillId="7" borderId="13" xfId="0" applyFont="1" applyFill="1" applyBorder="1" applyAlignment="1">
      <alignment horizontal="center"/>
    </xf>
    <xf numFmtId="0" fontId="13" fillId="7" borderId="13" xfId="0" applyFont="1" applyFill="1" applyBorder="1"/>
    <xf numFmtId="0" fontId="14" fillId="8" borderId="14" xfId="0" applyFont="1" applyFill="1" applyBorder="1"/>
    <xf numFmtId="1" fontId="14" fillId="8" borderId="15" xfId="0" applyNumberFormat="1" applyFont="1" applyFill="1" applyBorder="1" applyAlignment="1">
      <alignment horizontal="center"/>
    </xf>
    <xf numFmtId="164" fontId="14" fillId="8" borderId="15" xfId="0" applyNumberFormat="1" applyFont="1" applyFill="1" applyBorder="1"/>
    <xf numFmtId="0" fontId="14" fillId="8" borderId="15" xfId="0" applyFont="1" applyFill="1" applyBorder="1"/>
    <xf numFmtId="0" fontId="15" fillId="8" borderId="15" xfId="0" applyFont="1" applyFill="1" applyBorder="1" applyAlignment="1">
      <alignment horizontal="center"/>
    </xf>
    <xf numFmtId="0" fontId="15" fillId="8" borderId="15" xfId="0" applyFont="1" applyFill="1" applyBorder="1" applyAlignment="1">
      <alignment horizontal="left"/>
    </xf>
    <xf numFmtId="0" fontId="12" fillId="5" borderId="16" xfId="0" applyFont="1" applyFill="1" applyBorder="1" applyAlignment="1">
      <alignment horizontal="left"/>
    </xf>
    <xf numFmtId="0" fontId="14" fillId="5" borderId="17" xfId="0" applyFont="1" applyFill="1" applyBorder="1" applyAlignment="1">
      <alignment horizontal="left"/>
    </xf>
    <xf numFmtId="0" fontId="14" fillId="5" borderId="18" xfId="0" applyFont="1" applyFill="1" applyBorder="1"/>
    <xf numFmtId="0" fontId="14" fillId="9" borderId="11" xfId="0" applyFont="1" applyFill="1" applyBorder="1" applyAlignment="1">
      <alignment horizontal="left"/>
    </xf>
    <xf numFmtId="0" fontId="14" fillId="9" borderId="20" xfId="0" applyFont="1" applyFill="1" applyBorder="1"/>
    <xf numFmtId="0" fontId="14" fillId="9" borderId="19" xfId="0" applyFont="1" applyFill="1" applyBorder="1"/>
    <xf numFmtId="0" fontId="15" fillId="8" borderId="14" xfId="0" applyFont="1" applyFill="1" applyBorder="1"/>
    <xf numFmtId="1" fontId="15" fillId="8" borderId="15" xfId="0" applyNumberFormat="1" applyFont="1" applyFill="1" applyBorder="1" applyAlignment="1">
      <alignment horizontal="center"/>
    </xf>
    <xf numFmtId="164" fontId="15" fillId="8" borderId="15" xfId="0" applyNumberFormat="1" applyFont="1" applyFill="1" applyBorder="1"/>
    <xf numFmtId="0" fontId="15" fillId="8" borderId="15" xfId="0" applyFont="1" applyFill="1" applyBorder="1"/>
    <xf numFmtId="14" fontId="7" fillId="0" borderId="0" xfId="0" applyNumberFormat="1" applyFont="1" applyAlignment="1">
      <alignment vertical="center"/>
    </xf>
    <xf numFmtId="14" fontId="0" fillId="0" borderId="0" xfId="0" applyNumberFormat="1"/>
    <xf numFmtId="164" fontId="1" fillId="0" borderId="0" xfId="0" applyNumberFormat="1" applyFont="1" applyFill="1"/>
    <xf numFmtId="0" fontId="11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10" xfId="0" applyFont="1" applyFill="1" applyBorder="1" applyAlignment="1">
      <alignment horizontal="center" vertical="center"/>
    </xf>
    <xf numFmtId="14" fontId="6" fillId="3" borderId="0" xfId="2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8" fontId="9" fillId="5" borderId="7" xfId="0" applyNumberFormat="1" applyFont="1" applyFill="1" applyBorder="1" applyAlignment="1">
      <alignment horizontal="center" vertical="center"/>
    </xf>
    <xf numFmtId="0" fontId="14" fillId="8" borderId="15" xfId="0" applyFont="1" applyFill="1" applyBorder="1" applyAlignment="1">
      <alignment horizontal="center"/>
    </xf>
    <xf numFmtId="0" fontId="14" fillId="8" borderId="15" xfId="0" applyFont="1" applyFill="1" applyBorder="1" applyAlignment="1">
      <alignment horizontal="left"/>
    </xf>
    <xf numFmtId="164" fontId="16" fillId="10" borderId="1" xfId="0" applyNumberFormat="1" applyFont="1" applyFill="1" applyBorder="1" applyAlignment="1">
      <alignment horizontal="center"/>
    </xf>
    <xf numFmtId="0" fontId="0" fillId="11" borderId="0" xfId="0" applyFill="1"/>
    <xf numFmtId="164" fontId="1" fillId="2" borderId="2" xfId="1" applyNumberFormat="1" applyFont="1" applyBorder="1" applyAlignment="1">
      <alignment horizontal="center"/>
    </xf>
    <xf numFmtId="14" fontId="4" fillId="2" borderId="0" xfId="1" applyNumberFormat="1" applyBorder="1" applyAlignment="1">
      <alignment horizontal="center"/>
    </xf>
    <xf numFmtId="164" fontId="17" fillId="2" borderId="2" xfId="1" applyNumberFormat="1" applyFont="1" applyBorder="1" applyAlignment="1">
      <alignment horizontal="center"/>
    </xf>
    <xf numFmtId="0" fontId="18" fillId="2" borderId="2" xfId="1" applyFont="1" applyBorder="1" applyAlignment="1">
      <alignment horizontal="center"/>
    </xf>
    <xf numFmtId="164" fontId="18" fillId="2" borderId="2" xfId="1" applyNumberFormat="1" applyFont="1" applyBorder="1" applyAlignment="1">
      <alignment horizontal="center"/>
    </xf>
    <xf numFmtId="0" fontId="18" fillId="2" borderId="2" xfId="1" applyNumberFormat="1" applyFont="1" applyBorder="1" applyAlignment="1">
      <alignment horizontal="center"/>
    </xf>
    <xf numFmtId="14" fontId="3" fillId="0" borderId="0" xfId="0" applyNumberFormat="1" applyFont="1"/>
    <xf numFmtId="0" fontId="1" fillId="0" borderId="0" xfId="0" applyFont="1"/>
    <xf numFmtId="0" fontId="18" fillId="0" borderId="0" xfId="0" applyFont="1"/>
    <xf numFmtId="164" fontId="18" fillId="0" borderId="0" xfId="0" applyNumberFormat="1" applyFont="1"/>
    <xf numFmtId="0" fontId="19" fillId="0" borderId="0" xfId="0" applyFont="1"/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164" fontId="17" fillId="2" borderId="22" xfId="1" applyNumberFormat="1" applyFont="1" applyBorder="1" applyAlignment="1">
      <alignment horizontal="center"/>
    </xf>
    <xf numFmtId="164" fontId="3" fillId="2" borderId="0" xfId="1" applyNumberFormat="1" applyFont="1" applyBorder="1" applyAlignment="1">
      <alignment horizontal="center"/>
    </xf>
    <xf numFmtId="164" fontId="1" fillId="2" borderId="21" xfId="1" applyNumberFormat="1" applyFont="1" applyBorder="1" applyAlignment="1">
      <alignment horizontal="center"/>
    </xf>
    <xf numFmtId="0" fontId="18" fillId="2" borderId="21" xfId="1" applyFont="1" applyBorder="1" applyAlignment="1">
      <alignment horizontal="center"/>
    </xf>
    <xf numFmtId="164" fontId="18" fillId="2" borderId="21" xfId="1" applyNumberFormat="1" applyFont="1" applyBorder="1" applyAlignment="1">
      <alignment horizontal="center"/>
    </xf>
    <xf numFmtId="0" fontId="18" fillId="2" borderId="22" xfId="1" applyNumberFormat="1" applyFont="1" applyBorder="1" applyAlignment="1">
      <alignment horizontal="center"/>
    </xf>
  </cellXfs>
  <cellStyles count="3">
    <cellStyle name="40 % - Accent2" xfId="1" builtinId="35"/>
    <cellStyle name="Accent5" xfId="2" builtinId="45"/>
    <cellStyle name="Normal" xfId="0" builtinId="0"/>
  </cellStyles>
  <dxfs count="51"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bottom style="thin">
          <color indexed="64"/>
        </bottom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"/>
        <scheme val="none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Copperplate Gothic Light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1" defaultTableStyle="TableStyleMedium2" defaultPivotStyle="PivotStyleLight16">
    <tableStyle name="Invisible" pivot="0" table="0" count="0"/>
  </tableStyles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66675</xdr:rowOff>
    </xdr:from>
    <xdr:to>
      <xdr:col>5</xdr:col>
      <xdr:colOff>546100</xdr:colOff>
      <xdr:row>2</xdr:row>
      <xdr:rowOff>66675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299" y="66675"/>
          <a:ext cx="2781301" cy="647700"/>
        </a:xfrm>
        <a:prstGeom prst="rect">
          <a:avLst/>
        </a:prstGeom>
      </xdr:spPr>
    </xdr:pic>
    <xdr:clientData/>
  </xdr:twoCellAnchor>
  <xdr:twoCellAnchor editAs="absolute">
    <xdr:from>
      <xdr:col>6</xdr:col>
      <xdr:colOff>342899</xdr:colOff>
      <xdr:row>0</xdr:row>
      <xdr:rowOff>34925</xdr:rowOff>
    </xdr:from>
    <xdr:to>
      <xdr:col>8</xdr:col>
      <xdr:colOff>606424</xdr:colOff>
      <xdr:row>2</xdr:row>
      <xdr:rowOff>168275</xdr:rowOff>
    </xdr:to>
    <xdr:sp macro="[0]!Mouvements" textlink="">
      <xdr:nvSpPr>
        <xdr:cNvPr id="2" name="Rectangle à coins arrondis 4">
          <a:extLst>
            <a:ext uri="{FF2B5EF4-FFF2-40B4-BE49-F238E27FC236}">
              <a16:creationId xmlns="" xmlns:a16="http://schemas.microsoft.com/office/drawing/2014/main" id="{41B53F65-EC26-481E-AD58-3BFC58468F5C}"/>
            </a:ext>
          </a:extLst>
        </xdr:cNvPr>
        <xdr:cNvSpPr/>
      </xdr:nvSpPr>
      <xdr:spPr>
        <a:xfrm>
          <a:off x="7588249" y="34925"/>
          <a:ext cx="1476375" cy="774700"/>
        </a:xfrm>
        <a:prstGeom prst="roundRect">
          <a:avLst/>
        </a:prstGeom>
        <a:solidFill>
          <a:srgbClr val="1F497D">
            <a:lumMod val="60000"/>
            <a:lumOff val="40000"/>
          </a:srgb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opperplate Gothic Light" panose="020E0507020206020404" pitchFamily="34" charset="0"/>
            </a:rPr>
            <a:t>Mettre à jour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opperplate Gothic Light" panose="020E0507020206020404" pitchFamily="34" charset="0"/>
            </a:rPr>
            <a:t>Les Mensualités</a:t>
          </a:r>
        </a:p>
      </xdr:txBody>
    </xdr:sp>
    <xdr:clientData fPrintsWithSheet="0"/>
  </xdr:twoCellAnchor>
  <xdr:twoCellAnchor>
    <xdr:from>
      <xdr:col>8</xdr:col>
      <xdr:colOff>752475</xdr:colOff>
      <xdr:row>0</xdr:row>
      <xdr:rowOff>66675</xdr:rowOff>
    </xdr:from>
    <xdr:to>
      <xdr:col>11</xdr:col>
      <xdr:colOff>200025</xdr:colOff>
      <xdr:row>2</xdr:row>
      <xdr:rowOff>190500</xdr:rowOff>
    </xdr:to>
    <xdr:sp macro="[0]!Periodique" textlink="">
      <xdr:nvSpPr>
        <xdr:cNvPr id="5" name="Organigramme : Alternative 4"/>
        <xdr:cNvSpPr/>
      </xdr:nvSpPr>
      <xdr:spPr>
        <a:xfrm>
          <a:off x="9210675" y="66675"/>
          <a:ext cx="1733550" cy="765175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latin typeface="Copperplate Gothic Bold" pitchFamily="34" charset="0"/>
            </a:rPr>
            <a:t>Formulaire</a:t>
          </a:r>
        </a:p>
        <a:p>
          <a:pPr algn="ctr"/>
          <a:r>
            <a:rPr lang="fr-FR" sz="1400">
              <a:latin typeface="Copperplate Gothic Bold" pitchFamily="34" charset="0"/>
            </a:rPr>
            <a:t>Gestion des </a:t>
          </a:r>
        </a:p>
        <a:p>
          <a:pPr algn="ctr"/>
          <a:r>
            <a:rPr lang="fr-FR" sz="1400">
              <a:latin typeface="Copperplate Gothic Bold" pitchFamily="34" charset="0"/>
            </a:rPr>
            <a:t>Mensualités</a:t>
          </a:r>
        </a:p>
      </xdr:txBody>
    </xdr:sp>
    <xdr:clientData/>
  </xdr:twoCellAnchor>
  <xdr:twoCellAnchor>
    <xdr:from>
      <xdr:col>8</xdr:col>
      <xdr:colOff>34926</xdr:colOff>
      <xdr:row>6</xdr:row>
      <xdr:rowOff>98424</xdr:rowOff>
    </xdr:from>
    <xdr:to>
      <xdr:col>12</xdr:col>
      <xdr:colOff>44450</xdr:colOff>
      <xdr:row>25</xdr:row>
      <xdr:rowOff>139700</xdr:rowOff>
    </xdr:to>
    <xdr:sp macro="" textlink="">
      <xdr:nvSpPr>
        <xdr:cNvPr id="6" name="ZoneTexte 5"/>
        <xdr:cNvSpPr txBox="1"/>
      </xdr:nvSpPr>
      <xdr:spPr>
        <a:xfrm>
          <a:off x="8493126" y="2022474"/>
          <a:ext cx="3057524" cy="35401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 pour les mensualités:</a:t>
          </a:r>
        </a:p>
        <a:p>
          <a:r>
            <a:rPr lang="fr-FR" sz="1100"/>
            <a:t>-Enregistrer</a:t>
          </a:r>
          <a:r>
            <a:rPr lang="fr-FR" sz="1100" baseline="0"/>
            <a:t> l</a:t>
          </a:r>
          <a:r>
            <a:rPr lang="fr-FR" sz="1100"/>
            <a:t>es échéances pour les mensualités</a:t>
          </a:r>
          <a:r>
            <a:rPr lang="fr-FR" sz="1100" baseline="0"/>
            <a:t> périodiques, en cliquant sur le bouton VERT (Formulaire Gestion des Mensualités).</a:t>
          </a:r>
        </a:p>
        <a:p>
          <a:r>
            <a:rPr lang="fr-FR" sz="1100"/>
            <a:t>-Cliquer sur le bouton BLEU (Mettre à jour Les Mensualités) pour écrire les opérations arrivées à échéance (échéance=date jour). </a:t>
          </a:r>
          <a:r>
            <a:rPr lang="fr-FR" sz="1100">
              <a:solidFill>
                <a:srgbClr val="FF0000"/>
              </a:solidFill>
            </a:rPr>
            <a:t>Dans le Tableau (T_Mvts) de la feuille"Echeances", un X en regard du mois est positionné dès l'écriture de la</a:t>
          </a:r>
          <a:r>
            <a:rPr lang="fr-FR" sz="1100" baseline="0">
              <a:solidFill>
                <a:srgbClr val="FF0000"/>
              </a:solidFill>
            </a:rPr>
            <a:t> mensualité, </a:t>
          </a:r>
          <a:r>
            <a:rPr lang="fr-FR" sz="1100">
              <a:solidFill>
                <a:srgbClr val="FF0000"/>
              </a:solidFill>
            </a:rPr>
            <a:t>pour éviter une ré-écriture.</a:t>
          </a:r>
        </a:p>
        <a:p>
          <a:r>
            <a:rPr lang="fr-FR" sz="1100">
              <a:solidFill>
                <a:sysClr val="windowText" lastClr="000000"/>
              </a:solidFill>
            </a:rPr>
            <a:t>-Cliquer sur le bouton JAUNE pour enregistrer</a:t>
          </a:r>
          <a:r>
            <a:rPr lang="fr-FR" sz="1100" baseline="0">
              <a:solidFill>
                <a:sysClr val="windowText" lastClr="000000"/>
              </a:solidFill>
            </a:rPr>
            <a:t> les opérations.</a:t>
          </a:r>
          <a:endParaRPr lang="fr-FR" sz="1100">
            <a:solidFill>
              <a:sysClr val="windowText" lastClr="000000"/>
            </a:solidFill>
          </a:endParaRPr>
        </a:p>
        <a:p>
          <a:r>
            <a:rPr lang="fr-FR" sz="1100"/>
            <a:t>-Cliquer en Colonne H pour le pointage avec la banque.</a:t>
          </a:r>
        </a:p>
        <a:p>
          <a:r>
            <a:rPr lang="fr-FR" sz="1100"/>
            <a:t>-Cliquer sur le bouton MARRON pour supprimer les X dans le Tableau des échéances.</a:t>
          </a:r>
          <a:r>
            <a:rPr lang="fr-FR" sz="1100" baseline="0"/>
            <a:t> </a:t>
          </a:r>
          <a:r>
            <a:rPr lang="fr-FR" sz="1100" baseline="0">
              <a:solidFill>
                <a:srgbClr val="FF0000"/>
              </a:solidFill>
            </a:rPr>
            <a:t>Opération à faire uniquement  en début d'année comptable.</a:t>
          </a:r>
          <a:endParaRPr lang="fr-FR" sz="1100">
            <a:solidFill>
              <a:srgbClr val="FF0000"/>
            </a:solidFill>
          </a:endParaRPr>
        </a:p>
        <a:p>
          <a:r>
            <a:rPr lang="fr-FR" sz="1400" b="1" i="1"/>
            <a:t>Ce tableur</a:t>
          </a:r>
          <a:r>
            <a:rPr lang="fr-FR" sz="1400" b="1" i="1" baseline="0"/>
            <a:t> est opérationnel pour les  mois et années à venir.</a:t>
          </a:r>
        </a:p>
        <a:p>
          <a:r>
            <a:rPr lang="fr-FR" sz="1400" b="1" i="1" baseline="0"/>
            <a:t>La feuille "Listes" est à initialiser avec les différentes opérations (Charges et Produits).</a:t>
          </a:r>
          <a:endParaRPr lang="fr-FR" sz="1400" b="1" i="1"/>
        </a:p>
      </xdr:txBody>
    </xdr:sp>
    <xdr:clientData/>
  </xdr:twoCellAnchor>
  <xdr:twoCellAnchor>
    <xdr:from>
      <xdr:col>6</xdr:col>
      <xdr:colOff>361950</xdr:colOff>
      <xdr:row>2</xdr:row>
      <xdr:rowOff>241300</xdr:rowOff>
    </xdr:from>
    <xdr:to>
      <xdr:col>8</xdr:col>
      <xdr:colOff>615950</xdr:colOff>
      <xdr:row>4</xdr:row>
      <xdr:rowOff>393700</xdr:rowOff>
    </xdr:to>
    <xdr:sp macro="[0]!AppelFormulaireC" textlink="">
      <xdr:nvSpPr>
        <xdr:cNvPr id="7" name="Organigramme : Alternative 6"/>
        <xdr:cNvSpPr/>
      </xdr:nvSpPr>
      <xdr:spPr>
        <a:xfrm>
          <a:off x="7607300" y="882650"/>
          <a:ext cx="1466850" cy="730250"/>
        </a:xfrm>
        <a:prstGeom prst="flowChartAlternateProcess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latin typeface="Copperplate Gothic Bold" pitchFamily="34" charset="0"/>
            </a:rPr>
            <a:t>FORMULAIRE </a:t>
          </a:r>
        </a:p>
        <a:p>
          <a:pPr algn="ctr"/>
          <a:r>
            <a:rPr lang="fr-FR" sz="1100">
              <a:solidFill>
                <a:schemeClr val="tx1"/>
              </a:solidFill>
              <a:latin typeface="Copperplate Gothic Bold" pitchFamily="34" charset="0"/>
            </a:rPr>
            <a:t>De</a:t>
          </a:r>
        </a:p>
        <a:p>
          <a:pPr algn="ctr"/>
          <a:r>
            <a:rPr lang="fr-FR" sz="1100">
              <a:solidFill>
                <a:schemeClr val="tx1"/>
              </a:solidFill>
              <a:latin typeface="Copperplate Gothic Bold" pitchFamily="34" charset="0"/>
            </a:rPr>
            <a:t>SAISIE</a:t>
          </a:r>
        </a:p>
      </xdr:txBody>
    </xdr:sp>
    <xdr:clientData/>
  </xdr:twoCellAnchor>
  <xdr:twoCellAnchor>
    <xdr:from>
      <xdr:col>9</xdr:col>
      <xdr:colOff>25400</xdr:colOff>
      <xdr:row>3</xdr:row>
      <xdr:rowOff>0</xdr:rowOff>
    </xdr:from>
    <xdr:to>
      <xdr:col>11</xdr:col>
      <xdr:colOff>184150</xdr:colOff>
      <xdr:row>4</xdr:row>
      <xdr:rowOff>412750</xdr:rowOff>
    </xdr:to>
    <xdr:sp macro="[0]!ChgtAn" textlink="">
      <xdr:nvSpPr>
        <xdr:cNvPr id="4" name="Organigramme : Alternative 3"/>
        <xdr:cNvSpPr/>
      </xdr:nvSpPr>
      <xdr:spPr>
        <a:xfrm>
          <a:off x="9245600" y="889000"/>
          <a:ext cx="1682750" cy="742950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Copperplate Gothic Bold" panose="020E0705020206020404" pitchFamily="34" charset="0"/>
            </a:rPr>
            <a:t>Changement</a:t>
          </a:r>
        </a:p>
        <a:p>
          <a:pPr algn="ctr"/>
          <a:r>
            <a:rPr lang="fr-FR" sz="1200">
              <a:latin typeface="Copperplate Gothic Bold" panose="020E0705020206020404" pitchFamily="34" charset="0"/>
            </a:rPr>
            <a:t>d'Année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1" displayName="TAB_1" ref="A6:H13" totalsRowShown="0" headerRowDxfId="50" dataDxfId="49" headerRowCellStyle="Accent5" dataCellStyle="40 % - Accent2">
  <autoFilter ref="A6:H13"/>
  <sortState ref="A7:G19">
    <sortCondition ref="A7:A19"/>
  </sortState>
  <tableColumns count="8">
    <tableColumn id="6" name="Date" dataDxfId="48" dataCellStyle="40 % - Accent2"/>
    <tableColumn id="1" name="Crédit" dataDxfId="47" dataCellStyle="40 % - Accent2"/>
    <tableColumn id="2" name="Débit" dataDxfId="46" dataCellStyle="40 % - Accent2"/>
    <tableColumn id="7" name="Mode" dataDxfId="45" dataCellStyle="40 % - Accent2"/>
    <tableColumn id="3" name="Opération" dataDxfId="44" dataCellStyle="40 % - Accent2"/>
    <tableColumn id="4" name="Commentaires " dataDxfId="43" dataCellStyle="40 % - Accent2"/>
    <tableColumn id="8" name="N° Chèque" dataDxfId="42" dataCellStyle="40 % - Accent2"/>
    <tableColumn id="5" name="p" dataDxfId="41" dataCellStyle="40 % - Accent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_Liste" displayName="T_Liste" ref="A1:A26" totalsRowShown="0" headerRowDxfId="40" headerRowBorderDxfId="39" tableBorderDxfId="38">
  <autoFilter ref="A1:A26"/>
  <tableColumns count="1">
    <tableColumn id="1" name="Type_Oper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Mvts" displayName="T_Mvts" ref="A1:AE5" totalsRowShown="0" headerRowDxfId="37" dataDxfId="35" headerRowBorderDxfId="36" tableBorderDxfId="34" totalsRowBorderDxfId="33">
  <autoFilter ref="A1:AE5"/>
  <tableColumns count="31">
    <tableColumn id="1" name="Id" dataDxfId="32"/>
    <tableColumn id="2" name="Jour" dataDxfId="31"/>
    <tableColumn id="3" name="Crédit" dataDxfId="30"/>
    <tableColumn id="4" name="Débit" dataDxfId="29"/>
    <tableColumn id="5" name="Mode" dataDxfId="28"/>
    <tableColumn id="6" name="Opérations" dataDxfId="27"/>
    <tableColumn id="7" name="jan" dataDxfId="26"/>
    <tableColumn id="8" name="1" dataDxfId="25"/>
    <tableColumn id="9" name="fev" dataDxfId="24"/>
    <tableColumn id="10" name="2" dataDxfId="23"/>
    <tableColumn id="11" name="mar" dataDxfId="22"/>
    <tableColumn id="12" name="3" dataDxfId="21"/>
    <tableColumn id="13" name="avr" dataDxfId="20"/>
    <tableColumn id="14" name="4" dataDxfId="19"/>
    <tableColumn id="15" name="mai" dataDxfId="18"/>
    <tableColumn id="16" name="5" dataDxfId="17"/>
    <tableColumn id="17" name="jun" dataDxfId="16"/>
    <tableColumn id="18" name="6" dataDxfId="15"/>
    <tableColumn id="19" name="jul" dataDxfId="14"/>
    <tableColumn id="20" name="7" dataDxfId="13"/>
    <tableColumn id="21" name="aou" dataDxfId="12"/>
    <tableColumn id="22" name="8" dataDxfId="11"/>
    <tableColumn id="23" name="sep" dataDxfId="10"/>
    <tableColumn id="24" name="9" dataDxfId="9"/>
    <tableColumn id="25" name="oct" dataDxfId="8"/>
    <tableColumn id="26" name="10" dataDxfId="7"/>
    <tableColumn id="27" name="nov" dataDxfId="6"/>
    <tableColumn id="28" name="11" dataDxfId="5"/>
    <tableColumn id="29" name="dec" dataDxfId="4"/>
    <tableColumn id="30" name="12" dataDxfId="3"/>
    <tableColumn id="31" name="Commentaire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38"/>
  <sheetViews>
    <sheetView showGridLines="0" tabSelected="1" workbookViewId="0">
      <pane ySplit="6" topLeftCell="A7" activePane="bottomLeft" state="frozenSplit"/>
      <selection activeCell="B5" sqref="B5"/>
      <selection pane="bottomLeft" activeCell="F17" sqref="F17"/>
    </sheetView>
  </sheetViews>
  <sheetFormatPr baseColWidth="10" defaultRowHeight="14.5"/>
  <cols>
    <col min="1" max="1" width="15" customWidth="1"/>
    <col min="2" max="2" width="11.6328125" style="33" customWidth="1"/>
    <col min="3" max="3" width="13.08984375" customWidth="1"/>
    <col min="4" max="4" width="16.453125" customWidth="1"/>
    <col min="5" max="5" width="20.08984375" style="2" customWidth="1"/>
    <col min="6" max="6" width="27.453125" style="5" customWidth="1"/>
    <col min="7" max="7" width="11.81640625" style="7" customWidth="1"/>
    <col min="8" max="8" width="5.54296875" customWidth="1"/>
  </cols>
  <sheetData>
    <row r="1" spans="1:8" ht="24.75" customHeight="1" thickBot="1">
      <c r="A1" s="57" t="s">
        <v>67</v>
      </c>
      <c r="B1" s="58"/>
      <c r="C1" s="44">
        <v>0</v>
      </c>
      <c r="F1" s="34"/>
      <c r="G1" s="35"/>
    </row>
    <row r="2" spans="1:8" ht="26.25" customHeight="1" thickBot="1">
      <c r="A2" s="57" t="str">
        <f ca="1">"Solde au "&amp;TEXT(TODAY(),"JJ MMMM")</f>
        <v>Solde au 29 décembre</v>
      </c>
      <c r="B2" s="58"/>
      <c r="C2" s="6">
        <f>C1+SUM(TAB_1[Crédit])-SUM(TAB_1[Débit])</f>
        <v>1760.87</v>
      </c>
      <c r="F2" s="36"/>
      <c r="G2" s="37"/>
    </row>
    <row r="3" spans="1:8" ht="19.5" customHeight="1" thickBot="1">
      <c r="B3" s="32"/>
      <c r="F3" s="38"/>
      <c r="G3" s="37"/>
    </row>
    <row r="4" spans="1:8" ht="26.25" customHeight="1" thickBot="1">
      <c r="A4" s="57" t="s">
        <v>0</v>
      </c>
      <c r="B4" s="58"/>
      <c r="C4" s="41">
        <f>SUMIF(TAB_1[p],"ü",TAB_1[Crédit])-SUMIF(TAB_1[p],"ü",TAB_1[Débit])</f>
        <v>1740.87</v>
      </c>
      <c r="D4" s="59" t="str">
        <f ca="1">TEXT(TODAY(),"JJ Mmmm aaaa")</f>
        <v>29 décembre 2022</v>
      </c>
      <c r="E4" s="60"/>
      <c r="F4" s="61"/>
      <c r="G4" s="40"/>
    </row>
    <row r="5" spans="1:8" ht="33" customHeight="1" thickBot="1">
      <c r="D5" s="62"/>
      <c r="E5" s="63"/>
      <c r="F5" s="64"/>
      <c r="G5" s="1"/>
    </row>
    <row r="6" spans="1:8" s="1" customFormat="1" ht="22.5" customHeight="1">
      <c r="A6" s="39" t="s">
        <v>4</v>
      </c>
      <c r="B6" s="3" t="s">
        <v>2</v>
      </c>
      <c r="C6" s="3" t="s">
        <v>3</v>
      </c>
      <c r="D6" s="3" t="s">
        <v>5</v>
      </c>
      <c r="E6" s="4" t="s">
        <v>68</v>
      </c>
      <c r="F6" s="4" t="s">
        <v>69</v>
      </c>
      <c r="G6" s="4" t="s">
        <v>70</v>
      </c>
      <c r="H6" s="8" t="s">
        <v>1</v>
      </c>
    </row>
    <row r="7" spans="1:8">
      <c r="A7" s="47">
        <v>44896</v>
      </c>
      <c r="B7" s="9">
        <v>2500</v>
      </c>
      <c r="C7" s="46"/>
      <c r="D7" s="49" t="s">
        <v>7</v>
      </c>
      <c r="E7" s="49" t="s">
        <v>8</v>
      </c>
      <c r="F7" s="50" t="s">
        <v>77</v>
      </c>
      <c r="G7" s="51"/>
      <c r="H7" s="48" t="s">
        <v>63</v>
      </c>
    </row>
    <row r="8" spans="1:8">
      <c r="A8" s="47">
        <v>44900</v>
      </c>
      <c r="B8" s="66"/>
      <c r="C8" s="67">
        <v>660</v>
      </c>
      <c r="D8" s="68" t="s">
        <v>7</v>
      </c>
      <c r="E8" s="68" t="s">
        <v>16</v>
      </c>
      <c r="F8" s="69"/>
      <c r="G8" s="70"/>
      <c r="H8" s="65" t="s">
        <v>63</v>
      </c>
    </row>
    <row r="9" spans="1:8">
      <c r="A9" s="47">
        <v>44918</v>
      </c>
      <c r="B9" s="66"/>
      <c r="C9" s="67">
        <v>13.5</v>
      </c>
      <c r="D9" s="68" t="s">
        <v>9</v>
      </c>
      <c r="E9" s="68" t="s">
        <v>11</v>
      </c>
      <c r="F9" s="69" t="s">
        <v>80</v>
      </c>
      <c r="G9" s="70"/>
      <c r="H9" s="65" t="s">
        <v>63</v>
      </c>
    </row>
    <row r="10" spans="1:8">
      <c r="A10" s="47">
        <v>44919</v>
      </c>
      <c r="B10" s="66"/>
      <c r="C10" s="67">
        <v>55.62</v>
      </c>
      <c r="D10" s="68" t="s">
        <v>9</v>
      </c>
      <c r="E10" s="68" t="s">
        <v>10</v>
      </c>
      <c r="F10" s="69" t="s">
        <v>81</v>
      </c>
      <c r="G10" s="70"/>
      <c r="H10" s="65" t="s">
        <v>63</v>
      </c>
    </row>
    <row r="11" spans="1:8">
      <c r="A11" s="47">
        <v>44920</v>
      </c>
      <c r="B11" s="66"/>
      <c r="C11" s="67">
        <v>30</v>
      </c>
      <c r="D11" s="68" t="s">
        <v>13</v>
      </c>
      <c r="E11" s="68" t="s">
        <v>14</v>
      </c>
      <c r="F11" s="69"/>
      <c r="G11" s="70">
        <v>1234567</v>
      </c>
      <c r="H11" s="65"/>
    </row>
    <row r="12" spans="1:8">
      <c r="A12" s="47">
        <v>44920</v>
      </c>
      <c r="B12" s="66">
        <v>50</v>
      </c>
      <c r="C12" s="67"/>
      <c r="D12" s="68" t="s">
        <v>15</v>
      </c>
      <c r="E12" s="68" t="s">
        <v>83</v>
      </c>
      <c r="F12" s="69" t="s">
        <v>84</v>
      </c>
      <c r="G12" s="70"/>
      <c r="H12" s="65"/>
    </row>
    <row r="13" spans="1:8">
      <c r="A13" s="47">
        <v>44921</v>
      </c>
      <c r="B13" s="66"/>
      <c r="C13" s="67">
        <v>30.01</v>
      </c>
      <c r="D13" s="68" t="s">
        <v>9</v>
      </c>
      <c r="E13" s="68" t="s">
        <v>12</v>
      </c>
      <c r="F13" s="69" t="s">
        <v>82</v>
      </c>
      <c r="G13" s="70"/>
      <c r="H13" s="65" t="s">
        <v>63</v>
      </c>
    </row>
    <row r="14" spans="1:8">
      <c r="B14" s="52"/>
      <c r="C14" s="53"/>
      <c r="D14" s="54"/>
      <c r="E14" s="55"/>
      <c r="F14" s="55"/>
      <c r="G14" s="56"/>
    </row>
    <row r="15" spans="1:8">
      <c r="B15" s="52"/>
      <c r="C15" s="53"/>
      <c r="D15" s="54"/>
      <c r="E15" s="55"/>
      <c r="F15" s="55"/>
      <c r="G15" s="56"/>
    </row>
    <row r="16" spans="1:8">
      <c r="B16" s="52"/>
      <c r="C16" s="53"/>
      <c r="D16" s="54"/>
      <c r="E16" s="55"/>
      <c r="F16" s="55"/>
      <c r="G16" s="56"/>
    </row>
    <row r="17" spans="2:7">
      <c r="B17" s="52"/>
      <c r="C17" s="53"/>
      <c r="D17" s="54"/>
      <c r="E17" s="55"/>
      <c r="F17" s="55"/>
      <c r="G17" s="56"/>
    </row>
    <row r="18" spans="2:7">
      <c r="B18" s="52"/>
      <c r="C18" s="53"/>
      <c r="D18" s="54"/>
      <c r="E18" s="55"/>
      <c r="F18" s="55"/>
      <c r="G18" s="56"/>
    </row>
    <row r="19" spans="2:7">
      <c r="B19" s="52"/>
      <c r="C19" s="53"/>
      <c r="D19" s="54"/>
      <c r="E19" s="55"/>
      <c r="F19" s="55"/>
      <c r="G19" s="56"/>
    </row>
    <row r="20" spans="2:7">
      <c r="B20" s="52"/>
      <c r="C20" s="53"/>
      <c r="D20" s="54"/>
      <c r="E20" s="55"/>
      <c r="F20" s="55"/>
      <c r="G20" s="56"/>
    </row>
    <row r="21" spans="2:7">
      <c r="B21" s="52"/>
      <c r="C21" s="53"/>
      <c r="D21" s="54"/>
      <c r="E21" s="55"/>
      <c r="F21" s="55"/>
      <c r="G21" s="56"/>
    </row>
    <row r="22" spans="2:7">
      <c r="B22" s="52"/>
      <c r="C22" s="53"/>
      <c r="D22" s="54"/>
      <c r="E22" s="55"/>
      <c r="F22" s="55"/>
      <c r="G22" s="56"/>
    </row>
    <row r="23" spans="2:7">
      <c r="B23" s="52"/>
      <c r="C23" s="53"/>
      <c r="D23" s="54"/>
      <c r="E23" s="55"/>
      <c r="F23" s="55"/>
      <c r="G23" s="56"/>
    </row>
    <row r="24" spans="2:7">
      <c r="B24" s="52"/>
      <c r="C24" s="53"/>
      <c r="D24" s="54"/>
      <c r="E24" s="55"/>
      <c r="F24" s="55"/>
      <c r="G24" s="56"/>
    </row>
    <row r="25" spans="2:7">
      <c r="B25" s="52"/>
      <c r="C25" s="53"/>
      <c r="D25" s="54"/>
      <c r="E25" s="55"/>
      <c r="F25" s="55"/>
      <c r="G25" s="56"/>
    </row>
    <row r="26" spans="2:7">
      <c r="B26" s="52"/>
      <c r="C26" s="53"/>
      <c r="D26" s="54"/>
      <c r="E26" s="55"/>
      <c r="F26" s="55"/>
      <c r="G26" s="56"/>
    </row>
    <row r="27" spans="2:7">
      <c r="B27" s="52"/>
      <c r="C27" s="53"/>
      <c r="D27" s="54"/>
      <c r="E27" s="55"/>
      <c r="F27" s="55"/>
      <c r="G27" s="56"/>
    </row>
    <row r="28" spans="2:7">
      <c r="B28" s="52"/>
      <c r="C28" s="53"/>
      <c r="D28" s="54"/>
      <c r="E28" s="55"/>
      <c r="F28" s="55"/>
      <c r="G28" s="56"/>
    </row>
    <row r="29" spans="2:7">
      <c r="B29" s="52"/>
      <c r="C29" s="53"/>
      <c r="D29" s="54"/>
      <c r="E29" s="55"/>
      <c r="F29" s="55"/>
      <c r="G29" s="56"/>
    </row>
    <row r="30" spans="2:7">
      <c r="B30" s="52"/>
      <c r="C30" s="53"/>
      <c r="D30" s="54"/>
      <c r="E30" s="55"/>
      <c r="F30" s="55"/>
      <c r="G30" s="56"/>
    </row>
    <row r="31" spans="2:7">
      <c r="B31" s="52"/>
      <c r="C31" s="53"/>
      <c r="D31" s="54"/>
      <c r="E31" s="55"/>
      <c r="F31" s="55"/>
      <c r="G31" s="56"/>
    </row>
    <row r="32" spans="2:7">
      <c r="B32" s="52"/>
      <c r="C32" s="53"/>
      <c r="D32" s="54"/>
      <c r="E32" s="55"/>
      <c r="F32" s="55"/>
      <c r="G32" s="56"/>
    </row>
    <row r="33" spans="2:7">
      <c r="B33" s="52"/>
      <c r="C33" s="53"/>
      <c r="D33" s="54"/>
      <c r="E33" s="55"/>
      <c r="F33" s="55"/>
      <c r="G33" s="56"/>
    </row>
    <row r="34" spans="2:7">
      <c r="B34" s="52"/>
      <c r="C34" s="53"/>
      <c r="D34" s="54"/>
      <c r="E34" s="55"/>
      <c r="F34" s="55"/>
      <c r="G34" s="56"/>
    </row>
    <row r="35" spans="2:7">
      <c r="B35" s="52"/>
      <c r="C35" s="53"/>
      <c r="D35" s="54"/>
      <c r="E35" s="55"/>
      <c r="F35" s="55"/>
      <c r="G35" s="56"/>
    </row>
    <row r="36" spans="2:7">
      <c r="B36" s="52"/>
      <c r="C36" s="53"/>
      <c r="D36" s="54"/>
      <c r="E36" s="55"/>
      <c r="F36" s="55"/>
      <c r="G36" s="56"/>
    </row>
    <row r="37" spans="2:7">
      <c r="B37" s="52"/>
      <c r="C37" s="53"/>
      <c r="D37" s="54"/>
      <c r="E37" s="55"/>
      <c r="F37" s="55"/>
      <c r="G37" s="56"/>
    </row>
    <row r="38" spans="2:7">
      <c r="B38" s="52"/>
      <c r="C38" s="53"/>
      <c r="D38" s="54"/>
      <c r="E38" s="55"/>
      <c r="F38" s="55"/>
      <c r="G38" s="56"/>
    </row>
    <row r="39" spans="2:7">
      <c r="B39" s="52"/>
      <c r="C39" s="53"/>
      <c r="D39" s="54"/>
      <c r="E39" s="55"/>
      <c r="F39" s="55"/>
      <c r="G39" s="56"/>
    </row>
    <row r="40" spans="2:7">
      <c r="B40" s="52"/>
      <c r="C40" s="53"/>
      <c r="D40" s="54"/>
      <c r="E40" s="55"/>
      <c r="F40" s="55"/>
      <c r="G40" s="56"/>
    </row>
    <row r="41" spans="2:7">
      <c r="B41" s="52"/>
      <c r="C41" s="53"/>
      <c r="D41" s="54"/>
      <c r="E41" s="55"/>
      <c r="F41" s="55"/>
      <c r="G41" s="56"/>
    </row>
    <row r="42" spans="2:7">
      <c r="B42" s="52"/>
      <c r="C42" s="53"/>
      <c r="D42" s="54"/>
      <c r="E42" s="55"/>
      <c r="F42" s="55"/>
      <c r="G42" s="56"/>
    </row>
    <row r="43" spans="2:7">
      <c r="B43" s="52"/>
      <c r="C43" s="53"/>
      <c r="D43" s="54"/>
      <c r="E43" s="55"/>
      <c r="F43" s="55"/>
      <c r="G43" s="56"/>
    </row>
    <row r="44" spans="2:7">
      <c r="B44" s="52"/>
      <c r="C44" s="53"/>
      <c r="D44" s="54"/>
      <c r="E44" s="55"/>
      <c r="F44" s="55"/>
      <c r="G44" s="56"/>
    </row>
    <row r="45" spans="2:7">
      <c r="B45" s="52"/>
      <c r="C45" s="53"/>
      <c r="D45" s="54"/>
      <c r="E45" s="55"/>
      <c r="F45" s="55"/>
      <c r="G45" s="56"/>
    </row>
    <row r="46" spans="2:7">
      <c r="B46" s="52"/>
      <c r="C46" s="53"/>
      <c r="D46" s="54"/>
      <c r="E46" s="55"/>
      <c r="F46" s="55"/>
      <c r="G46" s="56"/>
    </row>
    <row r="47" spans="2:7">
      <c r="B47" s="52"/>
      <c r="C47" s="53"/>
      <c r="D47" s="54"/>
      <c r="E47" s="55"/>
      <c r="F47" s="55"/>
      <c r="G47" s="56"/>
    </row>
    <row r="48" spans="2:7">
      <c r="B48" s="52"/>
      <c r="C48" s="53"/>
      <c r="D48" s="54"/>
      <c r="E48" s="55"/>
      <c r="F48" s="55"/>
      <c r="G48" s="56"/>
    </row>
    <row r="49" spans="2:7">
      <c r="B49" s="52"/>
      <c r="C49" s="53"/>
      <c r="D49" s="54"/>
      <c r="E49" s="55"/>
      <c r="F49" s="55"/>
      <c r="G49" s="56"/>
    </row>
    <row r="50" spans="2:7">
      <c r="B50" s="52"/>
      <c r="C50" s="53"/>
      <c r="D50" s="54"/>
      <c r="E50" s="55"/>
      <c r="F50" s="55"/>
      <c r="G50" s="56"/>
    </row>
    <row r="51" spans="2:7">
      <c r="B51" s="52"/>
      <c r="C51" s="53"/>
      <c r="D51" s="54"/>
      <c r="E51" s="55"/>
      <c r="F51" s="55"/>
      <c r="G51" s="56"/>
    </row>
    <row r="52" spans="2:7">
      <c r="B52" s="52"/>
      <c r="C52" s="53"/>
      <c r="D52" s="54"/>
      <c r="E52" s="55"/>
      <c r="F52" s="55"/>
      <c r="G52" s="56"/>
    </row>
    <row r="53" spans="2:7">
      <c r="B53" s="52"/>
      <c r="C53" s="53"/>
      <c r="D53" s="54"/>
      <c r="E53" s="55"/>
      <c r="F53" s="55"/>
      <c r="G53" s="56"/>
    </row>
    <row r="54" spans="2:7">
      <c r="B54" s="52"/>
      <c r="C54" s="53"/>
      <c r="D54" s="54"/>
      <c r="E54" s="55"/>
      <c r="F54" s="55"/>
      <c r="G54" s="56"/>
    </row>
    <row r="55" spans="2:7">
      <c r="B55" s="52"/>
      <c r="C55" s="53"/>
      <c r="D55" s="54"/>
      <c r="E55" s="55"/>
      <c r="F55" s="55"/>
      <c r="G55" s="56"/>
    </row>
    <row r="56" spans="2:7">
      <c r="B56" s="52"/>
      <c r="C56" s="53"/>
      <c r="D56" s="54"/>
      <c r="E56" s="55"/>
      <c r="F56" s="55"/>
      <c r="G56" s="56"/>
    </row>
    <row r="57" spans="2:7">
      <c r="B57" s="52"/>
      <c r="C57" s="53"/>
      <c r="D57" s="54"/>
      <c r="E57" s="55"/>
      <c r="F57" s="55"/>
      <c r="G57" s="56"/>
    </row>
    <row r="58" spans="2:7">
      <c r="B58" s="52"/>
      <c r="C58" s="53"/>
      <c r="D58" s="54"/>
      <c r="E58" s="55"/>
      <c r="F58" s="55"/>
      <c r="G58" s="56"/>
    </row>
    <row r="59" spans="2:7">
      <c r="B59" s="52"/>
      <c r="C59" s="53"/>
      <c r="D59" s="54"/>
      <c r="E59" s="55"/>
      <c r="F59" s="55"/>
      <c r="G59" s="56"/>
    </row>
    <row r="60" spans="2:7">
      <c r="B60" s="52"/>
      <c r="C60" s="53"/>
      <c r="D60" s="54"/>
      <c r="E60" s="55"/>
      <c r="F60" s="55"/>
      <c r="G60" s="56"/>
    </row>
    <row r="61" spans="2:7">
      <c r="B61" s="52"/>
      <c r="C61" s="53"/>
      <c r="D61" s="54"/>
      <c r="E61" s="55"/>
      <c r="F61" s="55"/>
      <c r="G61" s="56"/>
    </row>
    <row r="62" spans="2:7">
      <c r="B62" s="52"/>
      <c r="C62" s="53"/>
      <c r="D62" s="54"/>
      <c r="E62" s="55"/>
      <c r="F62" s="55"/>
      <c r="G62" s="56"/>
    </row>
    <row r="63" spans="2:7">
      <c r="B63" s="52"/>
      <c r="C63" s="53"/>
      <c r="D63" s="54"/>
      <c r="E63" s="55"/>
      <c r="F63" s="55"/>
      <c r="G63" s="56"/>
    </row>
    <row r="64" spans="2:7">
      <c r="B64" s="52"/>
      <c r="C64" s="53"/>
      <c r="D64" s="54"/>
      <c r="E64" s="55"/>
      <c r="F64" s="55"/>
      <c r="G64" s="56"/>
    </row>
    <row r="65" spans="2:7">
      <c r="B65" s="52"/>
      <c r="C65" s="53"/>
      <c r="D65" s="54"/>
      <c r="E65" s="55"/>
      <c r="F65" s="55"/>
      <c r="G65" s="56"/>
    </row>
    <row r="66" spans="2:7">
      <c r="B66" s="52"/>
      <c r="C66" s="53"/>
      <c r="D66" s="54"/>
      <c r="E66" s="55"/>
      <c r="F66" s="55"/>
      <c r="G66" s="56"/>
    </row>
    <row r="67" spans="2:7">
      <c r="B67" s="52"/>
      <c r="C67" s="53"/>
      <c r="D67" s="54"/>
      <c r="E67" s="55"/>
      <c r="F67" s="55"/>
      <c r="G67" s="56"/>
    </row>
    <row r="68" spans="2:7">
      <c r="B68" s="52"/>
      <c r="C68" s="53"/>
      <c r="D68" s="54"/>
      <c r="E68" s="55"/>
      <c r="F68" s="55"/>
      <c r="G68" s="56"/>
    </row>
    <row r="69" spans="2:7">
      <c r="B69" s="52"/>
      <c r="C69" s="53"/>
      <c r="D69" s="54"/>
      <c r="E69" s="55"/>
      <c r="F69" s="55"/>
      <c r="G69" s="56"/>
    </row>
    <row r="70" spans="2:7">
      <c r="B70" s="52"/>
      <c r="C70" s="53"/>
      <c r="D70" s="54"/>
      <c r="E70" s="55"/>
      <c r="F70" s="55"/>
      <c r="G70" s="56"/>
    </row>
    <row r="71" spans="2:7">
      <c r="B71" s="52"/>
      <c r="C71" s="53"/>
      <c r="D71" s="54"/>
      <c r="E71" s="55"/>
      <c r="F71" s="55"/>
      <c r="G71" s="56"/>
    </row>
    <row r="72" spans="2:7">
      <c r="B72" s="52"/>
      <c r="C72" s="53"/>
      <c r="D72" s="54"/>
      <c r="E72" s="55"/>
      <c r="F72" s="55"/>
      <c r="G72" s="56"/>
    </row>
    <row r="73" spans="2:7">
      <c r="B73" s="52"/>
      <c r="C73" s="53"/>
      <c r="D73" s="54"/>
      <c r="E73" s="55"/>
      <c r="F73" s="55"/>
      <c r="G73" s="56"/>
    </row>
    <row r="74" spans="2:7">
      <c r="B74" s="52"/>
      <c r="C74" s="53"/>
      <c r="D74" s="54"/>
      <c r="E74" s="55"/>
      <c r="F74" s="55"/>
      <c r="G74" s="56"/>
    </row>
    <row r="75" spans="2:7">
      <c r="B75" s="52"/>
      <c r="C75" s="53"/>
      <c r="D75" s="54"/>
      <c r="E75" s="55"/>
      <c r="F75" s="55"/>
      <c r="G75" s="56"/>
    </row>
    <row r="76" spans="2:7">
      <c r="B76" s="52"/>
      <c r="C76" s="53"/>
      <c r="D76" s="54"/>
      <c r="E76" s="55"/>
      <c r="F76" s="55"/>
      <c r="G76" s="56"/>
    </row>
    <row r="77" spans="2:7">
      <c r="B77" s="52"/>
      <c r="C77" s="53"/>
      <c r="D77" s="54"/>
      <c r="E77" s="55"/>
      <c r="F77" s="55"/>
      <c r="G77" s="56"/>
    </row>
    <row r="78" spans="2:7">
      <c r="B78" s="52"/>
      <c r="C78" s="53"/>
      <c r="D78" s="54"/>
      <c r="E78" s="55"/>
      <c r="F78" s="55"/>
      <c r="G78" s="56"/>
    </row>
    <row r="79" spans="2:7">
      <c r="B79" s="52"/>
      <c r="C79" s="53"/>
      <c r="D79" s="54"/>
      <c r="E79" s="55"/>
      <c r="F79" s="55"/>
      <c r="G79" s="56"/>
    </row>
    <row r="80" spans="2:7">
      <c r="B80" s="52"/>
      <c r="C80" s="53"/>
      <c r="D80" s="54"/>
      <c r="E80" s="55"/>
      <c r="F80" s="55"/>
      <c r="G80" s="56"/>
    </row>
    <row r="81" spans="2:7">
      <c r="B81" s="52"/>
      <c r="C81" s="53"/>
      <c r="D81" s="54"/>
      <c r="E81" s="55"/>
      <c r="F81" s="55"/>
      <c r="G81" s="56"/>
    </row>
    <row r="82" spans="2:7">
      <c r="B82" s="52"/>
      <c r="C82" s="53"/>
      <c r="D82" s="54"/>
      <c r="E82" s="55"/>
      <c r="F82" s="55"/>
      <c r="G82" s="56"/>
    </row>
    <row r="83" spans="2:7">
      <c r="B83" s="52"/>
      <c r="C83" s="53"/>
      <c r="D83" s="54"/>
      <c r="E83" s="55"/>
      <c r="F83" s="55"/>
      <c r="G83" s="56"/>
    </row>
    <row r="84" spans="2:7">
      <c r="B84" s="52"/>
      <c r="C84" s="53"/>
      <c r="D84" s="54"/>
      <c r="E84" s="55"/>
      <c r="F84" s="55"/>
      <c r="G84" s="56"/>
    </row>
    <row r="85" spans="2:7">
      <c r="B85" s="52"/>
      <c r="C85" s="53"/>
      <c r="D85" s="54"/>
      <c r="E85" s="55"/>
      <c r="F85" s="55"/>
      <c r="G85" s="56"/>
    </row>
    <row r="86" spans="2:7">
      <c r="B86" s="52"/>
      <c r="C86" s="53"/>
      <c r="D86" s="54"/>
      <c r="E86" s="55"/>
      <c r="F86" s="55"/>
      <c r="G86" s="56"/>
    </row>
    <row r="87" spans="2:7">
      <c r="B87" s="52"/>
      <c r="C87" s="53"/>
      <c r="D87" s="54"/>
      <c r="E87" s="55"/>
      <c r="F87" s="55"/>
      <c r="G87" s="56"/>
    </row>
    <row r="88" spans="2:7">
      <c r="B88" s="52"/>
      <c r="C88" s="53"/>
      <c r="D88" s="54"/>
      <c r="E88" s="55"/>
      <c r="F88" s="55"/>
      <c r="G88" s="56"/>
    </row>
    <row r="89" spans="2:7">
      <c r="B89" s="52"/>
      <c r="C89" s="53"/>
      <c r="D89" s="54"/>
      <c r="E89" s="55"/>
      <c r="F89" s="55"/>
      <c r="G89" s="56"/>
    </row>
    <row r="90" spans="2:7">
      <c r="B90" s="52"/>
      <c r="C90" s="53"/>
      <c r="D90" s="54"/>
      <c r="E90" s="55"/>
      <c r="F90" s="55"/>
      <c r="G90" s="56"/>
    </row>
    <row r="91" spans="2:7">
      <c r="B91" s="52"/>
      <c r="C91" s="53"/>
      <c r="D91" s="54"/>
      <c r="E91" s="55"/>
      <c r="F91" s="55"/>
      <c r="G91" s="56"/>
    </row>
    <row r="92" spans="2:7">
      <c r="B92" s="52"/>
      <c r="C92" s="53"/>
      <c r="D92" s="54"/>
      <c r="E92" s="55"/>
      <c r="F92" s="55"/>
      <c r="G92" s="56"/>
    </row>
    <row r="93" spans="2:7">
      <c r="B93" s="52"/>
      <c r="C93" s="53"/>
      <c r="D93" s="54"/>
      <c r="E93" s="55"/>
      <c r="F93" s="55"/>
      <c r="G93" s="56"/>
    </row>
    <row r="94" spans="2:7">
      <c r="B94" s="52"/>
      <c r="C94" s="53"/>
      <c r="D94" s="54"/>
      <c r="E94" s="55"/>
      <c r="F94" s="55"/>
      <c r="G94" s="56"/>
    </row>
    <row r="95" spans="2:7">
      <c r="B95" s="52"/>
      <c r="C95" s="53"/>
      <c r="D95" s="54"/>
      <c r="E95" s="55"/>
      <c r="F95" s="55"/>
      <c r="G95" s="56"/>
    </row>
    <row r="96" spans="2:7">
      <c r="B96" s="52"/>
      <c r="C96" s="53"/>
      <c r="D96" s="54"/>
      <c r="E96" s="55"/>
      <c r="F96" s="55"/>
      <c r="G96" s="56"/>
    </row>
    <row r="97" spans="2:7">
      <c r="B97" s="52"/>
      <c r="C97" s="53"/>
      <c r="D97" s="54"/>
      <c r="E97" s="55"/>
      <c r="F97" s="55"/>
      <c r="G97" s="56"/>
    </row>
    <row r="98" spans="2:7">
      <c r="B98" s="52"/>
      <c r="C98" s="53"/>
      <c r="D98" s="54"/>
      <c r="E98" s="55"/>
      <c r="F98" s="55"/>
      <c r="G98" s="56"/>
    </row>
    <row r="99" spans="2:7">
      <c r="B99" s="52"/>
      <c r="C99" s="53"/>
      <c r="D99" s="54"/>
      <c r="E99" s="55"/>
      <c r="F99" s="55"/>
      <c r="G99" s="56"/>
    </row>
    <row r="100" spans="2:7">
      <c r="B100" s="52"/>
      <c r="C100" s="53"/>
      <c r="D100" s="54"/>
      <c r="E100" s="55"/>
      <c r="F100" s="55"/>
      <c r="G100" s="56"/>
    </row>
    <row r="101" spans="2:7">
      <c r="B101" s="52"/>
      <c r="C101" s="53"/>
      <c r="D101" s="54"/>
      <c r="E101" s="55"/>
      <c r="F101" s="55"/>
      <c r="G101" s="56"/>
    </row>
    <row r="102" spans="2:7">
      <c r="B102" s="52"/>
      <c r="C102" s="53"/>
      <c r="D102" s="54"/>
      <c r="E102" s="55"/>
      <c r="F102" s="55"/>
      <c r="G102" s="56"/>
    </row>
    <row r="103" spans="2:7">
      <c r="B103" s="52"/>
      <c r="C103" s="53"/>
      <c r="D103" s="54"/>
      <c r="E103" s="55"/>
      <c r="F103" s="55"/>
      <c r="G103" s="56"/>
    </row>
    <row r="104" spans="2:7">
      <c r="B104" s="52"/>
      <c r="C104" s="53"/>
      <c r="D104" s="54"/>
      <c r="E104" s="55"/>
      <c r="F104" s="55"/>
      <c r="G104" s="56"/>
    </row>
    <row r="105" spans="2:7">
      <c r="B105" s="52"/>
      <c r="C105" s="53"/>
      <c r="D105" s="54"/>
      <c r="E105" s="55"/>
      <c r="F105" s="55"/>
      <c r="G105" s="56"/>
    </row>
    <row r="106" spans="2:7">
      <c r="B106" s="52"/>
      <c r="C106" s="53"/>
      <c r="D106" s="54"/>
      <c r="E106" s="55"/>
      <c r="F106" s="55"/>
      <c r="G106" s="56"/>
    </row>
    <row r="107" spans="2:7">
      <c r="B107" s="52"/>
      <c r="C107" s="53"/>
      <c r="D107" s="54"/>
      <c r="E107" s="55"/>
      <c r="F107" s="55"/>
      <c r="G107" s="56"/>
    </row>
    <row r="108" spans="2:7">
      <c r="B108" s="52"/>
      <c r="C108" s="53"/>
      <c r="D108" s="54"/>
      <c r="E108" s="55"/>
      <c r="F108" s="55"/>
      <c r="G108" s="56"/>
    </row>
    <row r="109" spans="2:7">
      <c r="B109" s="52"/>
      <c r="C109" s="53"/>
      <c r="D109" s="54"/>
      <c r="E109" s="55"/>
      <c r="F109" s="55"/>
      <c r="G109" s="56"/>
    </row>
    <row r="110" spans="2:7">
      <c r="B110" s="52"/>
      <c r="C110" s="53"/>
      <c r="D110" s="54"/>
      <c r="E110" s="55"/>
      <c r="F110" s="55"/>
      <c r="G110" s="56"/>
    </row>
    <row r="111" spans="2:7">
      <c r="B111" s="52"/>
      <c r="C111" s="53"/>
      <c r="D111" s="54"/>
      <c r="E111" s="55"/>
      <c r="F111" s="55"/>
      <c r="G111" s="56"/>
    </row>
    <row r="112" spans="2:7">
      <c r="B112" s="52"/>
      <c r="C112" s="53"/>
      <c r="D112" s="54"/>
      <c r="E112" s="55"/>
      <c r="F112" s="55"/>
      <c r="G112" s="56"/>
    </row>
    <row r="113" spans="2:7">
      <c r="B113" s="52"/>
      <c r="C113" s="53"/>
      <c r="D113" s="54"/>
      <c r="E113" s="55"/>
      <c r="F113" s="55"/>
      <c r="G113" s="56"/>
    </row>
    <row r="114" spans="2:7">
      <c r="B114" s="52"/>
      <c r="C114" s="53"/>
      <c r="D114" s="54"/>
      <c r="E114" s="55"/>
      <c r="F114" s="55"/>
      <c r="G114" s="56"/>
    </row>
    <row r="115" spans="2:7">
      <c r="B115" s="52"/>
      <c r="C115" s="53"/>
      <c r="D115" s="54"/>
      <c r="E115" s="55"/>
      <c r="F115" s="55"/>
      <c r="G115" s="56"/>
    </row>
    <row r="116" spans="2:7">
      <c r="B116" s="52"/>
      <c r="C116" s="53"/>
      <c r="D116" s="54"/>
      <c r="E116" s="55"/>
      <c r="F116" s="55"/>
      <c r="G116" s="56"/>
    </row>
    <row r="117" spans="2:7">
      <c r="B117" s="52"/>
      <c r="C117" s="53"/>
      <c r="D117" s="54"/>
      <c r="E117" s="55"/>
      <c r="F117" s="55"/>
      <c r="G117" s="56"/>
    </row>
    <row r="118" spans="2:7">
      <c r="B118" s="52"/>
      <c r="C118" s="53"/>
      <c r="D118" s="54"/>
      <c r="E118" s="55"/>
      <c r="F118" s="55"/>
      <c r="G118" s="56"/>
    </row>
    <row r="119" spans="2:7">
      <c r="B119" s="52"/>
      <c r="C119" s="53"/>
      <c r="D119" s="54"/>
      <c r="E119" s="55"/>
      <c r="F119" s="55"/>
      <c r="G119" s="56"/>
    </row>
    <row r="120" spans="2:7">
      <c r="B120" s="52"/>
      <c r="C120" s="53"/>
      <c r="D120" s="54"/>
      <c r="E120" s="55"/>
      <c r="F120" s="55"/>
      <c r="G120" s="56"/>
    </row>
    <row r="121" spans="2:7">
      <c r="B121" s="52"/>
      <c r="C121" s="53"/>
      <c r="D121" s="54"/>
      <c r="E121" s="55"/>
      <c r="F121" s="55"/>
      <c r="G121" s="56"/>
    </row>
    <row r="122" spans="2:7">
      <c r="B122" s="52"/>
      <c r="C122" s="53"/>
      <c r="D122" s="54"/>
      <c r="E122" s="55"/>
      <c r="F122" s="55"/>
      <c r="G122" s="56"/>
    </row>
    <row r="123" spans="2:7">
      <c r="B123" s="52"/>
      <c r="C123" s="53"/>
      <c r="D123" s="54"/>
      <c r="E123" s="55"/>
      <c r="F123" s="55"/>
      <c r="G123" s="56"/>
    </row>
    <row r="124" spans="2:7">
      <c r="B124" s="52"/>
      <c r="C124" s="53"/>
      <c r="D124" s="54"/>
      <c r="E124" s="55"/>
      <c r="F124" s="55"/>
      <c r="G124" s="56"/>
    </row>
    <row r="125" spans="2:7">
      <c r="B125" s="52"/>
      <c r="C125" s="53"/>
      <c r="D125" s="54"/>
      <c r="E125" s="55"/>
      <c r="F125" s="55"/>
      <c r="G125" s="56"/>
    </row>
    <row r="126" spans="2:7">
      <c r="B126" s="52"/>
      <c r="C126" s="53"/>
      <c r="D126" s="54"/>
      <c r="E126" s="55"/>
      <c r="F126" s="55"/>
      <c r="G126" s="56"/>
    </row>
    <row r="127" spans="2:7">
      <c r="B127" s="52"/>
      <c r="C127" s="53"/>
      <c r="D127" s="54"/>
      <c r="E127" s="55"/>
      <c r="F127" s="55"/>
      <c r="G127" s="56"/>
    </row>
    <row r="128" spans="2:7">
      <c r="B128" s="52"/>
      <c r="C128" s="53"/>
      <c r="D128" s="54"/>
      <c r="E128" s="55"/>
      <c r="F128" s="55"/>
      <c r="G128" s="56"/>
    </row>
    <row r="129" spans="2:7">
      <c r="B129" s="52"/>
      <c r="C129" s="53"/>
      <c r="D129" s="54"/>
      <c r="E129" s="55"/>
      <c r="F129" s="55"/>
      <c r="G129" s="56"/>
    </row>
    <row r="130" spans="2:7">
      <c r="B130" s="52"/>
      <c r="C130" s="53"/>
      <c r="D130" s="54"/>
      <c r="E130" s="55"/>
      <c r="F130" s="55"/>
      <c r="G130" s="56"/>
    </row>
    <row r="131" spans="2:7">
      <c r="B131" s="52"/>
      <c r="C131" s="53"/>
      <c r="D131" s="54"/>
      <c r="E131" s="55"/>
      <c r="F131" s="55"/>
      <c r="G131" s="56"/>
    </row>
    <row r="132" spans="2:7">
      <c r="B132" s="52"/>
      <c r="C132" s="53"/>
      <c r="D132" s="54"/>
      <c r="E132" s="55"/>
      <c r="F132" s="55"/>
      <c r="G132" s="56"/>
    </row>
    <row r="133" spans="2:7">
      <c r="B133" s="52"/>
      <c r="C133" s="53"/>
      <c r="D133" s="54"/>
      <c r="E133" s="55"/>
      <c r="F133" s="55"/>
      <c r="G133" s="56"/>
    </row>
    <row r="134" spans="2:7">
      <c r="B134" s="52"/>
      <c r="C134" s="53"/>
      <c r="D134" s="54"/>
      <c r="E134" s="55"/>
      <c r="F134" s="55"/>
      <c r="G134" s="56"/>
    </row>
    <row r="135" spans="2:7">
      <c r="B135" s="52"/>
      <c r="C135" s="53"/>
      <c r="D135" s="54"/>
      <c r="E135" s="55"/>
      <c r="F135" s="55"/>
      <c r="G135" s="56"/>
    </row>
    <row r="136" spans="2:7">
      <c r="B136" s="52"/>
      <c r="C136" s="53"/>
      <c r="D136" s="54"/>
      <c r="E136" s="55"/>
      <c r="F136" s="55"/>
      <c r="G136" s="56"/>
    </row>
    <row r="137" spans="2:7">
      <c r="B137" s="52"/>
      <c r="C137" s="53"/>
      <c r="D137" s="54"/>
      <c r="E137" s="55"/>
      <c r="F137" s="55"/>
      <c r="G137" s="56"/>
    </row>
    <row r="138" spans="2:7">
      <c r="B138" s="52"/>
      <c r="C138" s="53"/>
      <c r="D138" s="54"/>
      <c r="E138" s="55"/>
      <c r="F138" s="55"/>
      <c r="G138" s="56"/>
    </row>
    <row r="139" spans="2:7">
      <c r="B139" s="52"/>
      <c r="C139" s="53"/>
      <c r="D139" s="54"/>
      <c r="E139" s="55"/>
      <c r="F139" s="55"/>
      <c r="G139" s="56"/>
    </row>
    <row r="140" spans="2:7">
      <c r="B140" s="52"/>
      <c r="C140" s="53"/>
      <c r="D140" s="54"/>
      <c r="E140" s="55"/>
      <c r="F140" s="55"/>
      <c r="G140" s="56"/>
    </row>
    <row r="141" spans="2:7">
      <c r="B141" s="52"/>
      <c r="C141" s="53"/>
      <c r="D141" s="54"/>
      <c r="E141" s="55"/>
      <c r="F141" s="55"/>
      <c r="G141" s="56"/>
    </row>
    <row r="142" spans="2:7">
      <c r="B142" s="52"/>
      <c r="C142" s="53"/>
      <c r="D142" s="54"/>
      <c r="E142" s="55"/>
      <c r="F142" s="55"/>
      <c r="G142" s="56"/>
    </row>
    <row r="143" spans="2:7">
      <c r="B143" s="52"/>
      <c r="C143" s="53"/>
      <c r="D143" s="54"/>
      <c r="E143" s="55"/>
      <c r="F143" s="55"/>
      <c r="G143" s="56"/>
    </row>
    <row r="144" spans="2:7">
      <c r="B144" s="52"/>
      <c r="C144" s="53"/>
      <c r="D144" s="54"/>
      <c r="E144" s="55"/>
      <c r="F144" s="55"/>
      <c r="G144" s="56"/>
    </row>
    <row r="145" spans="2:7">
      <c r="B145" s="52"/>
      <c r="C145" s="53"/>
      <c r="D145" s="54"/>
      <c r="E145" s="55"/>
      <c r="F145" s="55"/>
      <c r="G145" s="56"/>
    </row>
    <row r="146" spans="2:7">
      <c r="B146" s="52"/>
      <c r="C146" s="53"/>
      <c r="D146" s="54"/>
      <c r="E146" s="55"/>
      <c r="F146" s="55"/>
      <c r="G146" s="56"/>
    </row>
    <row r="147" spans="2:7">
      <c r="B147" s="52"/>
      <c r="C147" s="53"/>
      <c r="D147" s="54"/>
      <c r="E147" s="55"/>
      <c r="F147" s="55"/>
      <c r="G147" s="56"/>
    </row>
    <row r="148" spans="2:7">
      <c r="B148" s="52"/>
      <c r="C148" s="53"/>
      <c r="D148" s="54"/>
      <c r="E148" s="55"/>
      <c r="F148" s="55"/>
      <c r="G148" s="56"/>
    </row>
    <row r="149" spans="2:7">
      <c r="B149" s="52"/>
      <c r="C149" s="53"/>
      <c r="D149" s="54"/>
      <c r="E149" s="55"/>
      <c r="F149" s="55"/>
      <c r="G149" s="56"/>
    </row>
    <row r="150" spans="2:7">
      <c r="B150" s="52"/>
      <c r="C150" s="53"/>
      <c r="D150" s="54"/>
      <c r="E150" s="55"/>
      <c r="F150" s="55"/>
      <c r="G150" s="56"/>
    </row>
    <row r="151" spans="2:7">
      <c r="B151" s="52"/>
      <c r="C151" s="53"/>
      <c r="D151" s="54"/>
      <c r="E151" s="55"/>
      <c r="F151" s="55"/>
      <c r="G151" s="56"/>
    </row>
    <row r="152" spans="2:7">
      <c r="B152" s="52"/>
      <c r="C152" s="53"/>
      <c r="D152" s="54"/>
      <c r="E152" s="55"/>
      <c r="F152" s="55"/>
      <c r="G152" s="56"/>
    </row>
    <row r="153" spans="2:7">
      <c r="B153" s="52"/>
      <c r="C153" s="53"/>
      <c r="D153" s="54"/>
      <c r="E153" s="55"/>
      <c r="F153" s="55"/>
      <c r="G153" s="56"/>
    </row>
    <row r="154" spans="2:7">
      <c r="B154" s="52"/>
      <c r="C154" s="53"/>
      <c r="D154" s="54"/>
      <c r="E154" s="55"/>
      <c r="F154" s="55"/>
      <c r="G154" s="56"/>
    </row>
    <row r="155" spans="2:7">
      <c r="B155" s="52"/>
      <c r="C155" s="53"/>
      <c r="D155" s="54"/>
      <c r="E155" s="55"/>
      <c r="F155" s="55"/>
      <c r="G155" s="56"/>
    </row>
    <row r="156" spans="2:7">
      <c r="B156" s="52"/>
      <c r="C156" s="53"/>
      <c r="D156" s="54"/>
      <c r="E156" s="55"/>
      <c r="F156" s="55"/>
      <c r="G156" s="56"/>
    </row>
    <row r="157" spans="2:7">
      <c r="B157" s="52"/>
      <c r="C157" s="53"/>
      <c r="D157" s="54"/>
      <c r="E157" s="55"/>
      <c r="F157" s="55"/>
      <c r="G157" s="56"/>
    </row>
    <row r="158" spans="2:7">
      <c r="B158" s="52"/>
      <c r="C158" s="53"/>
      <c r="D158" s="54"/>
      <c r="E158" s="55"/>
      <c r="F158" s="55"/>
      <c r="G158" s="56"/>
    </row>
    <row r="159" spans="2:7">
      <c r="B159" s="52"/>
      <c r="C159" s="53"/>
      <c r="D159" s="54"/>
      <c r="E159" s="55"/>
      <c r="F159" s="55"/>
      <c r="G159" s="56"/>
    </row>
    <row r="160" spans="2:7">
      <c r="B160" s="52"/>
      <c r="C160" s="53"/>
      <c r="D160" s="54"/>
      <c r="E160" s="55"/>
      <c r="F160" s="55"/>
      <c r="G160" s="56"/>
    </row>
    <row r="161" spans="2:7">
      <c r="B161" s="52"/>
      <c r="C161" s="53"/>
      <c r="D161" s="54"/>
      <c r="E161" s="55"/>
      <c r="F161" s="55"/>
      <c r="G161" s="56"/>
    </row>
    <row r="162" spans="2:7">
      <c r="B162" s="52"/>
      <c r="C162" s="53"/>
      <c r="D162" s="54"/>
      <c r="E162" s="55"/>
      <c r="F162" s="55"/>
      <c r="G162" s="56"/>
    </row>
    <row r="163" spans="2:7">
      <c r="B163" s="52"/>
      <c r="C163" s="53"/>
      <c r="D163" s="54"/>
      <c r="E163" s="55"/>
      <c r="F163" s="55"/>
      <c r="G163" s="56"/>
    </row>
    <row r="164" spans="2:7">
      <c r="B164" s="52"/>
      <c r="C164" s="53"/>
      <c r="D164" s="54"/>
      <c r="E164" s="55"/>
      <c r="F164" s="55"/>
      <c r="G164" s="56"/>
    </row>
    <row r="165" spans="2:7">
      <c r="B165" s="52"/>
      <c r="C165" s="53"/>
      <c r="D165" s="54"/>
      <c r="E165" s="55"/>
      <c r="F165" s="55"/>
      <c r="G165" s="56"/>
    </row>
    <row r="166" spans="2:7">
      <c r="B166" s="52"/>
      <c r="C166" s="53"/>
      <c r="D166" s="54"/>
      <c r="E166" s="55"/>
      <c r="F166" s="55"/>
      <c r="G166" s="56"/>
    </row>
    <row r="167" spans="2:7">
      <c r="B167" s="52"/>
      <c r="C167" s="53"/>
      <c r="D167" s="54"/>
      <c r="E167" s="55"/>
      <c r="F167" s="55"/>
      <c r="G167" s="56"/>
    </row>
    <row r="168" spans="2:7">
      <c r="B168" s="52"/>
      <c r="C168" s="53"/>
      <c r="D168" s="54"/>
      <c r="E168" s="55"/>
      <c r="F168" s="55"/>
      <c r="G168" s="56"/>
    </row>
    <row r="169" spans="2:7">
      <c r="B169" s="52"/>
      <c r="C169" s="53"/>
      <c r="D169" s="54"/>
      <c r="E169" s="55"/>
      <c r="F169" s="55"/>
      <c r="G169" s="56"/>
    </row>
    <row r="170" spans="2:7">
      <c r="B170" s="52"/>
      <c r="C170" s="53"/>
      <c r="D170" s="54"/>
      <c r="E170" s="55"/>
      <c r="F170" s="55"/>
      <c r="G170" s="56"/>
    </row>
    <row r="171" spans="2:7">
      <c r="B171" s="52"/>
      <c r="C171" s="53"/>
      <c r="D171" s="54"/>
      <c r="E171" s="55"/>
      <c r="F171" s="55"/>
      <c r="G171" s="56"/>
    </row>
    <row r="172" spans="2:7">
      <c r="B172" s="52"/>
      <c r="C172" s="53"/>
      <c r="D172" s="54"/>
      <c r="E172" s="55"/>
      <c r="F172" s="55"/>
      <c r="G172" s="56"/>
    </row>
    <row r="173" spans="2:7">
      <c r="B173" s="52"/>
      <c r="C173" s="53"/>
      <c r="D173" s="54"/>
      <c r="E173" s="55"/>
      <c r="F173" s="55"/>
      <c r="G173" s="56"/>
    </row>
    <row r="174" spans="2:7">
      <c r="B174" s="52"/>
      <c r="C174" s="53"/>
      <c r="D174" s="54"/>
      <c r="E174" s="55"/>
      <c r="F174" s="55"/>
      <c r="G174" s="56"/>
    </row>
    <row r="175" spans="2:7">
      <c r="B175" s="52"/>
      <c r="C175" s="53"/>
      <c r="D175" s="54"/>
      <c r="E175" s="55"/>
      <c r="F175" s="55"/>
      <c r="G175" s="56"/>
    </row>
    <row r="176" spans="2:7">
      <c r="B176" s="52"/>
      <c r="C176" s="53"/>
      <c r="D176" s="54"/>
      <c r="E176" s="55"/>
      <c r="F176" s="55"/>
      <c r="G176" s="56"/>
    </row>
    <row r="177" spans="2:7">
      <c r="B177" s="52"/>
      <c r="C177" s="53"/>
      <c r="D177" s="54"/>
      <c r="E177" s="55"/>
      <c r="F177" s="55"/>
      <c r="G177" s="56"/>
    </row>
    <row r="178" spans="2:7">
      <c r="B178" s="52"/>
      <c r="C178" s="53"/>
      <c r="D178" s="54"/>
      <c r="E178" s="55"/>
      <c r="F178" s="55"/>
      <c r="G178" s="56"/>
    </row>
    <row r="179" spans="2:7">
      <c r="B179" s="52"/>
      <c r="C179" s="53"/>
      <c r="D179" s="54"/>
      <c r="E179" s="55"/>
      <c r="F179" s="55"/>
      <c r="G179" s="56"/>
    </row>
    <row r="180" spans="2:7">
      <c r="B180" s="52"/>
      <c r="C180" s="53"/>
      <c r="D180" s="54"/>
      <c r="E180" s="55"/>
      <c r="F180" s="55"/>
      <c r="G180" s="56"/>
    </row>
    <row r="181" spans="2:7">
      <c r="B181" s="52"/>
      <c r="C181" s="53"/>
      <c r="D181" s="54"/>
      <c r="E181" s="55"/>
      <c r="F181" s="55"/>
      <c r="G181" s="56"/>
    </row>
    <row r="182" spans="2:7">
      <c r="B182" s="52"/>
      <c r="C182" s="53"/>
      <c r="D182" s="54"/>
      <c r="E182" s="55"/>
      <c r="F182" s="55"/>
      <c r="G182" s="56"/>
    </row>
    <row r="183" spans="2:7">
      <c r="B183" s="52"/>
      <c r="C183" s="53"/>
      <c r="D183" s="54"/>
      <c r="E183" s="55"/>
      <c r="F183" s="55"/>
      <c r="G183" s="56"/>
    </row>
    <row r="184" spans="2:7">
      <c r="B184" s="52"/>
      <c r="C184" s="53"/>
      <c r="D184" s="54"/>
      <c r="E184" s="55"/>
      <c r="F184" s="55"/>
      <c r="G184" s="56"/>
    </row>
    <row r="185" spans="2:7">
      <c r="B185" s="52"/>
      <c r="C185" s="53"/>
      <c r="D185" s="54"/>
      <c r="E185" s="55"/>
      <c r="F185" s="55"/>
      <c r="G185" s="56"/>
    </row>
    <row r="186" spans="2:7">
      <c r="B186" s="52"/>
      <c r="C186" s="53"/>
      <c r="D186" s="54"/>
      <c r="E186" s="55"/>
      <c r="F186" s="55"/>
      <c r="G186" s="56"/>
    </row>
    <row r="187" spans="2:7">
      <c r="B187" s="52"/>
      <c r="C187" s="53"/>
      <c r="D187" s="54"/>
      <c r="E187" s="55"/>
      <c r="F187" s="55"/>
      <c r="G187" s="56"/>
    </row>
    <row r="188" spans="2:7">
      <c r="B188" s="52"/>
      <c r="C188" s="53"/>
      <c r="D188" s="54"/>
      <c r="E188" s="55"/>
      <c r="F188" s="55"/>
      <c r="G188" s="56"/>
    </row>
    <row r="189" spans="2:7">
      <c r="B189" s="52"/>
      <c r="C189" s="53"/>
      <c r="D189" s="54"/>
      <c r="E189" s="55"/>
      <c r="F189" s="55"/>
      <c r="G189" s="56"/>
    </row>
    <row r="190" spans="2:7">
      <c r="B190" s="52"/>
      <c r="C190" s="53"/>
      <c r="D190" s="54"/>
      <c r="E190" s="55"/>
      <c r="F190" s="55"/>
      <c r="G190" s="56"/>
    </row>
    <row r="191" spans="2:7">
      <c r="B191" s="52"/>
      <c r="C191" s="53"/>
      <c r="D191" s="54"/>
      <c r="E191" s="55"/>
      <c r="F191" s="55"/>
      <c r="G191" s="56"/>
    </row>
    <row r="192" spans="2:7">
      <c r="B192" s="52"/>
      <c r="C192" s="53"/>
      <c r="D192" s="54"/>
      <c r="E192" s="55"/>
      <c r="F192" s="55"/>
      <c r="G192" s="56"/>
    </row>
    <row r="193" spans="2:7">
      <c r="B193" s="52"/>
      <c r="C193" s="53"/>
      <c r="D193" s="54"/>
      <c r="E193" s="55"/>
      <c r="F193" s="55"/>
      <c r="G193" s="56"/>
    </row>
    <row r="194" spans="2:7">
      <c r="B194" s="52"/>
      <c r="C194" s="53"/>
      <c r="D194" s="54"/>
      <c r="E194" s="55"/>
      <c r="F194" s="55"/>
      <c r="G194" s="56"/>
    </row>
    <row r="195" spans="2:7">
      <c r="B195" s="52"/>
      <c r="C195" s="53"/>
      <c r="D195" s="54"/>
      <c r="E195" s="55"/>
      <c r="F195" s="55"/>
      <c r="G195" s="56"/>
    </row>
    <row r="196" spans="2:7">
      <c r="B196" s="52"/>
      <c r="C196" s="53"/>
      <c r="D196" s="54"/>
      <c r="E196" s="55"/>
      <c r="F196" s="55"/>
      <c r="G196" s="56"/>
    </row>
    <row r="197" spans="2:7">
      <c r="B197" s="52"/>
      <c r="C197" s="53"/>
      <c r="D197" s="54"/>
      <c r="E197" s="55"/>
      <c r="F197" s="55"/>
      <c r="G197" s="56"/>
    </row>
    <row r="198" spans="2:7">
      <c r="B198" s="52"/>
      <c r="C198" s="53"/>
      <c r="D198" s="54"/>
      <c r="E198" s="55"/>
      <c r="F198" s="55"/>
      <c r="G198" s="56"/>
    </row>
    <row r="199" spans="2:7">
      <c r="B199" s="52"/>
      <c r="C199" s="53"/>
      <c r="D199" s="54"/>
      <c r="E199" s="55"/>
      <c r="F199" s="55"/>
      <c r="G199" s="56"/>
    </row>
    <row r="200" spans="2:7">
      <c r="B200" s="52"/>
      <c r="C200" s="53"/>
      <c r="D200" s="54"/>
      <c r="E200" s="55"/>
      <c r="F200" s="55"/>
      <c r="G200" s="56"/>
    </row>
    <row r="201" spans="2:7">
      <c r="B201" s="52"/>
      <c r="C201" s="53"/>
      <c r="D201" s="54"/>
      <c r="E201" s="55"/>
      <c r="F201" s="55"/>
      <c r="G201" s="56"/>
    </row>
    <row r="202" spans="2:7">
      <c r="B202" s="52"/>
      <c r="C202" s="53"/>
      <c r="D202" s="54"/>
      <c r="E202" s="55"/>
      <c r="F202" s="55"/>
      <c r="G202" s="56"/>
    </row>
    <row r="203" spans="2:7">
      <c r="B203" s="52"/>
      <c r="C203" s="53"/>
      <c r="D203" s="54"/>
      <c r="E203" s="55"/>
      <c r="F203" s="55"/>
      <c r="G203" s="56"/>
    </row>
    <row r="204" spans="2:7">
      <c r="B204" s="52"/>
      <c r="C204" s="53"/>
      <c r="D204" s="54"/>
      <c r="E204" s="55"/>
      <c r="F204" s="55"/>
      <c r="G204" s="56"/>
    </row>
    <row r="205" spans="2:7">
      <c r="B205" s="52"/>
      <c r="C205" s="53"/>
      <c r="D205" s="54"/>
      <c r="E205" s="55"/>
      <c r="F205" s="55"/>
      <c r="G205" s="56"/>
    </row>
    <row r="206" spans="2:7">
      <c r="B206" s="52"/>
      <c r="C206" s="53"/>
      <c r="D206" s="54"/>
      <c r="E206" s="55"/>
      <c r="F206" s="55"/>
      <c r="G206" s="56"/>
    </row>
    <row r="207" spans="2:7">
      <c r="B207" s="52"/>
      <c r="C207" s="53"/>
      <c r="D207" s="54"/>
      <c r="E207" s="55"/>
      <c r="F207" s="55"/>
      <c r="G207" s="56"/>
    </row>
    <row r="208" spans="2:7">
      <c r="B208" s="52"/>
      <c r="C208" s="53"/>
      <c r="D208" s="54"/>
      <c r="E208" s="55"/>
      <c r="F208" s="55"/>
      <c r="G208" s="56"/>
    </row>
    <row r="209" spans="2:7">
      <c r="B209" s="52"/>
      <c r="C209" s="53"/>
      <c r="D209" s="54"/>
      <c r="E209" s="55"/>
      <c r="F209" s="55"/>
      <c r="G209" s="56"/>
    </row>
    <row r="210" spans="2:7">
      <c r="B210" s="52"/>
      <c r="C210" s="53"/>
      <c r="D210" s="54"/>
      <c r="E210" s="55"/>
      <c r="F210" s="55"/>
      <c r="G210" s="56"/>
    </row>
    <row r="211" spans="2:7">
      <c r="B211" s="52"/>
      <c r="C211" s="53"/>
      <c r="D211" s="54"/>
      <c r="E211" s="55"/>
      <c r="F211" s="55"/>
      <c r="G211" s="56"/>
    </row>
    <row r="212" spans="2:7">
      <c r="B212" s="52"/>
      <c r="C212" s="53"/>
      <c r="D212" s="54"/>
      <c r="E212" s="55"/>
      <c r="F212" s="55"/>
      <c r="G212" s="56"/>
    </row>
    <row r="213" spans="2:7">
      <c r="B213" s="52"/>
      <c r="C213" s="53"/>
      <c r="D213" s="54"/>
      <c r="E213" s="55"/>
      <c r="F213" s="55"/>
      <c r="G213" s="56"/>
    </row>
    <row r="214" spans="2:7">
      <c r="B214" s="52"/>
      <c r="C214" s="53"/>
      <c r="D214" s="54"/>
      <c r="E214" s="55"/>
      <c r="F214" s="55"/>
      <c r="G214" s="56"/>
    </row>
    <row r="215" spans="2:7">
      <c r="B215" s="52"/>
      <c r="C215" s="53"/>
      <c r="D215" s="54"/>
      <c r="E215" s="55"/>
      <c r="F215" s="55"/>
      <c r="G215" s="56"/>
    </row>
    <row r="216" spans="2:7">
      <c r="B216" s="52"/>
      <c r="C216" s="53"/>
      <c r="D216" s="54"/>
      <c r="E216" s="55"/>
      <c r="F216" s="55"/>
      <c r="G216" s="56"/>
    </row>
    <row r="217" spans="2:7">
      <c r="B217" s="52"/>
      <c r="C217" s="53"/>
      <c r="D217" s="54"/>
      <c r="E217" s="55"/>
      <c r="F217" s="55"/>
      <c r="G217" s="56"/>
    </row>
    <row r="218" spans="2:7">
      <c r="B218" s="52"/>
      <c r="C218" s="53"/>
      <c r="D218" s="54"/>
      <c r="E218" s="55"/>
      <c r="F218" s="55"/>
      <c r="G218" s="56"/>
    </row>
    <row r="219" spans="2:7">
      <c r="B219" s="52"/>
      <c r="C219" s="53"/>
      <c r="D219" s="54"/>
      <c r="E219" s="55"/>
      <c r="F219" s="55"/>
      <c r="G219" s="56"/>
    </row>
    <row r="220" spans="2:7">
      <c r="B220" s="52"/>
      <c r="C220" s="53"/>
      <c r="D220" s="54"/>
      <c r="E220" s="55"/>
      <c r="F220" s="55"/>
      <c r="G220" s="56"/>
    </row>
    <row r="221" spans="2:7">
      <c r="B221" s="52"/>
      <c r="C221" s="53"/>
      <c r="D221" s="54"/>
      <c r="E221" s="55"/>
      <c r="F221" s="55"/>
      <c r="G221" s="56"/>
    </row>
    <row r="222" spans="2:7">
      <c r="B222" s="52"/>
      <c r="C222" s="53"/>
      <c r="D222" s="54"/>
      <c r="E222" s="55"/>
      <c r="F222" s="55"/>
      <c r="G222" s="56"/>
    </row>
    <row r="223" spans="2:7">
      <c r="B223" s="52"/>
      <c r="C223" s="53"/>
      <c r="D223" s="54"/>
      <c r="E223" s="55"/>
      <c r="F223" s="55"/>
      <c r="G223" s="56"/>
    </row>
    <row r="224" spans="2:7">
      <c r="B224" s="52"/>
      <c r="C224" s="53"/>
      <c r="D224" s="54"/>
      <c r="E224" s="55"/>
      <c r="F224" s="55"/>
      <c r="G224" s="56"/>
    </row>
    <row r="225" spans="2:7">
      <c r="B225" s="52"/>
      <c r="C225" s="53"/>
      <c r="D225" s="54"/>
      <c r="E225" s="55"/>
      <c r="F225" s="55"/>
      <c r="G225" s="56"/>
    </row>
    <row r="226" spans="2:7">
      <c r="B226" s="52"/>
      <c r="C226" s="53"/>
      <c r="D226" s="54"/>
      <c r="E226" s="55"/>
      <c r="F226" s="55"/>
      <c r="G226" s="56"/>
    </row>
    <row r="227" spans="2:7">
      <c r="B227" s="52"/>
      <c r="C227" s="53"/>
      <c r="D227" s="54"/>
      <c r="E227" s="55"/>
      <c r="F227" s="55"/>
      <c r="G227" s="56"/>
    </row>
    <row r="228" spans="2:7">
      <c r="B228" s="52"/>
      <c r="C228" s="53"/>
      <c r="D228" s="54"/>
      <c r="E228" s="55"/>
      <c r="F228" s="55"/>
      <c r="G228" s="56"/>
    </row>
    <row r="229" spans="2:7">
      <c r="D229" s="54"/>
      <c r="E229" s="55"/>
      <c r="F229" s="55"/>
      <c r="G229" s="56"/>
    </row>
    <row r="230" spans="2:7">
      <c r="D230" s="54"/>
      <c r="E230" s="55"/>
      <c r="F230" s="55"/>
      <c r="G230" s="56"/>
    </row>
    <row r="231" spans="2:7">
      <c r="D231" s="54"/>
      <c r="E231" s="55"/>
      <c r="F231" s="55"/>
      <c r="G231" s="56"/>
    </row>
    <row r="232" spans="2:7">
      <c r="D232" s="54"/>
      <c r="E232" s="55"/>
      <c r="F232" s="55"/>
      <c r="G232" s="56"/>
    </row>
    <row r="233" spans="2:7">
      <c r="D233" s="54"/>
      <c r="E233" s="55"/>
      <c r="F233" s="55"/>
      <c r="G233" s="56"/>
    </row>
    <row r="234" spans="2:7">
      <c r="D234" s="54"/>
      <c r="E234" s="55"/>
      <c r="F234" s="55"/>
      <c r="G234" s="56"/>
    </row>
    <row r="235" spans="2:7">
      <c r="D235" s="54"/>
      <c r="E235" s="55"/>
      <c r="F235" s="55"/>
      <c r="G235" s="56"/>
    </row>
    <row r="236" spans="2:7">
      <c r="D236" s="54"/>
      <c r="E236" s="55"/>
      <c r="F236" s="55"/>
      <c r="G236" s="56"/>
    </row>
    <row r="237" spans="2:7">
      <c r="D237" s="54"/>
      <c r="E237" s="55"/>
      <c r="F237" s="55"/>
      <c r="G237" s="56"/>
    </row>
    <row r="238" spans="2:7">
      <c r="D238" s="54"/>
      <c r="E238" s="55"/>
      <c r="F238" s="55"/>
      <c r="G238" s="56"/>
    </row>
  </sheetData>
  <sortState ref="A7:H17">
    <sortCondition ref="A7"/>
  </sortState>
  <mergeCells count="4">
    <mergeCell ref="A1:B1"/>
    <mergeCell ref="A4:B4"/>
    <mergeCell ref="A2:B2"/>
    <mergeCell ref="D4:F5"/>
  </mergeCells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Listes!$C$2:$C$8</xm:f>
          </x14:formula1>
          <xm:sqref>D7:D13</xm:sqref>
        </x14:dataValidation>
        <x14:dataValidation type="list" allowBlank="1" showInputMessage="1" showErrorMessage="1">
          <x14:formula1>
            <xm:f>Listes!$A$2:$A$26</xm:f>
          </x14:formula1>
          <xm:sqref>E7:E13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6"/>
  <sheetViews>
    <sheetView topLeftCell="A8" workbookViewId="0">
      <selection activeCell="A26" sqref="A26"/>
    </sheetView>
  </sheetViews>
  <sheetFormatPr baseColWidth="10" defaultRowHeight="14.5"/>
  <cols>
    <col min="1" max="1" width="34.26953125" customWidth="1"/>
    <col min="3" max="3" width="15.81640625" customWidth="1"/>
  </cols>
  <sheetData>
    <row r="1" spans="1:3" ht="15" thickBot="1">
      <c r="A1" s="22" t="s">
        <v>48</v>
      </c>
      <c r="C1" s="45" t="s">
        <v>5</v>
      </c>
    </row>
    <row r="2" spans="1:3" ht="15" thickTop="1">
      <c r="A2" s="23" t="s">
        <v>49</v>
      </c>
      <c r="C2" s="45" t="s">
        <v>9</v>
      </c>
    </row>
    <row r="3" spans="1:3">
      <c r="A3" s="24" t="s">
        <v>6</v>
      </c>
      <c r="C3" s="45" t="s">
        <v>13</v>
      </c>
    </row>
    <row r="4" spans="1:3">
      <c r="A4" s="24" t="s">
        <v>65</v>
      </c>
      <c r="C4" s="45" t="s">
        <v>66</v>
      </c>
    </row>
    <row r="5" spans="1:3">
      <c r="A5" s="24" t="s">
        <v>16</v>
      </c>
      <c r="C5" s="45" t="s">
        <v>7</v>
      </c>
    </row>
    <row r="6" spans="1:3">
      <c r="A6" s="24" t="s">
        <v>11</v>
      </c>
      <c r="C6" s="45" t="s">
        <v>15</v>
      </c>
    </row>
    <row r="7" spans="1:3">
      <c r="A7" s="24" t="s">
        <v>10</v>
      </c>
      <c r="C7" s="45" t="s">
        <v>72</v>
      </c>
    </row>
    <row r="8" spans="1:3">
      <c r="A8" s="24" t="s">
        <v>12</v>
      </c>
    </row>
    <row r="9" spans="1:3">
      <c r="A9" s="24" t="s">
        <v>14</v>
      </c>
    </row>
    <row r="10" spans="1:3">
      <c r="A10" s="24" t="s">
        <v>71</v>
      </c>
    </row>
    <row r="11" spans="1:3">
      <c r="A11" s="24" t="s">
        <v>73</v>
      </c>
    </row>
    <row r="12" spans="1:3">
      <c r="A12" s="24" t="s">
        <v>51</v>
      </c>
    </row>
    <row r="13" spans="1:3">
      <c r="A13" s="24" t="s">
        <v>52</v>
      </c>
    </row>
    <row r="14" spans="1:3">
      <c r="A14" s="24" t="s">
        <v>53</v>
      </c>
    </row>
    <row r="15" spans="1:3">
      <c r="A15" s="24" t="s">
        <v>54</v>
      </c>
    </row>
    <row r="16" spans="1:3">
      <c r="A16" s="24" t="s">
        <v>55</v>
      </c>
    </row>
    <row r="17" spans="1:1">
      <c r="A17" s="24" t="s">
        <v>56</v>
      </c>
    </row>
    <row r="18" spans="1:1">
      <c r="A18" s="24" t="s">
        <v>57</v>
      </c>
    </row>
    <row r="19" spans="1:1">
      <c r="A19" s="24" t="s">
        <v>58</v>
      </c>
    </row>
    <row r="20" spans="1:1">
      <c r="A20" s="24" t="s">
        <v>59</v>
      </c>
    </row>
    <row r="21" spans="1:1">
      <c r="A21" s="24" t="s">
        <v>60</v>
      </c>
    </row>
    <row r="22" spans="1:1">
      <c r="A22" s="24" t="s">
        <v>61</v>
      </c>
    </row>
    <row r="23" spans="1:1" ht="15" thickBot="1">
      <c r="A23" s="25" t="str">
        <f>"------------PRODUITS-------------"</f>
        <v>------------PRODUITS-------------</v>
      </c>
    </row>
    <row r="24" spans="1:1" ht="15" thickBot="1">
      <c r="A24" s="26" t="s">
        <v>8</v>
      </c>
    </row>
    <row r="25" spans="1:1">
      <c r="A25" s="26" t="s">
        <v>62</v>
      </c>
    </row>
    <row r="26" spans="1:1">
      <c r="A26" s="27" t="s">
        <v>83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5"/>
  <sheetViews>
    <sheetView topLeftCell="R1" workbookViewId="0">
      <selection activeCell="AC12" sqref="AC12"/>
    </sheetView>
  </sheetViews>
  <sheetFormatPr baseColWidth="10" defaultRowHeight="14.5"/>
  <cols>
    <col min="5" max="5" width="26" customWidth="1"/>
    <col min="6" max="6" width="17.7265625" customWidth="1"/>
    <col min="31" max="31" width="16.26953125" customWidth="1"/>
  </cols>
  <sheetData>
    <row r="1" spans="1:31" ht="15" thickBot="1">
      <c r="A1" s="10" t="s">
        <v>17</v>
      </c>
      <c r="B1" s="11" t="s">
        <v>18</v>
      </c>
      <c r="C1" s="12" t="s">
        <v>2</v>
      </c>
      <c r="D1" s="12" t="s">
        <v>3</v>
      </c>
      <c r="E1" s="12" t="s">
        <v>5</v>
      </c>
      <c r="F1" s="12" t="s">
        <v>19</v>
      </c>
      <c r="G1" s="13" t="s">
        <v>20</v>
      </c>
      <c r="H1" s="14" t="s">
        <v>21</v>
      </c>
      <c r="I1" s="13" t="s">
        <v>22</v>
      </c>
      <c r="J1" s="14" t="s">
        <v>23</v>
      </c>
      <c r="K1" s="13" t="s">
        <v>24</v>
      </c>
      <c r="L1" s="14" t="s">
        <v>25</v>
      </c>
      <c r="M1" s="14" t="s">
        <v>26</v>
      </c>
      <c r="N1" s="14" t="s">
        <v>27</v>
      </c>
      <c r="O1" s="14" t="s">
        <v>28</v>
      </c>
      <c r="P1" s="14" t="s">
        <v>29</v>
      </c>
      <c r="Q1" s="14" t="s">
        <v>30</v>
      </c>
      <c r="R1" s="14" t="s">
        <v>31</v>
      </c>
      <c r="S1" s="14" t="s">
        <v>32</v>
      </c>
      <c r="T1" s="14" t="s">
        <v>33</v>
      </c>
      <c r="U1" s="14" t="s">
        <v>34</v>
      </c>
      <c r="V1" s="14" t="s">
        <v>35</v>
      </c>
      <c r="W1" s="14" t="s">
        <v>36</v>
      </c>
      <c r="X1" s="14" t="s">
        <v>37</v>
      </c>
      <c r="Y1" s="14" t="s">
        <v>38</v>
      </c>
      <c r="Z1" s="14" t="s">
        <v>39</v>
      </c>
      <c r="AA1" s="14" t="s">
        <v>40</v>
      </c>
      <c r="AB1" s="14" t="s">
        <v>41</v>
      </c>
      <c r="AC1" s="14" t="s">
        <v>42</v>
      </c>
      <c r="AD1" s="14" t="s">
        <v>43</v>
      </c>
      <c r="AE1" s="15" t="s">
        <v>44</v>
      </c>
    </row>
    <row r="2" spans="1:31" ht="15" thickTop="1">
      <c r="A2" s="28" t="s">
        <v>50</v>
      </c>
      <c r="B2" s="29">
        <v>5</v>
      </c>
      <c r="C2" s="30">
        <v>1.1499999999999999</v>
      </c>
      <c r="D2" s="30"/>
      <c r="E2" s="31" t="s">
        <v>7</v>
      </c>
      <c r="F2" s="31" t="s">
        <v>62</v>
      </c>
      <c r="G2" s="20" t="s">
        <v>46</v>
      </c>
      <c r="H2" s="42" t="s">
        <v>47</v>
      </c>
      <c r="I2" s="20" t="s">
        <v>46</v>
      </c>
      <c r="J2" s="42" t="s">
        <v>47</v>
      </c>
      <c r="K2" s="20" t="s">
        <v>46</v>
      </c>
      <c r="L2" s="42" t="s">
        <v>47</v>
      </c>
      <c r="M2" s="20" t="s">
        <v>46</v>
      </c>
      <c r="N2" s="20" t="s">
        <v>47</v>
      </c>
      <c r="O2" s="20" t="s">
        <v>46</v>
      </c>
      <c r="P2" s="42" t="s">
        <v>47</v>
      </c>
      <c r="Q2" s="20" t="s">
        <v>46</v>
      </c>
      <c r="R2" s="42" t="s">
        <v>47</v>
      </c>
      <c r="S2" s="20" t="s">
        <v>46</v>
      </c>
      <c r="T2" s="20" t="s">
        <v>47</v>
      </c>
      <c r="U2" s="20" t="s">
        <v>46</v>
      </c>
      <c r="V2" s="42" t="s">
        <v>47</v>
      </c>
      <c r="W2" s="20" t="s">
        <v>46</v>
      </c>
      <c r="X2" s="42" t="s">
        <v>47</v>
      </c>
      <c r="Y2" s="20" t="s">
        <v>46</v>
      </c>
      <c r="Z2" s="20" t="s">
        <v>47</v>
      </c>
      <c r="AA2" s="20" t="s">
        <v>46</v>
      </c>
      <c r="AB2" s="42" t="s">
        <v>47</v>
      </c>
      <c r="AC2" s="20" t="s">
        <v>46</v>
      </c>
      <c r="AD2" s="20"/>
      <c r="AE2" s="21" t="s">
        <v>79</v>
      </c>
    </row>
    <row r="3" spans="1:31">
      <c r="A3" s="28" t="s">
        <v>74</v>
      </c>
      <c r="B3" s="29">
        <v>15</v>
      </c>
      <c r="C3" s="30"/>
      <c r="D3" s="30">
        <v>42.99</v>
      </c>
      <c r="E3" s="31" t="s">
        <v>66</v>
      </c>
      <c r="F3" s="31" t="s">
        <v>71</v>
      </c>
      <c r="G3" s="20" t="s">
        <v>46</v>
      </c>
      <c r="H3" s="42" t="s">
        <v>47</v>
      </c>
      <c r="I3" s="20" t="s">
        <v>46</v>
      </c>
      <c r="J3" s="42" t="s">
        <v>47</v>
      </c>
      <c r="K3" s="20" t="s">
        <v>46</v>
      </c>
      <c r="L3" s="42" t="s">
        <v>47</v>
      </c>
      <c r="M3" s="20" t="s">
        <v>46</v>
      </c>
      <c r="N3" s="20" t="s">
        <v>47</v>
      </c>
      <c r="O3" s="20" t="s">
        <v>46</v>
      </c>
      <c r="P3" s="42" t="s">
        <v>47</v>
      </c>
      <c r="Q3" s="20" t="s">
        <v>46</v>
      </c>
      <c r="R3" s="42" t="s">
        <v>47</v>
      </c>
      <c r="S3" s="20" t="s">
        <v>46</v>
      </c>
      <c r="T3" s="20" t="s">
        <v>47</v>
      </c>
      <c r="U3" s="20" t="s">
        <v>46</v>
      </c>
      <c r="V3" s="42" t="s">
        <v>47</v>
      </c>
      <c r="W3" s="20" t="s">
        <v>46</v>
      </c>
      <c r="X3" s="42" t="s">
        <v>47</v>
      </c>
      <c r="Y3" s="20" t="s">
        <v>46</v>
      </c>
      <c r="Z3" s="20" t="s">
        <v>47</v>
      </c>
      <c r="AA3" s="20" t="s">
        <v>46</v>
      </c>
      <c r="AB3" s="42" t="s">
        <v>47</v>
      </c>
      <c r="AC3" s="20" t="s">
        <v>46</v>
      </c>
      <c r="AD3" s="20"/>
      <c r="AE3" s="21" t="s">
        <v>75</v>
      </c>
    </row>
    <row r="4" spans="1:31">
      <c r="A4" s="16" t="s">
        <v>64</v>
      </c>
      <c r="B4" s="17">
        <v>20</v>
      </c>
      <c r="C4" s="18"/>
      <c r="D4" s="18">
        <v>45</v>
      </c>
      <c r="E4" s="19" t="s">
        <v>66</v>
      </c>
      <c r="F4" s="19" t="s">
        <v>65</v>
      </c>
      <c r="G4" s="42" t="s">
        <v>46</v>
      </c>
      <c r="H4" s="42" t="s">
        <v>47</v>
      </c>
      <c r="I4" s="42" t="s">
        <v>46</v>
      </c>
      <c r="J4" s="42" t="s">
        <v>47</v>
      </c>
      <c r="K4" s="42" t="s">
        <v>46</v>
      </c>
      <c r="L4" s="42" t="s">
        <v>47</v>
      </c>
      <c r="M4" s="42" t="s">
        <v>46</v>
      </c>
      <c r="N4" s="20" t="s">
        <v>47</v>
      </c>
      <c r="O4" s="42" t="s">
        <v>46</v>
      </c>
      <c r="P4" s="42" t="s">
        <v>47</v>
      </c>
      <c r="Q4" s="42" t="s">
        <v>46</v>
      </c>
      <c r="R4" s="42" t="s">
        <v>47</v>
      </c>
      <c r="S4" s="42" t="s">
        <v>46</v>
      </c>
      <c r="T4" s="20" t="s">
        <v>47</v>
      </c>
      <c r="U4" s="42" t="s">
        <v>46</v>
      </c>
      <c r="V4" s="42" t="s">
        <v>47</v>
      </c>
      <c r="W4" s="42" t="s">
        <v>46</v>
      </c>
      <c r="X4" s="42" t="s">
        <v>47</v>
      </c>
      <c r="Y4" s="42" t="s">
        <v>46</v>
      </c>
      <c r="Z4" s="20" t="s">
        <v>47</v>
      </c>
      <c r="AA4" s="42" t="s">
        <v>46</v>
      </c>
      <c r="AB4" s="42" t="s">
        <v>47</v>
      </c>
      <c r="AC4" s="42" t="s">
        <v>46</v>
      </c>
      <c r="AD4" s="42"/>
      <c r="AE4" s="43" t="s">
        <v>78</v>
      </c>
    </row>
    <row r="5" spans="1:31">
      <c r="A5" s="16" t="s">
        <v>45</v>
      </c>
      <c r="B5" s="17">
        <v>27</v>
      </c>
      <c r="C5" s="18"/>
      <c r="D5" s="18">
        <v>55</v>
      </c>
      <c r="E5" s="19" t="s">
        <v>66</v>
      </c>
      <c r="F5" s="19" t="s">
        <v>6</v>
      </c>
      <c r="G5" s="20" t="s">
        <v>46</v>
      </c>
      <c r="H5" s="42" t="s">
        <v>47</v>
      </c>
      <c r="I5" s="20" t="s">
        <v>46</v>
      </c>
      <c r="J5" s="42" t="s">
        <v>47</v>
      </c>
      <c r="K5" s="20" t="s">
        <v>46</v>
      </c>
      <c r="L5" s="42" t="s">
        <v>47</v>
      </c>
      <c r="M5" s="20" t="s">
        <v>46</v>
      </c>
      <c r="N5" s="20" t="s">
        <v>47</v>
      </c>
      <c r="O5" s="20" t="s">
        <v>46</v>
      </c>
      <c r="P5" s="42" t="s">
        <v>47</v>
      </c>
      <c r="Q5" s="20" t="s">
        <v>46</v>
      </c>
      <c r="R5" s="42" t="s">
        <v>47</v>
      </c>
      <c r="S5" s="20" t="s">
        <v>46</v>
      </c>
      <c r="T5" s="20" t="s">
        <v>47</v>
      </c>
      <c r="U5" s="20" t="s">
        <v>46</v>
      </c>
      <c r="V5" s="42" t="s">
        <v>47</v>
      </c>
      <c r="W5" s="20" t="s">
        <v>46</v>
      </c>
      <c r="X5" s="42" t="s">
        <v>47</v>
      </c>
      <c r="Y5" s="20" t="s">
        <v>46</v>
      </c>
      <c r="Z5" s="20" t="s">
        <v>47</v>
      </c>
      <c r="AA5" s="20" t="s">
        <v>46</v>
      </c>
      <c r="AB5" s="42" t="s">
        <v>47</v>
      </c>
      <c r="AC5" s="20" t="s">
        <v>46</v>
      </c>
      <c r="AD5" s="20"/>
      <c r="AE5" s="21" t="s">
        <v>76</v>
      </c>
    </row>
  </sheetData>
  <sortState ref="A2:AE5">
    <sortCondition ref="B2"/>
  </sortState>
  <conditionalFormatting sqref="G2:G5 I2:I5 K2:K5 M2:M5 O2:O5 Q2:Q5 S2:S5 U2:U5 W2:W5 Y2:Y5 AA2:AA5 AC2:AC5">
    <cfRule type="containsText" dxfId="1" priority="2" operator="containsText" text="O">
      <formula>NOT(ISERROR(SEARCH("O",G2)))</formula>
    </cfRule>
  </conditionalFormatting>
  <conditionalFormatting sqref="AD2:AE5 H2:H5 J2:J5 L2:L5 N2:N5 P2:P5 R2:R5 T2:T5 V2:V5 X2:X5 Z2:Z5 AB2:AB5">
    <cfRule type="containsText" dxfId="0" priority="1" operator="containsText" text="X">
      <formula>NOT(ISERROR(SEARCH("X",H2)))</formula>
    </cfRule>
  </conditionalFormatting>
  <dataValidations count="2">
    <dataValidation type="list" allowBlank="1" showInputMessage="1" showErrorMessage="1" sqref="F2:F5">
      <formula1>liste_operations</formula1>
    </dataValidation>
    <dataValidation type="list" allowBlank="1" showInputMessage="1" showErrorMessage="1" sqref="E2:E5">
      <formula1>Mode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663D08-FAFC-49EB-A1DC-CBE13B0CFB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Ecritures</vt:lpstr>
      <vt:lpstr>Listes</vt:lpstr>
      <vt:lpstr>Echeances</vt:lpstr>
      <vt:lpstr>liste_operations</vt:lpstr>
      <vt:lpstr>Mode</vt:lpstr>
      <vt:lpstr>OpMens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Windows;afeh56@orange.fr</dc:creator>
  <cp:lastModifiedBy>AFEH56</cp:lastModifiedBy>
  <dcterms:created xsi:type="dcterms:W3CDTF">2022-12-19T10:07:36Z</dcterms:created>
  <dcterms:modified xsi:type="dcterms:W3CDTF">2022-12-29T18:07:47Z</dcterms:modified>
</cp:coreProperties>
</file>