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00" yWindow="-100" windowWidth="19420" windowHeight="11020" tabRatio="930"/>
  </bookViews>
  <sheets>
    <sheet name="GESTION" sheetId="93" r:id="rId1"/>
    <sheet name="BASE" sheetId="94" r:id="rId2"/>
  </sheets>
  <definedNames>
    <definedName name="_xlnm._FilterDatabase" localSheetId="1" hidden="1">BASE!$A$1:$A$10</definedName>
    <definedName name="choix">GESTION!$A$3</definedName>
    <definedName name="Dénominations">BASE!$X$1:$X$4</definedName>
    <definedName name="Données">Tableau1[[Référence]:[Date]]</definedName>
    <definedName name="_xlnm.Extract" localSheetId="1">BASE!$X$1</definedName>
    <definedName name="Référence">OFFSET(BASE!$B$1,MATCH(choix,BASE!$A:$A,0)-1,,COUNTIF(BASE!$A:$A,choix),)</definedName>
    <definedName name="Utilisateurs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4" i="93" l="1"/>
  <c r="G3" i="93"/>
  <c r="E3" i="93" l="1"/>
  <c r="A9" i="93" l="1"/>
  <c r="A12" i="93"/>
  <c r="A7" i="93"/>
</calcChain>
</file>

<file path=xl/sharedStrings.xml><?xml version="1.0" encoding="utf-8"?>
<sst xmlns="http://schemas.openxmlformats.org/spreadsheetml/2006/main" count="67" uniqueCount="43">
  <si>
    <t>Entrée</t>
  </si>
  <si>
    <t>Sortie</t>
  </si>
  <si>
    <t>Stock</t>
  </si>
  <si>
    <t>entrée</t>
  </si>
  <si>
    <t>sortie</t>
  </si>
  <si>
    <t>Caractéristiques</t>
  </si>
  <si>
    <t>Ligne de la base(pour info)</t>
  </si>
  <si>
    <t>Clients</t>
  </si>
  <si>
    <t>Référence</t>
  </si>
  <si>
    <t>ATTENTION : Bien compléter TOUTES les cases lors de l'ajout d'une référence !</t>
  </si>
  <si>
    <t>CLIENT1</t>
  </si>
  <si>
    <t>CLIENT2</t>
  </si>
  <si>
    <t>CLIENT3</t>
  </si>
  <si>
    <t>Référence1</t>
  </si>
  <si>
    <t>Référence2</t>
  </si>
  <si>
    <t>Référence3</t>
  </si>
  <si>
    <t>Référence4</t>
  </si>
  <si>
    <t>Référence5</t>
  </si>
  <si>
    <t>Référence6</t>
  </si>
  <si>
    <t>Référence7</t>
  </si>
  <si>
    <t>Référence8</t>
  </si>
  <si>
    <t>Référence9</t>
  </si>
  <si>
    <t>Caractéristiques1</t>
  </si>
  <si>
    <t>Caractéristiques2</t>
  </si>
  <si>
    <t>Caractéristiques3</t>
  </si>
  <si>
    <t>Caractéristiques4</t>
  </si>
  <si>
    <t>Caractéristiques5</t>
  </si>
  <si>
    <t>Caractéristiques6</t>
  </si>
  <si>
    <t>Caractéristiques7</t>
  </si>
  <si>
    <t>Caractéristiques8</t>
  </si>
  <si>
    <t>Caractéristiques9</t>
  </si>
  <si>
    <t>Commentaires1</t>
  </si>
  <si>
    <t>Commentaires2</t>
  </si>
  <si>
    <t>Commentaires3</t>
  </si>
  <si>
    <t>Commentaires4</t>
  </si>
  <si>
    <t>Commentaires5</t>
  </si>
  <si>
    <t>Commentaires6</t>
  </si>
  <si>
    <t>Commentaires7</t>
  </si>
  <si>
    <t>Commentaires8</t>
  </si>
  <si>
    <t>Commentaires9</t>
  </si>
  <si>
    <t>GESTION DES ENTREES et SORTIES DE FOURNITURES</t>
  </si>
  <si>
    <t>Laize utile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</si>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</sst>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MS Sans Serif"/>
      <family val="2"/>
    </font>
    <font>
      <u/>
      <sz val="10"/>
      <color theme="10"/>
      <name val="MS Sans Serif"/>
      <family val="2"/>
    </font>
    <font>
      <sz val="8"/>
      <name val="MS Sans Serif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15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name val="Calibri"/>
      <family val="2"/>
      <scheme val="minor"/>
    </font>
    <font>
      <sz val="18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theme="3"/>
      </left>
      <right style="thick">
        <color theme="3"/>
      </right>
      <top style="thick">
        <color theme="3"/>
      </top>
      <bottom style="thick">
        <color theme="3"/>
      </bottom>
      <diagonal/>
    </border>
    <border>
      <left style="thick">
        <color theme="5" tint="-0.24994659260841701"/>
      </left>
      <right style="thick">
        <color theme="5" tint="-0.24994659260841701"/>
      </right>
      <top style="thick">
        <color theme="5" tint="-0.24994659260841701"/>
      </top>
      <bottom style="thick">
        <color theme="5" tint="-0.24994659260841701"/>
      </bottom>
      <diagonal/>
    </border>
    <border>
      <left style="thick">
        <color theme="7" tint="-0.24994659260841701"/>
      </left>
      <right style="thick">
        <color theme="7" tint="-0.24994659260841701"/>
      </right>
      <top style="thick">
        <color theme="7" tint="-0.24994659260841701"/>
      </top>
      <bottom style="thick">
        <color theme="7" tint="-0.24994659260841701"/>
      </bottom>
      <diagonal/>
    </border>
    <border>
      <left style="thick">
        <color theme="4" tint="0.39994506668294322"/>
      </left>
      <right style="thick">
        <color theme="4" tint="0.39994506668294322"/>
      </right>
      <top style="thick">
        <color theme="4" tint="0.39994506668294322"/>
      </top>
      <bottom style="thick">
        <color theme="4" tint="0.39994506668294322"/>
      </bottom>
      <diagonal/>
    </border>
    <border>
      <left style="thick">
        <color theme="6" tint="-0.499984740745262"/>
      </left>
      <right style="thick">
        <color theme="6" tint="-0.499984740745262"/>
      </right>
      <top style="thick">
        <color theme="6" tint="-0.499984740745262"/>
      </top>
      <bottom style="thick">
        <color theme="6" tint="-0.499984740745262"/>
      </bottom>
      <diagonal/>
    </border>
    <border>
      <left style="thick">
        <color theme="1" tint="4.9989318521683403E-2"/>
      </left>
      <right style="thick">
        <color theme="1" tint="4.9989318521683403E-2"/>
      </right>
      <top style="thick">
        <color theme="1" tint="4.9989318521683403E-2"/>
      </top>
      <bottom style="thick">
        <color theme="1" tint="4.9989318521683403E-2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3">
    <xf numFmtId="0" fontId="0" fillId="0" borderId="0" xfId="0"/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9" borderId="0" xfId="0" applyFont="1" applyFill="1" applyAlignment="1">
      <alignment horizontal="center" vertical="center" wrapText="1"/>
    </xf>
    <xf numFmtId="0" fontId="5" fillId="2" borderId="0" xfId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7" borderId="0" xfId="0" applyFont="1" applyFill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3" fillId="9" borderId="0" xfId="0" applyFont="1" applyFill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9" fillId="10" borderId="1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/>
    </xf>
    <xf numFmtId="0" fontId="11" fillId="6" borderId="5" xfId="0" applyFont="1" applyFill="1" applyBorder="1" applyAlignment="1">
      <alignment horizontal="center" vertical="center"/>
    </xf>
    <xf numFmtId="0" fontId="11" fillId="8" borderId="6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14" fontId="6" fillId="11" borderId="0" xfId="0" applyNumberFormat="1" applyFont="1" applyFill="1" applyAlignment="1">
      <alignment horizontal="center" vertical="center"/>
    </xf>
    <xf numFmtId="14" fontId="11" fillId="0" borderId="0" xfId="0" applyNumberFormat="1" applyFont="1" applyFill="1" applyAlignment="1">
      <alignment horizontal="center" vertical="center"/>
    </xf>
    <xf numFmtId="14" fontId="11" fillId="11" borderId="7" xfId="0" applyNumberFormat="1" applyFont="1" applyFill="1" applyBorder="1" applyAlignment="1">
      <alignment horizontal="center" vertical="center"/>
    </xf>
    <xf numFmtId="0" fontId="7" fillId="12" borderId="8" xfId="0" applyFont="1" applyFill="1" applyBorder="1" applyAlignment="1">
      <alignment horizontal="center" vertical="center"/>
    </xf>
    <xf numFmtId="0" fontId="7" fillId="12" borderId="9" xfId="0" applyFont="1" applyFill="1" applyBorder="1" applyAlignment="1">
      <alignment horizontal="center" vertical="center"/>
    </xf>
    <xf numFmtId="0" fontId="7" fillId="12" borderId="10" xfId="0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color auto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8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8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color auto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50800</xdr:colOff>
      <xdr:row>5</xdr:row>
      <xdr:rowOff>95250</xdr:rowOff>
    </xdr:from>
    <xdr:to>
      <xdr:col>5</xdr:col>
      <xdr:colOff>1612900</xdr:colOff>
      <xdr:row>10</xdr:row>
      <xdr:rowOff>171450</xdr:rowOff>
    </xdr:to>
    <xdr:sp macro="[0]!valid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5880100" y="1962150"/>
          <a:ext cx="3302000" cy="120650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4400"/>
            <a:t>VALIDATION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165100</xdr:colOff>
          <xdr:row>11</xdr:row>
          <xdr:rowOff>247650</xdr:rowOff>
        </xdr:from>
        <xdr:to>
          <xdr:col>4</xdr:col>
          <xdr:colOff>171450</xdr:colOff>
          <xdr:row>13</xdr:row>
          <xdr:rowOff>177800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11</xdr:row>
          <xdr:rowOff>273050</xdr:rowOff>
        </xdr:from>
        <xdr:to>
          <xdr:col>5</xdr:col>
          <xdr:colOff>1390650</xdr:colOff>
          <xdr:row>13</xdr:row>
          <xdr:rowOff>127000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H10" totalsRowShown="0" headerRowDxfId="12" dataDxfId="11">
  <tableColumns count="8">
    <tableColumn id="1" name="Clients" dataDxfId="10"/>
    <tableColumn id="2" name="Référence" dataDxfId="9"/>
    <tableColumn id="3" name="Caractéristiques" dataDxfId="8"/>
    <tableColumn id="4" name="Laize utile" dataDxfId="7"/>
    <tableColumn id="5" name="Stock" dataDxfId="6"/>
    <tableColumn id="6" name="entrée" dataDxfId="5"/>
    <tableColumn id="7" name="sortie" dataDxfId="4"/>
    <tableColumn id="8" name="Date" dataDxfId="3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J1:J4" totalsRowShown="0" headerRowDxfId="2" dataDxfId="1">
  <autoFilter ref="J1:J4"/>
  <tableColumns count="1">
    <tableColumn id="1" name="Clients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2"/>
  <dimension ref="A1:J16"/>
  <sheetViews>
    <sheetView tabSelected="1" zoomScale="90" zoomScaleNormal="90" workbookViewId="0">
      <selection activeCell="A3" sqref="A3"/>
    </sheetView>
  </sheetViews>
  <sheetFormatPr baseColWidth="10" defaultColWidth="10.81640625" defaultRowHeight="13" x14ac:dyDescent="0.3"/>
  <cols>
    <col min="1" max="1" width="48.6328125" style="5" customWidth="1"/>
    <col min="2" max="2" width="18" style="5" customWidth="1"/>
    <col min="3" max="3" width="9.1796875" style="5" customWidth="1"/>
    <col min="4" max="4" width="9" style="5" customWidth="1"/>
    <col min="5" max="5" width="9.26953125" style="5" customWidth="1"/>
    <col min="6" max="6" width="33.1796875" style="5" customWidth="1"/>
    <col min="7" max="7" width="14.453125" style="5" customWidth="1"/>
    <col min="8" max="16384" width="10.81640625" style="5"/>
  </cols>
  <sheetData>
    <row r="1" spans="1:10" ht="50.65" customHeight="1" thickTop="1" thickBot="1" x14ac:dyDescent="0.35">
      <c r="A1" s="29" t="s">
        <v>40</v>
      </c>
      <c r="B1" s="30"/>
      <c r="C1" s="30"/>
      <c r="D1" s="30"/>
      <c r="E1" s="30"/>
      <c r="F1" s="31"/>
    </row>
    <row r="2" spans="1:10" ht="24" customHeight="1" thickTop="1" thickBot="1" x14ac:dyDescent="0.35">
      <c r="A2" s="17" t="s">
        <v>7</v>
      </c>
      <c r="B2" s="1"/>
      <c r="C2" s="2" t="s">
        <v>0</v>
      </c>
      <c r="D2" s="2" t="s">
        <v>1</v>
      </c>
      <c r="E2" s="2" t="s">
        <v>2</v>
      </c>
      <c r="F2" s="2" t="s">
        <v>42</v>
      </c>
      <c r="G2" s="3" t="s">
        <v>6</v>
      </c>
      <c r="H2" s="4"/>
      <c r="I2" s="4"/>
      <c r="J2" s="4"/>
    </row>
    <row r="3" spans="1:10" ht="33.65" customHeight="1" thickTop="1" thickBot="1" x14ac:dyDescent="0.35">
      <c r="A3" s="18" t="s">
        <v>11</v>
      </c>
      <c r="C3" s="6"/>
      <c r="D3" s="7"/>
      <c r="E3" s="8">
        <f>IFERROR(IF(choix="","",VLOOKUP(A5,Données,4,FALSE)),"")</f>
        <v>40</v>
      </c>
      <c r="F3" s="26"/>
      <c r="G3" s="9">
        <f ca="1">MATCH(A5,OFFSET(BASE!B2,,,COUNTA(BASE!B:B)-1),0)+1</f>
        <v>5</v>
      </c>
    </row>
    <row r="4" spans="1:10" ht="24" customHeight="1" thickTop="1" thickBot="1" x14ac:dyDescent="0.35">
      <c r="A4" s="17" t="s">
        <v>8</v>
      </c>
    </row>
    <row r="5" spans="1:10" ht="29.65" customHeight="1" thickTop="1" thickBot="1" x14ac:dyDescent="0.35">
      <c r="A5" s="19" t="s">
        <v>16</v>
      </c>
    </row>
    <row r="6" spans="1:10" ht="24" customHeight="1" thickTop="1" thickBot="1" x14ac:dyDescent="0.35">
      <c r="A6" s="17" t="s">
        <v>5</v>
      </c>
    </row>
    <row r="7" spans="1:10" ht="31.15" customHeight="1" thickTop="1" thickBot="1" x14ac:dyDescent="0.35">
      <c r="A7" s="20" t="str">
        <f>IFERROR(IF(choix="","",VLOOKUP(A5,Données,2,FALSE)),"")</f>
        <v>Caractéristiques4</v>
      </c>
    </row>
    <row r="8" spans="1:10" ht="24" customHeight="1" thickTop="1" thickBot="1" x14ac:dyDescent="0.35">
      <c r="A8" s="17" t="s">
        <v>41</v>
      </c>
      <c r="F8" s="10"/>
    </row>
    <row r="9" spans="1:10" ht="29.15" customHeight="1" thickTop="1" thickBot="1" x14ac:dyDescent="0.35">
      <c r="A9" s="21" t="str">
        <f>IFERROR(IF(choix="","",VLOOKUP(A5,Données,3,FALSE)),"")</f>
        <v>Commentaires4</v>
      </c>
      <c r="B9" s="16"/>
      <c r="F9" s="10"/>
      <c r="G9" s="32"/>
    </row>
    <row r="10" spans="1:10" hidden="1" x14ac:dyDescent="0.3">
      <c r="A10" s="11"/>
      <c r="F10" s="10"/>
    </row>
    <row r="11" spans="1:10" ht="24" customHeight="1" thickTop="1" thickBot="1" x14ac:dyDescent="0.35">
      <c r="A11" s="17" t="s">
        <v>2</v>
      </c>
      <c r="F11" s="10"/>
    </row>
    <row r="12" spans="1:10" ht="35.15" customHeight="1" thickTop="1" thickBot="1" x14ac:dyDescent="0.35">
      <c r="A12" s="22">
        <f>IFERROR(IF(choix="","",VLOOKUP(A5,Données,4,FALSE)),"")</f>
        <v>40</v>
      </c>
    </row>
    <row r="13" spans="1:10" ht="24" customHeight="1" thickTop="1" thickBot="1" x14ac:dyDescent="0.35">
      <c r="A13" s="17" t="s">
        <v>42</v>
      </c>
    </row>
    <row r="14" spans="1:10" ht="37.15" customHeight="1" thickTop="1" thickBot="1" x14ac:dyDescent="0.35">
      <c r="A14" s="28" t="str">
        <f>IFERROR(IF(VLOOKUP(A5,Données,7,FALSE)="","",VLOOKUP(A5,Données,7,FALSE)),"")</f>
        <v/>
      </c>
    </row>
    <row r="15" spans="1:10" ht="21.5" thickTop="1" x14ac:dyDescent="0.3">
      <c r="F15" s="13" t="s">
        <v>9</v>
      </c>
    </row>
    <row r="16" spans="1:10" x14ac:dyDescent="0.3">
      <c r="C16" s="10"/>
      <c r="D16" s="12"/>
      <c r="E16" s="12"/>
    </row>
  </sheetData>
  <mergeCells count="1">
    <mergeCell ref="A1:F1"/>
  </mergeCells>
  <dataValidations count="3">
    <dataValidation type="list" allowBlank="1" showInputMessage="1" showErrorMessage="1" sqref="C16">
      <formula1>#REF!</formula1>
    </dataValidation>
    <dataValidation type="list" allowBlank="1" showInputMessage="1" showErrorMessage="1" sqref="A5">
      <formula1>Référence</formula1>
    </dataValidation>
    <dataValidation type="list" allowBlank="1" showInputMessage="1" showErrorMessage="1" sqref="A3">
      <formula1>Dénominations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autoPict="0" r:id="rId5">
            <anchor moveWithCells="1">
              <from>
                <xdr:col>2</xdr:col>
                <xdr:colOff>165100</xdr:colOff>
                <xdr:row>11</xdr:row>
                <xdr:rowOff>247650</xdr:rowOff>
              </from>
              <to>
                <xdr:col>4</xdr:col>
                <xdr:colOff>171450</xdr:colOff>
                <xdr:row>13</xdr:row>
                <xdr:rowOff>177800</xdr:rowOff>
              </to>
            </anchor>
          </controlPr>
        </control>
      </mc:Choice>
      <mc:Fallback>
        <control shapeId="1026" r:id="rId4" name="CommandButton1"/>
      </mc:Fallback>
    </mc:AlternateContent>
    <mc:AlternateContent xmlns:mc="http://schemas.openxmlformats.org/markup-compatibility/2006">
      <mc:Choice Requires="x14">
        <control shapeId="1027" r:id="rId6" name="CommandButton2">
          <controlPr defaultSize="0" autoLine="0" autoPict="0" r:id="rId7">
            <anchor moveWithCells="1">
              <from>
                <xdr:col>5</xdr:col>
                <xdr:colOff>76200</xdr:colOff>
                <xdr:row>11</xdr:row>
                <xdr:rowOff>273050</xdr:rowOff>
              </from>
              <to>
                <xdr:col>5</xdr:col>
                <xdr:colOff>1390650</xdr:colOff>
                <xdr:row>13</xdr:row>
                <xdr:rowOff>127000</xdr:rowOff>
              </to>
            </anchor>
          </controlPr>
        </control>
      </mc:Choice>
      <mc:Fallback>
        <control shapeId="1027" r:id="rId6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3"/>
  <dimension ref="A1:X10"/>
  <sheetViews>
    <sheetView zoomScale="50" zoomScaleNormal="50" workbookViewId="0">
      <selection activeCell="H16" sqref="H16"/>
    </sheetView>
  </sheetViews>
  <sheetFormatPr baseColWidth="10" defaultColWidth="10.81640625" defaultRowHeight="23.5" x14ac:dyDescent="0.3"/>
  <cols>
    <col min="1" max="1" width="40.54296875" style="14" customWidth="1"/>
    <col min="2" max="2" width="71.1796875" style="15" customWidth="1"/>
    <col min="3" max="3" width="44" style="16" customWidth="1"/>
    <col min="4" max="4" width="33.81640625" style="16" customWidth="1"/>
    <col min="5" max="5" width="18.453125" style="16" customWidth="1"/>
    <col min="6" max="6" width="6.7265625" style="16" hidden="1" customWidth="1"/>
    <col min="7" max="7" width="10.81640625" style="16" hidden="1" customWidth="1"/>
    <col min="8" max="8" width="35.1796875" style="16" customWidth="1"/>
    <col min="9" max="9" width="10.81640625" style="16"/>
    <col min="10" max="10" width="46.26953125" style="16" customWidth="1"/>
    <col min="11" max="21" width="10.81640625" style="16"/>
    <col min="22" max="22" width="16.1796875" style="16" customWidth="1"/>
    <col min="23" max="23" width="17.1796875" style="16" customWidth="1"/>
    <col min="24" max="24" width="44.54296875" style="16" customWidth="1"/>
    <col min="25" max="16384" width="10.81640625" style="16"/>
  </cols>
  <sheetData>
    <row r="1" spans="1:24" x14ac:dyDescent="0.3">
      <c r="A1" s="14" t="s">
        <v>7</v>
      </c>
      <c r="B1" s="15" t="s">
        <v>8</v>
      </c>
      <c r="C1" s="16" t="s">
        <v>5</v>
      </c>
      <c r="D1" s="16" t="s">
        <v>41</v>
      </c>
      <c r="E1" s="16" t="s">
        <v>2</v>
      </c>
      <c r="F1" s="16" t="s">
        <v>3</v>
      </c>
      <c r="G1" s="16" t="s">
        <v>4</v>
      </c>
      <c r="H1" s="16" t="s">
        <v>42</v>
      </c>
      <c r="J1" s="16" t="s">
        <v>7</v>
      </c>
      <c r="X1" s="14" t="s">
        <v>7</v>
      </c>
    </row>
    <row r="2" spans="1:24" x14ac:dyDescent="0.3">
      <c r="A2" s="23" t="s">
        <v>10</v>
      </c>
      <c r="B2" s="24" t="s">
        <v>13</v>
      </c>
      <c r="C2" s="25" t="s">
        <v>22</v>
      </c>
      <c r="D2" s="25" t="s">
        <v>31</v>
      </c>
      <c r="E2" s="25">
        <v>10</v>
      </c>
      <c r="F2" s="25"/>
      <c r="G2" s="25"/>
      <c r="H2" s="27"/>
      <c r="J2" s="16" t="s">
        <v>10</v>
      </c>
      <c r="X2" s="23" t="s">
        <v>10</v>
      </c>
    </row>
    <row r="3" spans="1:24" x14ac:dyDescent="0.3">
      <c r="A3" s="23" t="s">
        <v>10</v>
      </c>
      <c r="B3" s="24" t="s">
        <v>14</v>
      </c>
      <c r="C3" s="25" t="s">
        <v>23</v>
      </c>
      <c r="D3" s="25" t="s">
        <v>32</v>
      </c>
      <c r="E3" s="25">
        <v>20</v>
      </c>
      <c r="F3" s="25"/>
      <c r="G3" s="25"/>
      <c r="H3" s="27"/>
      <c r="J3" s="16" t="s">
        <v>11</v>
      </c>
      <c r="X3" s="23" t="s">
        <v>11</v>
      </c>
    </row>
    <row r="4" spans="1:24" x14ac:dyDescent="0.3">
      <c r="A4" s="23" t="s">
        <v>10</v>
      </c>
      <c r="B4" s="24" t="s">
        <v>15</v>
      </c>
      <c r="C4" s="25" t="s">
        <v>24</v>
      </c>
      <c r="D4" s="25" t="s">
        <v>33</v>
      </c>
      <c r="E4" s="25">
        <v>30</v>
      </c>
      <c r="F4" s="25"/>
      <c r="G4" s="25"/>
      <c r="H4" s="27"/>
      <c r="J4" s="16" t="s">
        <v>12</v>
      </c>
      <c r="X4" s="23" t="s">
        <v>12</v>
      </c>
    </row>
    <row r="5" spans="1:24" x14ac:dyDescent="0.3">
      <c r="A5" s="23" t="s">
        <v>11</v>
      </c>
      <c r="B5" s="24" t="s">
        <v>16</v>
      </c>
      <c r="C5" s="25" t="s">
        <v>25</v>
      </c>
      <c r="D5" s="25" t="s">
        <v>34</v>
      </c>
      <c r="E5" s="25">
        <v>40</v>
      </c>
      <c r="F5" s="25"/>
      <c r="G5" s="25"/>
      <c r="H5" s="27"/>
    </row>
    <row r="6" spans="1:24" x14ac:dyDescent="0.3">
      <c r="A6" s="23" t="s">
        <v>11</v>
      </c>
      <c r="B6" s="24" t="s">
        <v>17</v>
      </c>
      <c r="C6" s="25" t="s">
        <v>26</v>
      </c>
      <c r="D6" s="25" t="s">
        <v>35</v>
      </c>
      <c r="E6" s="25">
        <v>10</v>
      </c>
      <c r="F6" s="25"/>
      <c r="G6" s="25"/>
      <c r="H6" s="27"/>
    </row>
    <row r="7" spans="1:24" x14ac:dyDescent="0.3">
      <c r="A7" s="23" t="s">
        <v>11</v>
      </c>
      <c r="B7" s="24" t="s">
        <v>18</v>
      </c>
      <c r="C7" s="25" t="s">
        <v>27</v>
      </c>
      <c r="D7" s="25" t="s">
        <v>36</v>
      </c>
      <c r="E7" s="25">
        <v>20</v>
      </c>
      <c r="F7" s="25"/>
      <c r="G7" s="25"/>
      <c r="H7" s="27"/>
    </row>
    <row r="8" spans="1:24" x14ac:dyDescent="0.3">
      <c r="A8" s="23" t="s">
        <v>11</v>
      </c>
      <c r="B8" s="24" t="s">
        <v>19</v>
      </c>
      <c r="C8" s="25" t="s">
        <v>28</v>
      </c>
      <c r="D8" s="25" t="s">
        <v>37</v>
      </c>
      <c r="E8" s="25">
        <v>30</v>
      </c>
      <c r="F8" s="25"/>
      <c r="G8" s="25"/>
      <c r="H8" s="27"/>
    </row>
    <row r="9" spans="1:24" x14ac:dyDescent="0.3">
      <c r="A9" s="23" t="s">
        <v>12</v>
      </c>
      <c r="B9" s="24" t="s">
        <v>20</v>
      </c>
      <c r="C9" s="25" t="s">
        <v>29</v>
      </c>
      <c r="D9" s="25" t="s">
        <v>38</v>
      </c>
      <c r="E9" s="25">
        <v>40</v>
      </c>
      <c r="F9" s="25"/>
      <c r="G9" s="25"/>
      <c r="H9" s="27"/>
    </row>
    <row r="10" spans="1:24" x14ac:dyDescent="0.3">
      <c r="A10" s="23" t="s">
        <v>12</v>
      </c>
      <c r="B10" s="24" t="s">
        <v>21</v>
      </c>
      <c r="C10" s="25" t="s">
        <v>30</v>
      </c>
      <c r="D10" s="25" t="s">
        <v>39</v>
      </c>
      <c r="E10" s="25">
        <v>50</v>
      </c>
      <c r="F10" s="25"/>
      <c r="G10" s="25"/>
      <c r="H10" s="27"/>
    </row>
  </sheetData>
  <sortState ref="A2:H11">
    <sortCondition ref="A2"/>
    <sortCondition ref="B2"/>
  </sortState>
  <phoneticPr fontId="2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GESTION</vt:lpstr>
      <vt:lpstr>BASE</vt:lpstr>
      <vt:lpstr>choix</vt:lpstr>
      <vt:lpstr>Dénominations</vt:lpstr>
      <vt:lpstr>Données</vt:lpstr>
      <vt:lpstr>BASE!Extraire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</dc:creator>
  <cp:lastModifiedBy>AFEH56</cp:lastModifiedBy>
  <dcterms:created xsi:type="dcterms:W3CDTF">2013-09-30T17:46:35Z</dcterms:created>
  <dcterms:modified xsi:type="dcterms:W3CDTF">2022-01-23T18:02:42Z</dcterms:modified>
</cp:coreProperties>
</file>