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20" windowWidth="19440" windowHeight="9510" activeTab="1"/>
  </bookViews>
  <sheets>
    <sheet name="Cahier des charges" sheetId="1" r:id="rId1"/>
    <sheet name="Inscriptions" sheetId="2" r:id="rId2"/>
  </sheets>
  <definedNames>
    <definedName name="Noms">Tableau1[Nom / Prénom]</definedName>
  </definedNames>
  <calcPr calcId="145621"/>
</workbook>
</file>

<file path=xl/calcChain.xml><?xml version="1.0" encoding="utf-8"?>
<calcChain xmlns="http://schemas.openxmlformats.org/spreadsheetml/2006/main">
  <c r="H8" i="2" l="1"/>
  <c r="H7" i="2"/>
  <c r="H3" i="2"/>
  <c r="H4" i="2"/>
  <c r="H5" i="2"/>
  <c r="H6" i="2"/>
  <c r="H2" i="2"/>
  <c r="L2" i="2"/>
  <c r="K2" i="2"/>
</calcChain>
</file>

<file path=xl/sharedStrings.xml><?xml version="1.0" encoding="utf-8"?>
<sst xmlns="http://schemas.openxmlformats.org/spreadsheetml/2006/main" count="45" uniqueCount="41">
  <si>
    <t>Définir le plan du parc avec emplacements des stands</t>
  </si>
  <si>
    <t>Numéroter les stands</t>
  </si>
  <si>
    <t>Attribuer les stands</t>
  </si>
  <si>
    <t>DOCUMENT D'ENREGISTREMENT D'UN VENDEUR</t>
  </si>
  <si>
    <t>Nom</t>
  </si>
  <si>
    <t>Prénom</t>
  </si>
  <si>
    <t>Professionnel</t>
  </si>
  <si>
    <t>Individuel</t>
  </si>
  <si>
    <t>Emplacement préféré</t>
  </si>
  <si>
    <t>Nombre d'emplacements réservés</t>
  </si>
  <si>
    <t>Nb de personnes exposantes</t>
  </si>
  <si>
    <t>Sommes dues</t>
  </si>
  <si>
    <t>Type règlement</t>
  </si>
  <si>
    <t>N° chèque</t>
  </si>
  <si>
    <t>CB</t>
  </si>
  <si>
    <t>Nom / Prénom</t>
  </si>
  <si>
    <t>Adresse mail</t>
  </si>
  <si>
    <t>N° téléphone</t>
  </si>
  <si>
    <r>
      <t xml:space="preserve">Interieur </t>
    </r>
    <r>
      <rPr>
        <b/>
        <sz val="10"/>
        <color rgb="FFFF0000"/>
        <rFont val="Calibri"/>
        <family val="2"/>
        <scheme val="minor"/>
      </rPr>
      <t>max 20m</t>
    </r>
    <r>
      <rPr>
        <b/>
        <sz val="10"/>
        <color theme="1"/>
        <rFont val="Calibri"/>
        <family val="2"/>
        <scheme val="minor"/>
      </rPr>
      <t xml:space="preserve"> sans mini </t>
    </r>
    <r>
      <rPr>
        <b/>
        <sz val="10"/>
        <color rgb="FF0070C0"/>
        <rFont val="Calibri"/>
        <family val="2"/>
        <scheme val="minor"/>
      </rPr>
      <t>prix 3 €/m</t>
    </r>
  </si>
  <si>
    <r>
      <t xml:space="preserve">Extérieur </t>
    </r>
    <r>
      <rPr>
        <b/>
        <sz val="10"/>
        <color rgb="FFFF0000"/>
        <rFont val="Calibri"/>
        <family val="2"/>
        <scheme val="minor"/>
      </rPr>
      <t>max 800 m avec mini 3 m</t>
    </r>
    <r>
      <rPr>
        <b/>
        <sz val="10"/>
        <color theme="1"/>
        <rFont val="Calibri"/>
        <family val="2"/>
        <scheme val="minor"/>
      </rPr>
      <t xml:space="preserve"> </t>
    </r>
    <r>
      <rPr>
        <b/>
        <sz val="10"/>
        <color rgb="FF0070C0"/>
        <rFont val="Calibri"/>
        <family val="2"/>
        <scheme val="minor"/>
      </rPr>
      <t>prix 2 €/m</t>
    </r>
  </si>
  <si>
    <t>20 mètres. Places restantes à l'intérieur</t>
  </si>
  <si>
    <t>800 mètres.
places restantes à l'extérieur</t>
  </si>
  <si>
    <t>Chèque</t>
  </si>
  <si>
    <t>P</t>
  </si>
  <si>
    <t>0682------</t>
  </si>
  <si>
    <t>01584------</t>
  </si>
  <si>
    <r>
      <t xml:space="preserve">Nb repas du midi
</t>
    </r>
    <r>
      <rPr>
        <b/>
        <sz val="10"/>
        <color rgb="FF0070C0"/>
        <rFont val="Calibri"/>
        <family val="2"/>
        <scheme val="minor"/>
      </rPr>
      <t>12 €/repas</t>
    </r>
  </si>
  <si>
    <t>lkjglkjlk</t>
  </si>
  <si>
    <t>PIERRE H</t>
  </si>
  <si>
    <t>hjkkhhjhjhkjkj</t>
  </si>
  <si>
    <t>0454-----4</t>
  </si>
  <si>
    <t>cp</t>
  </si>
  <si>
    <t>0505050505</t>
  </si>
  <si>
    <t>essai@orange.fr</t>
  </si>
  <si>
    <t>0506070809</t>
  </si>
  <si>
    <t>DUDUL</t>
  </si>
  <si>
    <t>MACHIN ALEXANDRE</t>
  </si>
  <si>
    <t>KJHKJFGKJHK</t>
  </si>
  <si>
    <t>ESSAI</t>
  </si>
  <si>
    <t>ESSAI2</t>
  </si>
  <si>
    <t>sz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</si>
</sst>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m&quot;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9"/>
      <color theme="1"/>
      <name val="Perpetua Titling MT"/>
      <family val="1"/>
    </font>
    <font>
      <b/>
      <i/>
      <u/>
      <sz val="11"/>
      <color indexed="39"/>
      <name val="Calibri"/>
      <family val="2"/>
      <scheme val="minor"/>
    </font>
    <font>
      <b/>
      <sz val="9"/>
      <color theme="1"/>
      <name val="Perpetua Titling MT"/>
    </font>
    <font>
      <b/>
      <sz val="10"/>
      <color theme="1"/>
      <name val="Calibri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2" fillId="0" borderId="1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vertical="center"/>
    </xf>
    <xf numFmtId="0" fontId="8" fillId="0" borderId="8" xfId="0" applyFont="1" applyBorder="1" applyAlignment="1">
      <alignment horizontal="center" vertical="center"/>
    </xf>
    <xf numFmtId="49" fontId="8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 vertical="center"/>
    </xf>
    <xf numFmtId="165" fontId="9" fillId="0" borderId="8" xfId="0" applyNumberFormat="1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9" fillId="0" borderId="9" xfId="0" applyFont="1" applyBorder="1" applyAlignment="1">
      <alignment vertical="center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&quot; m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&quot; m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Perpetua Titling MT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0</xdr:row>
          <xdr:rowOff>28575</xdr:rowOff>
        </xdr:from>
        <xdr:to>
          <xdr:col>3</xdr:col>
          <xdr:colOff>1771650</xdr:colOff>
          <xdr:row>0</xdr:row>
          <xdr:rowOff>400050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sng" strike="noStrike" baseline="0">
                  <a:solidFill>
                    <a:srgbClr val="0000FF"/>
                  </a:solidFill>
                  <a:latin typeface="Calibri"/>
                </a:rPr>
                <a:t>Ouverture du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J8" totalsRowShown="0" headerRowDxfId="0" headerRowBorderDxfId="11" tableBorderDxfId="12">
  <autoFilter ref="A1:J8"/>
  <tableColumns count="10">
    <tableColumn id="1" name="Nom / Prénom" dataDxfId="10"/>
    <tableColumn id="2" name="Nb de personnes exposantes" dataDxfId="9"/>
    <tableColumn id="3" name="Nb repas du midi_x000a_12 €/repas" dataDxfId="8"/>
    <tableColumn id="4" name="Adresse mail" dataDxfId="7"/>
    <tableColumn id="5" name="N° téléphone" dataDxfId="6"/>
    <tableColumn id="6" name="Interieur max 20m sans mini prix 3 €/m" dataDxfId="5"/>
    <tableColumn id="7" name="Extérieur max 800 m avec mini 3 m prix 2 €/m" dataDxfId="4"/>
    <tableColumn id="8" name="Sommes dues" dataDxfId="3">
      <calculatedColumnFormula>Tableau1[[#This Row],[Nb repas du midi
12 €/repas]]*12+Tableau1[[#This Row],[Interieur max 20m sans mini prix 3 €/m]]*3+Tableau1[[#This Row],[Extérieur max 800 m avec mini 3 m prix 2 €/m]]*2</calculatedColumnFormula>
    </tableColumn>
    <tableColumn id="9" name="Type règlement" dataDxfId="2"/>
    <tableColumn id="10" name="N° chèqu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workbookViewId="0">
      <selection activeCell="A10" sqref="A10"/>
    </sheetView>
  </sheetViews>
  <sheetFormatPr baseColWidth="10" defaultRowHeight="15" x14ac:dyDescent="0.25"/>
  <sheetData>
    <row r="1" spans="1:3" x14ac:dyDescent="0.25">
      <c r="A1" t="s">
        <v>0</v>
      </c>
    </row>
    <row r="2" spans="1:3" x14ac:dyDescent="0.25">
      <c r="A2" t="s">
        <v>1</v>
      </c>
    </row>
    <row r="3" spans="1:3" x14ac:dyDescent="0.25">
      <c r="A3" t="s">
        <v>2</v>
      </c>
    </row>
    <row r="4" spans="1:3" x14ac:dyDescent="0.25">
      <c r="A4" t="s">
        <v>3</v>
      </c>
    </row>
    <row r="5" spans="1:3" x14ac:dyDescent="0.25">
      <c r="A5" t="s">
        <v>4</v>
      </c>
    </row>
    <row r="6" spans="1:3" x14ac:dyDescent="0.25">
      <c r="A6" t="s">
        <v>5</v>
      </c>
    </row>
    <row r="7" spans="1:3" x14ac:dyDescent="0.25">
      <c r="A7" t="s">
        <v>6</v>
      </c>
      <c r="C7" t="s">
        <v>7</v>
      </c>
    </row>
    <row r="8" spans="1:3" x14ac:dyDescent="0.25">
      <c r="A8" t="s">
        <v>8</v>
      </c>
    </row>
    <row r="9" spans="1:3" x14ac:dyDescent="0.25">
      <c r="A9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L8"/>
  <sheetViews>
    <sheetView showZeros="0" tabSelected="1" workbookViewId="0">
      <pane ySplit="2" topLeftCell="A3" activePane="bottomLeft" state="frozen"/>
      <selection pane="bottomLeft" activeCell="J17" sqref="J17"/>
    </sheetView>
  </sheetViews>
  <sheetFormatPr baseColWidth="10" defaultRowHeight="12.75" x14ac:dyDescent="0.25"/>
  <cols>
    <col min="1" max="1" width="21.7109375" style="7" customWidth="1"/>
    <col min="2" max="2" width="9.28515625" style="7" customWidth="1"/>
    <col min="3" max="3" width="8.42578125" style="7" customWidth="1"/>
    <col min="4" max="4" width="27.140625" style="7" bestFit="1" customWidth="1"/>
    <col min="5" max="5" width="13.5703125" style="7" customWidth="1"/>
    <col min="6" max="6" width="8.5703125" style="7" customWidth="1"/>
    <col min="7" max="7" width="9.5703125" style="7" customWidth="1"/>
    <col min="8" max="8" width="14" style="7" customWidth="1"/>
    <col min="9" max="9" width="15.5703125" style="7" customWidth="1"/>
    <col min="10" max="16384" width="11.42578125" style="7"/>
  </cols>
  <sheetData>
    <row r="1" spans="1:12" s="5" customFormat="1" ht="51" x14ac:dyDescent="0.2">
      <c r="A1" s="12" t="s">
        <v>15</v>
      </c>
      <c r="B1" s="13" t="s">
        <v>10</v>
      </c>
      <c r="C1" s="13" t="s">
        <v>26</v>
      </c>
      <c r="D1" s="14" t="s">
        <v>16</v>
      </c>
      <c r="E1" s="13" t="s">
        <v>17</v>
      </c>
      <c r="F1" s="13" t="s">
        <v>18</v>
      </c>
      <c r="G1" s="13" t="s">
        <v>19</v>
      </c>
      <c r="H1" s="15" t="s">
        <v>11</v>
      </c>
      <c r="I1" s="13" t="s">
        <v>12</v>
      </c>
      <c r="J1" s="16" t="s">
        <v>13</v>
      </c>
      <c r="K1" s="1" t="s">
        <v>20</v>
      </c>
      <c r="L1" s="1" t="s">
        <v>21</v>
      </c>
    </row>
    <row r="2" spans="1:12" x14ac:dyDescent="0.2">
      <c r="A2" s="10" t="s">
        <v>23</v>
      </c>
      <c r="B2" s="2">
        <v>2</v>
      </c>
      <c r="C2" s="2">
        <v>2</v>
      </c>
      <c r="D2" s="9">
        <v>0</v>
      </c>
      <c r="E2" s="8" t="s">
        <v>24</v>
      </c>
      <c r="F2" s="4">
        <v>0</v>
      </c>
      <c r="G2" s="4">
        <v>6</v>
      </c>
      <c r="H2" s="6">
        <f>Tableau1[[#This Row],[Nb repas du midi
12 €/repas]]*12+Tableau1[[#This Row],[Interieur max 20m sans mini prix 3 €/m]]*3+Tableau1[[#This Row],[Extérieur max 800 m avec mini 3 m prix 2 €/m]]*2</f>
        <v>36</v>
      </c>
      <c r="I2" s="3" t="s">
        <v>31</v>
      </c>
      <c r="J2" s="11">
        <v>7896542</v>
      </c>
      <c r="K2" s="4">
        <f>20-SUM(Tableau1[Interieur max 20m sans mini prix 3 €/m])</f>
        <v>8</v>
      </c>
      <c r="L2" s="4">
        <f>800-SUM(Tableau1[Extérieur max 800 m avec mini 3 m prix 2 €/m])</f>
        <v>775</v>
      </c>
    </row>
    <row r="3" spans="1:12" x14ac:dyDescent="0.25">
      <c r="A3" s="10" t="s">
        <v>35</v>
      </c>
      <c r="B3" s="2">
        <v>2</v>
      </c>
      <c r="C3" s="2">
        <v>2</v>
      </c>
      <c r="D3" s="2">
        <v>3</v>
      </c>
      <c r="E3" s="8" t="s">
        <v>25</v>
      </c>
      <c r="F3" s="4">
        <v>3</v>
      </c>
      <c r="G3" s="4">
        <v>5</v>
      </c>
      <c r="H3" s="6">
        <f>Tableau1[[#This Row],[Nb repas du midi
12 €/repas]]*12+Tableau1[[#This Row],[Interieur max 20m sans mini prix 3 €/m]]*3+Tableau1[[#This Row],[Extérieur max 800 m avec mini 3 m prix 2 €/m]]*2</f>
        <v>43</v>
      </c>
      <c r="I3" s="3" t="s">
        <v>31</v>
      </c>
      <c r="J3" s="11">
        <v>7896542</v>
      </c>
    </row>
    <row r="4" spans="1:12" x14ac:dyDescent="0.2">
      <c r="A4" s="10" t="s">
        <v>36</v>
      </c>
      <c r="B4" s="2">
        <v>3</v>
      </c>
      <c r="C4" s="2">
        <v>3</v>
      </c>
      <c r="D4" s="9">
        <v>3</v>
      </c>
      <c r="E4" s="4" t="s">
        <v>30</v>
      </c>
      <c r="F4" s="4">
        <v>3</v>
      </c>
      <c r="G4" s="4">
        <v>0</v>
      </c>
      <c r="H4" s="6">
        <f>Tableau1[[#This Row],[Nb repas du midi
12 €/repas]]*12+Tableau1[[#This Row],[Interieur max 20m sans mini prix 3 €/m]]*3+Tableau1[[#This Row],[Extérieur max 800 m avec mini 3 m prix 2 €/m]]*2</f>
        <v>45</v>
      </c>
      <c r="I4" s="3" t="s">
        <v>22</v>
      </c>
      <c r="J4" s="11">
        <v>2564875962</v>
      </c>
    </row>
    <row r="5" spans="1:12" x14ac:dyDescent="0.25">
      <c r="A5" s="10" t="s">
        <v>37</v>
      </c>
      <c r="B5" s="2">
        <v>2</v>
      </c>
      <c r="C5" s="2">
        <v>1</v>
      </c>
      <c r="D5" s="2">
        <v>2</v>
      </c>
      <c r="E5" s="8" t="s">
        <v>27</v>
      </c>
      <c r="F5" s="4">
        <v>2</v>
      </c>
      <c r="G5" s="4">
        <v>5</v>
      </c>
      <c r="H5" s="6">
        <f>Tableau1[[#This Row],[Nb repas du midi
12 €/repas]]*12+Tableau1[[#This Row],[Interieur max 20m sans mini prix 3 €/m]]*3+Tableau1[[#This Row],[Extérieur max 800 m avec mini 3 m prix 2 €/m]]*2</f>
        <v>28</v>
      </c>
      <c r="I5" s="3" t="s">
        <v>14</v>
      </c>
      <c r="J5" s="11"/>
    </row>
    <row r="6" spans="1:12" x14ac:dyDescent="0.25">
      <c r="A6" s="10" t="s">
        <v>28</v>
      </c>
      <c r="B6" s="2">
        <v>1</v>
      </c>
      <c r="C6" s="2">
        <v>1</v>
      </c>
      <c r="D6" s="2" t="s">
        <v>29</v>
      </c>
      <c r="E6" s="8" t="s">
        <v>32</v>
      </c>
      <c r="F6" s="4">
        <v>0</v>
      </c>
      <c r="G6" s="4">
        <v>3</v>
      </c>
      <c r="H6" s="6">
        <f>Tableau1[[#This Row],[Nb repas du midi
12 €/repas]]*12+Tableau1[[#This Row],[Interieur max 20m sans mini prix 3 €/m]]*3+Tableau1[[#This Row],[Extérieur max 800 m avec mini 3 m prix 2 €/m]]*2</f>
        <v>18</v>
      </c>
      <c r="I6" s="3" t="s">
        <v>22</v>
      </c>
      <c r="J6" s="11">
        <v>123589487</v>
      </c>
    </row>
    <row r="7" spans="1:12" x14ac:dyDescent="0.25">
      <c r="A7" s="17" t="s">
        <v>38</v>
      </c>
      <c r="B7" s="18">
        <v>2</v>
      </c>
      <c r="C7" s="18">
        <v>2</v>
      </c>
      <c r="D7" s="18" t="s">
        <v>33</v>
      </c>
      <c r="E7" s="19" t="s">
        <v>34</v>
      </c>
      <c r="F7" s="20">
        <v>2</v>
      </c>
      <c r="G7" s="20">
        <v>3</v>
      </c>
      <c r="H7" s="21">
        <f>Tableau1[[#This Row],[Nb repas du midi
12 €/repas]]*12+Tableau1[[#This Row],[Interieur max 20m sans mini prix 3 €/m]]*3+Tableau1[[#This Row],[Extérieur max 800 m avec mini 3 m prix 2 €/m]]*2</f>
        <v>36</v>
      </c>
      <c r="I7" s="22" t="s">
        <v>31</v>
      </c>
      <c r="J7" s="23">
        <v>1234567</v>
      </c>
    </row>
    <row r="8" spans="1:12" x14ac:dyDescent="0.25">
      <c r="A8" s="17" t="s">
        <v>39</v>
      </c>
      <c r="B8" s="18">
        <v>3</v>
      </c>
      <c r="C8" s="18">
        <v>2</v>
      </c>
      <c r="D8" s="18" t="s">
        <v>40</v>
      </c>
      <c r="E8" s="19"/>
      <c r="F8" s="20">
        <v>2</v>
      </c>
      <c r="G8" s="20">
        <v>3</v>
      </c>
      <c r="H8" s="21">
        <f>Tableau1[[#This Row],[Nb repas du midi
12 €/repas]]*12+Tableau1[[#This Row],[Interieur max 20m sans mini prix 3 €/m]]*3+Tableau1[[#This Row],[Extérieur max 800 m avec mini 3 m prix 2 €/m]]*2</f>
        <v>36</v>
      </c>
      <c r="I8" s="22" t="s">
        <v>31</v>
      </c>
      <c r="J8" s="23">
        <v>23</v>
      </c>
    </row>
  </sheetData>
  <pageMargins left="0.25" right="0.25" top="0.75" bottom="0.75" header="0.3" footer="0.3"/>
  <pageSetup paperSize="9" scale="87" fitToHeight="0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formulaire">
                <anchor moveWithCells="1" sizeWithCells="1">
                  <from>
                    <xdr:col>3</xdr:col>
                    <xdr:colOff>38100</xdr:colOff>
                    <xdr:row>0</xdr:row>
                    <xdr:rowOff>28575</xdr:rowOff>
                  </from>
                  <to>
                    <xdr:col>3</xdr:col>
                    <xdr:colOff>1771650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Cahier des charges</vt:lpstr>
      <vt:lpstr>Inscriptions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Henri</cp:lastModifiedBy>
  <cp:lastPrinted>2021-05-25T12:50:34Z</cp:lastPrinted>
  <dcterms:created xsi:type="dcterms:W3CDTF">2021-05-23T06:08:40Z</dcterms:created>
  <dcterms:modified xsi:type="dcterms:W3CDTF">2021-05-25T15:10:57Z</dcterms:modified>
</cp:coreProperties>
</file>