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0" yWindow="20" windowWidth="14630" windowHeight="5860"/>
  </bookViews>
  <sheets>
    <sheet name="BDD" sheetId="1" r:id="rId1"/>
    <sheet name="Histo" sheetId="3" r:id="rId2"/>
  </sheets>
  <functionGroups/>
  <definedNames>
    <definedName name="Emprunteurs">Tableau3[Liste Emprunteurs]</definedName>
    <definedName name="Titres">Tableau1[Titre du Livre]</definedName>
  </definedNames>
  <calcPr calcId="124519"/>
</workbook>
</file>

<file path=xl/calcChain.xml><?xml version="1.0" encoding="utf-8"?>
<calcChain xmlns="http://schemas.openxmlformats.org/spreadsheetml/2006/main">
  <c r="H3" i="1"/>
  <c r="G3" s="1"/>
  <c r="H4"/>
  <c r="G4" s="1"/>
  <c r="H5"/>
  <c r="G5" s="1"/>
  <c r="H6"/>
  <c r="G6" s="1"/>
  <c r="H7"/>
  <c r="G7" s="1"/>
  <c r="H8"/>
  <c r="G8" s="1"/>
  <c r="H9"/>
  <c r="G9" s="1"/>
  <c r="H10"/>
  <c r="G10" s="1"/>
  <c r="H11"/>
  <c r="G11" s="1"/>
  <c r="H12"/>
  <c r="G12" s="1"/>
  <c r="H13"/>
  <c r="G13" s="1"/>
  <c r="H14"/>
  <c r="G14" s="1"/>
  <c r="H15"/>
  <c r="G15" s="1"/>
  <c r="H16"/>
  <c r="G16" s="1"/>
  <c r="H17"/>
  <c r="G17" s="1"/>
  <c r="H18"/>
  <c r="G18" s="1"/>
  <c r="H19"/>
  <c r="G19" s="1"/>
  <c r="H20"/>
  <c r="G20" s="1"/>
  <c r="H21"/>
  <c r="G21" s="1"/>
  <c r="H22"/>
  <c r="G22" s="1"/>
  <c r="H23"/>
  <c r="G23" s="1"/>
  <c r="H24"/>
  <c r="G24" s="1"/>
  <c r="H25"/>
  <c r="G25" s="1"/>
  <c r="H26"/>
  <c r="G26" s="1"/>
  <c r="H27"/>
  <c r="G27" s="1"/>
  <c r="H28"/>
  <c r="G28" s="1"/>
  <c r="H29"/>
  <c r="G29" s="1"/>
  <c r="H30"/>
  <c r="G30" s="1"/>
  <c r="H31"/>
  <c r="G31" s="1"/>
  <c r="H2"/>
  <c r="G2" s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2"/>
</calcChain>
</file>

<file path=xl/sharedStrings.xml><?xml version="1.0" encoding="utf-8"?>
<sst xmlns="http://schemas.openxmlformats.org/spreadsheetml/2006/main" count="51" uniqueCount="49">
  <si>
    <t>Titre</t>
  </si>
  <si>
    <t>Emprunteur</t>
  </si>
  <si>
    <t>Date_S</t>
  </si>
  <si>
    <t>Date_R</t>
  </si>
  <si>
    <t>N° du Livre</t>
  </si>
  <si>
    <t>Titre du Livre</t>
  </si>
  <si>
    <t>Date Sortie</t>
  </si>
  <si>
    <t>Date retour</t>
  </si>
  <si>
    <t>Durée du prêt</t>
  </si>
  <si>
    <t>LE TOUR DU MONDE</t>
  </si>
  <si>
    <t>BOULE DE SUIF</t>
  </si>
  <si>
    <t>LA BELLE ET LA BETE</t>
  </si>
  <si>
    <t>ESSAI LIVRE 4</t>
  </si>
  <si>
    <t>ESSAI LIVRE 5</t>
  </si>
  <si>
    <t>ESSAI LIVRE 6</t>
  </si>
  <si>
    <t>ESSAI LIVRE 7</t>
  </si>
  <si>
    <t>ESSAI LIVRE 8</t>
  </si>
  <si>
    <t>ESSAI LIVRE 9</t>
  </si>
  <si>
    <t>ESSAI LIVRE 10</t>
  </si>
  <si>
    <t>ESSAI LIVRE 11</t>
  </si>
  <si>
    <t>ESSAI LIVRE 12</t>
  </si>
  <si>
    <t>ESSAI LIVRE 13</t>
  </si>
  <si>
    <t>ESSAI LIVRE 14</t>
  </si>
  <si>
    <t>ESSAI LIVRE 15</t>
  </si>
  <si>
    <t>ESSAI LIVRE 16</t>
  </si>
  <si>
    <t>ESSAI LIVRE 17</t>
  </si>
  <si>
    <t>ESSAI LIVRE 18</t>
  </si>
  <si>
    <t>ESSAI LIVRE 19</t>
  </si>
  <si>
    <t>ESSAI LIVRE 20</t>
  </si>
  <si>
    <t>ESSAI LIVRE 21</t>
  </si>
  <si>
    <t>ESSAI LIVRE 22</t>
  </si>
  <si>
    <t>ESSAI LIVRE 23</t>
  </si>
  <si>
    <t>ESSAI LIVRE 24</t>
  </si>
  <si>
    <t>ESSAI LIVRE 25</t>
  </si>
  <si>
    <t>ESSAI LIVRE 26</t>
  </si>
  <si>
    <t>ESSAI LIVRE 27</t>
  </si>
  <si>
    <t>ESSAI LIVRE 28</t>
  </si>
  <si>
    <t>ESSAI LIVRE 29</t>
  </si>
  <si>
    <t>ESSAI LIVRE 30</t>
  </si>
  <si>
    <t>Dispo</t>
  </si>
  <si>
    <t>DUBOIS</t>
  </si>
  <si>
    <t>DURAND</t>
  </si>
  <si>
    <t>DUPUIS</t>
  </si>
  <si>
    <t>GASTON</t>
  </si>
  <si>
    <t>Liste Emprunteurs</t>
  </si>
  <si>
    <t>LAGAFFE</t>
  </si>
  <si>
    <t>Durée totale Prets</t>
  </si>
  <si>
    <t>Histo Prets</t>
  </si>
  <si>
    <t>Durée transit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</si>
</sst>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14" fontId="1" fillId="2" borderId="1" xfId="0" applyNumberFormat="1" applyFont="1" applyFill="1" applyBorder="1" applyAlignment="1"/>
    <xf numFmtId="14" fontId="0" fillId="0" borderId="0" xfId="0" applyNumberFormat="1" applyBorder="1"/>
    <xf numFmtId="0" fontId="2" fillId="2" borderId="1" xfId="0" applyFont="1" applyFill="1" applyBorder="1" applyAlignment="1"/>
    <xf numFmtId="14" fontId="0" fillId="0" borderId="0" xfId="0" applyNumberFormat="1"/>
    <xf numFmtId="1" fontId="0" fillId="0" borderId="0" xfId="0" applyNumberFormat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</dxf>
    <dxf>
      <numFmt numFmtId="1" formatCode="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</dxf>
    <dxf>
      <numFmt numFmtId="19" formatCode="dd/mm/yyyy"/>
    </dxf>
    <dxf>
      <alignment horizontal="center" textRotation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general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28F83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258233</xdr:colOff>
      <xdr:row>0</xdr:row>
      <xdr:rowOff>0</xdr:rowOff>
    </xdr:from>
    <xdr:to>
      <xdr:col>11</xdr:col>
      <xdr:colOff>245533</xdr:colOff>
      <xdr:row>4</xdr:row>
      <xdr:rowOff>38100</xdr:rowOff>
    </xdr:to>
    <xdr:sp macro="[0]!USF" textlink="">
      <xdr:nvSpPr>
        <xdr:cNvPr id="5" name="Flèche droite 4"/>
        <xdr:cNvSpPr/>
      </xdr:nvSpPr>
      <xdr:spPr>
        <a:xfrm>
          <a:off x="8858955" y="0"/>
          <a:ext cx="1511300" cy="955322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Gestion des Livres</a:t>
          </a:r>
        </a:p>
      </xdr:txBody>
    </xdr:sp>
    <xdr:clientData/>
  </xdr:twoCellAnchor>
  <xdr:twoCellAnchor>
    <xdr:from>
      <xdr:col>9</xdr:col>
      <xdr:colOff>91723</xdr:colOff>
      <xdr:row>4</xdr:row>
      <xdr:rowOff>16228</xdr:rowOff>
    </xdr:from>
    <xdr:to>
      <xdr:col>15</xdr:col>
      <xdr:colOff>326673</xdr:colOff>
      <xdr:row>34</xdr:row>
      <xdr:rowOff>91722</xdr:rowOff>
    </xdr:to>
    <xdr:sp macro="" textlink="">
      <xdr:nvSpPr>
        <xdr:cNvPr id="3" name="ZoneTexte 2"/>
        <xdr:cNvSpPr txBox="1"/>
      </xdr:nvSpPr>
      <xdr:spPr>
        <a:xfrm>
          <a:off x="8692445" y="933450"/>
          <a:ext cx="4806950" cy="5578828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</a:t>
          </a:r>
          <a:r>
            <a:rPr lang="fr-FR" sz="1100" b="1" u="sng" baseline="0">
              <a:solidFill>
                <a:srgbClr val="FF0000"/>
              </a:solidFill>
            </a:rPr>
            <a:t> de fonctionnement:</a:t>
          </a:r>
        </a:p>
        <a:p>
          <a:r>
            <a:rPr lang="fr-FR" sz="1100" baseline="0"/>
            <a:t>Le Tableau1 ci-contre est un Tableau Structuré.</a:t>
          </a:r>
        </a:p>
        <a:p>
          <a:r>
            <a:rPr lang="fr-FR" sz="1100" baseline="0"/>
            <a:t>On peut le remplir directement pour initialiser la base de données (surtout les colonnes A et B).</a:t>
          </a:r>
        </a:p>
        <a:p>
          <a:r>
            <a:rPr lang="fr-FR" sz="1100" baseline="0"/>
            <a:t>Sinon, cliquer sur la flèche" Gestion des Livres" pour appeler le formulaire qui permet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d'Ajouter</a:t>
          </a:r>
          <a:r>
            <a:rPr lang="fr-FR" sz="1100" baseline="0"/>
            <a:t> un nouveau livre en saisissant le </a:t>
          </a:r>
          <a:r>
            <a:rPr lang="fr-FR" sz="1100" b="1" u="sng" baseline="0"/>
            <a:t>N° et le titre</a:t>
          </a:r>
          <a:r>
            <a:rPr lang="fr-FR" sz="1100" baseline="0"/>
            <a:t>, puis cliquer sur </a:t>
          </a:r>
          <a:r>
            <a:rPr lang="fr-FR" sz="1100" b="1" u="sng" baseline="0"/>
            <a:t>Ajouter</a:t>
          </a:r>
          <a:r>
            <a:rPr lang="fr-FR" sz="1100" baseline="0"/>
            <a:t>. Pour mémoire , affichage du prochain N° disponible. Possibilité de renseigner en même temps: l'emprunteur et les dates de sortie et retour. Un contrôle est fait sur la date de restitution qui ne doit pas être inférieure à la date de sortie.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Modifier </a:t>
          </a:r>
          <a:r>
            <a:rPr lang="fr-FR" sz="1100" baseline="0"/>
            <a:t>les informations (Emprunteur, date de sortie et date retour). Saisir le N° du livre puis cliquer sur </a:t>
          </a:r>
          <a:r>
            <a:rPr lang="fr-FR" sz="1100" b="1" u="sng" baseline="0"/>
            <a:t>Rechercher</a:t>
          </a:r>
          <a:r>
            <a:rPr lang="fr-FR" sz="1100" baseline="0"/>
            <a:t>, modifier les zones à modifier, puis cliquer sur </a:t>
          </a:r>
          <a:r>
            <a:rPr lang="fr-FR" sz="1100" b="1" u="sng" baseline="0"/>
            <a:t>Modifier</a:t>
          </a:r>
          <a:r>
            <a:rPr lang="fr-FR" sz="1100" baseline="0"/>
            <a:t>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 contrôle est fait sur la date de restitution qui ne doit pas être inférieure à la date de sortie.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renseigner les dates, il suffit de cliquer sur le bouton à droite de chaque TextBox pour appeler le calendrier.</a:t>
          </a:r>
          <a:endParaRPr lang="fr-FR" sz="1100" baseline="0"/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Supprimer </a:t>
          </a:r>
          <a:r>
            <a:rPr lang="fr-FR" sz="1100" baseline="0"/>
            <a:t>un livre de la liste. Même principe que Modifier,  en cliquant sur </a:t>
          </a:r>
          <a:r>
            <a:rPr lang="fr-FR" sz="1100" b="1" u="sng" baseline="0"/>
            <a:t>Supprimer</a:t>
          </a:r>
          <a:r>
            <a:rPr lang="fr-FR" sz="1100" baseline="0"/>
            <a:t>.</a:t>
          </a:r>
        </a:p>
        <a:p>
          <a:r>
            <a:rPr lang="fr-FR" sz="1100" baseline="0"/>
            <a:t>	*********************************</a:t>
          </a:r>
        </a:p>
        <a:p>
          <a:r>
            <a:rPr lang="fr-FR" sz="1100" baseline="0"/>
            <a:t>Quand un livre est restitué, on renseigne la </a:t>
          </a:r>
          <a:r>
            <a:rPr lang="fr-FR" sz="1100" b="1" u="sng" baseline="0"/>
            <a:t>date de retour </a:t>
          </a:r>
          <a:r>
            <a:rPr lang="fr-FR" sz="1100" baseline="0"/>
            <a:t>dans le formulaire-&gt; les renseignements sont transférés dans le Tableau2 de la feuille "HISTO" et les cellules C, D et E du livre concerné sont effacées. Le livre est à nouveau disponible pour un autre emprunteur. La  colonne F passe de Non Dispo (en rouge) à Dispo. La colonne G calcule la durée  totale des prêts pour chaque livre.</a:t>
          </a:r>
        </a:p>
        <a:p>
          <a:r>
            <a:rPr lang="fr-FR" sz="1100" b="1" u="sng" baseline="0"/>
            <a:t>Le Tableau2 est trié selon le N° du Livre par ordre croissant.</a:t>
          </a:r>
        </a:p>
        <a:p>
          <a:r>
            <a:rPr lang="fr-FR" sz="1100" baseline="0"/>
            <a:t>	**********************************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Dans la feuille "Histo", on retrouve  la liste des emprunteurs en colonne I.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Pour saisir le nom de l'emprunteur dans le formulaire, utiliser la liste déroulante. Si  le nom est absent de la liste, le saisir directement dans le ComboBox, il sera  rajouté à la liste.</a:t>
          </a:r>
        </a:p>
        <a:p>
          <a:r>
            <a:rPr lang="fr-FR" sz="1100" baseline="0"/>
            <a:t>	***********************************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7</xdr:row>
      <xdr:rowOff>76200</xdr:rowOff>
    </xdr:from>
    <xdr:to>
      <xdr:col>7</xdr:col>
      <xdr:colOff>635000</xdr:colOff>
      <xdr:row>10</xdr:row>
      <xdr:rowOff>127000</xdr:rowOff>
    </xdr:to>
    <xdr:sp macro="[0]!efface_histo" textlink="">
      <xdr:nvSpPr>
        <xdr:cNvPr id="2" name="Organigramme : Alternative 1"/>
        <xdr:cNvSpPr/>
      </xdr:nvSpPr>
      <xdr:spPr>
        <a:xfrm>
          <a:off x="7727950" y="1365250"/>
          <a:ext cx="1231900" cy="60325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</a:t>
          </a:r>
        </a:p>
        <a:p>
          <a:pPr algn="ctr"/>
          <a:r>
            <a:rPr lang="fr-FR" sz="1100"/>
            <a:t>LES DONNEES</a:t>
          </a:r>
        </a:p>
        <a:p>
          <a:pPr algn="ctr"/>
          <a:r>
            <a:rPr lang="fr-FR" sz="1100"/>
            <a:t>DE</a:t>
          </a:r>
          <a:r>
            <a:rPr lang="fr-FR" sz="1100" baseline="0"/>
            <a:t> L'</a:t>
          </a:r>
          <a:r>
            <a:rPr lang="fr-FR" sz="1100"/>
            <a:t>HISTORIQUE</a:t>
          </a:r>
        </a:p>
      </xdr:txBody>
    </xdr:sp>
    <xdr:clientData/>
  </xdr:twoCellAnchor>
  <xdr:twoCellAnchor>
    <xdr:from>
      <xdr:col>6</xdr:col>
      <xdr:colOff>158750</xdr:colOff>
      <xdr:row>0</xdr:row>
      <xdr:rowOff>146050</xdr:rowOff>
    </xdr:from>
    <xdr:to>
      <xdr:col>7</xdr:col>
      <xdr:colOff>628650</xdr:colOff>
      <xdr:row>5</xdr:row>
      <xdr:rowOff>107950</xdr:rowOff>
    </xdr:to>
    <xdr:sp macro="[0]!Imprime_Histo" textlink="">
      <xdr:nvSpPr>
        <xdr:cNvPr id="3" name="Organigramme : Alternative 2"/>
        <xdr:cNvSpPr/>
      </xdr:nvSpPr>
      <xdr:spPr>
        <a:xfrm>
          <a:off x="7721600" y="146050"/>
          <a:ext cx="1231900" cy="882650"/>
        </a:xfrm>
        <a:prstGeom prst="flowChartAlternateProcess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  <a:p>
          <a:pPr algn="ctr"/>
          <a:r>
            <a:rPr lang="fr-FR" sz="1100"/>
            <a:t>et</a:t>
          </a:r>
          <a:r>
            <a:rPr lang="fr-FR" sz="1100" baseline="0"/>
            <a:t> SAUVEGARDER</a:t>
          </a:r>
          <a:endParaRPr lang="fr-FR" sz="1100"/>
        </a:p>
        <a:p>
          <a:pPr algn="ctr"/>
          <a:r>
            <a:rPr lang="fr-FR" sz="1100"/>
            <a:t>LE TABLEAU</a:t>
          </a:r>
        </a:p>
        <a:p>
          <a:pPr algn="ctr"/>
          <a:r>
            <a:rPr lang="fr-FR" sz="1100"/>
            <a:t>HISTORIQUE</a:t>
          </a:r>
        </a:p>
      </xdr:txBody>
    </xdr:sp>
    <xdr:clientData/>
  </xdr:twoCellAnchor>
  <xdr:twoCellAnchor>
    <xdr:from>
      <xdr:col>9</xdr:col>
      <xdr:colOff>184150</xdr:colOff>
      <xdr:row>1</xdr:row>
      <xdr:rowOff>127000</xdr:rowOff>
    </xdr:from>
    <xdr:to>
      <xdr:col>11</xdr:col>
      <xdr:colOff>571500</xdr:colOff>
      <xdr:row>13</xdr:row>
      <xdr:rowOff>31750</xdr:rowOff>
    </xdr:to>
    <xdr:sp macro="" textlink="">
      <xdr:nvSpPr>
        <xdr:cNvPr id="4" name="ZoneTexte 3"/>
        <xdr:cNvSpPr txBox="1"/>
      </xdr:nvSpPr>
      <xdr:spPr>
        <a:xfrm>
          <a:off x="9969500" y="311150"/>
          <a:ext cx="191135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Principe:</a:t>
          </a:r>
        </a:p>
        <a:p>
          <a:r>
            <a:rPr lang="fr-FR" sz="1100" b="1" i="1" u="sng"/>
            <a:t>Clic</a:t>
          </a:r>
          <a:r>
            <a:rPr lang="fr-FR" sz="1100" b="1" i="1" u="sng" baseline="0"/>
            <a:t> sur bouton vert:</a:t>
          </a:r>
        </a:p>
        <a:p>
          <a:r>
            <a:rPr lang="fr-FR" sz="1100" baseline="0"/>
            <a:t>-Choix pour imprimer ou non</a:t>
          </a:r>
        </a:p>
        <a:p>
          <a:r>
            <a:rPr lang="fr-FR" sz="1100" baseline="0"/>
            <a:t>-Choix pour Sauvegarder en PDF ou non. La sauvegarde est faite dans le sous-répertoire intitulé "Sauvegarde" sous la forme "N° du Mois - Année"</a:t>
          </a:r>
        </a:p>
        <a:p>
          <a:r>
            <a:rPr lang="fr-FR" sz="1100" b="1" i="1" u="sng" baseline="0"/>
            <a:t>Clic sur Bouton Rose.</a:t>
          </a:r>
        </a:p>
        <a:p>
          <a:r>
            <a:rPr lang="fr-FR" sz="1100" baseline="0"/>
            <a:t>-Choix pour effacer les données ou non.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31" totalsRowShown="0" headerRowDxfId="15" headerRowBorderDxfId="14" tableBorderDxfId="13" totalsRowBorderDxfId="12">
  <autoFilter ref="A1:I31">
    <filterColumn colId="5"/>
    <filterColumn colId="6"/>
    <filterColumn colId="7"/>
    <filterColumn colId="8"/>
  </autoFilter>
  <sortState ref="A2:E5">
    <sortCondition ref="A2"/>
  </sortState>
  <tableColumns count="9">
    <tableColumn id="1" name="N° du Livre" dataDxfId="11"/>
    <tableColumn id="2" name="Titre du Livre"/>
    <tableColumn id="3" name="Emprunteur"/>
    <tableColumn id="4" name="Date Sortie" dataDxfId="10"/>
    <tableColumn id="5" name="Date retour" dataDxfId="9"/>
    <tableColumn id="6" name="Dispo">
      <calculatedColumnFormula>IF(AND([Emprunteur]="",[Date Sortie]=""),"Dispo","Non Dispo")</calculatedColumnFormula>
    </tableColumn>
    <tableColumn id="7" name="Durée totale Prets" dataDxfId="8">
      <calculatedColumnFormula>I2+H2</calculatedColumnFormula>
    </tableColumn>
    <tableColumn id="8" name="Histo Prets" dataDxfId="1">
      <calculatedColumnFormula>SUMIF(Tableau2[N° du Livre],A2,Tableau2[Durée du prêt])</calculatedColumnFormula>
    </tableColumn>
    <tableColumn id="9" name="Durée transit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0" name="Tableau2" displayName="Tableau2" ref="A1:F2" insertRow="1" totalsRowShown="0" headerRowDxfId="7" headerRowBorderDxfId="6" tableBorderDxfId="5">
  <autoFilter ref="A1:F2">
    <filterColumn colId="5"/>
  </autoFilter>
  <tableColumns count="6">
    <tableColumn id="1" name="N° du Livre" dataDxfId="4"/>
    <tableColumn id="2" name="Titre"/>
    <tableColumn id="6" name="Emprunteur"/>
    <tableColumn id="7" name="Date_S"/>
    <tableColumn id="8" name="Date_R"/>
    <tableColumn id="3" name="Durée du prêt" dataDxfId="3">
      <calculatedColumnFormula>IFERROR(DATEDIF([Date_S],[Date_R],"d"),"")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3" displayName="Tableau3" ref="I1:I6" totalsRowShown="0">
  <autoFilter ref="I1:I6"/>
  <tableColumns count="1">
    <tableColumn id="1" name="Liste Emprunt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1"/>
  <sheetViews>
    <sheetView tabSelected="1" zoomScale="90" zoomScaleNormal="90" workbookViewId="0">
      <selection activeCell="M1" sqref="M1"/>
    </sheetView>
  </sheetViews>
  <sheetFormatPr baseColWidth="10" defaultRowHeight="14.5"/>
  <cols>
    <col min="1" max="1" width="11.1796875" style="1" customWidth="1"/>
    <col min="2" max="2" width="29.08984375" bestFit="1" customWidth="1"/>
    <col min="3" max="3" width="23.54296875" customWidth="1"/>
    <col min="4" max="4" width="13.36328125" customWidth="1"/>
    <col min="5" max="5" width="13.26953125" customWidth="1"/>
    <col min="7" max="7" width="10.90625" style="1"/>
    <col min="8" max="8" width="7.08984375" style="1" hidden="1" customWidth="1"/>
    <col min="9" max="9" width="7.6328125" style="1" hidden="1" customWidth="1"/>
  </cols>
  <sheetData>
    <row r="1" spans="1:9" ht="29">
      <c r="A1" s="11" t="s">
        <v>4</v>
      </c>
      <c r="B1" s="12" t="s">
        <v>5</v>
      </c>
      <c r="C1" s="12" t="s">
        <v>1</v>
      </c>
      <c r="D1" s="12" t="s">
        <v>6</v>
      </c>
      <c r="E1" s="13" t="s">
        <v>7</v>
      </c>
      <c r="F1" s="12" t="s">
        <v>39</v>
      </c>
      <c r="G1" s="14" t="s">
        <v>46</v>
      </c>
      <c r="H1" s="16" t="s">
        <v>47</v>
      </c>
      <c r="I1" s="16" t="s">
        <v>48</v>
      </c>
    </row>
    <row r="2" spans="1:9">
      <c r="A2" s="2">
        <v>1</v>
      </c>
      <c r="B2" s="3" t="s">
        <v>10</v>
      </c>
      <c r="C2" s="3"/>
      <c r="D2" s="7"/>
      <c r="E2" s="7"/>
      <c r="F2" t="str">
        <f>IF(AND([Emprunteur]="",[Date Sortie]=""),"Dispo","Non Dispo")</f>
        <v>Dispo</v>
      </c>
      <c r="G2" s="1">
        <f>I2+H2</f>
        <v>0</v>
      </c>
      <c r="H2" s="15">
        <f>SUMIF(Tableau2[N° du Livre],A2,Tableau2[Durée du prêt])</f>
        <v>0</v>
      </c>
      <c r="I2" s="1">
        <v>0</v>
      </c>
    </row>
    <row r="3" spans="1:9">
      <c r="A3" s="2">
        <v>2</v>
      </c>
      <c r="B3" s="3" t="s">
        <v>11</v>
      </c>
      <c r="C3" s="3"/>
      <c r="D3" s="7"/>
      <c r="E3" s="7"/>
      <c r="F3" t="str">
        <f>IF(AND([Emprunteur]="",[Date Sortie]=""),"Dispo","Non Dispo")</f>
        <v>Dispo</v>
      </c>
      <c r="G3" s="1">
        <f t="shared" ref="G3:G31" si="0">I3+H3</f>
        <v>0</v>
      </c>
      <c r="H3" s="15">
        <f>SUMIF(Tableau2[N° du Livre],A3,Tableau2[Durée du prêt])</f>
        <v>0</v>
      </c>
      <c r="I3" s="1">
        <v>0</v>
      </c>
    </row>
    <row r="4" spans="1:9">
      <c r="A4" s="2">
        <v>3</v>
      </c>
      <c r="B4" s="3" t="s">
        <v>9</v>
      </c>
      <c r="C4" s="3"/>
      <c r="D4" s="7"/>
      <c r="E4" s="7"/>
      <c r="F4" t="str">
        <f>IF(AND([Emprunteur]="",[Date Sortie]=""),"Dispo","Non Dispo")</f>
        <v>Dispo</v>
      </c>
      <c r="G4" s="1">
        <f t="shared" si="0"/>
        <v>0</v>
      </c>
      <c r="H4" s="15">
        <f>SUMIF(Tableau2[N° du Livre],A4,Tableau2[Durée du prêt])</f>
        <v>0</v>
      </c>
      <c r="I4" s="1">
        <v>0</v>
      </c>
    </row>
    <row r="5" spans="1:9">
      <c r="A5" s="2">
        <v>4</v>
      </c>
      <c r="B5" s="3" t="s">
        <v>12</v>
      </c>
      <c r="C5" s="3"/>
      <c r="D5" s="7"/>
      <c r="E5" s="7"/>
      <c r="F5" t="str">
        <f>IF(AND([Emprunteur]="",[Date Sortie]=""),"Dispo","Non Dispo")</f>
        <v>Dispo</v>
      </c>
      <c r="G5" s="1">
        <f t="shared" si="0"/>
        <v>0</v>
      </c>
      <c r="H5" s="15">
        <f>SUMIF(Tableau2[N° du Livre],A5,Tableau2[Durée du prêt])</f>
        <v>0</v>
      </c>
      <c r="I5" s="1">
        <v>0</v>
      </c>
    </row>
    <row r="6" spans="1:9">
      <c r="A6" s="2">
        <v>5</v>
      </c>
      <c r="B6" s="3" t="s">
        <v>13</v>
      </c>
      <c r="C6" s="3"/>
      <c r="D6" s="7"/>
      <c r="E6" s="7"/>
      <c r="F6" t="str">
        <f>IF(AND([Emprunteur]="",[Date Sortie]=""),"Dispo","Non Dispo")</f>
        <v>Dispo</v>
      </c>
      <c r="G6" s="1">
        <f t="shared" si="0"/>
        <v>0</v>
      </c>
      <c r="H6" s="15">
        <f>SUMIF(Tableau2[N° du Livre],A6,Tableau2[Durée du prêt])</f>
        <v>0</v>
      </c>
      <c r="I6" s="1">
        <v>0</v>
      </c>
    </row>
    <row r="7" spans="1:9">
      <c r="A7" s="2">
        <v>6</v>
      </c>
      <c r="B7" s="3" t="s">
        <v>14</v>
      </c>
      <c r="C7" s="3"/>
      <c r="D7" s="7"/>
      <c r="E7" s="7"/>
      <c r="F7" t="str">
        <f>IF(AND([Emprunteur]="",[Date Sortie]=""),"Dispo","Non Dispo")</f>
        <v>Dispo</v>
      </c>
      <c r="G7" s="1">
        <f t="shared" si="0"/>
        <v>0</v>
      </c>
      <c r="H7" s="15">
        <f>SUMIF(Tableau2[N° du Livre],A7,Tableau2[Durée du prêt])</f>
        <v>0</v>
      </c>
      <c r="I7" s="1">
        <v>0</v>
      </c>
    </row>
    <row r="8" spans="1:9">
      <c r="A8" s="2">
        <v>7</v>
      </c>
      <c r="B8" s="3" t="s">
        <v>15</v>
      </c>
      <c r="C8" s="3"/>
      <c r="D8" s="7"/>
      <c r="E8" s="7"/>
      <c r="F8" t="str">
        <f>IF(AND([Emprunteur]="",[Date Sortie]=""),"Dispo","Non Dispo")</f>
        <v>Dispo</v>
      </c>
      <c r="G8" s="1">
        <f t="shared" si="0"/>
        <v>0</v>
      </c>
      <c r="H8" s="15">
        <f>SUMIF(Tableau2[N° du Livre],A8,Tableau2[Durée du prêt])</f>
        <v>0</v>
      </c>
      <c r="I8" s="1">
        <v>0</v>
      </c>
    </row>
    <row r="9" spans="1:9">
      <c r="A9" s="2">
        <v>8</v>
      </c>
      <c r="B9" s="3" t="s">
        <v>16</v>
      </c>
      <c r="C9" s="3"/>
      <c r="D9" s="7"/>
      <c r="E9" s="7"/>
      <c r="F9" t="str">
        <f>IF(AND([Emprunteur]="",[Date Sortie]=""),"Dispo","Non Dispo")</f>
        <v>Dispo</v>
      </c>
      <c r="G9" s="1">
        <f t="shared" si="0"/>
        <v>0</v>
      </c>
      <c r="H9" s="15">
        <f>SUMIF(Tableau2[N° du Livre],A9,Tableau2[Durée du prêt])</f>
        <v>0</v>
      </c>
      <c r="I9" s="1">
        <v>0</v>
      </c>
    </row>
    <row r="10" spans="1:9">
      <c r="A10" s="2">
        <v>9</v>
      </c>
      <c r="B10" s="3" t="s">
        <v>17</v>
      </c>
      <c r="C10" s="3"/>
      <c r="D10" s="7"/>
      <c r="E10" s="7"/>
      <c r="F10" t="str">
        <f>IF(AND([Emprunteur]="",[Date Sortie]=""),"Dispo","Non Dispo")</f>
        <v>Dispo</v>
      </c>
      <c r="G10" s="1">
        <f t="shared" si="0"/>
        <v>0</v>
      </c>
      <c r="H10" s="15">
        <f>SUMIF(Tableau2[N° du Livre],A10,Tableau2[Durée du prêt])</f>
        <v>0</v>
      </c>
      <c r="I10" s="1">
        <v>0</v>
      </c>
    </row>
    <row r="11" spans="1:9">
      <c r="A11" s="2">
        <v>10</v>
      </c>
      <c r="B11" s="3" t="s">
        <v>18</v>
      </c>
      <c r="C11" s="3"/>
      <c r="D11" s="7"/>
      <c r="E11" s="7"/>
      <c r="F11" t="str">
        <f>IF(AND([Emprunteur]="",[Date Sortie]=""),"Dispo","Non Dispo")</f>
        <v>Dispo</v>
      </c>
      <c r="G11" s="1">
        <f t="shared" si="0"/>
        <v>0</v>
      </c>
      <c r="H11" s="15">
        <f>SUMIF(Tableau2[N° du Livre],A11,Tableau2[Durée du prêt])</f>
        <v>0</v>
      </c>
      <c r="I11" s="1">
        <v>0</v>
      </c>
    </row>
    <row r="12" spans="1:9">
      <c r="A12" s="2">
        <v>11</v>
      </c>
      <c r="B12" s="3" t="s">
        <v>19</v>
      </c>
      <c r="D12" s="9"/>
      <c r="E12" s="9"/>
      <c r="F12" t="str">
        <f>IF(AND([Emprunteur]="",[Date Sortie]=""),"Dispo","Non Dispo")</f>
        <v>Dispo</v>
      </c>
      <c r="G12" s="1">
        <f t="shared" si="0"/>
        <v>0</v>
      </c>
      <c r="H12" s="15">
        <f>SUMIF(Tableau2[N° du Livre],A12,Tableau2[Durée du prêt])</f>
        <v>0</v>
      </c>
      <c r="I12" s="1">
        <v>0</v>
      </c>
    </row>
    <row r="13" spans="1:9">
      <c r="A13" s="2">
        <v>12</v>
      </c>
      <c r="B13" s="3" t="s">
        <v>20</v>
      </c>
      <c r="D13" s="9"/>
      <c r="E13" s="9"/>
      <c r="F13" t="str">
        <f>IF(AND([Emprunteur]="",[Date Sortie]=""),"Dispo","Non Dispo")</f>
        <v>Dispo</v>
      </c>
      <c r="G13" s="1">
        <f t="shared" si="0"/>
        <v>0</v>
      </c>
      <c r="H13" s="15">
        <f>SUMIF(Tableau2[N° du Livre],A13,Tableau2[Durée du prêt])</f>
        <v>0</v>
      </c>
      <c r="I13" s="1">
        <v>0</v>
      </c>
    </row>
    <row r="14" spans="1:9">
      <c r="A14" s="2">
        <v>13</v>
      </c>
      <c r="B14" s="3" t="s">
        <v>21</v>
      </c>
      <c r="D14" s="9"/>
      <c r="E14" s="9"/>
      <c r="F14" t="str">
        <f>IF(AND([Emprunteur]="",[Date Sortie]=""),"Dispo","Non Dispo")</f>
        <v>Dispo</v>
      </c>
      <c r="G14" s="1">
        <f t="shared" si="0"/>
        <v>0</v>
      </c>
      <c r="H14" s="15">
        <f>SUMIF(Tableau2[N° du Livre],A14,Tableau2[Durée du prêt])</f>
        <v>0</v>
      </c>
      <c r="I14" s="1">
        <v>0</v>
      </c>
    </row>
    <row r="15" spans="1:9">
      <c r="A15" s="2">
        <v>14</v>
      </c>
      <c r="B15" s="3" t="s">
        <v>22</v>
      </c>
      <c r="D15" s="9"/>
      <c r="E15" s="9"/>
      <c r="F15" t="str">
        <f>IF(AND([Emprunteur]="",[Date Sortie]=""),"Dispo","Non Dispo")</f>
        <v>Dispo</v>
      </c>
      <c r="G15" s="1">
        <f t="shared" si="0"/>
        <v>0</v>
      </c>
      <c r="H15" s="15">
        <f>SUMIF(Tableau2[N° du Livre],A15,Tableau2[Durée du prêt])</f>
        <v>0</v>
      </c>
      <c r="I15" s="1">
        <v>0</v>
      </c>
    </row>
    <row r="16" spans="1:9">
      <c r="A16" s="2">
        <v>15</v>
      </c>
      <c r="B16" s="3" t="s">
        <v>23</v>
      </c>
      <c r="D16" s="9"/>
      <c r="E16" s="9"/>
      <c r="F16" t="str">
        <f>IF(AND([Emprunteur]="",[Date Sortie]=""),"Dispo","Non Dispo")</f>
        <v>Dispo</v>
      </c>
      <c r="G16" s="1">
        <f t="shared" si="0"/>
        <v>0</v>
      </c>
      <c r="H16" s="15">
        <f>SUMIF(Tableau2[N° du Livre],A16,Tableau2[Durée du prêt])</f>
        <v>0</v>
      </c>
      <c r="I16" s="1">
        <v>0</v>
      </c>
    </row>
    <row r="17" spans="1:9">
      <c r="A17" s="2">
        <v>16</v>
      </c>
      <c r="B17" s="3" t="s">
        <v>24</v>
      </c>
      <c r="D17" s="9"/>
      <c r="E17" s="9"/>
      <c r="F17" t="str">
        <f>IF(AND([Emprunteur]="",[Date Sortie]=""),"Dispo","Non Dispo")</f>
        <v>Dispo</v>
      </c>
      <c r="G17" s="1">
        <f t="shared" si="0"/>
        <v>0</v>
      </c>
      <c r="H17" s="15">
        <f>SUMIF(Tableau2[N° du Livre],A17,Tableau2[Durée du prêt])</f>
        <v>0</v>
      </c>
      <c r="I17" s="1">
        <v>0</v>
      </c>
    </row>
    <row r="18" spans="1:9">
      <c r="A18" s="2">
        <v>17</v>
      </c>
      <c r="B18" s="3" t="s">
        <v>25</v>
      </c>
      <c r="D18" s="9"/>
      <c r="E18" s="9"/>
      <c r="F18" t="str">
        <f>IF(AND([Emprunteur]="",[Date Sortie]=""),"Dispo","Non Dispo")</f>
        <v>Dispo</v>
      </c>
      <c r="G18" s="1">
        <f t="shared" si="0"/>
        <v>0</v>
      </c>
      <c r="H18" s="15">
        <f>SUMIF(Tableau2[N° du Livre],A18,Tableau2[Durée du prêt])</f>
        <v>0</v>
      </c>
      <c r="I18" s="1">
        <v>0</v>
      </c>
    </row>
    <row r="19" spans="1:9">
      <c r="A19" s="2">
        <v>18</v>
      </c>
      <c r="B19" s="3" t="s">
        <v>26</v>
      </c>
      <c r="D19" s="9"/>
      <c r="E19" s="9"/>
      <c r="F19" t="str">
        <f>IF(AND([Emprunteur]="",[Date Sortie]=""),"Dispo","Non Dispo")</f>
        <v>Dispo</v>
      </c>
      <c r="G19" s="1">
        <f t="shared" si="0"/>
        <v>0</v>
      </c>
      <c r="H19" s="15">
        <f>SUMIF(Tableau2[N° du Livre],A19,Tableau2[Durée du prêt])</f>
        <v>0</v>
      </c>
      <c r="I19" s="1">
        <v>0</v>
      </c>
    </row>
    <row r="20" spans="1:9">
      <c r="A20" s="2">
        <v>19</v>
      </c>
      <c r="B20" s="3" t="s">
        <v>27</v>
      </c>
      <c r="D20" s="9"/>
      <c r="E20" s="9"/>
      <c r="F20" t="str">
        <f>IF(AND([Emprunteur]="",[Date Sortie]=""),"Dispo","Non Dispo")</f>
        <v>Dispo</v>
      </c>
      <c r="G20" s="1">
        <f t="shared" si="0"/>
        <v>0</v>
      </c>
      <c r="H20" s="15">
        <f>SUMIF(Tableau2[N° du Livre],A20,Tableau2[Durée du prêt])</f>
        <v>0</v>
      </c>
      <c r="I20" s="1">
        <v>0</v>
      </c>
    </row>
    <row r="21" spans="1:9">
      <c r="A21" s="2">
        <v>20</v>
      </c>
      <c r="B21" s="3" t="s">
        <v>28</v>
      </c>
      <c r="D21" s="9"/>
      <c r="E21" s="9"/>
      <c r="F21" t="str">
        <f>IF(AND([Emprunteur]="",[Date Sortie]=""),"Dispo","Non Dispo")</f>
        <v>Dispo</v>
      </c>
      <c r="G21" s="1">
        <f t="shared" si="0"/>
        <v>0</v>
      </c>
      <c r="H21" s="15">
        <f>SUMIF(Tableau2[N° du Livre],A21,Tableau2[Durée du prêt])</f>
        <v>0</v>
      </c>
      <c r="I21" s="1">
        <v>0</v>
      </c>
    </row>
    <row r="22" spans="1:9">
      <c r="A22" s="2">
        <v>21</v>
      </c>
      <c r="B22" s="3" t="s">
        <v>29</v>
      </c>
      <c r="D22" s="9"/>
      <c r="E22" s="9"/>
      <c r="F22" t="str">
        <f>IF(AND([Emprunteur]="",[Date Sortie]=""),"Dispo","Non Dispo")</f>
        <v>Dispo</v>
      </c>
      <c r="G22" s="1">
        <f t="shared" si="0"/>
        <v>0</v>
      </c>
      <c r="H22" s="15">
        <f>SUMIF(Tableau2[N° du Livre],A22,Tableau2[Durée du prêt])</f>
        <v>0</v>
      </c>
      <c r="I22" s="1">
        <v>0</v>
      </c>
    </row>
    <row r="23" spans="1:9">
      <c r="A23" s="2">
        <v>22</v>
      </c>
      <c r="B23" s="3" t="s">
        <v>30</v>
      </c>
      <c r="D23" s="9"/>
      <c r="E23" s="9"/>
      <c r="F23" t="str">
        <f>IF(AND([Emprunteur]="",[Date Sortie]=""),"Dispo","Non Dispo")</f>
        <v>Dispo</v>
      </c>
      <c r="G23" s="1">
        <f t="shared" si="0"/>
        <v>0</v>
      </c>
      <c r="H23" s="15">
        <f>SUMIF(Tableau2[N° du Livre],A23,Tableau2[Durée du prêt])</f>
        <v>0</v>
      </c>
      <c r="I23" s="1">
        <v>0</v>
      </c>
    </row>
    <row r="24" spans="1:9">
      <c r="A24" s="2">
        <v>23</v>
      </c>
      <c r="B24" s="3" t="s">
        <v>31</v>
      </c>
      <c r="D24" s="9"/>
      <c r="E24" s="9"/>
      <c r="F24" t="str">
        <f>IF(AND([Emprunteur]="",[Date Sortie]=""),"Dispo","Non Dispo")</f>
        <v>Dispo</v>
      </c>
      <c r="G24" s="1">
        <f t="shared" si="0"/>
        <v>0</v>
      </c>
      <c r="H24" s="15">
        <f>SUMIF(Tableau2[N° du Livre],A24,Tableau2[Durée du prêt])</f>
        <v>0</v>
      </c>
      <c r="I24" s="1">
        <v>0</v>
      </c>
    </row>
    <row r="25" spans="1:9">
      <c r="A25" s="2">
        <v>24</v>
      </c>
      <c r="B25" s="3" t="s">
        <v>32</v>
      </c>
      <c r="D25" s="9"/>
      <c r="E25" s="9"/>
      <c r="F25" t="str">
        <f>IF(AND([Emprunteur]="",[Date Sortie]=""),"Dispo","Non Dispo")</f>
        <v>Dispo</v>
      </c>
      <c r="G25" s="1">
        <f t="shared" si="0"/>
        <v>0</v>
      </c>
      <c r="H25" s="15">
        <f>SUMIF(Tableau2[N° du Livre],A25,Tableau2[Durée du prêt])</f>
        <v>0</v>
      </c>
      <c r="I25" s="1">
        <v>0</v>
      </c>
    </row>
    <row r="26" spans="1:9">
      <c r="A26" s="2">
        <v>25</v>
      </c>
      <c r="B26" s="3" t="s">
        <v>33</v>
      </c>
      <c r="D26" s="9"/>
      <c r="E26" s="9"/>
      <c r="F26" t="str">
        <f>IF(AND([Emprunteur]="",[Date Sortie]=""),"Dispo","Non Dispo")</f>
        <v>Dispo</v>
      </c>
      <c r="G26" s="1">
        <f t="shared" si="0"/>
        <v>0</v>
      </c>
      <c r="H26" s="15">
        <f>SUMIF(Tableau2[N° du Livre],A26,Tableau2[Durée du prêt])</f>
        <v>0</v>
      </c>
      <c r="I26" s="1">
        <v>0</v>
      </c>
    </row>
    <row r="27" spans="1:9">
      <c r="A27" s="2">
        <v>26</v>
      </c>
      <c r="B27" s="3" t="s">
        <v>34</v>
      </c>
      <c r="D27" s="9"/>
      <c r="E27" s="9"/>
      <c r="F27" t="str">
        <f>IF(AND([Emprunteur]="",[Date Sortie]=""),"Dispo","Non Dispo")</f>
        <v>Dispo</v>
      </c>
      <c r="G27" s="1">
        <f t="shared" si="0"/>
        <v>0</v>
      </c>
      <c r="H27" s="15">
        <f>SUMIF(Tableau2[N° du Livre],A27,Tableau2[Durée du prêt])</f>
        <v>0</v>
      </c>
      <c r="I27" s="1">
        <v>0</v>
      </c>
    </row>
    <row r="28" spans="1:9">
      <c r="A28" s="2">
        <v>27</v>
      </c>
      <c r="B28" s="3" t="s">
        <v>35</v>
      </c>
      <c r="D28" s="9"/>
      <c r="E28" s="9"/>
      <c r="F28" t="str">
        <f>IF(AND([Emprunteur]="",[Date Sortie]=""),"Dispo","Non Dispo")</f>
        <v>Dispo</v>
      </c>
      <c r="G28" s="1">
        <f t="shared" si="0"/>
        <v>0</v>
      </c>
      <c r="H28" s="15">
        <f>SUMIF(Tableau2[N° du Livre],A28,Tableau2[Durée du prêt])</f>
        <v>0</v>
      </c>
      <c r="I28" s="1">
        <v>0</v>
      </c>
    </row>
    <row r="29" spans="1:9">
      <c r="A29" s="2">
        <v>28</v>
      </c>
      <c r="B29" s="3" t="s">
        <v>36</v>
      </c>
      <c r="D29" s="9"/>
      <c r="E29" s="9"/>
      <c r="F29" t="str">
        <f>IF(AND([Emprunteur]="",[Date Sortie]=""),"Dispo","Non Dispo")</f>
        <v>Dispo</v>
      </c>
      <c r="G29" s="1">
        <f t="shared" si="0"/>
        <v>0</v>
      </c>
      <c r="H29" s="15">
        <f>SUMIF(Tableau2[N° du Livre],A29,Tableau2[Durée du prêt])</f>
        <v>0</v>
      </c>
      <c r="I29" s="1">
        <v>0</v>
      </c>
    </row>
    <row r="30" spans="1:9">
      <c r="A30" s="2">
        <v>29</v>
      </c>
      <c r="B30" s="3" t="s">
        <v>37</v>
      </c>
      <c r="D30" s="9"/>
      <c r="E30" s="9"/>
      <c r="F30" t="str">
        <f>IF(AND([Emprunteur]="",[Date Sortie]=""),"Dispo","Non Dispo")</f>
        <v>Dispo</v>
      </c>
      <c r="G30" s="1">
        <f t="shared" si="0"/>
        <v>0</v>
      </c>
      <c r="H30" s="15">
        <f>SUMIF(Tableau2[N° du Livre],A30,Tableau2[Durée du prêt])</f>
        <v>0</v>
      </c>
      <c r="I30" s="1">
        <v>0</v>
      </c>
    </row>
    <row r="31" spans="1:9">
      <c r="A31" s="2">
        <v>30</v>
      </c>
      <c r="B31" s="3" t="s">
        <v>38</v>
      </c>
      <c r="D31" s="9"/>
      <c r="E31" s="9"/>
      <c r="F31" t="str">
        <f>IF(AND([Emprunteur]="",[Date Sortie]=""),"Dispo","Non Dispo")</f>
        <v>Dispo</v>
      </c>
      <c r="G31" s="1">
        <f t="shared" si="0"/>
        <v>0</v>
      </c>
      <c r="H31" s="15">
        <f>SUMIF(Tableau2[N° du Livre],A31,Tableau2[Durée du prêt])</f>
        <v>0</v>
      </c>
      <c r="I31" s="1">
        <v>0</v>
      </c>
    </row>
  </sheetData>
  <conditionalFormatting sqref="F2:F31">
    <cfRule type="cellIs" dxfId="0" priority="1" operator="equal">
      <formula>"Non dispo"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K6"/>
  <sheetViews>
    <sheetView workbookViewId="0">
      <selection activeCell="G15" sqref="G15"/>
    </sheetView>
  </sheetViews>
  <sheetFormatPr baseColWidth="10" defaultRowHeight="14.5"/>
  <cols>
    <col min="1" max="1" width="11.1796875" customWidth="1"/>
    <col min="2" max="2" width="33.453125" customWidth="1"/>
    <col min="3" max="3" width="17.81640625" customWidth="1"/>
    <col min="5" max="5" width="12.7265625" customWidth="1"/>
    <col min="6" max="6" width="14" customWidth="1"/>
    <col min="9" max="9" width="18.1796875" customWidth="1"/>
  </cols>
  <sheetData>
    <row r="1" spans="1:11">
      <c r="A1" s="4" t="s">
        <v>4</v>
      </c>
      <c r="B1" s="5" t="s">
        <v>0</v>
      </c>
      <c r="C1" s="5" t="s">
        <v>1</v>
      </c>
      <c r="D1" s="6" t="s">
        <v>2</v>
      </c>
      <c r="E1" s="6" t="s">
        <v>3</v>
      </c>
      <c r="F1" s="8" t="s">
        <v>8</v>
      </c>
      <c r="I1" t="s">
        <v>44</v>
      </c>
      <c r="K1" s="9"/>
    </row>
    <row r="2" spans="1:11">
      <c r="A2" s="2"/>
      <c r="B2" s="3"/>
      <c r="C2" s="3"/>
      <c r="D2" s="7"/>
      <c r="E2" s="7"/>
      <c r="F2" s="10"/>
      <c r="I2" t="s">
        <v>40</v>
      </c>
    </row>
    <row r="3" spans="1:11">
      <c r="I3" t="s">
        <v>42</v>
      </c>
    </row>
    <row r="4" spans="1:11">
      <c r="I4" t="s">
        <v>41</v>
      </c>
    </row>
    <row r="5" spans="1:11">
      <c r="I5" t="s">
        <v>43</v>
      </c>
    </row>
    <row r="6" spans="1:11">
      <c r="I6" s="3" t="s">
        <v>45</v>
      </c>
    </row>
  </sheetData>
  <sortState ref="A2:F3">
    <sortCondition ref="A2"/>
  </sortState>
  <pageMargins left="0.70866141732283472" right="0.70866141732283472" top="0.74803149606299213" bottom="0.74803149606299213" header="0.31496062992125984" footer="0.31496062992125984"/>
  <pageSetup paperSize="9" scale="50" orientation="portrait" horizontalDpi="0" verticalDpi="0" r:id="rId1"/>
  <headerFooter>
    <oddHeader>&amp;CLISTE des LIVRES EMPRUNTES&amp;R&amp;D</oddHeader>
    <oddFooter>&amp;R&amp;P/&amp;N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Histo</vt:lpstr>
      <vt:lpstr>Emprunteurs</vt:lpstr>
      <vt:lpstr>Titres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2021-05-17T12:39:39Z</cp:lastPrinted>
  <dcterms:created xsi:type="dcterms:W3CDTF">2014-11-17T17:10:52Z</dcterms:created>
  <dcterms:modified xsi:type="dcterms:W3CDTF">2021-05-17T13:42:46Z</dcterms:modified>
</cp:coreProperties>
</file>