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80" windowWidth="18920" windowHeight="11020"/>
  </bookViews>
  <sheets>
    <sheet name="Formulaire" sheetId="1" r:id="rId1"/>
    <sheet name="Liste clients" sheetId="2" r:id="rId2"/>
  </sheets>
  <definedNames>
    <definedName name="Clients">Tableau1[Clients]</definedName>
    <definedName name="_xlnm.Print_Area" localSheetId="0">Formulaire!$B$4:$C$16</definedName>
  </definedNames>
  <calcPr calcId="124519" concurrentCalc="0"/>
</workbook>
</file>

<file path=xl/calcChain.xml><?xml version="1.0" encoding="utf-8"?>
<calcChain xmlns="http://schemas.openxmlformats.org/spreadsheetml/2006/main">
  <c r="J5" i="1"/>
  <c r="C14" l="1"/>
  <c r="C12"/>
  <c r="C10"/>
  <c r="C8"/>
  <c r="C4"/>
</calcChain>
</file>

<file path=xl/sharedStrings.xml><?xml version="1.0" encoding="utf-8"?>
<sst xmlns="http://schemas.openxmlformats.org/spreadsheetml/2006/main" count="37" uniqueCount="33">
  <si>
    <t>Clients</t>
  </si>
  <si>
    <t>Pierre</t>
  </si>
  <si>
    <t>Paul</t>
  </si>
  <si>
    <t>Jacques</t>
  </si>
  <si>
    <t>Date</t>
  </si>
  <si>
    <t>Nom du Client</t>
  </si>
  <si>
    <t>Adresse</t>
  </si>
  <si>
    <t>CP</t>
  </si>
  <si>
    <t>Ville</t>
  </si>
  <si>
    <t>Tél</t>
  </si>
  <si>
    <t>1 rue Bleue</t>
  </si>
  <si>
    <t>Vannes</t>
  </si>
  <si>
    <t>2 rue Bleue</t>
  </si>
  <si>
    <t>3 rue Bleue</t>
  </si>
  <si>
    <t>Code postal</t>
  </si>
  <si>
    <t>Téléphone</t>
  </si>
  <si>
    <t>Données du Bon de livraison</t>
  </si>
  <si>
    <t>Information</t>
  </si>
  <si>
    <t>Mail</t>
  </si>
  <si>
    <t>paul@orange.fr</t>
  </si>
  <si>
    <t>jacques@orange.fr</t>
  </si>
  <si>
    <t>Préparation de l'envoi par mail</t>
  </si>
  <si>
    <t>Bon de livraison</t>
  </si>
  <si>
    <t>Mouchette</t>
  </si>
  <si>
    <t>Cordialement,</t>
  </si>
  <si>
    <t>pierre@orange.fr</t>
  </si>
  <si>
    <t>Sujet du Mail--&gt;</t>
  </si>
  <si>
    <t>Destinataire--&gt;</t>
  </si>
  <si>
    <t>Contenu--&gt;</t>
  </si>
  <si>
    <t>Formule de politesse--&gt;</t>
  </si>
  <si>
    <t>Signature--&gt;</t>
  </si>
  <si>
    <t>Bonjour, vous trouverez en PJ le bon de livraison……</t>
  </si>
  <si>
    <t>&lt;---choix du client par liste déroulante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</si>
</sst>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0" fillId="3" borderId="1" xfId="0" applyFont="1" applyFill="1" applyBorder="1"/>
    <xf numFmtId="0" fontId="0" fillId="0" borderId="1" xfId="0" applyFont="1" applyBorder="1"/>
    <xf numFmtId="164" fontId="0" fillId="3" borderId="1" xfId="0" applyNumberFormat="1" applyFont="1" applyFill="1" applyBorder="1"/>
    <xf numFmtId="164" fontId="0" fillId="0" borderId="1" xfId="0" applyNumberFormat="1" applyFont="1" applyBorder="1"/>
    <xf numFmtId="0" fontId="1" fillId="2" borderId="0" xfId="0" applyFont="1" applyFill="1" applyBorder="1"/>
    <xf numFmtId="14" fontId="0" fillId="4" borderId="2" xfId="0" applyNumberFormat="1" applyFill="1" applyBorder="1"/>
    <xf numFmtId="0" fontId="0" fillId="4" borderId="3" xfId="0" applyFill="1" applyBorder="1"/>
    <xf numFmtId="0" fontId="0" fillId="4" borderId="3" xfId="0" applyFill="1" applyBorder="1" applyAlignment="1">
      <alignment horizontal="center"/>
    </xf>
    <xf numFmtId="164" fontId="0" fillId="4" borderId="3" xfId="0" applyNumberFormat="1" applyFill="1" applyBorder="1" applyAlignment="1">
      <alignment horizontal="center"/>
    </xf>
    <xf numFmtId="0" fontId="0" fillId="4" borderId="4" xfId="0" applyFill="1" applyBorder="1"/>
    <xf numFmtId="0" fontId="0" fillId="4" borderId="5" xfId="0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3" fillId="2" borderId="0" xfId="0" applyFont="1" applyFill="1"/>
    <xf numFmtId="0" fontId="4" fillId="0" borderId="0" xfId="1"/>
    <xf numFmtId="0" fontId="0" fillId="4" borderId="6" xfId="0" applyFill="1" applyBorder="1"/>
    <xf numFmtId="0" fontId="0" fillId="7" borderId="0" xfId="0" applyFill="1"/>
    <xf numFmtId="0" fontId="0" fillId="8" borderId="0" xfId="0" applyFill="1"/>
    <xf numFmtId="164" fontId="0" fillId="8" borderId="0" xfId="0" applyNumberFormat="1" applyFill="1"/>
    <xf numFmtId="0" fontId="2" fillId="5" borderId="0" xfId="0" applyFont="1" applyFill="1" applyAlignment="1">
      <alignment horizontal="center"/>
    </xf>
    <xf numFmtId="0" fontId="0" fillId="6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342900</xdr:colOff>
      <xdr:row>9</xdr:row>
      <xdr:rowOff>19050</xdr:rowOff>
    </xdr:from>
    <xdr:to>
      <xdr:col>6</xdr:col>
      <xdr:colOff>476250</xdr:colOff>
      <xdr:row>13</xdr:row>
      <xdr:rowOff>66675</xdr:rowOff>
    </xdr:to>
    <xdr:sp macro="[0]!Imprime" textlink="">
      <xdr:nvSpPr>
        <xdr:cNvPr id="2" name="Organigramme : Alternative 1"/>
        <xdr:cNvSpPr/>
      </xdr:nvSpPr>
      <xdr:spPr>
        <a:xfrm>
          <a:off x="4276725" y="1781175"/>
          <a:ext cx="1657350" cy="809625"/>
        </a:xfrm>
        <a:prstGeom prst="flowChartAlternateProcess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1.IMPRIMER</a:t>
          </a:r>
        </a:p>
        <a:p>
          <a:pPr algn="ctr"/>
          <a:r>
            <a:rPr lang="fr-FR" sz="2000"/>
            <a:t>PAPIER</a:t>
          </a:r>
        </a:p>
      </xdr:txBody>
    </xdr:sp>
    <xdr:clientData/>
  </xdr:twoCellAnchor>
  <xdr:twoCellAnchor>
    <xdr:from>
      <xdr:col>4</xdr:col>
      <xdr:colOff>371475</xdr:colOff>
      <xdr:row>14</xdr:row>
      <xdr:rowOff>47626</xdr:rowOff>
    </xdr:from>
    <xdr:to>
      <xdr:col>6</xdr:col>
      <xdr:colOff>485775</xdr:colOff>
      <xdr:row>15</xdr:row>
      <xdr:rowOff>596900</xdr:rowOff>
    </xdr:to>
    <xdr:sp macro="[0]!Imp_PDF" textlink="">
      <xdr:nvSpPr>
        <xdr:cNvPr id="3" name="Rectangle à coins arrondis 2"/>
        <xdr:cNvSpPr/>
      </xdr:nvSpPr>
      <xdr:spPr>
        <a:xfrm>
          <a:off x="4422775" y="2676526"/>
          <a:ext cx="1638300" cy="733424"/>
        </a:xfrm>
        <a:prstGeom prst="roundRect">
          <a:avLst/>
        </a:prstGeom>
        <a:solidFill>
          <a:schemeClr val="accent3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2.ENREGISTRER</a:t>
          </a:r>
        </a:p>
        <a:p>
          <a:pPr algn="ctr"/>
          <a:r>
            <a:rPr lang="fr-FR" sz="1600" baseline="0"/>
            <a:t> en PDF</a:t>
          </a:r>
        </a:p>
      </xdr:txBody>
    </xdr:sp>
    <xdr:clientData/>
  </xdr:twoCellAnchor>
  <xdr:twoCellAnchor>
    <xdr:from>
      <xdr:col>8</xdr:col>
      <xdr:colOff>704850</xdr:colOff>
      <xdr:row>9</xdr:row>
      <xdr:rowOff>44450</xdr:rowOff>
    </xdr:from>
    <xdr:to>
      <xdr:col>9</xdr:col>
      <xdr:colOff>933450</xdr:colOff>
      <xdr:row>13</xdr:row>
      <xdr:rowOff>19050</xdr:rowOff>
    </xdr:to>
    <xdr:sp macro="[0]!EnvoiEmail" textlink="">
      <xdr:nvSpPr>
        <xdr:cNvPr id="4" name="Rectangle à coins arrondis 3"/>
        <xdr:cNvSpPr/>
      </xdr:nvSpPr>
      <xdr:spPr>
        <a:xfrm>
          <a:off x="7804150" y="1752600"/>
          <a:ext cx="1746250" cy="7112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/>
            <a:t>3.ENVOI</a:t>
          </a:r>
        </a:p>
        <a:p>
          <a:pPr algn="ctr"/>
          <a:r>
            <a:rPr lang="fr-FR" sz="1800"/>
            <a:t>par</a:t>
          </a:r>
          <a:r>
            <a:rPr lang="fr-FR" sz="1800" baseline="0"/>
            <a:t> MAIL</a:t>
          </a:r>
          <a:endParaRPr lang="fr-FR" sz="1800"/>
        </a:p>
      </xdr:txBody>
    </xdr:sp>
    <xdr:clientData/>
  </xdr:twoCellAnchor>
  <xdr:twoCellAnchor>
    <xdr:from>
      <xdr:col>8</xdr:col>
      <xdr:colOff>717550</xdr:colOff>
      <xdr:row>14</xdr:row>
      <xdr:rowOff>95250</xdr:rowOff>
    </xdr:from>
    <xdr:to>
      <xdr:col>9</xdr:col>
      <xdr:colOff>908050</xdr:colOff>
      <xdr:row>15</xdr:row>
      <xdr:rowOff>628650</xdr:rowOff>
    </xdr:to>
    <xdr:sp macro="[0]!RAZ" textlink="">
      <xdr:nvSpPr>
        <xdr:cNvPr id="5" name="Rectangle à coins arrondis 4"/>
        <xdr:cNvSpPr/>
      </xdr:nvSpPr>
      <xdr:spPr>
        <a:xfrm>
          <a:off x="7816850" y="2724150"/>
          <a:ext cx="1708150" cy="71755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4. REINITIALISER</a:t>
          </a:r>
        </a:p>
        <a:p>
          <a:pPr algn="ctr"/>
          <a:r>
            <a:rPr lang="fr-FR" sz="1600"/>
            <a:t>le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" displayName="Tableau1" ref="A1:F4" totalsRowShown="0" headerRowDxfId="1" tableBorderDxfId="0">
  <autoFilter ref="A1:F4"/>
  <tableColumns count="6">
    <tableColumn id="1" name="Clients"/>
    <tableColumn id="2" name="Adresse"/>
    <tableColumn id="3" name="CP"/>
    <tableColumn id="4" name="Ville"/>
    <tableColumn id="5" name="Tél"/>
    <tableColumn id="6" name="Mai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pierre@orange.fr" TargetMode="External"/><Relationship Id="rId2" Type="http://schemas.openxmlformats.org/officeDocument/2006/relationships/hyperlink" Target="mailto:jacques@orange.fr" TargetMode="External"/><Relationship Id="rId1" Type="http://schemas.openxmlformats.org/officeDocument/2006/relationships/hyperlink" Target="mailto:paul@orange.fr" TargetMode="External"/><Relationship Id="rId5" Type="http://schemas.openxmlformats.org/officeDocument/2006/relationships/table" Target="../tables/table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J16"/>
  <sheetViews>
    <sheetView tabSelected="1" workbookViewId="0">
      <selection activeCell="H14" sqref="H14"/>
    </sheetView>
  </sheetViews>
  <sheetFormatPr baseColWidth="10" defaultRowHeight="14.5"/>
  <cols>
    <col min="2" max="2" width="16.1796875" customWidth="1"/>
    <col min="3" max="3" width="20" customWidth="1"/>
    <col min="9" max="9" width="21.7265625" customWidth="1"/>
    <col min="10" max="10" width="28.453125" customWidth="1"/>
  </cols>
  <sheetData>
    <row r="2" spans="2:10" ht="18.5">
      <c r="B2" s="19" t="s">
        <v>16</v>
      </c>
      <c r="C2" s="19"/>
      <c r="I2" s="20" t="s">
        <v>21</v>
      </c>
      <c r="J2" s="20"/>
    </row>
    <row r="4" spans="2:10">
      <c r="B4" s="15" t="s">
        <v>4</v>
      </c>
      <c r="C4" s="6">
        <f ca="1">TODAY()</f>
        <v>44239</v>
      </c>
      <c r="I4" s="16" t="s">
        <v>26</v>
      </c>
      <c r="J4" s="17" t="s">
        <v>22</v>
      </c>
    </row>
    <row r="5" spans="2:10">
      <c r="B5" s="10"/>
      <c r="C5" s="7"/>
      <c r="I5" s="16" t="s">
        <v>27</v>
      </c>
      <c r="J5" s="18" t="str">
        <f>IFERROR(VLOOKUP(C6,Tableau1[],6,FALSE),"")</f>
        <v/>
      </c>
    </row>
    <row r="6" spans="2:10">
      <c r="B6" s="10" t="s">
        <v>5</v>
      </c>
      <c r="C6" s="8"/>
      <c r="D6" t="s">
        <v>32</v>
      </c>
      <c r="I6" s="16" t="s">
        <v>28</v>
      </c>
      <c r="J6" s="17" t="s">
        <v>31</v>
      </c>
    </row>
    <row r="7" spans="2:10">
      <c r="B7" s="10"/>
      <c r="C7" s="8"/>
      <c r="I7" s="16" t="s">
        <v>29</v>
      </c>
      <c r="J7" s="17" t="s">
        <v>24</v>
      </c>
    </row>
    <row r="8" spans="2:10">
      <c r="B8" s="10" t="s">
        <v>6</v>
      </c>
      <c r="C8" s="8" t="str">
        <f>IFERROR(VLOOKUP($C$6,Tableau1[],2,FALSE),"")</f>
        <v/>
      </c>
      <c r="I8" s="16" t="s">
        <v>30</v>
      </c>
      <c r="J8" s="17" t="s">
        <v>23</v>
      </c>
    </row>
    <row r="9" spans="2:10">
      <c r="B9" s="10"/>
      <c r="C9" s="8"/>
    </row>
    <row r="10" spans="2:10">
      <c r="B10" s="10" t="s">
        <v>14</v>
      </c>
      <c r="C10" s="8" t="str">
        <f>IFERROR(VLOOKUP($C$6,Tableau1[],3,FALSE),"")</f>
        <v/>
      </c>
    </row>
    <row r="11" spans="2:10">
      <c r="B11" s="10"/>
      <c r="C11" s="8"/>
    </row>
    <row r="12" spans="2:10">
      <c r="B12" s="10" t="s">
        <v>8</v>
      </c>
      <c r="C12" s="8" t="str">
        <f>IFERROR(VLOOKUP($C$6,Tableau1[],4,FALSE),"")</f>
        <v/>
      </c>
    </row>
    <row r="13" spans="2:10">
      <c r="B13" s="10"/>
      <c r="C13" s="8"/>
    </row>
    <row r="14" spans="2:10">
      <c r="B14" s="10" t="s">
        <v>15</v>
      </c>
      <c r="C14" s="9" t="str">
        <f>IFERROR(VLOOKUP($C$6,Tableau1[],5,FALSE),"")</f>
        <v/>
      </c>
    </row>
    <row r="15" spans="2:10">
      <c r="B15" s="10"/>
      <c r="C15" s="9"/>
    </row>
    <row r="16" spans="2:10" ht="90.75" customHeight="1" thickBot="1">
      <c r="B16" s="11" t="s">
        <v>17</v>
      </c>
      <c r="C16" s="12"/>
    </row>
  </sheetData>
  <mergeCells count="2">
    <mergeCell ref="B2:C2"/>
    <mergeCell ref="I2:J2"/>
  </mergeCells>
  <dataValidations count="1">
    <dataValidation type="list" allowBlank="1" showInputMessage="1" showErrorMessage="1" sqref="C6">
      <formula1>Clients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4"/>
  <sheetViews>
    <sheetView workbookViewId="0">
      <selection activeCell="E13" sqref="E13"/>
    </sheetView>
  </sheetViews>
  <sheetFormatPr baseColWidth="10" defaultRowHeight="14.5"/>
  <cols>
    <col min="5" max="5" width="12.7265625" bestFit="1" customWidth="1"/>
    <col min="6" max="6" width="29.54296875" customWidth="1"/>
  </cols>
  <sheetData>
    <row r="1" spans="1:6">
      <c r="A1" s="5" t="s">
        <v>0</v>
      </c>
      <c r="B1" s="5" t="s">
        <v>6</v>
      </c>
      <c r="C1" s="5" t="s">
        <v>7</v>
      </c>
      <c r="D1" s="5" t="s">
        <v>8</v>
      </c>
      <c r="E1" s="5" t="s">
        <v>9</v>
      </c>
      <c r="F1" s="13" t="s">
        <v>18</v>
      </c>
    </row>
    <row r="2" spans="1:6">
      <c r="A2" s="1" t="s">
        <v>1</v>
      </c>
      <c r="B2" s="1" t="s">
        <v>10</v>
      </c>
      <c r="C2" s="1">
        <v>56000</v>
      </c>
      <c r="D2" s="1" t="s">
        <v>11</v>
      </c>
      <c r="E2" s="3">
        <v>200000000</v>
      </c>
      <c r="F2" s="14" t="s">
        <v>25</v>
      </c>
    </row>
    <row r="3" spans="1:6">
      <c r="A3" s="2" t="s">
        <v>2</v>
      </c>
      <c r="B3" s="2" t="s">
        <v>12</v>
      </c>
      <c r="C3" s="2">
        <v>56000</v>
      </c>
      <c r="D3" s="2" t="s">
        <v>11</v>
      </c>
      <c r="E3" s="4">
        <v>200000001</v>
      </c>
      <c r="F3" s="14" t="s">
        <v>19</v>
      </c>
    </row>
    <row r="4" spans="1:6">
      <c r="A4" s="1" t="s">
        <v>3</v>
      </c>
      <c r="B4" s="1" t="s">
        <v>13</v>
      </c>
      <c r="C4" s="1">
        <v>56000</v>
      </c>
      <c r="D4" s="1" t="s">
        <v>11</v>
      </c>
      <c r="E4" s="3">
        <v>200000002</v>
      </c>
      <c r="F4" s="14" t="s">
        <v>20</v>
      </c>
    </row>
  </sheetData>
  <hyperlinks>
    <hyperlink ref="F3" r:id="rId1"/>
    <hyperlink ref="F4" r:id="rId2"/>
    <hyperlink ref="F2" r:id="rId3"/>
  </hyperlinks>
  <pageMargins left="0.7" right="0.7" top="0.75" bottom="0.75" header="0.3" footer="0.3"/>
  <pageSetup paperSize="9" orientation="portrait" horizontalDpi="0" verticalDpi="0"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Formulaire</vt:lpstr>
      <vt:lpstr>Liste clients</vt:lpstr>
      <vt:lpstr>Clients</vt:lpstr>
      <vt:lpstr>Formulaire!Zone_d_impression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AFEH56</cp:lastModifiedBy>
  <cp:lastPrinted>2021-02-12T10:40:24Z</cp:lastPrinted>
  <dcterms:created xsi:type="dcterms:W3CDTF">2021-02-10T16:30:07Z</dcterms:created>
  <dcterms:modified xsi:type="dcterms:W3CDTF">2021-02-12T13:44:24Z</dcterms:modified>
</cp:coreProperties>
</file>