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40" windowHeight="9345"/>
  </bookViews>
  <sheets>
    <sheet name="Donateurs" sheetId="2" r:id="rId1"/>
  </sheets>
  <definedNames>
    <definedName name="Noms">TAB_1[NOMS &amp; PRENOMS]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H2" i="2"/>
  <c r="I2" i="2"/>
  <c r="J2" i="2"/>
  <c r="K2" i="2"/>
  <c r="L2" i="2"/>
  <c r="M2" i="2"/>
  <c r="N2" i="2"/>
  <c r="O2" i="2"/>
  <c r="P2" i="2"/>
  <c r="Q2" i="2"/>
  <c r="F2" i="2"/>
  <c r="R11" i="2" l="1"/>
  <c r="R7" i="2"/>
  <c r="R9" i="2" l="1"/>
  <c r="R5" i="2"/>
  <c r="R4" i="2"/>
  <c r="R8" i="2"/>
  <c r="R6" i="2"/>
  <c r="R10" i="2"/>
  <c r="R2" i="2" l="1"/>
</calcChain>
</file>

<file path=xl/sharedStrings.xml><?xml version="1.0" encoding="utf-8"?>
<sst xmlns="http://schemas.openxmlformats.org/spreadsheetml/2006/main" count="51" uniqueCount="48">
  <si>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</si>
  <si>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</si>
  <si>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</si>
  <si>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</si>
  <si>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</si>
  <si>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</si>
  <si>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</si>
  <si>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</si>
  <si>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</si>
  <si>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</si>
  <si>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</si>
  <si>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</si>
  <si>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</si>
  <si>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</si>
  <si>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</si>
  <si>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</si>
  <si>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>Bruxelles</t>
  </si>
  <si>
    <t>Liege</t>
  </si>
  <si>
    <t xml:space="preserve">Code Postal </t>
  </si>
  <si>
    <t>INTELL</t>
  </si>
  <si>
    <t>DURANT</t>
  </si>
  <si>
    <t>ROBERT</t>
  </si>
  <si>
    <t>JEAN</t>
  </si>
  <si>
    <t>CHRISTINE</t>
  </si>
  <si>
    <t>BOULE</t>
  </si>
  <si>
    <t>JAUNE</t>
  </si>
  <si>
    <t>ROUGE VERT</t>
  </si>
  <si>
    <t>Rue de l'année 2021</t>
  </si>
  <si>
    <t>rue de l'année 2022</t>
  </si>
  <si>
    <t>Rue de l'année 2025</t>
  </si>
  <si>
    <t>Rue de l'année 2026</t>
  </si>
  <si>
    <t>Pays</t>
  </si>
  <si>
    <t>Totaux</t>
  </si>
  <si>
    <t>Rue De L'Année 2024</t>
  </si>
  <si>
    <t xml:space="preserve">33360 </t>
  </si>
  <si>
    <t>CENAC</t>
  </si>
  <si>
    <t>FRANCE</t>
  </si>
  <si>
    <t>Rue De L'Année 2023</t>
  </si>
  <si>
    <t>1200</t>
  </si>
  <si>
    <t xml:space="preserve">BRUXELLES </t>
  </si>
  <si>
    <t/>
  </si>
  <si>
    <t>Rue De L'Année 2020</t>
  </si>
  <si>
    <t>78000</t>
  </si>
  <si>
    <t>VERSAILLES</t>
  </si>
  <si>
    <t>Rue De L'Année 2027</t>
  </si>
  <si>
    <t>1180</t>
  </si>
  <si>
    <t>BRUXELLES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</si>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</sst>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80C]_-;\-* #,##0.00\ [$€-80C]_-;_-* &quot;-&quot;??\ [$€-80C]_-;_-@_-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b/>
      <sz val="9"/>
      <color theme="5" tint="-0.499984740745262"/>
      <name val="Arial"/>
      <family val="2"/>
    </font>
    <font>
      <b/>
      <sz val="8"/>
      <color theme="5" tint="-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0" borderId="0" xfId="0" applyFont="1"/>
    <xf numFmtId="0" fontId="0" fillId="0" borderId="0" xfId="0" applyFill="1"/>
    <xf numFmtId="0" fontId="6" fillId="0" borderId="1" xfId="0" applyFont="1" applyBorder="1" applyAlignment="1">
      <alignment horizontal="right"/>
    </xf>
    <xf numFmtId="0" fontId="5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/>
    <xf numFmtId="0" fontId="3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164" fontId="2" fillId="0" borderId="2" xfId="0" applyNumberFormat="1" applyFont="1" applyFill="1" applyBorder="1"/>
    <xf numFmtId="0" fontId="0" fillId="3" borderId="0" xfId="0" applyFill="1" applyAlignment="1">
      <alignment horizontal="right"/>
    </xf>
    <xf numFmtId="165" fontId="0" fillId="3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right"/>
    </xf>
    <xf numFmtId="0" fontId="6" fillId="0" borderId="1" xfId="0" applyFont="1" applyBorder="1"/>
    <xf numFmtId="0" fontId="6" fillId="0" borderId="1" xfId="0" applyFont="1" applyBorder="1" applyAlignment="1"/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right"/>
    </xf>
    <xf numFmtId="0" fontId="6" fillId="0" borderId="1" xfId="0" applyFont="1" applyFill="1" applyBorder="1"/>
  </cellXfs>
  <cellStyles count="1">
    <cellStyle name="Normal" xfId="0" builtinId="0"/>
  </cellStyles>
  <dxfs count="21">
    <dxf>
      <font>
        <b val="0"/>
        <strike val="0"/>
        <outline val="0"/>
        <shadow val="0"/>
        <u val="none"/>
        <vertAlign val="baseline"/>
        <sz val="1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164" formatCode="_-* #,##0.00\ [$€-80C]_-;\-* #,##0.00\ [$€-80C]_-;_-* &quot;-&quot;??\ [$€-80C]_-;_-@_-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0</xdr:row>
      <xdr:rowOff>95250</xdr:rowOff>
    </xdr:from>
    <xdr:to>
      <xdr:col>0</xdr:col>
      <xdr:colOff>2428875</xdr:colOff>
      <xdr:row>1</xdr:row>
      <xdr:rowOff>133350</xdr:rowOff>
    </xdr:to>
    <xdr:sp macro="[0]!Appel_Form" textlink="">
      <xdr:nvSpPr>
        <xdr:cNvPr id="2" name="Organigramme : Alternative 1"/>
        <xdr:cNvSpPr/>
      </xdr:nvSpPr>
      <xdr:spPr>
        <a:xfrm>
          <a:off x="381001" y="95250"/>
          <a:ext cx="2047874" cy="4667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R11" totalsRowShown="0" headerRowDxfId="20" dataDxfId="19" tableBorderDxfId="18">
  <autoFilter ref="A3:R11"/>
  <tableColumns count="18">
    <tableColumn id="2" name="NOMS &amp; PRENOMS" dataDxfId="5"/>
    <tableColumn id="3" name="adresses" dataDxfId="4"/>
    <tableColumn id="4" name="Code Postal " dataDxfId="3"/>
    <tableColumn id="5" name="Villes" dataDxfId="2"/>
    <tableColumn id="19" name="Pays" dataDxfId="0"/>
    <tableColumn id="6" name="Jan" dataDxfId="1"/>
    <tableColumn id="7" name="Fev" dataDxfId="17"/>
    <tableColumn id="8" name="Mars" dataDxfId="16"/>
    <tableColumn id="9" name="Avr" dataDxfId="15"/>
    <tableColumn id="10" name="Mai" dataDxfId="14"/>
    <tableColumn id="11" name="Jui" dataDxfId="13"/>
    <tableColumn id="12" name="Juil" dataDxfId="12"/>
    <tableColumn id="13" name="Aou" dataDxfId="11"/>
    <tableColumn id="14" name="Sep" dataDxfId="10"/>
    <tableColumn id="15" name="Oct" dataDxfId="9"/>
    <tableColumn id="16" name="Nov" dataDxfId="8"/>
    <tableColumn id="17" name="Dec" dataDxfId="7"/>
    <tableColumn id="18" name="Total " dataDxfId="6">
      <calculatedColumnFormula>SUM(F4:Q4)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14"/>
  <sheetViews>
    <sheetView tabSelected="1" zoomScaleNormal="100" workbookViewId="0">
      <pane ySplit="3" topLeftCell="A4" activePane="bottomLeft" state="frozen"/>
      <selection pane="bottomLeft" activeCell="B16" sqref="B16"/>
    </sheetView>
  </sheetViews>
  <sheetFormatPr baseColWidth="10" defaultRowHeight="15" x14ac:dyDescent="0.25"/>
  <cols>
    <col min="1" max="2" width="37.85546875" customWidth="1"/>
    <col min="3" max="3" width="18" customWidth="1"/>
    <col min="4" max="5" width="21" customWidth="1"/>
    <col min="6" max="17" width="10.7109375" customWidth="1"/>
    <col min="18" max="18" width="12.42578125" customWidth="1"/>
  </cols>
  <sheetData>
    <row r="1" spans="1:18" ht="33.75" customHeight="1" x14ac:dyDescent="0.25"/>
    <row r="2" spans="1:18" x14ac:dyDescent="0.25">
      <c r="E2" s="10" t="s">
        <v>32</v>
      </c>
      <c r="F2" s="11">
        <f>SUM(TAB_1[Jan])</f>
        <v>30</v>
      </c>
      <c r="G2" s="11">
        <f>SUM(TAB_1[Fev])</f>
        <v>340</v>
      </c>
      <c r="H2" s="11">
        <f>SUM(TAB_1[Mars])</f>
        <v>30</v>
      </c>
      <c r="I2" s="11">
        <f>SUM(TAB_1[Avr])</f>
        <v>130</v>
      </c>
      <c r="J2" s="11">
        <f>SUM(TAB_1[Mai])</f>
        <v>30</v>
      </c>
      <c r="K2" s="11">
        <f>SUM(TAB_1[Jui])</f>
        <v>70</v>
      </c>
      <c r="L2" s="11">
        <f>SUM(TAB_1[Juil])</f>
        <v>30</v>
      </c>
      <c r="M2" s="11">
        <f>SUM(TAB_1[Aou])</f>
        <v>530</v>
      </c>
      <c r="N2" s="11">
        <f>SUM(TAB_1[Sep])</f>
        <v>30</v>
      </c>
      <c r="O2" s="11">
        <f>SUM(TAB_1[Oct])</f>
        <v>30</v>
      </c>
      <c r="P2" s="11">
        <f>SUM(TAB_1[Nov])</f>
        <v>30</v>
      </c>
      <c r="Q2" s="11">
        <f>SUM(TAB_1[Dec])</f>
        <v>50</v>
      </c>
      <c r="R2" s="11">
        <f>SUM(TAB_1[[Total ]])</f>
        <v>1330</v>
      </c>
    </row>
    <row r="3" spans="1:18" ht="18.75" x14ac:dyDescent="0.25">
      <c r="A3" s="7" t="s">
        <v>13</v>
      </c>
      <c r="B3" s="7" t="s">
        <v>14</v>
      </c>
      <c r="C3" s="7" t="s">
        <v>18</v>
      </c>
      <c r="D3" s="7" t="s">
        <v>15</v>
      </c>
      <c r="E3" s="7" t="s">
        <v>31</v>
      </c>
      <c r="F3" s="4" t="s">
        <v>1</v>
      </c>
      <c r="G3" s="4" t="s">
        <v>2</v>
      </c>
      <c r="H3" s="4" t="s">
        <v>3</v>
      </c>
      <c r="I3" s="4" t="s">
        <v>4</v>
      </c>
      <c r="J3" s="4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4" t="s">
        <v>10</v>
      </c>
      <c r="P3" s="4" t="s">
        <v>11</v>
      </c>
      <c r="Q3" s="4" t="s">
        <v>12</v>
      </c>
      <c r="R3" s="8" t="s">
        <v>0</v>
      </c>
    </row>
    <row r="4" spans="1:18" ht="13.9" customHeight="1" x14ac:dyDescent="0.25">
      <c r="A4" s="13" t="s">
        <v>24</v>
      </c>
      <c r="B4" s="14" t="s">
        <v>33</v>
      </c>
      <c r="C4" s="3" t="s">
        <v>34</v>
      </c>
      <c r="D4" s="3" t="s">
        <v>35</v>
      </c>
      <c r="E4" s="3" t="s">
        <v>36</v>
      </c>
      <c r="F4" s="5"/>
      <c r="G4" s="5">
        <v>250</v>
      </c>
      <c r="H4" s="5"/>
      <c r="I4" s="5"/>
      <c r="J4" s="5"/>
      <c r="K4" s="5"/>
      <c r="L4" s="5"/>
      <c r="M4" s="5"/>
      <c r="N4" s="5"/>
      <c r="O4" s="5"/>
      <c r="P4" s="5"/>
      <c r="Q4" s="6"/>
      <c r="R4" s="9">
        <f>SUM(F4:Q4)</f>
        <v>250</v>
      </c>
    </row>
    <row r="5" spans="1:18" ht="13.9" customHeight="1" x14ac:dyDescent="0.25">
      <c r="A5" s="13" t="s">
        <v>23</v>
      </c>
      <c r="B5" s="14" t="s">
        <v>37</v>
      </c>
      <c r="C5" s="3" t="s">
        <v>38</v>
      </c>
      <c r="D5" s="3" t="s">
        <v>39</v>
      </c>
      <c r="E5" s="3" t="s">
        <v>40</v>
      </c>
      <c r="F5" s="5">
        <v>5</v>
      </c>
      <c r="G5" s="5">
        <v>5</v>
      </c>
      <c r="H5" s="5">
        <v>5</v>
      </c>
      <c r="I5" s="5">
        <v>5</v>
      </c>
      <c r="J5" s="5">
        <v>5</v>
      </c>
      <c r="K5" s="5">
        <v>5</v>
      </c>
      <c r="L5" s="5">
        <v>5</v>
      </c>
      <c r="M5" s="5">
        <v>5</v>
      </c>
      <c r="N5" s="5">
        <v>5</v>
      </c>
      <c r="O5" s="5">
        <v>5</v>
      </c>
      <c r="P5" s="5">
        <v>5</v>
      </c>
      <c r="Q5" s="5">
        <v>5</v>
      </c>
      <c r="R5" s="9">
        <f>SUM(F5:Q5)</f>
        <v>60</v>
      </c>
    </row>
    <row r="6" spans="1:18" ht="13.9" customHeight="1" x14ac:dyDescent="0.25">
      <c r="A6" s="15" t="s">
        <v>20</v>
      </c>
      <c r="B6" s="14" t="s">
        <v>41</v>
      </c>
      <c r="C6" s="3" t="s">
        <v>42</v>
      </c>
      <c r="D6" s="16" t="s">
        <v>43</v>
      </c>
      <c r="E6" s="16" t="s">
        <v>36</v>
      </c>
      <c r="F6" s="5">
        <v>15</v>
      </c>
      <c r="G6" s="5">
        <v>15</v>
      </c>
      <c r="H6" s="5">
        <v>15</v>
      </c>
      <c r="I6" s="5">
        <v>15</v>
      </c>
      <c r="J6" s="5">
        <v>15</v>
      </c>
      <c r="K6" s="5">
        <v>15</v>
      </c>
      <c r="L6" s="5">
        <v>15</v>
      </c>
      <c r="M6" s="5">
        <v>15</v>
      </c>
      <c r="N6" s="5">
        <v>15</v>
      </c>
      <c r="O6" s="5">
        <v>15</v>
      </c>
      <c r="P6" s="5">
        <v>15</v>
      </c>
      <c r="Q6" s="5">
        <v>15</v>
      </c>
      <c r="R6" s="9">
        <f>SUM(F6:Q6)</f>
        <v>180</v>
      </c>
    </row>
    <row r="7" spans="1:18" ht="13.9" customHeight="1" x14ac:dyDescent="0.25">
      <c r="A7" s="17" t="s">
        <v>19</v>
      </c>
      <c r="B7" s="14" t="s">
        <v>44</v>
      </c>
      <c r="C7" s="3" t="s">
        <v>45</v>
      </c>
      <c r="D7" s="3" t="s">
        <v>46</v>
      </c>
      <c r="E7" s="3" t="s">
        <v>47</v>
      </c>
      <c r="F7" s="5"/>
      <c r="G7" s="5">
        <v>40</v>
      </c>
      <c r="H7" s="5"/>
      <c r="I7" s="5"/>
      <c r="J7" s="5"/>
      <c r="K7" s="5"/>
      <c r="L7" s="5"/>
      <c r="M7" s="5"/>
      <c r="N7" s="5"/>
      <c r="O7" s="5"/>
      <c r="P7" s="5"/>
      <c r="Q7" s="5"/>
      <c r="R7" s="9">
        <f>SUM(F7:Q7)</f>
        <v>40</v>
      </c>
    </row>
    <row r="8" spans="1:18" ht="13.9" customHeight="1" x14ac:dyDescent="0.25">
      <c r="A8" s="13" t="s">
        <v>25</v>
      </c>
      <c r="B8" s="14" t="s">
        <v>29</v>
      </c>
      <c r="C8" s="3">
        <v>400</v>
      </c>
      <c r="D8" s="12" t="s">
        <v>17</v>
      </c>
      <c r="E8" s="12"/>
      <c r="F8" s="5">
        <v>10</v>
      </c>
      <c r="G8" s="5">
        <v>10</v>
      </c>
      <c r="H8" s="5">
        <v>10</v>
      </c>
      <c r="I8" s="5">
        <v>10</v>
      </c>
      <c r="J8" s="5">
        <v>10</v>
      </c>
      <c r="K8" s="5">
        <v>10</v>
      </c>
      <c r="L8" s="5">
        <v>10</v>
      </c>
      <c r="M8" s="5">
        <v>10</v>
      </c>
      <c r="N8" s="5">
        <v>10</v>
      </c>
      <c r="O8" s="5">
        <v>10</v>
      </c>
      <c r="P8" s="5">
        <v>10</v>
      </c>
      <c r="Q8" s="5">
        <v>10</v>
      </c>
      <c r="R8" s="9">
        <f>SUM(F8:Q8)</f>
        <v>120</v>
      </c>
    </row>
    <row r="9" spans="1:18" s="2" customFormat="1" ht="13.9" customHeight="1" x14ac:dyDescent="0.25">
      <c r="A9" s="14" t="s">
        <v>22</v>
      </c>
      <c r="B9" s="14" t="s">
        <v>28</v>
      </c>
      <c r="C9" s="3">
        <v>1150</v>
      </c>
      <c r="D9" s="3" t="s">
        <v>16</v>
      </c>
      <c r="E9" s="3"/>
      <c r="F9" s="5"/>
      <c r="G9" s="5"/>
      <c r="H9" s="5"/>
      <c r="I9" s="5">
        <v>100</v>
      </c>
      <c r="J9" s="5"/>
      <c r="K9" s="5"/>
      <c r="L9" s="5"/>
      <c r="M9" s="5"/>
      <c r="N9" s="5"/>
      <c r="O9" s="5"/>
      <c r="P9" s="5"/>
      <c r="Q9" s="6"/>
      <c r="R9" s="9">
        <f>SUM(F9:Q9)</f>
        <v>100</v>
      </c>
    </row>
    <row r="10" spans="1:18" ht="13.9" customHeight="1" x14ac:dyDescent="0.25">
      <c r="A10" s="13" t="s">
        <v>21</v>
      </c>
      <c r="B10" s="14" t="s">
        <v>27</v>
      </c>
      <c r="C10" s="3">
        <v>1049</v>
      </c>
      <c r="D10" s="3" t="s">
        <v>16</v>
      </c>
      <c r="E10" s="3"/>
      <c r="F10" s="5"/>
      <c r="G10" s="5">
        <v>20</v>
      </c>
      <c r="H10" s="5"/>
      <c r="I10" s="5"/>
      <c r="J10" s="5"/>
      <c r="K10" s="5">
        <v>40</v>
      </c>
      <c r="L10" s="5"/>
      <c r="M10" s="5"/>
      <c r="N10" s="5"/>
      <c r="O10" s="5"/>
      <c r="P10" s="5"/>
      <c r="Q10" s="6">
        <v>20</v>
      </c>
      <c r="R10" s="9">
        <f>SUM(F10:Q10)</f>
        <v>80</v>
      </c>
    </row>
    <row r="11" spans="1:18" x14ac:dyDescent="0.25">
      <c r="A11" s="13" t="s">
        <v>26</v>
      </c>
      <c r="B11" s="14" t="s">
        <v>30</v>
      </c>
      <c r="C11" s="3">
        <v>4020</v>
      </c>
      <c r="D11" s="12" t="s">
        <v>17</v>
      </c>
      <c r="E11" s="12"/>
      <c r="F11" s="5"/>
      <c r="G11" s="5"/>
      <c r="H11" s="5"/>
      <c r="I11" s="5"/>
      <c r="J11" s="5"/>
      <c r="K11" s="5"/>
      <c r="L11" s="5"/>
      <c r="M11" s="5">
        <v>500</v>
      </c>
      <c r="N11" s="5"/>
      <c r="O11" s="5"/>
      <c r="P11" s="5"/>
      <c r="Q11" s="6"/>
      <c r="R11" s="9">
        <f>SUM(F11:Q11)</f>
        <v>500</v>
      </c>
    </row>
    <row r="14" spans="1:18" x14ac:dyDescent="0.25">
      <c r="A14" s="1"/>
      <c r="B14" s="1"/>
      <c r="C14" s="1"/>
      <c r="D14" s="1"/>
      <c r="E14" s="1"/>
    </row>
  </sheetData>
  <sortState ref="A4:R11">
    <sortCondition ref="A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Donateurs</vt:lpstr>
      <vt:lpstr>Noms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Henri</cp:lastModifiedBy>
  <cp:lastPrinted>2020-02-21T13:19:12Z</cp:lastPrinted>
  <dcterms:created xsi:type="dcterms:W3CDTF">2019-11-04T10:36:53Z</dcterms:created>
  <dcterms:modified xsi:type="dcterms:W3CDTF">2021-01-27T16:30:54Z</dcterms:modified>
</cp:coreProperties>
</file>