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9420" windowHeight="11020"/>
  </bookViews>
  <sheets>
    <sheet name="Lexique" sheetId="1" r:id="rId1"/>
    <sheet name="Feuil2" sheetId="2" r:id="rId2"/>
    <sheet name="Feuil3" sheetId="3" r:id="rId3"/>
  </sheets>
  <definedNames>
    <definedName name="Codes">Tableau1[Codes]</definedName>
    <definedName name="Noms">Tableau1[NOMS_Prenoms AUTEURS]</definedName>
  </definedNames>
  <calcPr calcId="124519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O1"/>
  <c r="G2"/>
  <c r="J132"/>
  <c r="I132" s="1"/>
  <c r="J131"/>
  <c r="I131" s="1"/>
  <c r="J130"/>
  <c r="I130" s="1"/>
  <c r="J129"/>
  <c r="I129" s="1"/>
  <c r="J128"/>
  <c r="I128" s="1"/>
  <c r="J127"/>
  <c r="I127" s="1"/>
  <c r="J126"/>
  <c r="I126" s="1"/>
  <c r="J125"/>
  <c r="I125" s="1"/>
  <c r="J124"/>
  <c r="I124" s="1"/>
  <c r="J123"/>
  <c r="I123" s="1"/>
  <c r="J122"/>
  <c r="I122" s="1"/>
  <c r="J121"/>
  <c r="I121" s="1"/>
  <c r="J120"/>
  <c r="I120" s="1"/>
  <c r="J119"/>
  <c r="I119" s="1"/>
  <c r="J118"/>
  <c r="I118" s="1"/>
  <c r="J117"/>
  <c r="I117" s="1"/>
  <c r="J116"/>
  <c r="I116" s="1"/>
  <c r="J115"/>
  <c r="I115" s="1"/>
  <c r="J114"/>
  <c r="I114" s="1"/>
  <c r="J113"/>
  <c r="I113" s="1"/>
  <c r="J112"/>
  <c r="I112" s="1"/>
  <c r="J111"/>
  <c r="I111" s="1"/>
  <c r="J110"/>
  <c r="I110" s="1"/>
  <c r="J109"/>
  <c r="I109" s="1"/>
  <c r="J108"/>
  <c r="I108" s="1"/>
  <c r="J107"/>
  <c r="I107" s="1"/>
  <c r="J106"/>
  <c r="I106" s="1"/>
  <c r="J105"/>
  <c r="I105" s="1"/>
  <c r="J104"/>
  <c r="I104" s="1"/>
  <c r="J103"/>
  <c r="I103" s="1"/>
  <c r="J102"/>
  <c r="I102" s="1"/>
  <c r="J101"/>
  <c r="I101" s="1"/>
  <c r="J100"/>
  <c r="I100" s="1"/>
  <c r="J99"/>
  <c r="I99" s="1"/>
  <c r="J98"/>
  <c r="I98" s="1"/>
  <c r="J97"/>
  <c r="I97" s="1"/>
  <c r="J96"/>
  <c r="I96" s="1"/>
  <c r="J95"/>
  <c r="I95" s="1"/>
  <c r="J94"/>
  <c r="I94" s="1"/>
  <c r="J93"/>
  <c r="I93" s="1"/>
  <c r="J92"/>
  <c r="I92" s="1"/>
  <c r="J91"/>
  <c r="I91" s="1"/>
  <c r="J90"/>
  <c r="I90" s="1"/>
  <c r="J89"/>
  <c r="I89" s="1"/>
  <c r="J88"/>
  <c r="I88" s="1"/>
  <c r="J87"/>
  <c r="I87" s="1"/>
  <c r="J86"/>
  <c r="I86" s="1"/>
  <c r="J85"/>
  <c r="I85" s="1"/>
  <c r="J84"/>
  <c r="I84" s="1"/>
  <c r="J83"/>
  <c r="I83" s="1"/>
  <c r="J82"/>
  <c r="I82" s="1"/>
  <c r="J81"/>
  <c r="I81" s="1"/>
  <c r="J80"/>
  <c r="I80" s="1"/>
  <c r="J79"/>
  <c r="I79" s="1"/>
  <c r="J78"/>
  <c r="I78" s="1"/>
  <c r="J77"/>
  <c r="I77" s="1"/>
  <c r="J76"/>
  <c r="I76" s="1"/>
  <c r="J75"/>
  <c r="I75" s="1"/>
  <c r="J74"/>
  <c r="I74" s="1"/>
  <c r="J73"/>
  <c r="I73" s="1"/>
  <c r="J72"/>
  <c r="I72" s="1"/>
  <c r="J71"/>
  <c r="I71" s="1"/>
  <c r="J70"/>
  <c r="I70" s="1"/>
  <c r="J69"/>
  <c r="I69" s="1"/>
  <c r="J68"/>
  <c r="I68" s="1"/>
  <c r="J67"/>
  <c r="I67" s="1"/>
  <c r="J66"/>
  <c r="I66" s="1"/>
  <c r="J65"/>
  <c r="I65" s="1"/>
  <c r="J64"/>
  <c r="I64" s="1"/>
  <c r="J63"/>
  <c r="I63" s="1"/>
  <c r="J62"/>
  <c r="I62" s="1"/>
  <c r="J61"/>
  <c r="I61" s="1"/>
  <c r="J60"/>
  <c r="I60" s="1"/>
  <c r="J59"/>
  <c r="I59" s="1"/>
  <c r="J58"/>
  <c r="I58" s="1"/>
  <c r="J57"/>
  <c r="I57" s="1"/>
  <c r="J56"/>
  <c r="I56" s="1"/>
  <c r="J55"/>
  <c r="I55" s="1"/>
  <c r="J54"/>
  <c r="I54" s="1"/>
  <c r="J53"/>
  <c r="I53" s="1"/>
  <c r="J52"/>
  <c r="I52" s="1"/>
  <c r="J51"/>
  <c r="I51" s="1"/>
  <c r="J50"/>
  <c r="I50" s="1"/>
  <c r="J49"/>
  <c r="I49" s="1"/>
  <c r="J48"/>
  <c r="I48" s="1"/>
  <c r="J47"/>
  <c r="I47" s="1"/>
  <c r="J46"/>
  <c r="I46" s="1"/>
  <c r="J45"/>
  <c r="I45" s="1"/>
  <c r="J44"/>
  <c r="I44" s="1"/>
  <c r="J43"/>
  <c r="I43" s="1"/>
  <c r="J42"/>
  <c r="I42" s="1"/>
  <c r="J41"/>
  <c r="I41" s="1"/>
  <c r="J40"/>
  <c r="I40" s="1"/>
  <c r="J39"/>
  <c r="I39" s="1"/>
  <c r="J38"/>
  <c r="I38" s="1"/>
  <c r="J37"/>
  <c r="I37" s="1"/>
  <c r="J36"/>
  <c r="I36" s="1"/>
  <c r="J35"/>
  <c r="I35" s="1"/>
  <c r="J34"/>
  <c r="I34" s="1"/>
  <c r="J33"/>
  <c r="I33" s="1"/>
  <c r="J32"/>
  <c r="I32" s="1"/>
  <c r="J31"/>
  <c r="I31" s="1"/>
  <c r="J30"/>
  <c r="I30" s="1"/>
  <c r="J29"/>
  <c r="I29" s="1"/>
  <c r="J28"/>
  <c r="I28" s="1"/>
  <c r="J27"/>
  <c r="I27" s="1"/>
  <c r="J26"/>
  <c r="I26" s="1"/>
  <c r="J25"/>
  <c r="I25" s="1"/>
  <c r="J24"/>
  <c r="I24" s="1"/>
  <c r="J23"/>
  <c r="I23" s="1"/>
  <c r="J22"/>
  <c r="I22" s="1"/>
  <c r="J21"/>
  <c r="I21" s="1"/>
  <c r="J20"/>
  <c r="I20" s="1"/>
  <c r="J19"/>
  <c r="I19" s="1"/>
  <c r="J18"/>
  <c r="I18" s="1"/>
  <c r="J17"/>
  <c r="I17" s="1"/>
  <c r="J16"/>
  <c r="I16" s="1"/>
  <c r="J15"/>
  <c r="I15" s="1"/>
  <c r="J14"/>
  <c r="I14" s="1"/>
  <c r="J13"/>
  <c r="I13" s="1"/>
  <c r="J12"/>
  <c r="I12" s="1"/>
  <c r="J11"/>
  <c r="I11" s="1"/>
  <c r="J10"/>
  <c r="I10" s="1"/>
  <c r="J9"/>
  <c r="I9" s="1"/>
  <c r="J8"/>
  <c r="I8" s="1"/>
  <c r="J7"/>
  <c r="I7" s="1"/>
  <c r="J6"/>
  <c r="I6" s="1"/>
  <c r="J5"/>
  <c r="I5" s="1"/>
  <c r="J4"/>
  <c r="I4" s="1"/>
  <c r="J3"/>
  <c r="I3" s="1"/>
  <c r="J2"/>
  <c r="I2" s="1"/>
  <c r="F2" l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9"/>
  <c r="F56"/>
  <c r="F57"/>
  <c r="F58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H6" l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9"/>
  <c r="H56"/>
  <c r="H57"/>
  <c r="H58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3"/>
  <c r="H4"/>
  <c r="H5"/>
  <c r="H2"/>
  <c r="A2" s="1"/>
  <c r="A127" l="1"/>
  <c r="A83"/>
  <c r="A26"/>
  <c r="A92"/>
  <c r="A15"/>
  <c r="A128" l="1"/>
  <c r="A27"/>
  <c r="A84"/>
  <c r="A25"/>
  <c r="A118"/>
  <c r="A100"/>
  <c r="A81"/>
  <c r="A5"/>
  <c r="A8"/>
  <c r="A97"/>
  <c r="A116"/>
  <c r="A72"/>
  <c r="A78"/>
  <c r="A123"/>
  <c r="A105"/>
  <c r="A104"/>
  <c r="A32"/>
  <c r="A44"/>
  <c r="A59"/>
  <c r="A68"/>
  <c r="A80"/>
  <c r="A108"/>
  <c r="A120"/>
  <c r="A132"/>
  <c r="A33"/>
  <c r="A42"/>
  <c r="A41"/>
  <c r="A61"/>
  <c r="A77"/>
  <c r="A109"/>
  <c r="A117"/>
  <c r="A125"/>
  <c r="A46"/>
  <c r="A90"/>
  <c r="A110"/>
  <c r="A122"/>
  <c r="A4"/>
  <c r="A14"/>
  <c r="A23"/>
  <c r="A35"/>
  <c r="A47"/>
  <c r="A53"/>
  <c r="A66"/>
  <c r="A71"/>
  <c r="A75"/>
  <c r="A82"/>
  <c r="A91"/>
  <c r="A99"/>
  <c r="A107"/>
  <c r="A119"/>
  <c r="A6"/>
  <c r="A40"/>
  <c r="A73"/>
  <c r="A52"/>
  <c r="A70"/>
  <c r="A3"/>
  <c r="A24"/>
  <c r="A36"/>
  <c r="A48"/>
  <c r="A60"/>
  <c r="A76"/>
  <c r="A96"/>
  <c r="A112"/>
  <c r="A124"/>
  <c r="A10"/>
  <c r="A9"/>
  <c r="A37"/>
  <c r="A56"/>
  <c r="A69"/>
  <c r="A101"/>
  <c r="A113"/>
  <c r="A121"/>
  <c r="A34"/>
  <c r="A63"/>
  <c r="A62"/>
  <c r="A102"/>
  <c r="A114"/>
  <c r="A126"/>
  <c r="A54"/>
  <c r="A7"/>
  <c r="A39"/>
  <c r="A51"/>
  <c r="A55"/>
  <c r="A67"/>
  <c r="A74"/>
  <c r="A79"/>
  <c r="A98"/>
  <c r="A103"/>
  <c r="A115"/>
  <c r="A16"/>
  <c r="A93"/>
  <c r="A28" l="1"/>
  <c r="A11"/>
  <c r="A129"/>
  <c r="A85"/>
  <c r="A64"/>
  <c r="A106"/>
  <c r="A43"/>
  <c r="A57"/>
  <c r="A49"/>
  <c r="A38"/>
  <c r="A111"/>
  <c r="A45"/>
  <c r="A12"/>
  <c r="A94"/>
  <c r="A17"/>
  <c r="A130"/>
  <c r="A29"/>
  <c r="A86" l="1"/>
  <c r="A58"/>
  <c r="A65"/>
  <c r="A50"/>
  <c r="A30"/>
  <c r="A18"/>
  <c r="A87" l="1"/>
  <c r="A13"/>
  <c r="A131"/>
  <c r="A95"/>
  <c r="A88"/>
  <c r="A19"/>
  <c r="A31" l="1"/>
  <c r="A20"/>
  <c r="A89" l="1"/>
  <c r="A21"/>
  <c r="A22" l="1"/>
</calcChain>
</file>

<file path=xl/sharedStrings.xml><?xml version="1.0" encoding="utf-8"?>
<sst xmlns="http://schemas.openxmlformats.org/spreadsheetml/2006/main" count="273" uniqueCount="222">
  <si>
    <t>Astrologie : Symboliques Calculs Interprétations</t>
  </si>
  <si>
    <t>Astrologie Certifiée</t>
  </si>
  <si>
    <t>Jupiter &amp; Saturne</t>
  </si>
  <si>
    <t>La Lune dans les signes du Zodiaque</t>
  </si>
  <si>
    <t>BERTRAND Chiara</t>
  </si>
  <si>
    <t>Astrologie Code</t>
  </si>
  <si>
    <t>La Révolution Solaire Expliquée</t>
  </si>
  <si>
    <t>Les Synastries</t>
  </si>
  <si>
    <t>Les Lunaisons</t>
  </si>
  <si>
    <t>Chiron et l'axe des Portes</t>
  </si>
  <si>
    <t>CHIRON en maisons</t>
  </si>
  <si>
    <t>CHANTECLER</t>
  </si>
  <si>
    <t>Les douze signes du zodiaque</t>
  </si>
  <si>
    <t>Collectif Fraternité Rosicrucienne</t>
  </si>
  <si>
    <t>Bases Techniques et Fondements Spirituels</t>
  </si>
  <si>
    <t>Collectif Revue Editions Traditionnelles</t>
  </si>
  <si>
    <t>Les Etoiles Fixes</t>
  </si>
  <si>
    <t>L'astrologue 41</t>
  </si>
  <si>
    <t>L'astrologue 68</t>
  </si>
  <si>
    <t>Astronumérologie</t>
  </si>
  <si>
    <t>ABC de l'astrologie</t>
  </si>
  <si>
    <t>La Part de Fortune</t>
  </si>
  <si>
    <t>Les Révolutions Solaires en astrologie</t>
  </si>
  <si>
    <t>Les Nœuds Lunaires en Astrologie et la Lune Noire</t>
  </si>
  <si>
    <t>Les Maisons en astrologie</t>
  </si>
  <si>
    <t>Voyance Code</t>
  </si>
  <si>
    <t xml:space="preserve">Les Planètes, les Signes, les siginfications </t>
  </si>
  <si>
    <t>Les Planètes, les Signes, les siginfications : Exercices Corrigés</t>
  </si>
  <si>
    <t>Les traités des aspects</t>
  </si>
  <si>
    <t>Les traités des aspects : Exercices Corrigés</t>
  </si>
  <si>
    <t>Le Thème Astral</t>
  </si>
  <si>
    <t>L'astrologie cette fois, je m'y mets</t>
  </si>
  <si>
    <t>Prévoir le temps et les séismes par l'astrologie</t>
  </si>
  <si>
    <t>Astrologie Pas à Pas : Approche de l'interprétation</t>
  </si>
  <si>
    <t>Astrologie Pas à Pas : Interprétation</t>
  </si>
  <si>
    <t>Combinaison des influences astrales</t>
  </si>
  <si>
    <t>Cycles et calculs astrologiques</t>
  </si>
  <si>
    <t>L'astrologie pour tous</t>
  </si>
  <si>
    <t>Astrologie le ciel intérieur</t>
  </si>
  <si>
    <t>B.A. BA  Interprétation astrologique</t>
  </si>
  <si>
    <t>La mémoire ancestrale en astrologie</t>
  </si>
  <si>
    <t>Des Frères et des Sœurs</t>
  </si>
  <si>
    <t xml:space="preserve">Les Complexes psychologiques en astrologie </t>
  </si>
  <si>
    <t>Cours complet d'astrologie en 36 leçons</t>
  </si>
  <si>
    <t>GONZE CONRAD Christine</t>
  </si>
  <si>
    <t>Ecriture Celeste</t>
  </si>
  <si>
    <t>HADES</t>
  </si>
  <si>
    <t>Toute l'astrologie : les étoiles et votre destin</t>
  </si>
  <si>
    <t>Guide pratique de l'interprétation en astrologie</t>
  </si>
  <si>
    <t>Guide complet d'Astrologie Scientifique &amp; Traditionnelle</t>
  </si>
  <si>
    <t>Le livre des aspects astrologiques</t>
  </si>
  <si>
    <t>Pluton ou les grands mystères</t>
  </si>
  <si>
    <t>Le livre des maisons astrologiques</t>
  </si>
  <si>
    <t>Les Rythmes du Zodiaque</t>
  </si>
  <si>
    <t>Comment comprendre votre horoscope  -1</t>
  </si>
  <si>
    <t>Comment comprendre votre horoscope  -2</t>
  </si>
  <si>
    <t>Astrologie, Karma et Rythmes Cosmiques</t>
  </si>
  <si>
    <t>Comment comprendre votre horoscope   s'initier à l'astrologie</t>
  </si>
  <si>
    <t>L'Astrologie Karmique</t>
  </si>
  <si>
    <t>Le mystère des transits</t>
  </si>
  <si>
    <t>Cours Pratique d'Astrologie (secrets de l'astrologie des anciens)</t>
  </si>
  <si>
    <t xml:space="preserve">Astrologie Facile Les bases fondamentales </t>
  </si>
  <si>
    <t>L'évolution de l'être humain à travers le zodiaque</t>
  </si>
  <si>
    <t>Le pouvoir de transformer votre destin</t>
  </si>
  <si>
    <t>Les Sous-Personnalités et nos multiples "MOI"</t>
  </si>
  <si>
    <t>Comprendre la Lune Noire</t>
  </si>
  <si>
    <t>Laurent GIZZY</t>
  </si>
  <si>
    <t>Zodiac City</t>
  </si>
  <si>
    <t>LUKAS E.</t>
  </si>
  <si>
    <t>Pouvoirs de la Lune Code</t>
  </si>
  <si>
    <t>L'envol vers les étoiles : l'Astrologie et la Mort</t>
  </si>
  <si>
    <t>Dialogue de Planètes</t>
  </si>
  <si>
    <t>Les Influences de la Lune</t>
  </si>
  <si>
    <t>Votre Chemin de Vie</t>
  </si>
  <si>
    <t>Encyclopédie de la Mythologie</t>
  </si>
  <si>
    <t>Mysteres de l'inconnu</t>
  </si>
  <si>
    <t xml:space="preserve">Les influences astrales </t>
  </si>
  <si>
    <t>Nouveau regard sur l'astrologie et l'homéopathie</t>
  </si>
  <si>
    <t>Astrologie sacrée et symbolisme initiatique</t>
  </si>
  <si>
    <t>Astrologie Judiciaire</t>
  </si>
  <si>
    <t xml:space="preserve">Symboles SABIAN </t>
  </si>
  <si>
    <t>Problèmes de l'heure résolus en astrologie</t>
  </si>
  <si>
    <t>SEMET Chris</t>
  </si>
  <si>
    <t>Etre Voyant / Astrologue</t>
  </si>
  <si>
    <t>Astrologie Lunaire</t>
  </si>
  <si>
    <t>Techniques des révolutions solaires</t>
  </si>
  <si>
    <t>L'interprétation astrologique des rêves</t>
  </si>
  <si>
    <t>Les significations des encadrements dans l'horoscope</t>
  </si>
  <si>
    <t>N° dans la Lettre</t>
  </si>
  <si>
    <t>TITRES</t>
  </si>
  <si>
    <t>GENCOD</t>
  </si>
  <si>
    <t>ASSOCIATION ROSICRUCIENNE</t>
  </si>
  <si>
    <t>Tables Des Maisons - Latitude N&amp;S 1 À 66</t>
  </si>
  <si>
    <t>BARBAULT ANDRÉ</t>
  </si>
  <si>
    <t xml:space="preserve">La Prévision Astrologique :Les Transits </t>
  </si>
  <si>
    <t>Analogies De La Dialectique:Uranus - Neptune</t>
  </si>
  <si>
    <t>COMMELIN</t>
  </si>
  <si>
    <t>JUNG C.G.</t>
  </si>
  <si>
    <t>ANDRIEU IRÈNE</t>
  </si>
  <si>
    <t>Initiation À L'Astrologie D'Évolution</t>
  </si>
  <si>
    <t>Mythologie Grecque Et Romaine</t>
  </si>
  <si>
    <t>JOSEPHA</t>
  </si>
  <si>
    <t>Lune Noire Et Réincarnation</t>
  </si>
  <si>
    <t>Synchronicité Et Paracelsia</t>
  </si>
  <si>
    <t>RACAUD DIDIER - NEROMAN DOM</t>
  </si>
  <si>
    <t>Radioscopie De L'Astrologie De Dom Neroman Pr Questions Et Réponses</t>
  </si>
  <si>
    <t>L'Effet Miroir En Astrologie.</t>
  </si>
  <si>
    <t>COUTELA JACQUES</t>
  </si>
  <si>
    <t>La Lune Noire : Interprétation Complète De Lilith</t>
  </si>
  <si>
    <t>L'Art D'Interpréter Un Thème Astral</t>
  </si>
  <si>
    <t>12 Signes Du Zodiaque, 12 Travaux D'Hercule</t>
  </si>
  <si>
    <t>La Lune Noire : Un Monde Interdit</t>
  </si>
  <si>
    <t>Kore La Dixième Planète</t>
  </si>
  <si>
    <t>ATELIER D'ASTROLOGIE D'AQUITAINE</t>
  </si>
  <si>
    <t>Uranus Et L'Ambivalence</t>
  </si>
  <si>
    <t>L'Insaisissable Neptune</t>
  </si>
  <si>
    <t>L'Irréductible Pluton</t>
  </si>
  <si>
    <t>Les Intelligences Multiples</t>
  </si>
  <si>
    <t>Potentiel, Dynamique Et Chemin De Vie Des Dessins Planétaires</t>
  </si>
  <si>
    <t>Soleil &amp; Lune En Astrologie</t>
  </si>
  <si>
    <t>Les Astres Et L'Histoire</t>
  </si>
  <si>
    <t>Petit Manuel D'Astrologie</t>
  </si>
  <si>
    <t>Analogies De La Dialectique : Uranus - Neptune</t>
  </si>
  <si>
    <t>BARBAULT ARMAND</t>
  </si>
  <si>
    <t>Technique De L'Interprétation : Les Bases Naturelles De L'Astrologie T1</t>
  </si>
  <si>
    <t>Technique De L'Interprétation : Les Bases Naturelles De L'Astrologie T2</t>
  </si>
  <si>
    <t>Méthode D'Interprétation En Astrologie</t>
  </si>
  <si>
    <t>La Transmission Paternelle En Astro-Psycho-Généalogie</t>
  </si>
  <si>
    <t>Les Transits En Astrologie Globale</t>
  </si>
  <si>
    <t>Les Mères Et Les Filles</t>
  </si>
  <si>
    <t>L'Ultime Rendez-Vous</t>
  </si>
  <si>
    <t>L'Ultime Rendez-Vous (De La Mort Et Des Astres)</t>
  </si>
  <si>
    <t>Tristesse De La Balance  &amp; Autres Signes</t>
  </si>
  <si>
    <t>Cérès Et Korè</t>
  </si>
  <si>
    <t>Les Douze Maisons Astrologiques.</t>
  </si>
  <si>
    <t>L'Univers Des Astéroïdes</t>
  </si>
  <si>
    <t>L'Astrologie Au Service De L'Orientation Professionnelle.</t>
  </si>
  <si>
    <t>La Mutation Essentielle : Astrologie, Les Interceptions</t>
  </si>
  <si>
    <t>Vivre En Transit Planétaire</t>
  </si>
  <si>
    <t>Les Révolutions Solaires</t>
  </si>
  <si>
    <t>La Lune Noire Et Les Destins De Vénus</t>
  </si>
  <si>
    <t>Cérès : Planète Maîtresse Du Signe De La Vierge</t>
  </si>
  <si>
    <t>Transits Et Révolutions Solaires</t>
  </si>
  <si>
    <t>L'Enigme Des Heures Planétaires</t>
  </si>
  <si>
    <t>L'Astrologie Pour Les Nuls</t>
  </si>
  <si>
    <t>La Pratique De L'Astrologie</t>
  </si>
  <si>
    <t>Comment Ça Marche, L'Astrologie</t>
  </si>
  <si>
    <t>Le Maître De Nativité</t>
  </si>
  <si>
    <t>Thème Astral Simple &amp; Facile</t>
  </si>
  <si>
    <t>L'Impact Des Éclipses : Les Rendez-Vous De L'Histoire</t>
  </si>
  <si>
    <t xml:space="preserve">Astrologie, Santé Et Bien-Être </t>
  </si>
  <si>
    <t>Noms</t>
  </si>
  <si>
    <t>EAN 13</t>
  </si>
  <si>
    <t>Nb d'ouvrages</t>
  </si>
  <si>
    <t>CODE 128</t>
  </si>
  <si>
    <t>NOMS_Prenoms AUTEURS</t>
  </si>
  <si>
    <t>Codes</t>
  </si>
  <si>
    <t>Prénoms</t>
  </si>
  <si>
    <t>ABERT XAVIER</t>
  </si>
  <si>
    <t>AGENET-PAGNI ISOLINE</t>
  </si>
  <si>
    <t>AIME JACQUELINE</t>
  </si>
  <si>
    <t>AMBELIN ROBERT</t>
  </si>
  <si>
    <t>BARBAULT André et Martine</t>
  </si>
  <si>
    <t>BARBAULT MARTINE</t>
  </si>
  <si>
    <t>BERTRAND JACQUES</t>
  </si>
  <si>
    <t>BETAILLOLE JOSETTE-BELFORT MARTINE</t>
  </si>
  <si>
    <t>BIGE LUC</t>
  </si>
  <si>
    <t>BILLON JEAN</t>
  </si>
  <si>
    <t>CANUT CHANTAL</t>
  </si>
  <si>
    <t>CARATINI SIMONE EMMANUELLE</t>
  </si>
  <si>
    <t>CARION NADINE</t>
  </si>
  <si>
    <t>CARON BELATO Charles</t>
  </si>
  <si>
    <t>CARON BELATO CHARLES</t>
  </si>
  <si>
    <t>CASTANIER Catherine</t>
  </si>
  <si>
    <t>D'AMOUR Andrée</t>
  </si>
  <si>
    <t>De-CAUMON-PAOLI Danièle</t>
  </si>
  <si>
    <t>DE-LARCHE JEAN</t>
  </si>
  <si>
    <t>Des-LONGCHAMPS Marie Therese</t>
  </si>
  <si>
    <t>De-SOCOA Michel</t>
  </si>
  <si>
    <t>Di-BARTOLO Maryse</t>
  </si>
  <si>
    <t>DISPEPOLO CIRO</t>
  </si>
  <si>
    <t>DORBAIRE Philippe</t>
  </si>
  <si>
    <t>DRYBURGH Helena</t>
  </si>
  <si>
    <t>DUCHAUSSOY Christian</t>
  </si>
  <si>
    <t>DUPEYRON Georges</t>
  </si>
  <si>
    <t>DUPUIS Guy</t>
  </si>
  <si>
    <t>EBERTIN Reinhold</t>
  </si>
  <si>
    <t>FAERY TINIA ET AURELIUS MAGI</t>
  </si>
  <si>
    <t>FALLON Astrid</t>
  </si>
  <si>
    <t>FANTONI Christiane</t>
  </si>
  <si>
    <t>FORREST Steven</t>
  </si>
  <si>
    <t>GESBERT Alain</t>
  </si>
  <si>
    <t>GESTAS Catherine et BARBAULT Martine</t>
  </si>
  <si>
    <t>GIANI Patrick</t>
  </si>
  <si>
    <t>GIRAUD Daniel</t>
  </si>
  <si>
    <t>GRANGER PHILIPPE</t>
  </si>
  <si>
    <t>HARDY Fançoise</t>
  </si>
  <si>
    <t>HOLLEY Germaine</t>
  </si>
  <si>
    <t>KINAUER SALTARINI HELENE</t>
  </si>
  <si>
    <t>KRIYANANDA Goswami</t>
  </si>
  <si>
    <t>LABOURE Denis</t>
  </si>
  <si>
    <t>LABOURE Denis et NEU Marc</t>
  </si>
  <si>
    <t>LACHANCE Richard</t>
  </si>
  <si>
    <t>LARZUL Laurent</t>
  </si>
  <si>
    <t>MANDL Michael</t>
  </si>
  <si>
    <t>MANDL MICHAEL</t>
  </si>
  <si>
    <t>MARCZAK Marie</t>
  </si>
  <si>
    <t>MAYORCA S.</t>
  </si>
  <si>
    <t>MILLMAN Dan</t>
  </si>
  <si>
    <t>MUGHINI M.</t>
  </si>
  <si>
    <t>NGUYEN Franck</t>
  </si>
  <si>
    <t>ORION RAE</t>
  </si>
  <si>
    <t>PAYEUR Charles Rafael</t>
  </si>
  <si>
    <t>PICARD Eudes</t>
  </si>
  <si>
    <t>RUDHYAR Dane</t>
  </si>
  <si>
    <t>RUDHYAR DANE</t>
  </si>
  <si>
    <t>SAMSON LAURENT JAMES</t>
  </si>
  <si>
    <t>SCHNEIDER GAUQUELIN Françoise</t>
  </si>
  <si>
    <t>VOLGUINE Alexandre</t>
  </si>
  <si>
    <t>VOLGUINE ALEXANDRE</t>
  </si>
  <si>
    <t>WOOD VAN</t>
  </si>
  <si>
    <t>KOECHLIN DE BIZEMONT DOROTHÉE</t>
  </si>
</sst>
</file>

<file path=xl/styles.xml><?xml version="1.0" encoding="utf-8"?>
<styleSheet xmlns="http://schemas.openxmlformats.org/spreadsheetml/2006/main">
  <numFmts count="1">
    <numFmt numFmtId="164" formatCode="###000"/>
  </numFmts>
  <fonts count="15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5"/>
      <name val="Calibri"/>
      <family val="2"/>
      <scheme val="minor"/>
    </font>
    <font>
      <sz val="4"/>
      <name val="Calibri"/>
      <family val="2"/>
      <scheme val="minor"/>
    </font>
    <font>
      <sz val="9"/>
      <color rgb="FF000000"/>
      <name val="Arial"/>
    </font>
    <font>
      <sz val="42"/>
      <color theme="1"/>
      <name val="EAN-13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28"/>
      <color theme="1"/>
      <name val="Code 128"/>
      <charset val="2"/>
    </font>
    <font>
      <sz val="12"/>
      <name val="Arial"/>
      <family val="2"/>
    </font>
    <font>
      <sz val="14"/>
      <name val="Arial"/>
      <family val="2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" fontId="5" fillId="0" borderId="1" xfId="0" applyNumberFormat="1" applyFont="1" applyBorder="1" applyAlignment="1">
      <alignment vertical="center" textRotation="90"/>
    </xf>
    <xf numFmtId="1" fontId="5" fillId="2" borderId="1" xfId="0" quotePrefix="1" applyNumberFormat="1" applyFont="1" applyFill="1" applyBorder="1" applyAlignment="1">
      <alignment vertical="center" textRotation="90"/>
    </xf>
    <xf numFmtId="1" fontId="5" fillId="2" borderId="1" xfId="0" applyNumberFormat="1" applyFont="1" applyFill="1" applyBorder="1" applyAlignment="1">
      <alignment vertical="center" textRotation="90"/>
    </xf>
    <xf numFmtId="15" fontId="5" fillId="0" borderId="1" xfId="0" applyNumberFormat="1" applyFont="1" applyBorder="1" applyAlignment="1">
      <alignment vertical="center" textRotation="90"/>
    </xf>
    <xf numFmtId="1" fontId="6" fillId="0" borderId="1" xfId="0" applyNumberFormat="1" applyFont="1" applyBorder="1" applyAlignment="1">
      <alignment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vertical="center" textRotation="90"/>
    </xf>
    <xf numFmtId="0" fontId="2" fillId="0" borderId="1" xfId="0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vertical="center" textRotation="90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0" xfId="0" applyNumberForma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42"/>
        <color theme="1"/>
        <name val="EAN-13"/>
        <scheme val="none"/>
      </font>
      <numFmt numFmtId="1" formatCode="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relativeIndent="255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37193</xdr:colOff>
      <xdr:row>0</xdr:row>
      <xdr:rowOff>24493</xdr:rowOff>
    </xdr:from>
    <xdr:to>
      <xdr:col>6</xdr:col>
      <xdr:colOff>248105</xdr:colOff>
      <xdr:row>1</xdr:row>
      <xdr:rowOff>18143</xdr:rowOff>
    </xdr:to>
    <xdr:sp macro="[0]!essai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550479" y="24493"/>
          <a:ext cx="1762126" cy="565150"/>
        </a:xfrm>
        <a:prstGeom prst="roundRect">
          <a:avLst/>
        </a:prstGeom>
        <a:gradFill>
          <a:gsLst>
            <a:gs pos="78500">
              <a:srgbClr val="B0C6E1">
                <a:lumMod val="97000"/>
              </a:srgb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ln>
                <a:noFill/>
              </a:ln>
              <a:solidFill>
                <a:schemeClr val="tx1"/>
              </a:solidFill>
              <a:effectLst>
                <a:reflection blurRad="203200" stA="55000" endA="50" endPos="85000" dist="88900" dir="5400000" sy="-100000" algn="bl" rotWithShape="0"/>
              </a:effectLst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132" totalsRowShown="0" headerRowBorderDxfId="12">
  <autoFilter ref="A1:J132">
    <filterColumn colId="9"/>
  </autoFilter>
  <sortState ref="A2:J133">
    <sortCondition ref="C2:C133"/>
  </sortState>
  <tableColumns count="10">
    <tableColumn id="5" name="Codes" dataDxfId="11">
      <calculatedColumnFormula>Tableau1[[#This Row],[NOMS_Prenoms AUTEURS]]&amp; Tableau1[[#This Row],[N° dans la Lettre]]</calculatedColumnFormula>
    </tableColumn>
    <tableColumn id="3" name="N° dans la Lettre" dataDxfId="10">
      <calculatedColumnFormula>IF([NOMS_Prenoms AUTEURS]=C1,B1+1,1)</calculatedColumnFormula>
    </tableColumn>
    <tableColumn id="1" name="NOMS_Prenoms AUTEURS" dataDxfId="9" totalsRowDxfId="8"/>
    <tableColumn id="2" name="TITRES" dataDxfId="7" totalsRowDxfId="6"/>
    <tableColumn id="4" name="GENCOD" dataDxfId="5"/>
    <tableColumn id="6" name="EAN 13" dataDxfId="4">
      <calculatedColumnFormula>Tableau1[[#This Row],[GENCOD]]</calculatedColumnFormula>
    </tableColumn>
    <tableColumn id="7" name="Noms" dataDxfId="3">
      <calculatedColumnFormula>IFERROR(UPPER(TRIM(LEFT(C2,SEARCH(" ",C2,1)))),C2)</calculatedColumnFormula>
    </tableColumn>
    <tableColumn id="8" name="Prénoms" dataDxfId="2">
      <calculatedColumnFormula>UPPER(TRIM(RIGHT(C2,LEN(C2)-LEN(G2))))</calculatedColumnFormula>
    </tableColumn>
    <tableColumn id="12" name="CODE 128" dataDxfId="1">
      <calculatedColumnFormula>J2&amp;" "&amp;LEFT(Tableau1[[#This Row],[TITRES]],10)&amp;" "&amp;Tableau1[[#This Row],[GENCOD]]</calculatedColumnFormula>
    </tableColumn>
    <tableColumn id="9" name="Nb d'ouvrages" dataDxfId="0">
      <calculatedColumnFormula>ROW()-1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618"/>
  <sheetViews>
    <sheetView showRowColHeaders="0" tabSelected="1" zoomScale="70" zoomScaleNormal="70" workbookViewId="0">
      <pane ySplit="1" topLeftCell="A2" activePane="bottomLeft" state="frozen"/>
      <selection pane="bottomLeft" activeCell="P1" sqref="P1:P1048576"/>
    </sheetView>
  </sheetViews>
  <sheetFormatPr baseColWidth="10" defaultRowHeight="53"/>
  <cols>
    <col min="1" max="1" width="27.26953125" hidden="1" customWidth="1"/>
    <col min="3" max="3" width="27.453125" style="4" customWidth="1"/>
    <col min="4" max="4" width="52" customWidth="1"/>
    <col min="5" max="5" width="3" style="12" customWidth="1"/>
    <col min="6" max="6" width="22.1796875" customWidth="1"/>
    <col min="7" max="7" width="23.7265625" style="20" customWidth="1"/>
    <col min="8" max="8" width="26.26953125" customWidth="1"/>
    <col min="9" max="9" width="137.1796875" customWidth="1"/>
    <col min="10" max="10" width="13.26953125" style="23" customWidth="1"/>
    <col min="11" max="11" width="3.81640625" customWidth="1"/>
    <col min="15" max="15" width="0" hidden="1" customWidth="1"/>
    <col min="16" max="16" width="27.6328125" hidden="1" customWidth="1"/>
  </cols>
  <sheetData>
    <row r="1" spans="1:16" ht="45" customHeight="1">
      <c r="A1" s="29" t="s">
        <v>156</v>
      </c>
      <c r="B1" s="33" t="s">
        <v>88</v>
      </c>
      <c r="C1" s="32" t="s">
        <v>155</v>
      </c>
      <c r="D1" s="30" t="s">
        <v>89</v>
      </c>
      <c r="E1" s="31" t="s">
        <v>90</v>
      </c>
      <c r="F1" s="24" t="s">
        <v>152</v>
      </c>
      <c r="G1" s="21" t="s">
        <v>151</v>
      </c>
      <c r="H1" s="21" t="s">
        <v>157</v>
      </c>
      <c r="I1" s="25" t="s">
        <v>154</v>
      </c>
      <c r="J1" s="35" t="s">
        <v>153</v>
      </c>
      <c r="O1">
        <f>COUNTIF(Tableau1[NOMS_Prenoms AUTEURS],$P$1)</f>
        <v>2</v>
      </c>
      <c r="P1" t="s">
        <v>158</v>
      </c>
    </row>
    <row r="2" spans="1:16" s="19" customFormat="1" ht="90" customHeight="1">
      <c r="A2" s="22" t="str">
        <f>Tableau1[[#This Row],[NOMS_Prenoms AUTEURS]]&amp; Tableau1[[#This Row],[N° dans la Lettre]]</f>
        <v>ABERT XAVIER1</v>
      </c>
      <c r="B2" s="3">
        <v>1</v>
      </c>
      <c r="C2" s="1" t="s">
        <v>158</v>
      </c>
      <c r="D2" s="1" t="s">
        <v>109</v>
      </c>
      <c r="E2" s="5">
        <v>9782358050586</v>
      </c>
      <c r="F2" s="26">
        <f>Tableau1[[#This Row],[GENCOD]]</f>
        <v>9782358050586</v>
      </c>
      <c r="G2" s="27" t="str">
        <f t="shared" ref="G2:G33" si="0">IFERROR(UPPER(TRIM(LEFT(C2,SEARCH(" ",C2,1)))),C2)</f>
        <v>ABERT</v>
      </c>
      <c r="H2" s="27" t="str">
        <f t="shared" ref="H2:H33" si="1">UPPER(TRIM(RIGHT(C2,LEN(C2)-LEN(G2))))</f>
        <v>XAVIER</v>
      </c>
      <c r="I2" s="28" t="str">
        <f>J2&amp;" "&amp;LEFT(Tableau1[[#This Row],[TITRES]],10)&amp;" "&amp;Tableau1[[#This Row],[GENCOD]]</f>
        <v>1 L'Art D'In 9782358050586</v>
      </c>
      <c r="J2" s="34">
        <f t="shared" ref="J2:J33" si="2">ROW()-1</f>
        <v>1</v>
      </c>
    </row>
    <row r="3" spans="1:16" ht="90" customHeight="1">
      <c r="A3" s="22" t="str">
        <f>Tableau1[[#This Row],[NOMS_Prenoms AUTEURS]]&amp; Tableau1[[#This Row],[N° dans la Lettre]]</f>
        <v>ABERT XAVIER2</v>
      </c>
      <c r="B3" s="3">
        <v>2</v>
      </c>
      <c r="C3" s="2" t="s">
        <v>158</v>
      </c>
      <c r="D3" s="2" t="s">
        <v>106</v>
      </c>
      <c r="E3" s="5">
        <v>9782358052252</v>
      </c>
      <c r="F3" s="26">
        <f>Tableau1[[#This Row],[GENCOD]]</f>
        <v>9782358052252</v>
      </c>
      <c r="G3" s="27" t="str">
        <f t="shared" si="0"/>
        <v>ABERT</v>
      </c>
      <c r="H3" s="27" t="str">
        <f t="shared" si="1"/>
        <v>XAVIER</v>
      </c>
      <c r="I3" s="28" t="str">
        <f>J3&amp;" "&amp;LEFT(Tableau1[[#This Row],[TITRES]],10)&amp;" "&amp;Tableau1[[#This Row],[GENCOD]]</f>
        <v>2 L'Effet Mi 9782358052252</v>
      </c>
      <c r="J3" s="3">
        <f t="shared" si="2"/>
        <v>2</v>
      </c>
    </row>
    <row r="4" spans="1:16" ht="90" customHeight="1">
      <c r="A4" s="22" t="str">
        <f>Tableau1[[#This Row],[NOMS_Prenoms AUTEURS]]&amp; Tableau1[[#This Row],[N° dans la Lettre]]</f>
        <v>AGENET-PAGNI ISOLINE1</v>
      </c>
      <c r="B4" s="3">
        <v>1</v>
      </c>
      <c r="C4" s="1" t="s">
        <v>159</v>
      </c>
      <c r="D4" s="1" t="s">
        <v>110</v>
      </c>
      <c r="E4" s="5">
        <v>9782930211305</v>
      </c>
      <c r="F4" s="26">
        <f>Tableau1[[#This Row],[GENCOD]]</f>
        <v>9782930211305</v>
      </c>
      <c r="G4" s="27" t="str">
        <f t="shared" si="0"/>
        <v>AGENET-PAGNI</v>
      </c>
      <c r="H4" s="27" t="str">
        <f t="shared" si="1"/>
        <v>ISOLINE</v>
      </c>
      <c r="I4" s="28" t="str">
        <f>J4&amp;" "&amp;LEFT(Tableau1[[#This Row],[TITRES]],10)&amp;" "&amp;Tableau1[[#This Row],[GENCOD]]</f>
        <v>3 12 Signes  9782930211305</v>
      </c>
      <c r="J4" s="3">
        <f t="shared" si="2"/>
        <v>3</v>
      </c>
    </row>
    <row r="5" spans="1:16" ht="90" customHeight="1">
      <c r="A5" s="22" t="str">
        <f>Tableau1[[#This Row],[NOMS_Prenoms AUTEURS]]&amp; Tableau1[[#This Row],[N° dans la Lettre]]</f>
        <v>AIME JACQUELINE1</v>
      </c>
      <c r="B5" s="3">
        <v>1</v>
      </c>
      <c r="C5" s="1" t="s">
        <v>160</v>
      </c>
      <c r="D5" s="1" t="s">
        <v>111</v>
      </c>
      <c r="E5" s="5">
        <v>9782268011387</v>
      </c>
      <c r="F5" s="26">
        <f>Tableau1[[#This Row],[GENCOD]]</f>
        <v>9782268011387</v>
      </c>
      <c r="G5" s="27" t="str">
        <f t="shared" si="0"/>
        <v>AIME</v>
      </c>
      <c r="H5" s="27" t="str">
        <f t="shared" si="1"/>
        <v>JACQUELINE</v>
      </c>
      <c r="I5" s="28" t="str">
        <f>J5&amp;" "&amp;LEFT(Tableau1[[#This Row],[TITRES]],10)&amp;" "&amp;Tableau1[[#This Row],[GENCOD]]</f>
        <v>4 La Lune No 9782268011387</v>
      </c>
      <c r="J5" s="3">
        <f t="shared" si="2"/>
        <v>4</v>
      </c>
    </row>
    <row r="6" spans="1:16" ht="90" customHeight="1">
      <c r="A6" s="22" t="str">
        <f>Tableau1[[#This Row],[NOMS_Prenoms AUTEURS]]&amp; Tableau1[[#This Row],[N° dans la Lettre]]</f>
        <v>AMBELIN ROBERT1</v>
      </c>
      <c r="B6" s="3">
        <v>1</v>
      </c>
      <c r="C6" s="1" t="s">
        <v>161</v>
      </c>
      <c r="D6" s="1" t="s">
        <v>112</v>
      </c>
      <c r="E6" s="5">
        <v>9782850900686</v>
      </c>
      <c r="F6" s="26">
        <f>Tableau1[[#This Row],[GENCOD]]</f>
        <v>9782850900686</v>
      </c>
      <c r="G6" s="27" t="str">
        <f t="shared" si="0"/>
        <v>AMBELIN</v>
      </c>
      <c r="H6" s="27" t="str">
        <f t="shared" si="1"/>
        <v>ROBERT</v>
      </c>
      <c r="I6" s="28" t="str">
        <f>J6&amp;" "&amp;LEFT(Tableau1[[#This Row],[TITRES]],10)&amp;" "&amp;Tableau1[[#This Row],[GENCOD]]</f>
        <v>5 Kore La Di 9782850900686</v>
      </c>
      <c r="J6" s="3">
        <f t="shared" si="2"/>
        <v>5</v>
      </c>
    </row>
    <row r="7" spans="1:16" ht="90" customHeight="1">
      <c r="A7" s="22" t="str">
        <f>Tableau1[[#This Row],[NOMS_Prenoms AUTEURS]]&amp; Tableau1[[#This Row],[N° dans la Lettre]]</f>
        <v>ANDRIEU IRÈNE1</v>
      </c>
      <c r="B7" s="3">
        <v>1</v>
      </c>
      <c r="C7" s="1" t="s">
        <v>98</v>
      </c>
      <c r="D7" s="15" t="s">
        <v>99</v>
      </c>
      <c r="E7" s="5">
        <v>9782703302401</v>
      </c>
      <c r="F7" s="26">
        <f>Tableau1[[#This Row],[GENCOD]]</f>
        <v>9782703302401</v>
      </c>
      <c r="G7" s="27" t="str">
        <f t="shared" si="0"/>
        <v>ANDRIEU</v>
      </c>
      <c r="H7" s="27" t="str">
        <f t="shared" si="1"/>
        <v>IRÈNE</v>
      </c>
      <c r="I7" s="28" t="str">
        <f>J7&amp;" "&amp;LEFT(Tableau1[[#This Row],[TITRES]],10)&amp;" "&amp;Tableau1[[#This Row],[GENCOD]]</f>
        <v>6 Initiation 9782703302401</v>
      </c>
      <c r="J7" s="3">
        <f t="shared" si="2"/>
        <v>6</v>
      </c>
    </row>
    <row r="8" spans="1:16" ht="90" customHeight="1">
      <c r="A8" s="22" t="str">
        <f>Tableau1[[#This Row],[NOMS_Prenoms AUTEURS]]&amp; Tableau1[[#This Row],[N° dans la Lettre]]</f>
        <v>ASSOCIATION ROSICRUCIENNE1</v>
      </c>
      <c r="B8" s="3">
        <v>1</v>
      </c>
      <c r="C8" s="1" t="s">
        <v>91</v>
      </c>
      <c r="D8" s="1" t="s">
        <v>92</v>
      </c>
      <c r="E8" s="5">
        <v>9780881120615</v>
      </c>
      <c r="F8" s="26">
        <f>Tableau1[[#This Row],[GENCOD]]</f>
        <v>9780881120615</v>
      </c>
      <c r="G8" s="27" t="str">
        <f t="shared" si="0"/>
        <v>ASSOCIATION</v>
      </c>
      <c r="H8" s="27" t="str">
        <f t="shared" si="1"/>
        <v>ROSICRUCIENNE</v>
      </c>
      <c r="I8" s="28" t="str">
        <f>J8&amp;" "&amp;LEFT(Tableau1[[#This Row],[TITRES]],10)&amp;" "&amp;Tableau1[[#This Row],[GENCOD]]</f>
        <v>7 Tables Des 9780881120615</v>
      </c>
      <c r="J8" s="3">
        <f t="shared" si="2"/>
        <v>7</v>
      </c>
    </row>
    <row r="9" spans="1:16" ht="90" customHeight="1">
      <c r="A9" s="22" t="str">
        <f>Tableau1[[#This Row],[NOMS_Prenoms AUTEURS]]&amp; Tableau1[[#This Row],[N° dans la Lettre]]</f>
        <v>ATELIER D'ASTROLOGIE D'AQUITAINE1</v>
      </c>
      <c r="B9" s="3">
        <v>1</v>
      </c>
      <c r="C9" s="1" t="s">
        <v>113</v>
      </c>
      <c r="D9" s="1" t="s">
        <v>114</v>
      </c>
      <c r="E9" s="5">
        <v>6443120</v>
      </c>
      <c r="F9" s="26">
        <f>Tableau1[[#This Row],[GENCOD]]</f>
        <v>6443120</v>
      </c>
      <c r="G9" s="27" t="str">
        <f t="shared" si="0"/>
        <v>ATELIER</v>
      </c>
      <c r="H9" s="27" t="str">
        <f t="shared" si="1"/>
        <v>D'ASTROLOGIE D'AQUITAINE</v>
      </c>
      <c r="I9" s="28" t="str">
        <f>J9&amp;" "&amp;LEFT(Tableau1[[#This Row],[TITRES]],10)&amp;" "&amp;Tableau1[[#This Row],[GENCOD]]</f>
        <v>8 Uranus Et  6443120</v>
      </c>
      <c r="J9" s="3">
        <f t="shared" si="2"/>
        <v>8</v>
      </c>
    </row>
    <row r="10" spans="1:16" ht="90" customHeight="1">
      <c r="A10" s="22" t="str">
        <f>Tableau1[[#This Row],[NOMS_Prenoms AUTEURS]]&amp; Tableau1[[#This Row],[N° dans la Lettre]]</f>
        <v>ATELIER D'ASTROLOGIE D'AQUITAINE2</v>
      </c>
      <c r="B10" s="3">
        <v>2</v>
      </c>
      <c r="C10" s="1" t="s">
        <v>113</v>
      </c>
      <c r="D10" s="1" t="s">
        <v>115</v>
      </c>
      <c r="E10" s="5">
        <v>3511144579376</v>
      </c>
      <c r="F10" s="26">
        <f>Tableau1[[#This Row],[GENCOD]]</f>
        <v>3511144579376</v>
      </c>
      <c r="G10" s="27" t="str">
        <f t="shared" si="0"/>
        <v>ATELIER</v>
      </c>
      <c r="H10" s="27" t="str">
        <f t="shared" si="1"/>
        <v>D'ASTROLOGIE D'AQUITAINE</v>
      </c>
      <c r="I10" s="28" t="str">
        <f>J10&amp;" "&amp;LEFT(Tableau1[[#This Row],[TITRES]],10)&amp;" "&amp;Tableau1[[#This Row],[GENCOD]]</f>
        <v>9 L'Insaisis 3511144579376</v>
      </c>
      <c r="J10" s="3">
        <f t="shared" si="2"/>
        <v>9</v>
      </c>
    </row>
    <row r="11" spans="1:16" ht="90" customHeight="1">
      <c r="A11" s="22" t="str">
        <f>Tableau1[[#This Row],[NOMS_Prenoms AUTEURS]]&amp; Tableau1[[#This Row],[N° dans la Lettre]]</f>
        <v>ATELIER D'ASTROLOGIE D'AQUITAINE3</v>
      </c>
      <c r="B11" s="3">
        <v>3</v>
      </c>
      <c r="C11" s="1" t="s">
        <v>113</v>
      </c>
      <c r="D11" s="1" t="s">
        <v>116</v>
      </c>
      <c r="E11" s="5">
        <v>5800038608668</v>
      </c>
      <c r="F11" s="26">
        <f>Tableau1[[#This Row],[GENCOD]]</f>
        <v>5800038608668</v>
      </c>
      <c r="G11" s="27" t="str">
        <f t="shared" si="0"/>
        <v>ATELIER</v>
      </c>
      <c r="H11" s="27" t="str">
        <f t="shared" si="1"/>
        <v>D'ASTROLOGIE D'AQUITAINE</v>
      </c>
      <c r="I11" s="28" t="str">
        <f>J11&amp;" "&amp;LEFT(Tableau1[[#This Row],[TITRES]],10)&amp;" "&amp;Tableau1[[#This Row],[GENCOD]]</f>
        <v>10 L'Irréduct 5800038608668</v>
      </c>
      <c r="J11" s="3">
        <f t="shared" si="2"/>
        <v>10</v>
      </c>
    </row>
    <row r="12" spans="1:16" ht="90" customHeight="1">
      <c r="A12" s="22" t="str">
        <f>Tableau1[[#This Row],[NOMS_Prenoms AUTEURS]]&amp; Tableau1[[#This Row],[N° dans la Lettre]]</f>
        <v>ATELIER D'ASTROLOGIE D'AQUITAINE4</v>
      </c>
      <c r="B12" s="3">
        <v>4</v>
      </c>
      <c r="C12" s="1" t="s">
        <v>113</v>
      </c>
      <c r="D12" s="1" t="s">
        <v>117</v>
      </c>
      <c r="E12" s="5">
        <v>5800065100159</v>
      </c>
      <c r="F12" s="26">
        <f>Tableau1[[#This Row],[GENCOD]]</f>
        <v>5800065100159</v>
      </c>
      <c r="G12" s="27" t="str">
        <f t="shared" si="0"/>
        <v>ATELIER</v>
      </c>
      <c r="H12" s="27" t="str">
        <f t="shared" si="1"/>
        <v>D'ASTROLOGIE D'AQUITAINE</v>
      </c>
      <c r="I12" s="28" t="str">
        <f>J12&amp;" "&amp;LEFT(Tableau1[[#This Row],[TITRES]],10)&amp;" "&amp;Tableau1[[#This Row],[GENCOD]]</f>
        <v>11 Les Intell 5800065100159</v>
      </c>
      <c r="J12" s="3">
        <f t="shared" si="2"/>
        <v>11</v>
      </c>
    </row>
    <row r="13" spans="1:16" ht="90" customHeight="1">
      <c r="A13" s="22" t="str">
        <f>Tableau1[[#This Row],[NOMS_Prenoms AUTEURS]]&amp; Tableau1[[#This Row],[N° dans la Lettre]]</f>
        <v>ATELIER D'ASTROLOGIE D'AQUITAINE5</v>
      </c>
      <c r="B13" s="3">
        <v>5</v>
      </c>
      <c r="C13" s="1" t="s">
        <v>113</v>
      </c>
      <c r="D13" s="1" t="s">
        <v>118</v>
      </c>
      <c r="E13" s="5">
        <v>5800102372839</v>
      </c>
      <c r="F13" s="26">
        <f>Tableau1[[#This Row],[GENCOD]]</f>
        <v>5800102372839</v>
      </c>
      <c r="G13" s="27" t="str">
        <f t="shared" si="0"/>
        <v>ATELIER</v>
      </c>
      <c r="H13" s="27" t="str">
        <f t="shared" si="1"/>
        <v>D'ASTROLOGIE D'AQUITAINE</v>
      </c>
      <c r="I13" s="28" t="str">
        <f>J13&amp;" "&amp;LEFT(Tableau1[[#This Row],[TITRES]],10)&amp;" "&amp;Tableau1[[#This Row],[GENCOD]]</f>
        <v>12 Potentiel, 5800102372839</v>
      </c>
      <c r="J13" s="3">
        <f t="shared" si="2"/>
        <v>12</v>
      </c>
    </row>
    <row r="14" spans="1:16" ht="90" customHeight="1">
      <c r="A14" s="22" t="str">
        <f>Tableau1[[#This Row],[NOMS_Prenoms AUTEURS]]&amp; Tableau1[[#This Row],[N° dans la Lettre]]</f>
        <v>BARBAULT ANDRÉ1</v>
      </c>
      <c r="B14" s="3">
        <v>1</v>
      </c>
      <c r="C14" s="2" t="s">
        <v>93</v>
      </c>
      <c r="D14" s="2" t="s">
        <v>119</v>
      </c>
      <c r="E14" s="5">
        <v>9782713800115</v>
      </c>
      <c r="F14" s="26">
        <f>Tableau1[[#This Row],[GENCOD]]</f>
        <v>9782713800115</v>
      </c>
      <c r="G14" s="27" t="str">
        <f t="shared" si="0"/>
        <v>BARBAULT</v>
      </c>
      <c r="H14" s="27" t="str">
        <f t="shared" si="1"/>
        <v>ANDRÉ</v>
      </c>
      <c r="I14" s="28" t="str">
        <f>J14&amp;" "&amp;LEFT(Tableau1[[#This Row],[TITRES]],10)&amp;" "&amp;Tableau1[[#This Row],[GENCOD]]</f>
        <v>13 Soleil &amp; L 9782713800115</v>
      </c>
      <c r="J14" s="3">
        <f t="shared" si="2"/>
        <v>13</v>
      </c>
    </row>
    <row r="15" spans="1:16" ht="90" customHeight="1">
      <c r="A15" s="22" t="str">
        <f>Tableau1[[#This Row],[NOMS_Prenoms AUTEURS]]&amp; Tableau1[[#This Row],[N° dans la Lettre]]</f>
        <v>BARBAULT ANDRÉ2</v>
      </c>
      <c r="B15" s="3">
        <v>2</v>
      </c>
      <c r="C15" s="2" t="s">
        <v>93</v>
      </c>
      <c r="D15" s="2" t="s">
        <v>94</v>
      </c>
      <c r="E15" s="5">
        <v>9782713800092</v>
      </c>
      <c r="F15" s="26">
        <f>Tableau1[[#This Row],[GENCOD]]</f>
        <v>9782713800092</v>
      </c>
      <c r="G15" s="27" t="str">
        <f t="shared" si="0"/>
        <v>BARBAULT</v>
      </c>
      <c r="H15" s="27" t="str">
        <f t="shared" si="1"/>
        <v>ANDRÉ</v>
      </c>
      <c r="I15" s="28" t="str">
        <f>J15&amp;" "&amp;LEFT(Tableau1[[#This Row],[TITRES]],10)&amp;" "&amp;Tableau1[[#This Row],[GENCOD]]</f>
        <v>14 La Prévisi 9782713800092</v>
      </c>
      <c r="J15" s="3">
        <f t="shared" si="2"/>
        <v>14</v>
      </c>
    </row>
    <row r="16" spans="1:16" ht="90" customHeight="1">
      <c r="A16" s="22" t="str">
        <f>Tableau1[[#This Row],[NOMS_Prenoms AUTEURS]]&amp; Tableau1[[#This Row],[N° dans la Lettre]]</f>
        <v>BARBAULT ANDRÉ3</v>
      </c>
      <c r="B16" s="3">
        <v>3</v>
      </c>
      <c r="C16" s="2" t="s">
        <v>93</v>
      </c>
      <c r="D16" s="2" t="s">
        <v>0</v>
      </c>
      <c r="E16" s="5">
        <v>9782020680219</v>
      </c>
      <c r="F16" s="26">
        <f>Tableau1[[#This Row],[GENCOD]]</f>
        <v>9782020680219</v>
      </c>
      <c r="G16" s="27" t="str">
        <f t="shared" si="0"/>
        <v>BARBAULT</v>
      </c>
      <c r="H16" s="27" t="str">
        <f t="shared" si="1"/>
        <v>ANDRÉ</v>
      </c>
      <c r="I16" s="28" t="str">
        <f>J16&amp;" "&amp;LEFT(Tableau1[[#This Row],[TITRES]],10)&amp;" "&amp;Tableau1[[#This Row],[GENCOD]]</f>
        <v>15 Astrologie 9782020680219</v>
      </c>
      <c r="J16" s="3">
        <f t="shared" si="2"/>
        <v>15</v>
      </c>
    </row>
    <row r="17" spans="1:10" ht="90" customHeight="1">
      <c r="A17" s="22" t="str">
        <f>Tableau1[[#This Row],[NOMS_Prenoms AUTEURS]]&amp; Tableau1[[#This Row],[N° dans la Lettre]]</f>
        <v>BARBAULT ANDRÉ4</v>
      </c>
      <c r="B17" s="3">
        <v>4</v>
      </c>
      <c r="C17" s="2" t="s">
        <v>93</v>
      </c>
      <c r="D17" s="2" t="s">
        <v>1</v>
      </c>
      <c r="E17" s="5">
        <v>9782020899161</v>
      </c>
      <c r="F17" s="26">
        <f>Tableau1[[#This Row],[GENCOD]]</f>
        <v>9782020899161</v>
      </c>
      <c r="G17" s="27" t="str">
        <f t="shared" si="0"/>
        <v>BARBAULT</v>
      </c>
      <c r="H17" s="27" t="str">
        <f t="shared" si="1"/>
        <v>ANDRÉ</v>
      </c>
      <c r="I17" s="28" t="str">
        <f>J17&amp;" "&amp;LEFT(Tableau1[[#This Row],[TITRES]],10)&amp;" "&amp;Tableau1[[#This Row],[GENCOD]]</f>
        <v>16 Astrologie 9782020899161</v>
      </c>
      <c r="J17" s="3">
        <f t="shared" si="2"/>
        <v>16</v>
      </c>
    </row>
    <row r="18" spans="1:10" ht="90" customHeight="1">
      <c r="A18" s="22" t="str">
        <f>Tableau1[[#This Row],[NOMS_Prenoms AUTEURS]]&amp; Tableau1[[#This Row],[N° dans la Lettre]]</f>
        <v>BARBAULT ANDRÉ5</v>
      </c>
      <c r="B18" s="3">
        <v>5</v>
      </c>
      <c r="C18" s="2" t="s">
        <v>93</v>
      </c>
      <c r="D18" s="2" t="s">
        <v>120</v>
      </c>
      <c r="E18" s="6">
        <v>5103684</v>
      </c>
      <c r="F18" s="26">
        <f>Tableau1[[#This Row],[GENCOD]]</f>
        <v>5103684</v>
      </c>
      <c r="G18" s="27" t="str">
        <f t="shared" si="0"/>
        <v>BARBAULT</v>
      </c>
      <c r="H18" s="27" t="str">
        <f t="shared" si="1"/>
        <v>ANDRÉ</v>
      </c>
      <c r="I18" s="28" t="str">
        <f>J18&amp;" "&amp;LEFT(Tableau1[[#This Row],[TITRES]],10)&amp;" "&amp;Tableau1[[#This Row],[GENCOD]]</f>
        <v>17 Les Astres 5103684</v>
      </c>
      <c r="J18" s="3">
        <f t="shared" si="2"/>
        <v>17</v>
      </c>
    </row>
    <row r="19" spans="1:10" ht="90" customHeight="1">
      <c r="A19" s="22" t="str">
        <f>Tableau1[[#This Row],[NOMS_Prenoms AUTEURS]]&amp; Tableau1[[#This Row],[N° dans la Lettre]]</f>
        <v>BARBAULT ANDRÉ6</v>
      </c>
      <c r="B19" s="3">
        <v>6</v>
      </c>
      <c r="C19" s="1" t="s">
        <v>93</v>
      </c>
      <c r="D19" s="1" t="s">
        <v>121</v>
      </c>
      <c r="E19" s="5">
        <v>9782020007023</v>
      </c>
      <c r="F19" s="26">
        <f>Tableau1[[#This Row],[GENCOD]]</f>
        <v>9782020007023</v>
      </c>
      <c r="G19" s="27" t="str">
        <f t="shared" si="0"/>
        <v>BARBAULT</v>
      </c>
      <c r="H19" s="27" t="str">
        <f t="shared" si="1"/>
        <v>ANDRÉ</v>
      </c>
      <c r="I19" s="28" t="str">
        <f>J19&amp;" "&amp;LEFT(Tableau1[[#This Row],[TITRES]],10)&amp;" "&amp;Tableau1[[#This Row],[GENCOD]]</f>
        <v>18 Petit Manu 9782020007023</v>
      </c>
      <c r="J19" s="3">
        <f t="shared" si="2"/>
        <v>18</v>
      </c>
    </row>
    <row r="20" spans="1:10" ht="90" customHeight="1">
      <c r="A20" s="22" t="str">
        <f>Tableau1[[#This Row],[NOMS_Prenoms AUTEURS]]&amp; Tableau1[[#This Row],[N° dans la Lettre]]</f>
        <v>BARBAULT ANDRÉ7</v>
      </c>
      <c r="B20" s="3">
        <v>7</v>
      </c>
      <c r="C20" s="1" t="s">
        <v>93</v>
      </c>
      <c r="D20" s="1" t="s">
        <v>95</v>
      </c>
      <c r="E20" s="5">
        <v>9781326165772</v>
      </c>
      <c r="F20" s="26">
        <f>Tableau1[[#This Row],[GENCOD]]</f>
        <v>9781326165772</v>
      </c>
      <c r="G20" s="27" t="str">
        <f t="shared" si="0"/>
        <v>BARBAULT</v>
      </c>
      <c r="H20" s="27" t="str">
        <f t="shared" si="1"/>
        <v>ANDRÉ</v>
      </c>
      <c r="I20" s="28" t="str">
        <f>J20&amp;" "&amp;LEFT(Tableau1[[#This Row],[TITRES]],10)&amp;" "&amp;Tableau1[[#This Row],[GENCOD]]</f>
        <v>19 Analogies  9781326165772</v>
      </c>
      <c r="J20" s="3">
        <f t="shared" si="2"/>
        <v>19</v>
      </c>
    </row>
    <row r="21" spans="1:10" ht="90" customHeight="1">
      <c r="A21" s="22" t="str">
        <f>Tableau1[[#This Row],[NOMS_Prenoms AUTEURS]]&amp; Tableau1[[#This Row],[N° dans la Lettre]]</f>
        <v>BARBAULT ANDRÉ8</v>
      </c>
      <c r="B21" s="3">
        <v>8</v>
      </c>
      <c r="C21" s="1" t="s">
        <v>93</v>
      </c>
      <c r="D21" s="1" t="s">
        <v>2</v>
      </c>
      <c r="E21" s="5">
        <v>9782850760242</v>
      </c>
      <c r="F21" s="26">
        <f>Tableau1[[#This Row],[GENCOD]]</f>
        <v>9782850760242</v>
      </c>
      <c r="G21" s="27" t="str">
        <f t="shared" si="0"/>
        <v>BARBAULT</v>
      </c>
      <c r="H21" s="27" t="str">
        <f t="shared" si="1"/>
        <v>ANDRÉ</v>
      </c>
      <c r="I21" s="28" t="str">
        <f>J21&amp;" "&amp;LEFT(Tableau1[[#This Row],[TITRES]],10)&amp;" "&amp;Tableau1[[#This Row],[GENCOD]]</f>
        <v>20 Jupiter &amp;  9782850760242</v>
      </c>
      <c r="J21" s="3">
        <f t="shared" si="2"/>
        <v>20</v>
      </c>
    </row>
    <row r="22" spans="1:10" ht="90" customHeight="1">
      <c r="A22" s="22" t="str">
        <f>Tableau1[[#This Row],[NOMS_Prenoms AUTEURS]]&amp; Tableau1[[#This Row],[N° dans la Lettre]]</f>
        <v>BARBAULT ANDRÉ9</v>
      </c>
      <c r="B22" s="3">
        <v>9</v>
      </c>
      <c r="C22" s="1" t="s">
        <v>93</v>
      </c>
      <c r="D22" s="1" t="s">
        <v>122</v>
      </c>
      <c r="E22" s="5">
        <v>9781326165772</v>
      </c>
      <c r="F22" s="26">
        <f>Tableau1[[#This Row],[GENCOD]]</f>
        <v>9781326165772</v>
      </c>
      <c r="G22" s="27" t="str">
        <f t="shared" si="0"/>
        <v>BARBAULT</v>
      </c>
      <c r="H22" s="27" t="str">
        <f t="shared" si="1"/>
        <v>ANDRÉ</v>
      </c>
      <c r="I22" s="28" t="str">
        <f>J22&amp;" "&amp;LEFT(Tableau1[[#This Row],[TITRES]],10)&amp;" "&amp;Tableau1[[#This Row],[GENCOD]]</f>
        <v>21 Analogies  9781326165772</v>
      </c>
      <c r="J22" s="3">
        <f t="shared" si="2"/>
        <v>21</v>
      </c>
    </row>
    <row r="23" spans="1:10" ht="90" customHeight="1">
      <c r="A23" s="22" t="str">
        <f>Tableau1[[#This Row],[NOMS_Prenoms AUTEURS]]&amp; Tableau1[[#This Row],[N° dans la Lettre]]</f>
        <v>BARBAULT André et Martine1</v>
      </c>
      <c r="B23" s="3">
        <v>1</v>
      </c>
      <c r="C23" s="1" t="s">
        <v>162</v>
      </c>
      <c r="D23" s="1" t="s">
        <v>3</v>
      </c>
      <c r="E23" s="5">
        <v>9782850762222</v>
      </c>
      <c r="F23" s="26">
        <f>Tableau1[[#This Row],[GENCOD]]</f>
        <v>9782850762222</v>
      </c>
      <c r="G23" s="27" t="str">
        <f t="shared" si="0"/>
        <v>BARBAULT</v>
      </c>
      <c r="H23" s="27" t="str">
        <f t="shared" si="1"/>
        <v>ANDRÉ ET MARTINE</v>
      </c>
      <c r="I23" s="28" t="str">
        <f>J23&amp;" "&amp;LEFT(Tableau1[[#This Row],[TITRES]],10)&amp;" "&amp;Tableau1[[#This Row],[GENCOD]]</f>
        <v>22 La Lune da 9782850762222</v>
      </c>
      <c r="J23" s="3">
        <f t="shared" si="2"/>
        <v>22</v>
      </c>
    </row>
    <row r="24" spans="1:10" ht="90" customHeight="1">
      <c r="A24" s="22" t="str">
        <f>Tableau1[[#This Row],[NOMS_Prenoms AUTEURS]]&amp; Tableau1[[#This Row],[N° dans la Lettre]]</f>
        <v>BARBAULT ARMAND1</v>
      </c>
      <c r="B24" s="3">
        <v>1</v>
      </c>
      <c r="C24" s="2" t="s">
        <v>123</v>
      </c>
      <c r="D24" s="2" t="s">
        <v>124</v>
      </c>
      <c r="E24" s="5">
        <v>9780244438364</v>
      </c>
      <c r="F24" s="26">
        <f>Tableau1[[#This Row],[GENCOD]]</f>
        <v>9780244438364</v>
      </c>
      <c r="G24" s="27" t="str">
        <f t="shared" si="0"/>
        <v>BARBAULT</v>
      </c>
      <c r="H24" s="27" t="str">
        <f t="shared" si="1"/>
        <v>ARMAND</v>
      </c>
      <c r="I24" s="28" t="str">
        <f>J24&amp;" "&amp;LEFT(Tableau1[[#This Row],[TITRES]],10)&amp;" "&amp;Tableau1[[#This Row],[GENCOD]]</f>
        <v>23 Technique  9780244438364</v>
      </c>
      <c r="J24" s="3">
        <f t="shared" si="2"/>
        <v>23</v>
      </c>
    </row>
    <row r="25" spans="1:10" ht="90" customHeight="1">
      <c r="A25" s="22" t="str">
        <f>Tableau1[[#This Row],[NOMS_Prenoms AUTEURS]]&amp; Tableau1[[#This Row],[N° dans la Lettre]]</f>
        <v>BARBAULT ARMAND2</v>
      </c>
      <c r="B25" s="3">
        <v>2</v>
      </c>
      <c r="C25" s="2" t="s">
        <v>123</v>
      </c>
      <c r="D25" s="2" t="s">
        <v>125</v>
      </c>
      <c r="E25" s="5">
        <v>9781291358322</v>
      </c>
      <c r="F25" s="26">
        <f>Tableau1[[#This Row],[GENCOD]]</f>
        <v>9781291358322</v>
      </c>
      <c r="G25" s="27" t="str">
        <f t="shared" si="0"/>
        <v>BARBAULT</v>
      </c>
      <c r="H25" s="27" t="str">
        <f t="shared" si="1"/>
        <v>ARMAND</v>
      </c>
      <c r="I25" s="28" t="str">
        <f>J25&amp;" "&amp;LEFT(Tableau1[[#This Row],[TITRES]],10)&amp;" "&amp;Tableau1[[#This Row],[GENCOD]]</f>
        <v>24 Technique  9781291358322</v>
      </c>
      <c r="J25" s="3">
        <f t="shared" si="2"/>
        <v>24</v>
      </c>
    </row>
    <row r="26" spans="1:10" ht="90" customHeight="1">
      <c r="A26" s="22" t="str">
        <f>Tableau1[[#This Row],[NOMS_Prenoms AUTEURS]]&amp; Tableau1[[#This Row],[N° dans la Lettre]]</f>
        <v>BARBAULT MARTINE1</v>
      </c>
      <c r="B26" s="3">
        <v>1</v>
      </c>
      <c r="C26" s="1" t="s">
        <v>163</v>
      </c>
      <c r="D26" s="1" t="s">
        <v>126</v>
      </c>
      <c r="E26" s="5">
        <v>9781326275716</v>
      </c>
      <c r="F26" s="26">
        <f>Tableau1[[#This Row],[GENCOD]]</f>
        <v>9781326275716</v>
      </c>
      <c r="G26" s="27" t="str">
        <f t="shared" si="0"/>
        <v>BARBAULT</v>
      </c>
      <c r="H26" s="27" t="str">
        <f t="shared" si="1"/>
        <v>MARTINE</v>
      </c>
      <c r="I26" s="28" t="str">
        <f>J26&amp;" "&amp;LEFT(Tableau1[[#This Row],[TITRES]],10)&amp;" "&amp;Tableau1[[#This Row],[GENCOD]]</f>
        <v>25 Méthode D' 9781326275716</v>
      </c>
      <c r="J26" s="3">
        <f t="shared" si="2"/>
        <v>25</v>
      </c>
    </row>
    <row r="27" spans="1:10" ht="90" customHeight="1">
      <c r="A27" s="22" t="str">
        <f>Tableau1[[#This Row],[NOMS_Prenoms AUTEURS]]&amp; Tableau1[[#This Row],[N° dans la Lettre]]</f>
        <v>BARBAULT MARTINE2</v>
      </c>
      <c r="B27" s="3">
        <v>2</v>
      </c>
      <c r="C27" s="1" t="s">
        <v>163</v>
      </c>
      <c r="D27" s="1" t="s">
        <v>127</v>
      </c>
      <c r="E27" s="5">
        <v>9782850903243</v>
      </c>
      <c r="F27" s="26">
        <f>Tableau1[[#This Row],[GENCOD]]</f>
        <v>9782850903243</v>
      </c>
      <c r="G27" s="27" t="str">
        <f t="shared" si="0"/>
        <v>BARBAULT</v>
      </c>
      <c r="H27" s="27" t="str">
        <f t="shared" si="1"/>
        <v>MARTINE</v>
      </c>
      <c r="I27" s="28" t="str">
        <f>J27&amp;" "&amp;LEFT(Tableau1[[#This Row],[TITRES]],10)&amp;" "&amp;Tableau1[[#This Row],[GENCOD]]</f>
        <v>26 La Transmi 9782850903243</v>
      </c>
      <c r="J27" s="3">
        <f t="shared" si="2"/>
        <v>26</v>
      </c>
    </row>
    <row r="28" spans="1:10" ht="90" customHeight="1">
      <c r="A28" s="22" t="str">
        <f>Tableau1[[#This Row],[NOMS_Prenoms AUTEURS]]&amp; Tableau1[[#This Row],[N° dans la Lettre]]</f>
        <v>BARBAULT MARTINE3</v>
      </c>
      <c r="B28" s="3">
        <v>3</v>
      </c>
      <c r="C28" s="1" t="s">
        <v>163</v>
      </c>
      <c r="D28" s="1" t="s">
        <v>128</v>
      </c>
      <c r="E28" s="5">
        <v>9782952767705</v>
      </c>
      <c r="F28" s="26">
        <f>Tableau1[[#This Row],[GENCOD]]</f>
        <v>9782952767705</v>
      </c>
      <c r="G28" s="27" t="str">
        <f t="shared" si="0"/>
        <v>BARBAULT</v>
      </c>
      <c r="H28" s="27" t="str">
        <f t="shared" si="1"/>
        <v>MARTINE</v>
      </c>
      <c r="I28" s="28" t="str">
        <f>J28&amp;" "&amp;LEFT(Tableau1[[#This Row],[TITRES]],10)&amp;" "&amp;Tableau1[[#This Row],[GENCOD]]</f>
        <v>27 Les Transi 9782952767705</v>
      </c>
      <c r="J28" s="3">
        <f t="shared" si="2"/>
        <v>27</v>
      </c>
    </row>
    <row r="29" spans="1:10" ht="90" customHeight="1">
      <c r="A29" s="22" t="str">
        <f>Tableau1[[#This Row],[NOMS_Prenoms AUTEURS]]&amp; Tableau1[[#This Row],[N° dans la Lettre]]</f>
        <v>BARBAULT MARTINE4</v>
      </c>
      <c r="B29" s="3">
        <v>4</v>
      </c>
      <c r="C29" s="1" t="s">
        <v>163</v>
      </c>
      <c r="D29" s="1" t="s">
        <v>129</v>
      </c>
      <c r="E29" s="5">
        <v>9782952767705</v>
      </c>
      <c r="F29" s="26">
        <f>Tableau1[[#This Row],[GENCOD]]</f>
        <v>9782952767705</v>
      </c>
      <c r="G29" s="27" t="str">
        <f t="shared" si="0"/>
        <v>BARBAULT</v>
      </c>
      <c r="H29" s="27" t="str">
        <f t="shared" si="1"/>
        <v>MARTINE</v>
      </c>
      <c r="I29" s="28" t="str">
        <f>J29&amp;" "&amp;LEFT(Tableau1[[#This Row],[TITRES]],10)&amp;" "&amp;Tableau1[[#This Row],[GENCOD]]</f>
        <v>28 Les Mères  9782952767705</v>
      </c>
      <c r="J29" s="3">
        <f t="shared" si="2"/>
        <v>28</v>
      </c>
    </row>
    <row r="30" spans="1:10" ht="90" customHeight="1">
      <c r="A30" s="22" t="str">
        <f>Tableau1[[#This Row],[NOMS_Prenoms AUTEURS]]&amp; Tableau1[[#This Row],[N° dans la Lettre]]</f>
        <v>BARBAULT MARTINE5</v>
      </c>
      <c r="B30" s="3">
        <v>5</v>
      </c>
      <c r="C30" s="1" t="s">
        <v>163</v>
      </c>
      <c r="D30" s="1" t="s">
        <v>130</v>
      </c>
      <c r="E30" s="5">
        <v>9782732883021</v>
      </c>
      <c r="F30" s="26">
        <f>Tableau1[[#This Row],[GENCOD]]</f>
        <v>9782732883021</v>
      </c>
      <c r="G30" s="27" t="str">
        <f t="shared" si="0"/>
        <v>BARBAULT</v>
      </c>
      <c r="H30" s="27" t="str">
        <f t="shared" si="1"/>
        <v>MARTINE</v>
      </c>
      <c r="I30" s="28" t="str">
        <f>J30&amp;" "&amp;LEFT(Tableau1[[#This Row],[TITRES]],10)&amp;" "&amp;Tableau1[[#This Row],[GENCOD]]</f>
        <v>29 L'Ultime R 9782732883021</v>
      </c>
      <c r="J30" s="3">
        <f t="shared" si="2"/>
        <v>29</v>
      </c>
    </row>
    <row r="31" spans="1:10" ht="90" customHeight="1">
      <c r="A31" s="22" t="str">
        <f>Tableau1[[#This Row],[NOMS_Prenoms AUTEURS]]&amp; Tableau1[[#This Row],[N° dans la Lettre]]</f>
        <v>BARBAULT MARTINE6</v>
      </c>
      <c r="B31" s="3">
        <v>6</v>
      </c>
      <c r="C31" s="1" t="s">
        <v>163</v>
      </c>
      <c r="D31" s="1" t="s">
        <v>131</v>
      </c>
      <c r="E31" s="5">
        <v>9782736000035</v>
      </c>
      <c r="F31" s="26">
        <f>Tableau1[[#This Row],[GENCOD]]</f>
        <v>9782736000035</v>
      </c>
      <c r="G31" s="27" t="str">
        <f t="shared" si="0"/>
        <v>BARBAULT</v>
      </c>
      <c r="H31" s="27" t="str">
        <f t="shared" si="1"/>
        <v>MARTINE</v>
      </c>
      <c r="I31" s="28" t="str">
        <f>J31&amp;" "&amp;LEFT(Tableau1[[#This Row],[TITRES]],10)&amp;" "&amp;Tableau1[[#This Row],[GENCOD]]</f>
        <v>30 L'Ultime R 9782736000035</v>
      </c>
      <c r="J31" s="3">
        <f t="shared" si="2"/>
        <v>30</v>
      </c>
    </row>
    <row r="32" spans="1:10" ht="90" customHeight="1">
      <c r="A32" s="22" t="str">
        <f>Tableau1[[#This Row],[NOMS_Prenoms AUTEURS]]&amp; Tableau1[[#This Row],[N° dans la Lettre]]</f>
        <v>BERTRAND Chiara1</v>
      </c>
      <c r="B32" s="3">
        <v>1</v>
      </c>
      <c r="C32" s="1" t="s">
        <v>4</v>
      </c>
      <c r="D32" s="1" t="s">
        <v>5</v>
      </c>
      <c r="E32" s="5">
        <v>9781326997328</v>
      </c>
      <c r="F32" s="26">
        <f>Tableau1[[#This Row],[GENCOD]]</f>
        <v>9781326997328</v>
      </c>
      <c r="G32" s="27" t="str">
        <f t="shared" si="0"/>
        <v>BERTRAND</v>
      </c>
      <c r="H32" s="27" t="str">
        <f t="shared" si="1"/>
        <v>CHIARA</v>
      </c>
      <c r="I32" s="28" t="str">
        <f>J32&amp;" "&amp;LEFT(Tableau1[[#This Row],[TITRES]],10)&amp;" "&amp;Tableau1[[#This Row],[GENCOD]]</f>
        <v>31 Astrologie 9781326997328</v>
      </c>
      <c r="J32" s="3">
        <f t="shared" si="2"/>
        <v>31</v>
      </c>
    </row>
    <row r="33" spans="1:10" ht="90" customHeight="1">
      <c r="A33" s="22" t="str">
        <f>Tableau1[[#This Row],[NOMS_Prenoms AUTEURS]]&amp; Tableau1[[#This Row],[N° dans la Lettre]]</f>
        <v>BERTRAND JACQUES1</v>
      </c>
      <c r="B33" s="3">
        <v>1</v>
      </c>
      <c r="C33" s="1" t="s">
        <v>164</v>
      </c>
      <c r="D33" s="1" t="s">
        <v>132</v>
      </c>
      <c r="E33" s="5">
        <v>9782912668202</v>
      </c>
      <c r="F33" s="26">
        <f>Tableau1[[#This Row],[GENCOD]]</f>
        <v>9782912668202</v>
      </c>
      <c r="G33" s="27" t="str">
        <f t="shared" si="0"/>
        <v>BERTRAND</v>
      </c>
      <c r="H33" s="27" t="str">
        <f t="shared" si="1"/>
        <v>JACQUES</v>
      </c>
      <c r="I33" s="28" t="str">
        <f>J33&amp;" "&amp;LEFT(Tableau1[[#This Row],[TITRES]],10)&amp;" "&amp;Tableau1[[#This Row],[GENCOD]]</f>
        <v>32 Tristesse  9782912668202</v>
      </c>
      <c r="J33" s="3">
        <f t="shared" si="2"/>
        <v>32</v>
      </c>
    </row>
    <row r="34" spans="1:10" ht="90" customHeight="1">
      <c r="A34" s="22" t="str">
        <f>Tableau1[[#This Row],[NOMS_Prenoms AUTEURS]]&amp; Tableau1[[#This Row],[N° dans la Lettre]]</f>
        <v>BETAILLOLE JOSETTE-BELFORT MARTINE1</v>
      </c>
      <c r="B34" s="3">
        <v>1</v>
      </c>
      <c r="C34" s="1" t="s">
        <v>165</v>
      </c>
      <c r="D34" s="1" t="s">
        <v>133</v>
      </c>
      <c r="E34" s="5">
        <v>9782902450336</v>
      </c>
      <c r="F34" s="26">
        <f>Tableau1[[#This Row],[GENCOD]]</f>
        <v>9782902450336</v>
      </c>
      <c r="G34" s="27" t="str">
        <f t="shared" ref="G34:G65" si="3">IFERROR(UPPER(TRIM(LEFT(C34,SEARCH(" ",C34,1)))),C34)</f>
        <v>BETAILLOLE</v>
      </c>
      <c r="H34" s="27" t="str">
        <f t="shared" ref="H34:H65" si="4">UPPER(TRIM(RIGHT(C34,LEN(C34)-LEN(G34))))</f>
        <v>JOSETTE-BELFORT MARTINE</v>
      </c>
      <c r="I34" s="28" t="str">
        <f>J34&amp;" "&amp;LEFT(Tableau1[[#This Row],[TITRES]],10)&amp;" "&amp;Tableau1[[#This Row],[GENCOD]]</f>
        <v>33 Cérès Et K 9782902450336</v>
      </c>
      <c r="J34" s="3">
        <f t="shared" ref="J34:J65" si="5">ROW()-1</f>
        <v>33</v>
      </c>
    </row>
    <row r="35" spans="1:10" ht="90" customHeight="1">
      <c r="A35" s="22" t="str">
        <f>Tableau1[[#This Row],[NOMS_Prenoms AUTEURS]]&amp; Tableau1[[#This Row],[N° dans la Lettre]]</f>
        <v>BIGE LUC1</v>
      </c>
      <c r="B35" s="3">
        <v>1</v>
      </c>
      <c r="C35" s="1" t="s">
        <v>166</v>
      </c>
      <c r="D35" s="1" t="s">
        <v>134</v>
      </c>
      <c r="E35" s="5">
        <v>9782953018806</v>
      </c>
      <c r="F35" s="26">
        <f>Tableau1[[#This Row],[GENCOD]]</f>
        <v>9782953018806</v>
      </c>
      <c r="G35" s="27" t="str">
        <f t="shared" si="3"/>
        <v>BIGE</v>
      </c>
      <c r="H35" s="27" t="str">
        <f t="shared" si="4"/>
        <v>LUC</v>
      </c>
      <c r="I35" s="28" t="str">
        <f>J35&amp;" "&amp;LEFT(Tableau1[[#This Row],[TITRES]],10)&amp;" "&amp;Tableau1[[#This Row],[GENCOD]]</f>
        <v>34 Les Douze  9782953018806</v>
      </c>
      <c r="J35" s="3">
        <f t="shared" si="5"/>
        <v>34</v>
      </c>
    </row>
    <row r="36" spans="1:10" ht="90" customHeight="1">
      <c r="A36" s="22" t="str">
        <f>Tableau1[[#This Row],[NOMS_Prenoms AUTEURS]]&amp; Tableau1[[#This Row],[N° dans la Lettre]]</f>
        <v>BILLON JEAN1</v>
      </c>
      <c r="B36" s="3">
        <v>1</v>
      </c>
      <c r="C36" s="1" t="s">
        <v>167</v>
      </c>
      <c r="D36" s="1" t="s">
        <v>135</v>
      </c>
      <c r="E36" s="5">
        <v>9782953018813</v>
      </c>
      <c r="F36" s="26">
        <f>Tableau1[[#This Row],[GENCOD]]</f>
        <v>9782953018813</v>
      </c>
      <c r="G36" s="27" t="str">
        <f t="shared" si="3"/>
        <v>BILLON</v>
      </c>
      <c r="H36" s="27" t="str">
        <f t="shared" si="4"/>
        <v>JEAN</v>
      </c>
      <c r="I36" s="28" t="str">
        <f>J36&amp;" "&amp;LEFT(Tableau1[[#This Row],[TITRES]],10)&amp;" "&amp;Tableau1[[#This Row],[GENCOD]]</f>
        <v>35 L'Univers  9782953018813</v>
      </c>
      <c r="J36" s="3">
        <f t="shared" si="5"/>
        <v>35</v>
      </c>
    </row>
    <row r="37" spans="1:10" ht="90" customHeight="1">
      <c r="A37" s="22" t="str">
        <f>Tableau1[[#This Row],[NOMS_Prenoms AUTEURS]]&amp; Tableau1[[#This Row],[N° dans la Lettre]]</f>
        <v>CANUT CHANTAL1</v>
      </c>
      <c r="B37" s="3">
        <v>1</v>
      </c>
      <c r="C37" s="1" t="s">
        <v>168</v>
      </c>
      <c r="D37" s="1" t="s">
        <v>136</v>
      </c>
      <c r="E37" s="5">
        <v>9782350290065</v>
      </c>
      <c r="F37" s="26">
        <f>Tableau1[[#This Row],[GENCOD]]</f>
        <v>9782350290065</v>
      </c>
      <c r="G37" s="27" t="str">
        <f t="shared" si="3"/>
        <v>CANUT</v>
      </c>
      <c r="H37" s="27" t="str">
        <f t="shared" si="4"/>
        <v>CHANTAL</v>
      </c>
      <c r="I37" s="28" t="str">
        <f>J37&amp;" "&amp;LEFT(Tableau1[[#This Row],[TITRES]],10)&amp;" "&amp;Tableau1[[#This Row],[GENCOD]]</f>
        <v>36 L'Astrolog 9782350290065</v>
      </c>
      <c r="J37" s="3">
        <f t="shared" si="5"/>
        <v>36</v>
      </c>
    </row>
    <row r="38" spans="1:10" ht="90" customHeight="1">
      <c r="A38" s="22" t="str">
        <f>Tableau1[[#This Row],[NOMS_Prenoms AUTEURS]]&amp; Tableau1[[#This Row],[N° dans la Lettre]]</f>
        <v>CANUT CHANTAL2</v>
      </c>
      <c r="B38" s="3">
        <v>2</v>
      </c>
      <c r="C38" s="1" t="s">
        <v>168</v>
      </c>
      <c r="D38" s="1" t="s">
        <v>6</v>
      </c>
      <c r="E38" s="5">
        <v>9782268035840</v>
      </c>
      <c r="F38" s="26">
        <f>Tableau1[[#This Row],[GENCOD]]</f>
        <v>9782268035840</v>
      </c>
      <c r="G38" s="27" t="str">
        <f t="shared" si="3"/>
        <v>CANUT</v>
      </c>
      <c r="H38" s="27" t="str">
        <f t="shared" si="4"/>
        <v>CHANTAL</v>
      </c>
      <c r="I38" s="28" t="str">
        <f>J38&amp;" "&amp;LEFT(Tableau1[[#This Row],[TITRES]],10)&amp;" "&amp;Tableau1[[#This Row],[GENCOD]]</f>
        <v>37 La Révolut 9782268035840</v>
      </c>
      <c r="J38" s="3">
        <f t="shared" si="5"/>
        <v>37</v>
      </c>
    </row>
    <row r="39" spans="1:10" ht="90" customHeight="1">
      <c r="A39" s="22" t="str">
        <f>Tableau1[[#This Row],[NOMS_Prenoms AUTEURS]]&amp; Tableau1[[#This Row],[N° dans la Lettre]]</f>
        <v>CARATINI SIMONE EMMANUELLE1</v>
      </c>
      <c r="B39" s="3">
        <v>1</v>
      </c>
      <c r="C39" s="1" t="s">
        <v>169</v>
      </c>
      <c r="D39" s="1" t="s">
        <v>137</v>
      </c>
      <c r="E39" s="5">
        <v>9781445205519</v>
      </c>
      <c r="F39" s="26">
        <f>Tableau1[[#This Row],[GENCOD]]</f>
        <v>9781445205519</v>
      </c>
      <c r="G39" s="27" t="str">
        <f t="shared" si="3"/>
        <v>CARATINI</v>
      </c>
      <c r="H39" s="27" t="str">
        <f t="shared" si="4"/>
        <v>SIMONE EMMANUELLE</v>
      </c>
      <c r="I39" s="28" t="str">
        <f>J39&amp;" "&amp;LEFT(Tableau1[[#This Row],[TITRES]],10)&amp;" "&amp;Tableau1[[#This Row],[GENCOD]]</f>
        <v>38 La Mutatio 9781445205519</v>
      </c>
      <c r="J39" s="3">
        <f t="shared" si="5"/>
        <v>38</v>
      </c>
    </row>
    <row r="40" spans="1:10" ht="90" customHeight="1">
      <c r="A40" s="22" t="str">
        <f>Tableau1[[#This Row],[NOMS_Prenoms AUTEURS]]&amp; Tableau1[[#This Row],[N° dans la Lettre]]</f>
        <v>CARION NADINE1</v>
      </c>
      <c r="B40" s="3">
        <v>1</v>
      </c>
      <c r="C40" s="1" t="s">
        <v>170</v>
      </c>
      <c r="D40" s="1" t="s">
        <v>138</v>
      </c>
      <c r="E40" s="5">
        <v>9781445210193</v>
      </c>
      <c r="F40" s="26">
        <f>Tableau1[[#This Row],[GENCOD]]</f>
        <v>9781445210193</v>
      </c>
      <c r="G40" s="27" t="str">
        <f t="shared" si="3"/>
        <v>CARION</v>
      </c>
      <c r="H40" s="27" t="str">
        <f t="shared" si="4"/>
        <v>NADINE</v>
      </c>
      <c r="I40" s="28" t="str">
        <f>J40&amp;" "&amp;LEFT(Tableau1[[#This Row],[TITRES]],10)&amp;" "&amp;Tableau1[[#This Row],[GENCOD]]</f>
        <v>39 Vivre En T 9781445210193</v>
      </c>
      <c r="J40" s="3">
        <f t="shared" si="5"/>
        <v>39</v>
      </c>
    </row>
    <row r="41" spans="1:10" ht="90" customHeight="1">
      <c r="A41" s="22" t="str">
        <f>Tableau1[[#This Row],[NOMS_Prenoms AUTEURS]]&amp; Tableau1[[#This Row],[N° dans la Lettre]]</f>
        <v>CARON BELATO Charles1</v>
      </c>
      <c r="B41" s="3">
        <v>1</v>
      </c>
      <c r="C41" s="1" t="s">
        <v>171</v>
      </c>
      <c r="D41" s="1" t="s">
        <v>7</v>
      </c>
      <c r="E41" s="5">
        <v>9781445794532</v>
      </c>
      <c r="F41" s="26">
        <f>Tableau1[[#This Row],[GENCOD]]</f>
        <v>9781445794532</v>
      </c>
      <c r="G41" s="27" t="str">
        <f t="shared" si="3"/>
        <v>CARON</v>
      </c>
      <c r="H41" s="27" t="str">
        <f t="shared" si="4"/>
        <v>BELATO CHARLES</v>
      </c>
      <c r="I41" s="28" t="str">
        <f>J41&amp;" "&amp;LEFT(Tableau1[[#This Row],[TITRES]],10)&amp;" "&amp;Tableau1[[#This Row],[GENCOD]]</f>
        <v>40 Les Synast 9781445794532</v>
      </c>
      <c r="J41" s="3">
        <f t="shared" si="5"/>
        <v>40</v>
      </c>
    </row>
    <row r="42" spans="1:10" ht="90" customHeight="1">
      <c r="A42" s="22" t="str">
        <f>Tableau1[[#This Row],[NOMS_Prenoms AUTEURS]]&amp; Tableau1[[#This Row],[N° dans la Lettre]]</f>
        <v>CARON BELATO Charles2</v>
      </c>
      <c r="B42" s="3">
        <v>2</v>
      </c>
      <c r="C42" s="1" t="s">
        <v>171</v>
      </c>
      <c r="D42" s="1" t="s">
        <v>8</v>
      </c>
      <c r="E42" s="5">
        <v>9782268071183</v>
      </c>
      <c r="F42" s="26">
        <f>Tableau1[[#This Row],[GENCOD]]</f>
        <v>9782268071183</v>
      </c>
      <c r="G42" s="27" t="str">
        <f t="shared" si="3"/>
        <v>CARON</v>
      </c>
      <c r="H42" s="27" t="str">
        <f t="shared" si="4"/>
        <v>BELATO CHARLES</v>
      </c>
      <c r="I42" s="28" t="str">
        <f>J42&amp;" "&amp;LEFT(Tableau1[[#This Row],[TITRES]],10)&amp;" "&amp;Tableau1[[#This Row],[GENCOD]]</f>
        <v>41 Les Lunais 9782268071183</v>
      </c>
      <c r="J42" s="3">
        <f t="shared" si="5"/>
        <v>41</v>
      </c>
    </row>
    <row r="43" spans="1:10" ht="90" customHeight="1">
      <c r="A43" s="22" t="str">
        <f>Tableau1[[#This Row],[NOMS_Prenoms AUTEURS]]&amp; Tableau1[[#This Row],[N° dans la Lettre]]</f>
        <v>CARON BELATO CHARLES3</v>
      </c>
      <c r="B43" s="3">
        <v>3</v>
      </c>
      <c r="C43" s="1" t="s">
        <v>172</v>
      </c>
      <c r="D43" s="1" t="s">
        <v>139</v>
      </c>
      <c r="E43" s="5">
        <v>9782917254097</v>
      </c>
      <c r="F43" s="26">
        <f>Tableau1[[#This Row],[GENCOD]]</f>
        <v>9782917254097</v>
      </c>
      <c r="G43" s="27" t="str">
        <f t="shared" si="3"/>
        <v>CARON</v>
      </c>
      <c r="H43" s="27" t="str">
        <f t="shared" si="4"/>
        <v>BELATO CHARLES</v>
      </c>
      <c r="I43" s="28" t="str">
        <f>J43&amp;" "&amp;LEFT(Tableau1[[#This Row],[TITRES]],10)&amp;" "&amp;Tableau1[[#This Row],[GENCOD]]</f>
        <v>42 Les Révolu 9782917254097</v>
      </c>
      <c r="J43" s="3">
        <f t="shared" si="5"/>
        <v>42</v>
      </c>
    </row>
    <row r="44" spans="1:10" ht="90" customHeight="1">
      <c r="A44" s="22" t="str">
        <f>Tableau1[[#This Row],[NOMS_Prenoms AUTEURS]]&amp; Tableau1[[#This Row],[N° dans la Lettre]]</f>
        <v>CASTANIER Catherine1</v>
      </c>
      <c r="B44" s="3">
        <v>1</v>
      </c>
      <c r="C44" s="1" t="s">
        <v>173</v>
      </c>
      <c r="D44" s="1" t="s">
        <v>9</v>
      </c>
      <c r="E44" s="5">
        <v>9782803445424</v>
      </c>
      <c r="F44" s="26">
        <f>Tableau1[[#This Row],[GENCOD]]</f>
        <v>9782803445424</v>
      </c>
      <c r="G44" s="27" t="str">
        <f t="shared" si="3"/>
        <v>CASTANIER</v>
      </c>
      <c r="H44" s="27" t="str">
        <f t="shared" si="4"/>
        <v>CATHERINE</v>
      </c>
      <c r="I44" s="28" t="str">
        <f>J44&amp;" "&amp;LEFT(Tableau1[[#This Row],[TITRES]],10)&amp;" "&amp;Tableau1[[#This Row],[GENCOD]]</f>
        <v>43 Chiron et  9782803445424</v>
      </c>
      <c r="J44" s="3">
        <f t="shared" si="5"/>
        <v>43</v>
      </c>
    </row>
    <row r="45" spans="1:10" ht="90" customHeight="1">
      <c r="A45" s="22" t="str">
        <f>Tableau1[[#This Row],[NOMS_Prenoms AUTEURS]]&amp; Tableau1[[#This Row],[N° dans la Lettre]]</f>
        <v>CASTANIER Catherine2</v>
      </c>
      <c r="B45" s="3">
        <v>2</v>
      </c>
      <c r="C45" s="1" t="s">
        <v>173</v>
      </c>
      <c r="D45" s="1" t="s">
        <v>10</v>
      </c>
      <c r="E45" s="5">
        <v>9782902450268</v>
      </c>
      <c r="F45" s="26">
        <f>Tableau1[[#This Row],[GENCOD]]</f>
        <v>9782902450268</v>
      </c>
      <c r="G45" s="27" t="str">
        <f t="shared" si="3"/>
        <v>CASTANIER</v>
      </c>
      <c r="H45" s="27" t="str">
        <f t="shared" si="4"/>
        <v>CATHERINE</v>
      </c>
      <c r="I45" s="28" t="str">
        <f>J45&amp;" "&amp;LEFT(Tableau1[[#This Row],[TITRES]],10)&amp;" "&amp;Tableau1[[#This Row],[GENCOD]]</f>
        <v>44 CHIRON en  9782902450268</v>
      </c>
      <c r="J45" s="3">
        <f t="shared" si="5"/>
        <v>44</v>
      </c>
    </row>
    <row r="46" spans="1:10" ht="90" customHeight="1">
      <c r="A46" s="22" t="str">
        <f>Tableau1[[#This Row],[NOMS_Prenoms AUTEURS]]&amp; Tableau1[[#This Row],[N° dans la Lettre]]</f>
        <v>CHANTECLER1</v>
      </c>
      <c r="B46" s="3">
        <v>1</v>
      </c>
      <c r="C46" s="1" t="s">
        <v>11</v>
      </c>
      <c r="D46" s="1" t="s">
        <v>12</v>
      </c>
      <c r="E46" s="18"/>
      <c r="F46" s="26">
        <f>Tableau1[[#This Row],[GENCOD]]</f>
        <v>0</v>
      </c>
      <c r="G46" s="27" t="str">
        <f t="shared" si="3"/>
        <v>CHANTECLER</v>
      </c>
      <c r="H46" s="27" t="str">
        <f t="shared" si="4"/>
        <v/>
      </c>
      <c r="I46" s="28" t="str">
        <f>J46&amp;" "&amp;LEFT(Tableau1[[#This Row],[TITRES]],10)&amp;" "&amp;Tableau1[[#This Row],[GENCOD]]</f>
        <v xml:space="preserve">45 Les douze  </v>
      </c>
      <c r="J46" s="3">
        <f t="shared" si="5"/>
        <v>45</v>
      </c>
    </row>
    <row r="47" spans="1:10" ht="90" customHeight="1">
      <c r="A47" s="22" t="str">
        <f>Tableau1[[#This Row],[NOMS_Prenoms AUTEURS]]&amp; Tableau1[[#This Row],[N° dans la Lettre]]</f>
        <v>Collectif Fraternité Rosicrucienne1</v>
      </c>
      <c r="B47" s="3">
        <v>1</v>
      </c>
      <c r="C47" s="1" t="s">
        <v>13</v>
      </c>
      <c r="D47" s="1" t="s">
        <v>14</v>
      </c>
      <c r="E47" s="5"/>
      <c r="F47" s="26">
        <f>Tableau1[[#This Row],[GENCOD]]</f>
        <v>0</v>
      </c>
      <c r="G47" s="27" t="str">
        <f t="shared" si="3"/>
        <v>COLLECTIF</v>
      </c>
      <c r="H47" s="27" t="str">
        <f t="shared" si="4"/>
        <v>FRATERNITÉ ROSICRUCIENNE</v>
      </c>
      <c r="I47" s="28" t="str">
        <f>J47&amp;" "&amp;LEFT(Tableau1[[#This Row],[TITRES]],10)&amp;" "&amp;Tableau1[[#This Row],[GENCOD]]</f>
        <v xml:space="preserve">46 Bases Tech </v>
      </c>
      <c r="J47" s="3">
        <f t="shared" si="5"/>
        <v>46</v>
      </c>
    </row>
    <row r="48" spans="1:10" ht="90" customHeight="1">
      <c r="A48" s="22" t="str">
        <f>Tableau1[[#This Row],[NOMS_Prenoms AUTEURS]]&amp; Tableau1[[#This Row],[N° dans la Lettre]]</f>
        <v>Collectif Revue Editions Traditionnelles1</v>
      </c>
      <c r="B48" s="3">
        <v>1</v>
      </c>
      <c r="C48" s="1" t="s">
        <v>15</v>
      </c>
      <c r="D48" s="1" t="s">
        <v>16</v>
      </c>
      <c r="E48" s="8"/>
      <c r="F48" s="26">
        <f>Tableau1[[#This Row],[GENCOD]]</f>
        <v>0</v>
      </c>
      <c r="G48" s="27" t="str">
        <f t="shared" si="3"/>
        <v>COLLECTIF</v>
      </c>
      <c r="H48" s="27" t="str">
        <f t="shared" si="4"/>
        <v>REVUE EDITIONS TRADITIONNELLES</v>
      </c>
      <c r="I48" s="28" t="str">
        <f>J48&amp;" "&amp;LEFT(Tableau1[[#This Row],[TITRES]],10)&amp;" "&amp;Tableau1[[#This Row],[GENCOD]]</f>
        <v xml:space="preserve">47 Les Etoile </v>
      </c>
      <c r="J48" s="3">
        <f t="shared" si="5"/>
        <v>47</v>
      </c>
    </row>
    <row r="49" spans="1:10" ht="90" customHeight="1">
      <c r="A49" s="22" t="str">
        <f>Tableau1[[#This Row],[NOMS_Prenoms AUTEURS]]&amp; Tableau1[[#This Row],[N° dans la Lettre]]</f>
        <v>Collectif Revue Editions Traditionnelles2</v>
      </c>
      <c r="B49" s="3">
        <v>2</v>
      </c>
      <c r="C49" s="1" t="s">
        <v>15</v>
      </c>
      <c r="D49" s="1" t="s">
        <v>17</v>
      </c>
      <c r="E49" s="16">
        <v>978270500055</v>
      </c>
      <c r="F49" s="26">
        <f>Tableau1[[#This Row],[GENCOD]]</f>
        <v>978270500055</v>
      </c>
      <c r="G49" s="27" t="str">
        <f t="shared" si="3"/>
        <v>COLLECTIF</v>
      </c>
      <c r="H49" s="27" t="str">
        <f t="shared" si="4"/>
        <v>REVUE EDITIONS TRADITIONNELLES</v>
      </c>
      <c r="I49" s="28" t="str">
        <f>J49&amp;" "&amp;LEFT(Tableau1[[#This Row],[TITRES]],10)&amp;" "&amp;Tableau1[[#This Row],[GENCOD]]</f>
        <v>48 L'astrolog 978270500055</v>
      </c>
      <c r="J49" s="3">
        <f t="shared" si="5"/>
        <v>48</v>
      </c>
    </row>
    <row r="50" spans="1:10" ht="90" customHeight="1">
      <c r="A50" s="22" t="str">
        <f>Tableau1[[#This Row],[NOMS_Prenoms AUTEURS]]&amp; Tableau1[[#This Row],[N° dans la Lettre]]</f>
        <v>Collectif Revue Editions Traditionnelles3</v>
      </c>
      <c r="B50" s="3">
        <v>3</v>
      </c>
      <c r="C50" s="1" t="s">
        <v>15</v>
      </c>
      <c r="D50" s="1" t="s">
        <v>18</v>
      </c>
      <c r="E50" s="5">
        <v>978285707221</v>
      </c>
      <c r="F50" s="26">
        <f>Tableau1[[#This Row],[GENCOD]]</f>
        <v>978285707221</v>
      </c>
      <c r="G50" s="27" t="str">
        <f t="shared" si="3"/>
        <v>COLLECTIF</v>
      </c>
      <c r="H50" s="27" t="str">
        <f t="shared" si="4"/>
        <v>REVUE EDITIONS TRADITIONNELLES</v>
      </c>
      <c r="I50" s="28" t="str">
        <f>J50&amp;" "&amp;LEFT(Tableau1[[#This Row],[TITRES]],10)&amp;" "&amp;Tableau1[[#This Row],[GENCOD]]</f>
        <v>49 L'astrolog 978285707221</v>
      </c>
      <c r="J50" s="3">
        <f t="shared" si="5"/>
        <v>49</v>
      </c>
    </row>
    <row r="51" spans="1:10" ht="90" customHeight="1">
      <c r="A51" s="22" t="str">
        <f>Tableau1[[#This Row],[NOMS_Prenoms AUTEURS]]&amp; Tableau1[[#This Row],[N° dans la Lettre]]</f>
        <v>COMMELIN1</v>
      </c>
      <c r="B51" s="3">
        <v>1</v>
      </c>
      <c r="C51" s="1" t="s">
        <v>96</v>
      </c>
      <c r="D51" s="15" t="s">
        <v>100</v>
      </c>
      <c r="E51" s="5">
        <v>9782761923859</v>
      </c>
      <c r="F51" s="26">
        <f>Tableau1[[#This Row],[GENCOD]]</f>
        <v>9782761923859</v>
      </c>
      <c r="G51" s="27" t="str">
        <f t="shared" si="3"/>
        <v>COMMELIN</v>
      </c>
      <c r="H51" s="27" t="str">
        <f t="shared" si="4"/>
        <v/>
      </c>
      <c r="I51" s="28" t="str">
        <f>J51&amp;" "&amp;LEFT(Tableau1[[#This Row],[TITRES]],10)&amp;" "&amp;Tableau1[[#This Row],[GENCOD]]</f>
        <v>50 Mythologie 9782761923859</v>
      </c>
      <c r="J51" s="3">
        <f t="shared" si="5"/>
        <v>50</v>
      </c>
    </row>
    <row r="52" spans="1:10" ht="90" customHeight="1">
      <c r="A52" s="22" t="str">
        <f>Tableau1[[#This Row],[NOMS_Prenoms AUTEURS]]&amp; Tableau1[[#This Row],[N° dans la Lettre]]</f>
        <v>COUTELA JACQUES1</v>
      </c>
      <c r="B52" s="3">
        <v>1</v>
      </c>
      <c r="C52" s="1" t="s">
        <v>107</v>
      </c>
      <c r="D52" s="1" t="s">
        <v>108</v>
      </c>
      <c r="E52" s="5">
        <v>9782733900598</v>
      </c>
      <c r="F52" s="26">
        <f>Tableau1[[#This Row],[GENCOD]]</f>
        <v>9782733900598</v>
      </c>
      <c r="G52" s="27" t="str">
        <f t="shared" si="3"/>
        <v>COUTELA</v>
      </c>
      <c r="H52" s="27" t="str">
        <f t="shared" si="4"/>
        <v>JACQUES</v>
      </c>
      <c r="I52" s="28" t="str">
        <f>J52&amp;" "&amp;LEFT(Tableau1[[#This Row],[TITRES]],10)&amp;" "&amp;Tableau1[[#This Row],[GENCOD]]</f>
        <v>51 La Lune No 9782733900598</v>
      </c>
      <c r="J52" s="3">
        <f t="shared" si="5"/>
        <v>51</v>
      </c>
    </row>
    <row r="53" spans="1:10" ht="90" customHeight="1">
      <c r="A53" s="22" t="str">
        <f>Tableau1[[#This Row],[NOMS_Prenoms AUTEURS]]&amp; Tableau1[[#This Row],[N° dans la Lettre]]</f>
        <v>D'AMOUR Andrée1</v>
      </c>
      <c r="B53" s="3">
        <v>1</v>
      </c>
      <c r="C53" s="1" t="s">
        <v>174</v>
      </c>
      <c r="D53" s="1" t="s">
        <v>19</v>
      </c>
      <c r="E53" s="5">
        <v>9782907625302</v>
      </c>
      <c r="F53" s="26">
        <f>Tableau1[[#This Row],[GENCOD]]</f>
        <v>9782907625302</v>
      </c>
      <c r="G53" s="27" t="str">
        <f t="shared" si="3"/>
        <v>D'AMOUR</v>
      </c>
      <c r="H53" s="27" t="str">
        <f t="shared" si="4"/>
        <v>ANDRÉE</v>
      </c>
      <c r="I53" s="28" t="str">
        <f>J53&amp;" "&amp;LEFT(Tableau1[[#This Row],[TITRES]],10)&amp;" "&amp;Tableau1[[#This Row],[GENCOD]]</f>
        <v>52 Astronumér 9782907625302</v>
      </c>
      <c r="J53" s="3">
        <f t="shared" si="5"/>
        <v>52</v>
      </c>
    </row>
    <row r="54" spans="1:10" ht="90" customHeight="1">
      <c r="A54" s="22" t="str">
        <f>Tableau1[[#This Row],[NOMS_Prenoms AUTEURS]]&amp; Tableau1[[#This Row],[N° dans la Lettre]]</f>
        <v>De-CAUMON-PAOLI Danièle1</v>
      </c>
      <c r="B54" s="3">
        <v>1</v>
      </c>
      <c r="C54" s="1" t="s">
        <v>175</v>
      </c>
      <c r="D54" s="1" t="s">
        <v>20</v>
      </c>
      <c r="E54" s="5">
        <v>9782713801136</v>
      </c>
      <c r="F54" s="26">
        <f>Tableau1[[#This Row],[GENCOD]]</f>
        <v>9782713801136</v>
      </c>
      <c r="G54" s="27" t="str">
        <f t="shared" si="3"/>
        <v>DE-CAUMON-PAOLI</v>
      </c>
      <c r="H54" s="27" t="str">
        <f t="shared" si="4"/>
        <v>DANIÈLE</v>
      </c>
      <c r="I54" s="28" t="str">
        <f>J54&amp;" "&amp;LEFT(Tableau1[[#This Row],[TITRES]],10)&amp;" "&amp;Tableau1[[#This Row],[GENCOD]]</f>
        <v>53 ABC de l'a 9782713801136</v>
      </c>
      <c r="J54" s="3">
        <f t="shared" si="5"/>
        <v>53</v>
      </c>
    </row>
    <row r="55" spans="1:10" ht="90" customHeight="1">
      <c r="A55" s="22" t="str">
        <f>Tableau1[[#This Row],[NOMS_Prenoms AUTEURS]]&amp; Tableau1[[#This Row],[N° dans la Lettre]]</f>
        <v>DE-LARCHE JEAN1</v>
      </c>
      <c r="B55" s="3">
        <v>1</v>
      </c>
      <c r="C55" s="1" t="s">
        <v>176</v>
      </c>
      <c r="D55" s="1" t="s">
        <v>141</v>
      </c>
      <c r="E55" s="5">
        <v>9782851570598</v>
      </c>
      <c r="F55" s="26">
        <f>Tableau1[[#This Row],[GENCOD]]</f>
        <v>9782851570598</v>
      </c>
      <c r="G55" s="27" t="str">
        <f t="shared" si="3"/>
        <v>DE-LARCHE</v>
      </c>
      <c r="H55" s="27" t="str">
        <f t="shared" si="4"/>
        <v>JEAN</v>
      </c>
      <c r="I55" s="28" t="str">
        <f>J55&amp;" "&amp;LEFT(Tableau1[[#This Row],[TITRES]],10)&amp;" "&amp;Tableau1[[#This Row],[GENCOD]]</f>
        <v>54 Cérès : Pl 9782851570598</v>
      </c>
      <c r="J55" s="3">
        <f t="shared" si="5"/>
        <v>54</v>
      </c>
    </row>
    <row r="56" spans="1:10" ht="90" customHeight="1">
      <c r="A56" s="22" t="str">
        <f>Tableau1[[#This Row],[NOMS_Prenoms AUTEURS]]&amp; Tableau1[[#This Row],[N° dans la Lettre]]</f>
        <v>Des-LONGCHAMPS Marie Therese1</v>
      </c>
      <c r="B56" s="3">
        <v>1</v>
      </c>
      <c r="C56" s="1" t="s">
        <v>177</v>
      </c>
      <c r="D56" s="1" t="s">
        <v>22</v>
      </c>
      <c r="E56" s="5">
        <v>9782851570772</v>
      </c>
      <c r="F56" s="26">
        <f>Tableau1[[#This Row],[GENCOD]]</f>
        <v>9782851570772</v>
      </c>
      <c r="G56" s="27" t="str">
        <f t="shared" si="3"/>
        <v>DES-LONGCHAMPS</v>
      </c>
      <c r="H56" s="27" t="str">
        <f t="shared" si="4"/>
        <v>MARIE THERESE</v>
      </c>
      <c r="I56" s="28" t="str">
        <f>J56&amp;" "&amp;LEFT(Tableau1[[#This Row],[TITRES]],10)&amp;" "&amp;Tableau1[[#This Row],[GENCOD]]</f>
        <v>55 Les Révolu 9782851570772</v>
      </c>
      <c r="J56" s="3">
        <f t="shared" si="5"/>
        <v>55</v>
      </c>
    </row>
    <row r="57" spans="1:10" ht="90" customHeight="1">
      <c r="A57" s="22" t="str">
        <f>Tableau1[[#This Row],[NOMS_Prenoms AUTEURS]]&amp; Tableau1[[#This Row],[N° dans la Lettre]]</f>
        <v>Des-LONGCHAMPS Marie Therese2</v>
      </c>
      <c r="B57" s="3">
        <v>2</v>
      </c>
      <c r="C57" s="1" t="s">
        <v>177</v>
      </c>
      <c r="D57" s="1" t="s">
        <v>23</v>
      </c>
      <c r="E57" s="5">
        <v>9782732893051</v>
      </c>
      <c r="F57" s="26">
        <f>Tableau1[[#This Row],[GENCOD]]</f>
        <v>9782732893051</v>
      </c>
      <c r="G57" s="27" t="str">
        <f t="shared" si="3"/>
        <v>DES-LONGCHAMPS</v>
      </c>
      <c r="H57" s="27" t="str">
        <f t="shared" si="4"/>
        <v>MARIE THERESE</v>
      </c>
      <c r="I57" s="28" t="str">
        <f>J57&amp;" "&amp;LEFT(Tableau1[[#This Row],[TITRES]],10)&amp;" "&amp;Tableau1[[#This Row],[GENCOD]]</f>
        <v>56 Les Nœuds  9782732893051</v>
      </c>
      <c r="J57" s="3">
        <f t="shared" si="5"/>
        <v>56</v>
      </c>
    </row>
    <row r="58" spans="1:10" ht="90" customHeight="1">
      <c r="A58" s="22" t="str">
        <f>Tableau1[[#This Row],[NOMS_Prenoms AUTEURS]]&amp; Tableau1[[#This Row],[N° dans la Lettre]]</f>
        <v>Des-LONGCHAMPS Marie Therese3</v>
      </c>
      <c r="B58" s="3">
        <v>3</v>
      </c>
      <c r="C58" s="1" t="s">
        <v>177</v>
      </c>
      <c r="D58" s="1" t="s">
        <v>24</v>
      </c>
      <c r="E58" s="5">
        <v>9788896447024</v>
      </c>
      <c r="F58" s="26">
        <f>Tableau1[[#This Row],[GENCOD]]</f>
        <v>9788896447024</v>
      </c>
      <c r="G58" s="27" t="str">
        <f t="shared" si="3"/>
        <v>DES-LONGCHAMPS</v>
      </c>
      <c r="H58" s="27" t="str">
        <f t="shared" si="4"/>
        <v>MARIE THERESE</v>
      </c>
      <c r="I58" s="28" t="str">
        <f>J58&amp;" "&amp;LEFT(Tableau1[[#This Row],[TITRES]],10)&amp;" "&amp;Tableau1[[#This Row],[GENCOD]]</f>
        <v>57 Les Maison 9788896447024</v>
      </c>
      <c r="J58" s="3">
        <f t="shared" si="5"/>
        <v>57</v>
      </c>
    </row>
    <row r="59" spans="1:10" ht="90" customHeight="1">
      <c r="A59" s="22" t="str">
        <f>Tableau1[[#This Row],[NOMS_Prenoms AUTEURS]]&amp; Tableau1[[#This Row],[N° dans la Lettre]]</f>
        <v>De-SOCOA Michel1</v>
      </c>
      <c r="B59" s="3">
        <v>1</v>
      </c>
      <c r="C59" s="1" t="s">
        <v>178</v>
      </c>
      <c r="D59" s="1" t="s">
        <v>21</v>
      </c>
      <c r="E59" s="5">
        <v>9782851570680</v>
      </c>
      <c r="F59" s="26">
        <f>Tableau1[[#This Row],[GENCOD]]</f>
        <v>9782851570680</v>
      </c>
      <c r="G59" s="27" t="str">
        <f t="shared" si="3"/>
        <v>DE-SOCOA</v>
      </c>
      <c r="H59" s="27" t="str">
        <f t="shared" si="4"/>
        <v>MICHEL</v>
      </c>
      <c r="I59" s="28" t="str">
        <f>J59&amp;" "&amp;LEFT(Tableau1[[#This Row],[TITRES]],10)&amp;" "&amp;Tableau1[[#This Row],[GENCOD]]</f>
        <v>58 La Part de 9782851570680</v>
      </c>
      <c r="J59" s="3">
        <f t="shared" si="5"/>
        <v>58</v>
      </c>
    </row>
    <row r="60" spans="1:10" ht="90" customHeight="1">
      <c r="A60" s="22" t="str">
        <f>Tableau1[[#This Row],[NOMS_Prenoms AUTEURS]]&amp; Tableau1[[#This Row],[N° dans la Lettre]]</f>
        <v>Di-BARTOLO Maryse1</v>
      </c>
      <c r="B60" s="3">
        <v>1</v>
      </c>
      <c r="C60" s="1" t="s">
        <v>179</v>
      </c>
      <c r="D60" s="1" t="s">
        <v>25</v>
      </c>
      <c r="E60" s="5">
        <v>9782851571694</v>
      </c>
      <c r="F60" s="26">
        <f>Tableau1[[#This Row],[GENCOD]]</f>
        <v>9782851571694</v>
      </c>
      <c r="G60" s="27" t="str">
        <f t="shared" si="3"/>
        <v>DI-BARTOLO</v>
      </c>
      <c r="H60" s="27" t="str">
        <f t="shared" si="4"/>
        <v>MARYSE</v>
      </c>
      <c r="I60" s="28" t="str">
        <f>J60&amp;" "&amp;LEFT(Tableau1[[#This Row],[TITRES]],10)&amp;" "&amp;Tableau1[[#This Row],[GENCOD]]</f>
        <v>59 Voyance Co 9782851571694</v>
      </c>
      <c r="J60" s="3">
        <f t="shared" si="5"/>
        <v>59</v>
      </c>
    </row>
    <row r="61" spans="1:10" ht="90" customHeight="1">
      <c r="A61" s="22" t="str">
        <f>Tableau1[[#This Row],[NOMS_Prenoms AUTEURS]]&amp; Tableau1[[#This Row],[N° dans la Lettre]]</f>
        <v>DISPEPOLO CIRO1</v>
      </c>
      <c r="B61" s="3">
        <v>1</v>
      </c>
      <c r="C61" s="1" t="s">
        <v>180</v>
      </c>
      <c r="D61" s="1" t="s">
        <v>142</v>
      </c>
      <c r="E61" s="5">
        <v>9782851571700</v>
      </c>
      <c r="F61" s="26">
        <f>Tableau1[[#This Row],[GENCOD]]</f>
        <v>9782851571700</v>
      </c>
      <c r="G61" s="27" t="str">
        <f t="shared" si="3"/>
        <v>DISPEPOLO</v>
      </c>
      <c r="H61" s="27" t="str">
        <f t="shared" si="4"/>
        <v>CIRO</v>
      </c>
      <c r="I61" s="28" t="str">
        <f>J61&amp;" "&amp;LEFT(Tableau1[[#This Row],[TITRES]],10)&amp;" "&amp;Tableau1[[#This Row],[GENCOD]]</f>
        <v>60 Transits E 9782851571700</v>
      </c>
      <c r="J61" s="3">
        <f t="shared" si="5"/>
        <v>60</v>
      </c>
    </row>
    <row r="62" spans="1:10" ht="90" customHeight="1">
      <c r="A62" s="22" t="str">
        <f>Tableau1[[#This Row],[NOMS_Prenoms AUTEURS]]&amp; Tableau1[[#This Row],[N° dans la Lettre]]</f>
        <v>DORBAIRE Philippe1</v>
      </c>
      <c r="B62" s="3">
        <v>1</v>
      </c>
      <c r="C62" s="1" t="s">
        <v>181</v>
      </c>
      <c r="D62" s="1" t="s">
        <v>26</v>
      </c>
      <c r="E62" s="5">
        <v>9782851571982</v>
      </c>
      <c r="F62" s="26">
        <f>Tableau1[[#This Row],[GENCOD]]</f>
        <v>9782851571982</v>
      </c>
      <c r="G62" s="27" t="str">
        <f t="shared" si="3"/>
        <v>DORBAIRE</v>
      </c>
      <c r="H62" s="27" t="str">
        <f t="shared" si="4"/>
        <v>PHILIPPE</v>
      </c>
      <c r="I62" s="28" t="str">
        <f>J62&amp;" "&amp;LEFT(Tableau1[[#This Row],[TITRES]],10)&amp;" "&amp;Tableau1[[#This Row],[GENCOD]]</f>
        <v>61 Les Planèt 9782851571982</v>
      </c>
      <c r="J62" s="3">
        <f t="shared" si="5"/>
        <v>61</v>
      </c>
    </row>
    <row r="63" spans="1:10" ht="90" customHeight="1">
      <c r="A63" s="22" t="str">
        <f>Tableau1[[#This Row],[NOMS_Prenoms AUTEURS]]&amp; Tableau1[[#This Row],[N° dans la Lettre]]</f>
        <v>DORBAIRE Philippe2</v>
      </c>
      <c r="B63" s="3">
        <v>2</v>
      </c>
      <c r="C63" s="1" t="s">
        <v>181</v>
      </c>
      <c r="D63" s="1" t="s">
        <v>27</v>
      </c>
      <c r="E63" s="5">
        <v>9782851572004</v>
      </c>
      <c r="F63" s="26">
        <f>Tableau1[[#This Row],[GENCOD]]</f>
        <v>9782851572004</v>
      </c>
      <c r="G63" s="27" t="str">
        <f t="shared" si="3"/>
        <v>DORBAIRE</v>
      </c>
      <c r="H63" s="27" t="str">
        <f t="shared" si="4"/>
        <v>PHILIPPE</v>
      </c>
      <c r="I63" s="28" t="str">
        <f>J63&amp;" "&amp;LEFT(Tableau1[[#This Row],[TITRES]],10)&amp;" "&amp;Tableau1[[#This Row],[GENCOD]]</f>
        <v>62 Les Planèt 9782851572004</v>
      </c>
      <c r="J63" s="3">
        <f t="shared" si="5"/>
        <v>62</v>
      </c>
    </row>
    <row r="64" spans="1:10" ht="90" customHeight="1">
      <c r="A64" s="22" t="str">
        <f>Tableau1[[#This Row],[NOMS_Prenoms AUTEURS]]&amp; Tableau1[[#This Row],[N° dans la Lettre]]</f>
        <v>DORBAIRE Philippe3</v>
      </c>
      <c r="B64" s="3">
        <v>3</v>
      </c>
      <c r="C64" s="1" t="s">
        <v>181</v>
      </c>
      <c r="D64" s="1" t="s">
        <v>28</v>
      </c>
      <c r="E64" s="5">
        <v>9782212559538</v>
      </c>
      <c r="F64" s="26">
        <f>Tableau1[[#This Row],[GENCOD]]</f>
        <v>9782212559538</v>
      </c>
      <c r="G64" s="27" t="str">
        <f t="shared" si="3"/>
        <v>DORBAIRE</v>
      </c>
      <c r="H64" s="27" t="str">
        <f t="shared" si="4"/>
        <v>PHILIPPE</v>
      </c>
      <c r="I64" s="28" t="str">
        <f>J64&amp;" "&amp;LEFT(Tableau1[[#This Row],[TITRES]],10)&amp;" "&amp;Tableau1[[#This Row],[GENCOD]]</f>
        <v>63 Les traité 9782212559538</v>
      </c>
      <c r="J64" s="3">
        <f t="shared" si="5"/>
        <v>63</v>
      </c>
    </row>
    <row r="65" spans="1:10" ht="90" customHeight="1">
      <c r="A65" s="22" t="str">
        <f>Tableau1[[#This Row],[NOMS_Prenoms AUTEURS]]&amp; Tableau1[[#This Row],[N° dans la Lettre]]</f>
        <v>DORBAIRE Philippe4</v>
      </c>
      <c r="B65" s="3">
        <v>4</v>
      </c>
      <c r="C65" s="1" t="s">
        <v>181</v>
      </c>
      <c r="D65" s="1" t="s">
        <v>29</v>
      </c>
      <c r="E65" s="5">
        <v>9782736121662</v>
      </c>
      <c r="F65" s="26">
        <f>Tableau1[[#This Row],[GENCOD]]</f>
        <v>9782736121662</v>
      </c>
      <c r="G65" s="27" t="str">
        <f t="shared" si="3"/>
        <v>DORBAIRE</v>
      </c>
      <c r="H65" s="27" t="str">
        <f t="shared" si="4"/>
        <v>PHILIPPE</v>
      </c>
      <c r="I65" s="28" t="str">
        <f>J65&amp;" "&amp;LEFT(Tableau1[[#This Row],[TITRES]],10)&amp;" "&amp;Tableau1[[#This Row],[GENCOD]]</f>
        <v>64 Les traité 9782736121662</v>
      </c>
      <c r="J65" s="3">
        <f t="shared" si="5"/>
        <v>64</v>
      </c>
    </row>
    <row r="66" spans="1:10" ht="90" customHeight="1">
      <c r="A66" s="22" t="str">
        <f>Tableau1[[#This Row],[NOMS_Prenoms AUTEURS]]&amp; Tableau1[[#This Row],[N° dans la Lettre]]</f>
        <v>DRYBURGH Helena1</v>
      </c>
      <c r="B66" s="3">
        <v>1</v>
      </c>
      <c r="C66" s="1" t="s">
        <v>182</v>
      </c>
      <c r="D66" s="1" t="s">
        <v>30</v>
      </c>
      <c r="E66" s="7">
        <v>9782908713091</v>
      </c>
      <c r="F66" s="26">
        <f>Tableau1[[#This Row],[GENCOD]]</f>
        <v>9782908713091</v>
      </c>
      <c r="G66" s="27" t="str">
        <f t="shared" ref="G66:G97" si="6">IFERROR(UPPER(TRIM(LEFT(C66,SEARCH(" ",C66,1)))),C66)</f>
        <v>DRYBURGH</v>
      </c>
      <c r="H66" s="27" t="str">
        <f t="shared" ref="H66:H97" si="7">UPPER(TRIM(RIGHT(C66,LEN(C66)-LEN(G66))))</f>
        <v>HELENA</v>
      </c>
      <c r="I66" s="28" t="str">
        <f>J66&amp;" "&amp;LEFT(Tableau1[[#This Row],[TITRES]],10)&amp;" "&amp;Tableau1[[#This Row],[GENCOD]]</f>
        <v>65 Le Thème A 9782908713091</v>
      </c>
      <c r="J66" s="3">
        <f t="shared" ref="J66:J97" si="8">ROW()-1</f>
        <v>65</v>
      </c>
    </row>
    <row r="67" spans="1:10" ht="90" customHeight="1">
      <c r="A67" s="22" t="str">
        <f>Tableau1[[#This Row],[NOMS_Prenoms AUTEURS]]&amp; Tableau1[[#This Row],[N° dans la Lettre]]</f>
        <v>DUCHAUSSOY Christian1</v>
      </c>
      <c r="B67" s="3">
        <v>1</v>
      </c>
      <c r="C67" s="1" t="s">
        <v>183</v>
      </c>
      <c r="D67" s="1" t="s">
        <v>31</v>
      </c>
      <c r="E67" s="5">
        <v>9782902450312</v>
      </c>
      <c r="F67" s="26">
        <f>Tableau1[[#This Row],[GENCOD]]</f>
        <v>9782902450312</v>
      </c>
      <c r="G67" s="27" t="str">
        <f t="shared" si="6"/>
        <v>DUCHAUSSOY</v>
      </c>
      <c r="H67" s="27" t="str">
        <f t="shared" si="7"/>
        <v>CHRISTIAN</v>
      </c>
      <c r="I67" s="28" t="str">
        <f>J67&amp;" "&amp;LEFT(Tableau1[[#This Row],[TITRES]],10)&amp;" "&amp;Tableau1[[#This Row],[GENCOD]]</f>
        <v>66 L'astrolog 9782902450312</v>
      </c>
      <c r="J67" s="3">
        <f t="shared" si="8"/>
        <v>66</v>
      </c>
    </row>
    <row r="68" spans="1:10" ht="90" customHeight="1">
      <c r="A68" s="22" t="str">
        <f>Tableau1[[#This Row],[NOMS_Prenoms AUTEURS]]&amp; Tableau1[[#This Row],[N° dans la Lettre]]</f>
        <v>DUPEYRON Georges1</v>
      </c>
      <c r="B68" s="3">
        <v>1</v>
      </c>
      <c r="C68" s="1" t="s">
        <v>184</v>
      </c>
      <c r="D68" s="1" t="s">
        <v>32</v>
      </c>
      <c r="E68" s="5">
        <v>9782902450534</v>
      </c>
      <c r="F68" s="26">
        <f>Tableau1[[#This Row],[GENCOD]]</f>
        <v>9782902450534</v>
      </c>
      <c r="G68" s="27" t="str">
        <f t="shared" si="6"/>
        <v>DUPEYRON</v>
      </c>
      <c r="H68" s="27" t="str">
        <f t="shared" si="7"/>
        <v>GEORGES</v>
      </c>
      <c r="I68" s="28" t="str">
        <f>J68&amp;" "&amp;LEFT(Tableau1[[#This Row],[TITRES]],10)&amp;" "&amp;Tableau1[[#This Row],[GENCOD]]</f>
        <v>67 Prévoir le 9782902450534</v>
      </c>
      <c r="J68" s="3">
        <f t="shared" si="8"/>
        <v>67</v>
      </c>
    </row>
    <row r="69" spans="1:10" ht="90" customHeight="1">
      <c r="A69" s="22" t="str">
        <f>Tableau1[[#This Row],[NOMS_Prenoms AUTEURS]]&amp; Tableau1[[#This Row],[N° dans la Lettre]]</f>
        <v>DUPUIS Guy1</v>
      </c>
      <c r="B69" s="3">
        <v>1</v>
      </c>
      <c r="C69" s="1" t="s">
        <v>185</v>
      </c>
      <c r="D69" s="1" t="s">
        <v>33</v>
      </c>
      <c r="E69" s="7">
        <v>978226800259</v>
      </c>
      <c r="F69" s="26">
        <f>Tableau1[[#This Row],[GENCOD]]</f>
        <v>978226800259</v>
      </c>
      <c r="G69" s="27" t="str">
        <f t="shared" si="6"/>
        <v>DUPUIS</v>
      </c>
      <c r="H69" s="27" t="str">
        <f t="shared" si="7"/>
        <v>GUY</v>
      </c>
      <c r="I69" s="28" t="str">
        <f>J69&amp;" "&amp;LEFT(Tableau1[[#This Row],[TITRES]],10)&amp;" "&amp;Tableau1[[#This Row],[GENCOD]]</f>
        <v>68 Astrologie 978226800259</v>
      </c>
      <c r="J69" s="3">
        <f t="shared" si="8"/>
        <v>68</v>
      </c>
    </row>
    <row r="70" spans="1:10" ht="90" customHeight="1">
      <c r="A70" s="22" t="str">
        <f>Tableau1[[#This Row],[NOMS_Prenoms AUTEURS]]&amp; Tableau1[[#This Row],[N° dans la Lettre]]</f>
        <v>DUPUIS Guy2</v>
      </c>
      <c r="B70" s="3">
        <v>2</v>
      </c>
      <c r="C70" s="1" t="s">
        <v>185</v>
      </c>
      <c r="D70" s="1" t="s">
        <v>34</v>
      </c>
      <c r="E70" s="5">
        <v>9782958</v>
      </c>
      <c r="F70" s="26">
        <f>Tableau1[[#This Row],[GENCOD]]</f>
        <v>9782958</v>
      </c>
      <c r="G70" s="27" t="str">
        <f t="shared" si="6"/>
        <v>DUPUIS</v>
      </c>
      <c r="H70" s="27" t="str">
        <f t="shared" si="7"/>
        <v>GUY</v>
      </c>
      <c r="I70" s="28" t="str">
        <f>J70&amp;" "&amp;LEFT(Tableau1[[#This Row],[TITRES]],10)&amp;" "&amp;Tableau1[[#This Row],[GENCOD]]</f>
        <v>69 Astrologie 9782958</v>
      </c>
      <c r="J70" s="3">
        <f t="shared" si="8"/>
        <v>69</v>
      </c>
    </row>
    <row r="71" spans="1:10" ht="90" customHeight="1">
      <c r="A71" s="22" t="str">
        <f>Tableau1[[#This Row],[NOMS_Prenoms AUTEURS]]&amp; Tableau1[[#This Row],[N° dans la Lettre]]</f>
        <v>EBERTIN Reinhold1</v>
      </c>
      <c r="B71" s="3">
        <v>1</v>
      </c>
      <c r="C71" s="1" t="s">
        <v>186</v>
      </c>
      <c r="D71" s="1" t="s">
        <v>35</v>
      </c>
      <c r="E71" s="5">
        <v>9782268028286</v>
      </c>
      <c r="F71" s="26">
        <f>Tableau1[[#This Row],[GENCOD]]</f>
        <v>9782268028286</v>
      </c>
      <c r="G71" s="27" t="str">
        <f t="shared" si="6"/>
        <v>EBERTIN</v>
      </c>
      <c r="H71" s="27" t="str">
        <f t="shared" si="7"/>
        <v>REINHOLD</v>
      </c>
      <c r="I71" s="28" t="str">
        <f>J71&amp;" "&amp;LEFT(Tableau1[[#This Row],[TITRES]],10)&amp;" "&amp;Tableau1[[#This Row],[GENCOD]]</f>
        <v>70 Combinaiso 9782268028286</v>
      </c>
      <c r="J71" s="3">
        <f t="shared" si="8"/>
        <v>70</v>
      </c>
    </row>
    <row r="72" spans="1:10" ht="90" customHeight="1">
      <c r="A72" s="22" t="str">
        <f>Tableau1[[#This Row],[NOMS_Prenoms AUTEURS]]&amp; Tableau1[[#This Row],[N° dans la Lettre]]</f>
        <v>FAERY TINIA ET AURELIUS MAGI1</v>
      </c>
      <c r="B72" s="3">
        <v>1</v>
      </c>
      <c r="C72" s="1" t="s">
        <v>187</v>
      </c>
      <c r="D72" s="1" t="s">
        <v>143</v>
      </c>
      <c r="E72" s="5">
        <v>9782733910542</v>
      </c>
      <c r="F72" s="26">
        <f>Tableau1[[#This Row],[GENCOD]]</f>
        <v>9782733910542</v>
      </c>
      <c r="G72" s="27" t="str">
        <f t="shared" si="6"/>
        <v>FAERY</v>
      </c>
      <c r="H72" s="27" t="str">
        <f t="shared" si="7"/>
        <v>TINIA ET AURELIUS MAGI</v>
      </c>
      <c r="I72" s="28" t="str">
        <f>J72&amp;" "&amp;LEFT(Tableau1[[#This Row],[TITRES]],10)&amp;" "&amp;Tableau1[[#This Row],[GENCOD]]</f>
        <v>71 L'Enigme D 9782733910542</v>
      </c>
      <c r="J72" s="3">
        <f t="shared" si="8"/>
        <v>71</v>
      </c>
    </row>
    <row r="73" spans="1:10" ht="90" customHeight="1">
      <c r="A73" s="22" t="str">
        <f>Tableau1[[#This Row],[NOMS_Prenoms AUTEURS]]&amp; Tableau1[[#This Row],[N° dans la Lettre]]</f>
        <v>FALLON Astrid1</v>
      </c>
      <c r="B73" s="3">
        <v>1</v>
      </c>
      <c r="C73" s="1" t="s">
        <v>188</v>
      </c>
      <c r="D73" s="1" t="s">
        <v>36</v>
      </c>
      <c r="E73" s="5">
        <v>9782268033228</v>
      </c>
      <c r="F73" s="26">
        <f>Tableau1[[#This Row],[GENCOD]]</f>
        <v>9782268033228</v>
      </c>
      <c r="G73" s="27" t="str">
        <f t="shared" si="6"/>
        <v>FALLON</v>
      </c>
      <c r="H73" s="27" t="str">
        <f t="shared" si="7"/>
        <v>ASTRID</v>
      </c>
      <c r="I73" s="28" t="str">
        <f>J73&amp;" "&amp;LEFT(Tableau1[[#This Row],[TITRES]],10)&amp;" "&amp;Tableau1[[#This Row],[GENCOD]]</f>
        <v>72 Cycles et  9782268033228</v>
      </c>
      <c r="J73" s="3">
        <f t="shared" si="8"/>
        <v>72</v>
      </c>
    </row>
    <row r="74" spans="1:10" ht="90" customHeight="1">
      <c r="A74" s="22" t="str">
        <f>Tableau1[[#This Row],[NOMS_Prenoms AUTEURS]]&amp; Tableau1[[#This Row],[N° dans la Lettre]]</f>
        <v>FANTONI Christiane1</v>
      </c>
      <c r="B74" s="3">
        <v>1</v>
      </c>
      <c r="C74" s="1" t="s">
        <v>189</v>
      </c>
      <c r="D74" s="1" t="s">
        <v>37</v>
      </c>
      <c r="E74" s="5">
        <v>9782867142680</v>
      </c>
      <c r="F74" s="26">
        <f>Tableau1[[#This Row],[GENCOD]]</f>
        <v>9782867142680</v>
      </c>
      <c r="G74" s="27" t="str">
        <f t="shared" si="6"/>
        <v>FANTONI</v>
      </c>
      <c r="H74" s="27" t="str">
        <f t="shared" si="7"/>
        <v>CHRISTIANE</v>
      </c>
      <c r="I74" s="28" t="str">
        <f>J74&amp;" "&amp;LEFT(Tableau1[[#This Row],[TITRES]],10)&amp;" "&amp;Tableau1[[#This Row],[GENCOD]]</f>
        <v>73 L'astrolog 9782867142680</v>
      </c>
      <c r="J74" s="3">
        <f t="shared" si="8"/>
        <v>73</v>
      </c>
    </row>
    <row r="75" spans="1:10" ht="90" customHeight="1">
      <c r="A75" s="22" t="str">
        <f>Tableau1[[#This Row],[NOMS_Prenoms AUTEURS]]&amp; Tableau1[[#This Row],[N° dans la Lettre]]</f>
        <v>FORREST Steven1</v>
      </c>
      <c r="B75" s="3">
        <v>1</v>
      </c>
      <c r="C75" s="1" t="s">
        <v>190</v>
      </c>
      <c r="D75" s="1" t="s">
        <v>38</v>
      </c>
      <c r="E75" s="5">
        <v>9782268056401</v>
      </c>
      <c r="F75" s="26">
        <f>Tableau1[[#This Row],[GENCOD]]</f>
        <v>9782268056401</v>
      </c>
      <c r="G75" s="27" t="str">
        <f t="shared" si="6"/>
        <v>FORREST</v>
      </c>
      <c r="H75" s="27" t="str">
        <f t="shared" si="7"/>
        <v>STEVEN</v>
      </c>
      <c r="I75" s="28" t="str">
        <f>J75&amp;" "&amp;LEFT(Tableau1[[#This Row],[TITRES]],10)&amp;" "&amp;Tableau1[[#This Row],[GENCOD]]</f>
        <v>74 Astrologie 9782268056401</v>
      </c>
      <c r="J75" s="3">
        <f t="shared" si="8"/>
        <v>74</v>
      </c>
    </row>
    <row r="76" spans="1:10" ht="90" customHeight="1">
      <c r="A76" s="22" t="str">
        <f>Tableau1[[#This Row],[NOMS_Prenoms AUTEURS]]&amp; Tableau1[[#This Row],[N° dans la Lettre]]</f>
        <v>GESBERT Alain1</v>
      </c>
      <c r="B76" s="3">
        <v>1</v>
      </c>
      <c r="C76" s="1" t="s">
        <v>191</v>
      </c>
      <c r="D76" s="1" t="s">
        <v>39</v>
      </c>
      <c r="E76" s="5">
        <v>9782850903014</v>
      </c>
      <c r="F76" s="26">
        <f>Tableau1[[#This Row],[GENCOD]]</f>
        <v>9782850903014</v>
      </c>
      <c r="G76" s="27" t="str">
        <f t="shared" si="6"/>
        <v>GESBERT</v>
      </c>
      <c r="H76" s="27" t="str">
        <f t="shared" si="7"/>
        <v>ALAIN</v>
      </c>
      <c r="I76" s="28" t="str">
        <f>J76&amp;" "&amp;LEFT(Tableau1[[#This Row],[TITRES]],10)&amp;" "&amp;Tableau1[[#This Row],[GENCOD]]</f>
        <v>75 B.A. BA  I 9782850903014</v>
      </c>
      <c r="J76" s="3">
        <f t="shared" si="8"/>
        <v>75</v>
      </c>
    </row>
    <row r="77" spans="1:10" ht="90" customHeight="1">
      <c r="A77" s="22" t="str">
        <f>Tableau1[[#This Row],[NOMS_Prenoms AUTEURS]]&amp; Tableau1[[#This Row],[N° dans la Lettre]]</f>
        <v>GESTAS Catherine et BARBAULT Martine1</v>
      </c>
      <c r="B77" s="3">
        <v>1</v>
      </c>
      <c r="C77" s="1" t="s">
        <v>192</v>
      </c>
      <c r="D77" s="1" t="s">
        <v>40</v>
      </c>
      <c r="E77" s="5">
        <v>9791091202503</v>
      </c>
      <c r="F77" s="26">
        <f>Tableau1[[#This Row],[GENCOD]]</f>
        <v>9791091202503</v>
      </c>
      <c r="G77" s="27" t="str">
        <f t="shared" si="6"/>
        <v>GESTAS</v>
      </c>
      <c r="H77" s="27" t="str">
        <f t="shared" si="7"/>
        <v>CATHERINE ET BARBAULT MARTINE</v>
      </c>
      <c r="I77" s="28" t="str">
        <f>J77&amp;" "&amp;LEFT(Tableau1[[#This Row],[TITRES]],10)&amp;" "&amp;Tableau1[[#This Row],[GENCOD]]</f>
        <v>76 La mémoire 9791091202503</v>
      </c>
      <c r="J77" s="3">
        <f t="shared" si="8"/>
        <v>76</v>
      </c>
    </row>
    <row r="78" spans="1:10" ht="90" customHeight="1">
      <c r="A78" s="22" t="str">
        <f>Tableau1[[#This Row],[NOMS_Prenoms AUTEURS]]&amp; Tableau1[[#This Row],[N° dans la Lettre]]</f>
        <v>GESTAS Catherine et BARBAULT Martine2</v>
      </c>
      <c r="B78" s="3">
        <v>2</v>
      </c>
      <c r="C78" s="1" t="s">
        <v>192</v>
      </c>
      <c r="D78" s="1" t="s">
        <v>41</v>
      </c>
      <c r="E78" s="5">
        <v>9782841972876</v>
      </c>
      <c r="F78" s="26">
        <f>Tableau1[[#This Row],[GENCOD]]</f>
        <v>9782841972876</v>
      </c>
      <c r="G78" s="27" t="str">
        <f t="shared" si="6"/>
        <v>GESTAS</v>
      </c>
      <c r="H78" s="27" t="str">
        <f t="shared" si="7"/>
        <v>CATHERINE ET BARBAULT MARTINE</v>
      </c>
      <c r="I78" s="28" t="str">
        <f>J78&amp;" "&amp;LEFT(Tableau1[[#This Row],[TITRES]],10)&amp;" "&amp;Tableau1[[#This Row],[GENCOD]]</f>
        <v>77 Des Frères 9782841972876</v>
      </c>
      <c r="J78" s="3">
        <f t="shared" si="8"/>
        <v>77</v>
      </c>
    </row>
    <row r="79" spans="1:10" ht="90" customHeight="1">
      <c r="A79" s="22" t="str">
        <f>Tableau1[[#This Row],[NOMS_Prenoms AUTEURS]]&amp; Tableau1[[#This Row],[N° dans la Lettre]]</f>
        <v>GIANI Patrick1</v>
      </c>
      <c r="B79" s="3">
        <v>1</v>
      </c>
      <c r="C79" s="1" t="s">
        <v>193</v>
      </c>
      <c r="D79" s="1" t="s">
        <v>42</v>
      </c>
      <c r="E79" s="5">
        <v>9791024200842</v>
      </c>
      <c r="F79" s="26">
        <f>Tableau1[[#This Row],[GENCOD]]</f>
        <v>9791024200842</v>
      </c>
      <c r="G79" s="27" t="str">
        <f t="shared" si="6"/>
        <v>GIANI</v>
      </c>
      <c r="H79" s="27" t="str">
        <f t="shared" si="7"/>
        <v>PATRICK</v>
      </c>
      <c r="I79" s="28" t="str">
        <f>J79&amp;" "&amp;LEFT(Tableau1[[#This Row],[TITRES]],10)&amp;" "&amp;Tableau1[[#This Row],[GENCOD]]</f>
        <v>78 Les Comple 9791024200842</v>
      </c>
      <c r="J79" s="3">
        <f t="shared" si="8"/>
        <v>78</v>
      </c>
    </row>
    <row r="80" spans="1:10" ht="90" customHeight="1">
      <c r="A80" s="22" t="str">
        <f>Tableau1[[#This Row],[NOMS_Prenoms AUTEURS]]&amp; Tableau1[[#This Row],[N° dans la Lettre]]</f>
        <v>GIRAUD Daniel1</v>
      </c>
      <c r="B80" s="3">
        <v>1</v>
      </c>
      <c r="C80" s="1" t="s">
        <v>194</v>
      </c>
      <c r="D80" s="1" t="s">
        <v>43</v>
      </c>
      <c r="E80" s="5">
        <v>9782268027616</v>
      </c>
      <c r="F80" s="26">
        <f>Tableau1[[#This Row],[GENCOD]]</f>
        <v>9782268027616</v>
      </c>
      <c r="G80" s="27" t="str">
        <f t="shared" si="6"/>
        <v>GIRAUD</v>
      </c>
      <c r="H80" s="27" t="str">
        <f t="shared" si="7"/>
        <v>DANIEL</v>
      </c>
      <c r="I80" s="28" t="str">
        <f>J80&amp;" "&amp;LEFT(Tableau1[[#This Row],[TITRES]],10)&amp;" "&amp;Tableau1[[#This Row],[GENCOD]]</f>
        <v>79 Cours comp 9782268027616</v>
      </c>
      <c r="J80" s="3">
        <f t="shared" si="8"/>
        <v>79</v>
      </c>
    </row>
    <row r="81" spans="1:10" ht="90" customHeight="1">
      <c r="A81" s="22" t="str">
        <f>Tableau1[[#This Row],[NOMS_Prenoms AUTEURS]]&amp; Tableau1[[#This Row],[N° dans la Lettre]]</f>
        <v>GONZE CONRAD Christine1</v>
      </c>
      <c r="B81" s="3">
        <v>1</v>
      </c>
      <c r="C81" s="1" t="s">
        <v>44</v>
      </c>
      <c r="D81" s="1" t="s">
        <v>45</v>
      </c>
      <c r="E81" s="5">
        <v>9782082001571</v>
      </c>
      <c r="F81" s="26">
        <f>Tableau1[[#This Row],[GENCOD]]</f>
        <v>9782082001571</v>
      </c>
      <c r="G81" s="27" t="str">
        <f t="shared" si="6"/>
        <v>GONZE</v>
      </c>
      <c r="H81" s="27" t="str">
        <f t="shared" si="7"/>
        <v>CONRAD CHRISTINE</v>
      </c>
      <c r="I81" s="28" t="str">
        <f>J81&amp;" "&amp;LEFT(Tableau1[[#This Row],[TITRES]],10)&amp;" "&amp;Tableau1[[#This Row],[GENCOD]]</f>
        <v>80 Ecriture C 9782082001571</v>
      </c>
      <c r="J81" s="3">
        <f t="shared" si="8"/>
        <v>80</v>
      </c>
    </row>
    <row r="82" spans="1:10" ht="90" customHeight="1">
      <c r="A82" s="22" t="str">
        <f>Tableau1[[#This Row],[NOMS_Prenoms AUTEURS]]&amp; Tableau1[[#This Row],[N° dans la Lettre]]</f>
        <v>GRANGER PHILIPPE1</v>
      </c>
      <c r="B82" s="3">
        <v>1</v>
      </c>
      <c r="C82" s="1" t="s">
        <v>195</v>
      </c>
      <c r="D82" s="1" t="s">
        <v>140</v>
      </c>
      <c r="E82" s="5"/>
      <c r="F82" s="26">
        <f>Tableau1[[#This Row],[GENCOD]]</f>
        <v>0</v>
      </c>
      <c r="G82" s="27" t="str">
        <f t="shared" si="6"/>
        <v>GRANGER</v>
      </c>
      <c r="H82" s="27" t="str">
        <f t="shared" si="7"/>
        <v>PHILIPPE</v>
      </c>
      <c r="I82" s="28" t="str">
        <f>J82&amp;" "&amp;LEFT(Tableau1[[#This Row],[TITRES]],10)&amp;" "&amp;Tableau1[[#This Row],[GENCOD]]</f>
        <v xml:space="preserve">81 La Lune No </v>
      </c>
      <c r="J82" s="3">
        <f t="shared" si="8"/>
        <v>81</v>
      </c>
    </row>
    <row r="83" spans="1:10" ht="90" customHeight="1">
      <c r="A83" s="22" t="str">
        <f>Tableau1[[#This Row],[NOMS_Prenoms AUTEURS]]&amp; Tableau1[[#This Row],[N° dans la Lettre]]</f>
        <v>HADES1</v>
      </c>
      <c r="B83" s="3">
        <v>1</v>
      </c>
      <c r="C83" s="1" t="s">
        <v>46</v>
      </c>
      <c r="D83" s="1" t="s">
        <v>47</v>
      </c>
      <c r="E83" s="5"/>
      <c r="F83" s="26">
        <f>Tableau1[[#This Row],[GENCOD]]</f>
        <v>0</v>
      </c>
      <c r="G83" s="27" t="str">
        <f t="shared" si="6"/>
        <v>HADES</v>
      </c>
      <c r="H83" s="27" t="str">
        <f t="shared" si="7"/>
        <v/>
      </c>
      <c r="I83" s="28" t="str">
        <f>J83&amp;" "&amp;LEFT(Tableau1[[#This Row],[TITRES]],10)&amp;" "&amp;Tableau1[[#This Row],[GENCOD]]</f>
        <v xml:space="preserve">82 Toute l'as </v>
      </c>
      <c r="J83" s="3">
        <f t="shared" si="8"/>
        <v>82</v>
      </c>
    </row>
    <row r="84" spans="1:10" ht="90" customHeight="1">
      <c r="A84" s="22" t="str">
        <f>Tableau1[[#This Row],[NOMS_Prenoms AUTEURS]]&amp; Tableau1[[#This Row],[N° dans la Lettre]]</f>
        <v>HADES2</v>
      </c>
      <c r="B84" s="3">
        <v>2</v>
      </c>
      <c r="C84" s="1" t="s">
        <v>46</v>
      </c>
      <c r="D84" s="1" t="s">
        <v>48</v>
      </c>
      <c r="E84" s="9">
        <v>9782907625227</v>
      </c>
      <c r="F84" s="26">
        <f>Tableau1[[#This Row],[GENCOD]]</f>
        <v>9782907625227</v>
      </c>
      <c r="G84" s="27" t="str">
        <f t="shared" si="6"/>
        <v>HADES</v>
      </c>
      <c r="H84" s="27" t="str">
        <f t="shared" si="7"/>
        <v/>
      </c>
      <c r="I84" s="28" t="str">
        <f>J84&amp;" "&amp;LEFT(Tableau1[[#This Row],[TITRES]],10)&amp;" "&amp;Tableau1[[#This Row],[GENCOD]]</f>
        <v>83 Guide prat 9782907625227</v>
      </c>
      <c r="J84" s="3">
        <f t="shared" si="8"/>
        <v>83</v>
      </c>
    </row>
    <row r="85" spans="1:10" ht="90" customHeight="1">
      <c r="A85" s="22" t="str">
        <f>Tableau1[[#This Row],[NOMS_Prenoms AUTEURS]]&amp; Tableau1[[#This Row],[N° dans la Lettre]]</f>
        <v>HADES3</v>
      </c>
      <c r="B85" s="3">
        <v>3</v>
      </c>
      <c r="C85" s="1" t="s">
        <v>46</v>
      </c>
      <c r="D85" s="1" t="s">
        <v>49</v>
      </c>
      <c r="E85" s="8"/>
      <c r="F85" s="26">
        <f>Tableau1[[#This Row],[GENCOD]]</f>
        <v>0</v>
      </c>
      <c r="G85" s="27" t="str">
        <f t="shared" si="6"/>
        <v>HADES</v>
      </c>
      <c r="H85" s="27" t="str">
        <f t="shared" si="7"/>
        <v/>
      </c>
      <c r="I85" s="28" t="str">
        <f>J85&amp;" "&amp;LEFT(Tableau1[[#This Row],[TITRES]],10)&amp;" "&amp;Tableau1[[#This Row],[GENCOD]]</f>
        <v xml:space="preserve">84 Guide comp </v>
      </c>
      <c r="J85" s="3">
        <f t="shared" si="8"/>
        <v>84</v>
      </c>
    </row>
    <row r="86" spans="1:10" ht="90" customHeight="1">
      <c r="A86" s="22" t="str">
        <f>Tableau1[[#This Row],[NOMS_Prenoms AUTEURS]]&amp; Tableau1[[#This Row],[N° dans la Lettre]]</f>
        <v>HADES4</v>
      </c>
      <c r="B86" s="3">
        <v>4</v>
      </c>
      <c r="C86" s="2" t="s">
        <v>46</v>
      </c>
      <c r="D86" s="2" t="s">
        <v>50</v>
      </c>
      <c r="E86" s="5">
        <v>9782738217714</v>
      </c>
      <c r="F86" s="26">
        <f>Tableau1[[#This Row],[GENCOD]]</f>
        <v>9782738217714</v>
      </c>
      <c r="G86" s="27" t="str">
        <f t="shared" si="6"/>
        <v>HADES</v>
      </c>
      <c r="H86" s="27" t="str">
        <f t="shared" si="7"/>
        <v/>
      </c>
      <c r="I86" s="28" t="str">
        <f>J86&amp;" "&amp;LEFT(Tableau1[[#This Row],[TITRES]],10)&amp;" "&amp;Tableau1[[#This Row],[GENCOD]]</f>
        <v>85 Le livre d 9782738217714</v>
      </c>
      <c r="J86" s="3">
        <f t="shared" si="8"/>
        <v>85</v>
      </c>
    </row>
    <row r="87" spans="1:10" ht="90" customHeight="1">
      <c r="A87" s="22" t="str">
        <f>Tableau1[[#This Row],[NOMS_Prenoms AUTEURS]]&amp; Tableau1[[#This Row],[N° dans la Lettre]]</f>
        <v>HADES5</v>
      </c>
      <c r="B87" s="3">
        <v>5</v>
      </c>
      <c r="C87" s="2" t="s">
        <v>46</v>
      </c>
      <c r="D87" s="2" t="s">
        <v>51</v>
      </c>
      <c r="E87" s="5">
        <v>9782907625173</v>
      </c>
      <c r="F87" s="26">
        <f>Tableau1[[#This Row],[GENCOD]]</f>
        <v>9782907625173</v>
      </c>
      <c r="G87" s="27" t="str">
        <f t="shared" si="6"/>
        <v>HADES</v>
      </c>
      <c r="H87" s="27" t="str">
        <f t="shared" si="7"/>
        <v/>
      </c>
      <c r="I87" s="28" t="str">
        <f>J87&amp;" "&amp;LEFT(Tableau1[[#This Row],[TITRES]],10)&amp;" "&amp;Tableau1[[#This Row],[GENCOD]]</f>
        <v>86 Pluton ou  9782907625173</v>
      </c>
      <c r="J87" s="3">
        <f t="shared" si="8"/>
        <v>86</v>
      </c>
    </row>
    <row r="88" spans="1:10" ht="90" customHeight="1">
      <c r="A88" s="22" t="str">
        <f>Tableau1[[#This Row],[NOMS_Prenoms AUTEURS]]&amp; Tableau1[[#This Row],[N° dans la Lettre]]</f>
        <v>HADES6</v>
      </c>
      <c r="B88" s="3">
        <v>6</v>
      </c>
      <c r="C88" s="2" t="s">
        <v>46</v>
      </c>
      <c r="D88" s="2" t="s">
        <v>51</v>
      </c>
      <c r="E88" s="8"/>
      <c r="F88" s="26">
        <f>Tableau1[[#This Row],[GENCOD]]</f>
        <v>0</v>
      </c>
      <c r="G88" s="27" t="str">
        <f t="shared" si="6"/>
        <v>HADES</v>
      </c>
      <c r="H88" s="27" t="str">
        <f t="shared" si="7"/>
        <v/>
      </c>
      <c r="I88" s="28" t="str">
        <f>J88&amp;" "&amp;LEFT(Tableau1[[#This Row],[TITRES]],10)&amp;" "&amp;Tableau1[[#This Row],[GENCOD]]</f>
        <v xml:space="preserve">87 Pluton ou  </v>
      </c>
      <c r="J88" s="3">
        <f t="shared" si="8"/>
        <v>87</v>
      </c>
    </row>
    <row r="89" spans="1:10" ht="90" customHeight="1">
      <c r="A89" s="22" t="str">
        <f>Tableau1[[#This Row],[NOMS_Prenoms AUTEURS]]&amp; Tableau1[[#This Row],[N° dans la Lettre]]</f>
        <v>HADES7</v>
      </c>
      <c r="B89" s="3">
        <v>7</v>
      </c>
      <c r="C89" s="2" t="s">
        <v>46</v>
      </c>
      <c r="D89" s="2" t="s">
        <v>52</v>
      </c>
      <c r="E89" s="5">
        <v>9782268000121</v>
      </c>
      <c r="F89" s="26">
        <f>Tableau1[[#This Row],[GENCOD]]</f>
        <v>9782268000121</v>
      </c>
      <c r="G89" s="27" t="str">
        <f t="shared" si="6"/>
        <v>HADES</v>
      </c>
      <c r="H89" s="27" t="str">
        <f t="shared" si="7"/>
        <v/>
      </c>
      <c r="I89" s="28" t="str">
        <f>J89&amp;" "&amp;LEFT(Tableau1[[#This Row],[TITRES]],10)&amp;" "&amp;Tableau1[[#This Row],[GENCOD]]</f>
        <v>88 Le livre d 9782268000121</v>
      </c>
      <c r="J89" s="3">
        <f t="shared" si="8"/>
        <v>88</v>
      </c>
    </row>
    <row r="90" spans="1:10" ht="90" customHeight="1">
      <c r="A90" s="22" t="str">
        <f>Tableau1[[#This Row],[NOMS_Prenoms AUTEURS]]&amp; Tableau1[[#This Row],[N° dans la Lettre]]</f>
        <v>HARDY Fançoise1</v>
      </c>
      <c r="B90" s="3">
        <v>1</v>
      </c>
      <c r="C90" s="1" t="s">
        <v>196</v>
      </c>
      <c r="D90" s="1" t="s">
        <v>53</v>
      </c>
      <c r="E90" s="5">
        <v>9782268000596</v>
      </c>
      <c r="F90" s="26">
        <f>Tableau1[[#This Row],[GENCOD]]</f>
        <v>9782268000596</v>
      </c>
      <c r="G90" s="27" t="str">
        <f t="shared" si="6"/>
        <v>HARDY</v>
      </c>
      <c r="H90" s="27" t="str">
        <f t="shared" si="7"/>
        <v>FANÇOISE</v>
      </c>
      <c r="I90" s="28" t="str">
        <f>J90&amp;" "&amp;LEFT(Tableau1[[#This Row],[TITRES]],10)&amp;" "&amp;Tableau1[[#This Row],[GENCOD]]</f>
        <v>89 Les Rythme 9782268000596</v>
      </c>
      <c r="J90" s="3">
        <f t="shared" si="8"/>
        <v>89</v>
      </c>
    </row>
    <row r="91" spans="1:10" ht="90" customHeight="1">
      <c r="A91" s="22" t="str">
        <f>Tableau1[[#This Row],[NOMS_Prenoms AUTEURS]]&amp; Tableau1[[#This Row],[N° dans la Lettre]]</f>
        <v>HOLLEY Germaine1</v>
      </c>
      <c r="B91" s="3">
        <v>1</v>
      </c>
      <c r="C91" s="1" t="s">
        <v>197</v>
      </c>
      <c r="D91" s="1" t="s">
        <v>54</v>
      </c>
      <c r="E91" s="5">
        <v>9782268000596</v>
      </c>
      <c r="F91" s="26">
        <f>Tableau1[[#This Row],[GENCOD]]</f>
        <v>9782268000596</v>
      </c>
      <c r="G91" s="27" t="str">
        <f t="shared" si="6"/>
        <v>HOLLEY</v>
      </c>
      <c r="H91" s="27" t="str">
        <f t="shared" si="7"/>
        <v>GERMAINE</v>
      </c>
      <c r="I91" s="28" t="str">
        <f>J91&amp;" "&amp;LEFT(Tableau1[[#This Row],[TITRES]],10)&amp;" "&amp;Tableau1[[#This Row],[GENCOD]]</f>
        <v>90 Comment co 9782268000596</v>
      </c>
      <c r="J91" s="3">
        <f t="shared" si="8"/>
        <v>90</v>
      </c>
    </row>
    <row r="92" spans="1:10" ht="90" customHeight="1">
      <c r="A92" s="22" t="str">
        <f>Tableau1[[#This Row],[NOMS_Prenoms AUTEURS]]&amp; Tableau1[[#This Row],[N° dans la Lettre]]</f>
        <v>HOLLEY Germaine2</v>
      </c>
      <c r="B92" s="3">
        <v>2</v>
      </c>
      <c r="C92" s="1" t="s">
        <v>197</v>
      </c>
      <c r="D92" s="1" t="s">
        <v>55</v>
      </c>
      <c r="E92" s="5">
        <v>9782268002422</v>
      </c>
      <c r="F92" s="26">
        <f>Tableau1[[#This Row],[GENCOD]]</f>
        <v>9782268002422</v>
      </c>
      <c r="G92" s="27" t="str">
        <f t="shared" si="6"/>
        <v>HOLLEY</v>
      </c>
      <c r="H92" s="27" t="str">
        <f t="shared" si="7"/>
        <v>GERMAINE</v>
      </c>
      <c r="I92" s="28" t="str">
        <f>J92&amp;" "&amp;LEFT(Tableau1[[#This Row],[TITRES]],10)&amp;" "&amp;Tableau1[[#This Row],[GENCOD]]</f>
        <v>91 Comment co 9782268002422</v>
      </c>
      <c r="J92" s="3">
        <f t="shared" si="8"/>
        <v>91</v>
      </c>
    </row>
    <row r="93" spans="1:10" ht="90" customHeight="1">
      <c r="A93" s="22" t="str">
        <f>Tableau1[[#This Row],[NOMS_Prenoms AUTEURS]]&amp; Tableau1[[#This Row],[N° dans la Lettre]]</f>
        <v>HOLLEY Germaine3</v>
      </c>
      <c r="B93" s="3">
        <v>3</v>
      </c>
      <c r="C93" s="1" t="s">
        <v>197</v>
      </c>
      <c r="D93" s="1" t="s">
        <v>55</v>
      </c>
      <c r="E93" s="5">
        <v>9782268009018</v>
      </c>
      <c r="F93" s="26">
        <f>Tableau1[[#This Row],[GENCOD]]</f>
        <v>9782268009018</v>
      </c>
      <c r="G93" s="27" t="str">
        <f t="shared" si="6"/>
        <v>HOLLEY</v>
      </c>
      <c r="H93" s="27" t="str">
        <f t="shared" si="7"/>
        <v>GERMAINE</v>
      </c>
      <c r="I93" s="28" t="str">
        <f>J93&amp;" "&amp;LEFT(Tableau1[[#This Row],[TITRES]],10)&amp;" "&amp;Tableau1[[#This Row],[GENCOD]]</f>
        <v>92 Comment co 9782268009018</v>
      </c>
      <c r="J93" s="3">
        <f t="shared" si="8"/>
        <v>92</v>
      </c>
    </row>
    <row r="94" spans="1:10" ht="90" customHeight="1">
      <c r="A94" s="22" t="str">
        <f>Tableau1[[#This Row],[NOMS_Prenoms AUTEURS]]&amp; Tableau1[[#This Row],[N° dans la Lettre]]</f>
        <v>HOLLEY Germaine4</v>
      </c>
      <c r="B94" s="3">
        <v>4</v>
      </c>
      <c r="C94" s="1" t="s">
        <v>197</v>
      </c>
      <c r="D94" s="1" t="s">
        <v>56</v>
      </c>
      <c r="E94" s="5">
        <v>9782930211039</v>
      </c>
      <c r="F94" s="26">
        <f>Tableau1[[#This Row],[GENCOD]]</f>
        <v>9782930211039</v>
      </c>
      <c r="G94" s="27" t="str">
        <f t="shared" si="6"/>
        <v>HOLLEY</v>
      </c>
      <c r="H94" s="27" t="str">
        <f t="shared" si="7"/>
        <v>GERMAINE</v>
      </c>
      <c r="I94" s="28" t="str">
        <f>J94&amp;" "&amp;LEFT(Tableau1[[#This Row],[TITRES]],10)&amp;" "&amp;Tableau1[[#This Row],[GENCOD]]</f>
        <v>93 Astrologie 9782930211039</v>
      </c>
      <c r="J94" s="3">
        <f t="shared" si="8"/>
        <v>93</v>
      </c>
    </row>
    <row r="95" spans="1:10" ht="90" customHeight="1">
      <c r="A95" s="22" t="str">
        <f>Tableau1[[#This Row],[NOMS_Prenoms AUTEURS]]&amp; Tableau1[[#This Row],[N° dans la Lettre]]</f>
        <v>HOLLEY Germaine5</v>
      </c>
      <c r="B95" s="3">
        <v>5</v>
      </c>
      <c r="C95" s="1" t="s">
        <v>197</v>
      </c>
      <c r="D95" s="1" t="s">
        <v>57</v>
      </c>
      <c r="E95" s="5">
        <v>9782226028204</v>
      </c>
      <c r="F95" s="26">
        <f>Tableau1[[#This Row],[GENCOD]]</f>
        <v>9782226028204</v>
      </c>
      <c r="G95" s="27" t="str">
        <f t="shared" si="6"/>
        <v>HOLLEY</v>
      </c>
      <c r="H95" s="27" t="str">
        <f t="shared" si="7"/>
        <v>GERMAINE</v>
      </c>
      <c r="I95" s="28" t="str">
        <f>J95&amp;" "&amp;LEFT(Tableau1[[#This Row],[TITRES]],10)&amp;" "&amp;Tableau1[[#This Row],[GENCOD]]</f>
        <v>94 Comment co 9782226028204</v>
      </c>
      <c r="J95" s="3">
        <f t="shared" si="8"/>
        <v>94</v>
      </c>
    </row>
    <row r="96" spans="1:10" ht="90" customHeight="1">
      <c r="A96" s="22" t="str">
        <f>Tableau1[[#This Row],[NOMS_Prenoms AUTEURS]]&amp; Tableau1[[#This Row],[N° dans la Lettre]]</f>
        <v>JOSEPHA1</v>
      </c>
      <c r="B96" s="3">
        <v>1</v>
      </c>
      <c r="C96" s="1" t="s">
        <v>101</v>
      </c>
      <c r="D96" s="15" t="s">
        <v>102</v>
      </c>
      <c r="E96" s="5">
        <v>9782732895130</v>
      </c>
      <c r="F96" s="26">
        <f>Tableau1[[#This Row],[GENCOD]]</f>
        <v>9782732895130</v>
      </c>
      <c r="G96" s="27" t="str">
        <f t="shared" si="6"/>
        <v>JOSEPHA</v>
      </c>
      <c r="H96" s="27" t="str">
        <f t="shared" si="7"/>
        <v/>
      </c>
      <c r="I96" s="28" t="str">
        <f>J96&amp;" "&amp;LEFT(Tableau1[[#This Row],[TITRES]],10)&amp;" "&amp;Tableau1[[#This Row],[GENCOD]]</f>
        <v>95 Lune Noire 9782732895130</v>
      </c>
      <c r="J96" s="3">
        <f t="shared" si="8"/>
        <v>95</v>
      </c>
    </row>
    <row r="97" spans="1:10" ht="90" customHeight="1">
      <c r="A97" s="22" t="str">
        <f>Tableau1[[#This Row],[NOMS_Prenoms AUTEURS]]&amp; Tableau1[[#This Row],[N° dans la Lettre]]</f>
        <v>JUNG C.G.1</v>
      </c>
      <c r="B97" s="3">
        <v>1</v>
      </c>
      <c r="C97" s="1" t="s">
        <v>97</v>
      </c>
      <c r="D97" s="17" t="s">
        <v>103</v>
      </c>
      <c r="E97" s="5">
        <v>9782277228783</v>
      </c>
      <c r="F97" s="26">
        <f>Tableau1[[#This Row],[GENCOD]]</f>
        <v>9782277228783</v>
      </c>
      <c r="G97" s="27" t="str">
        <f t="shared" si="6"/>
        <v>JUNG</v>
      </c>
      <c r="H97" s="27" t="str">
        <f t="shared" si="7"/>
        <v>C.G.</v>
      </c>
      <c r="I97" s="28" t="str">
        <f>J97&amp;" "&amp;LEFT(Tableau1[[#This Row],[TITRES]],10)&amp;" "&amp;Tableau1[[#This Row],[GENCOD]]</f>
        <v>96 Synchronic 9782277228783</v>
      </c>
      <c r="J97" s="3">
        <f t="shared" si="8"/>
        <v>96</v>
      </c>
    </row>
    <row r="98" spans="1:10" ht="90" customHeight="1">
      <c r="A98" s="22" t="str">
        <f>Tableau1[[#This Row],[NOMS_Prenoms AUTEURS]]&amp; Tableau1[[#This Row],[N° dans la Lettre]]</f>
        <v>KINAUER SALTARINI HELENE1</v>
      </c>
      <c r="B98" s="3">
        <v>1</v>
      </c>
      <c r="C98" s="1" t="s">
        <v>198</v>
      </c>
      <c r="D98" s="1" t="s">
        <v>150</v>
      </c>
      <c r="E98" s="5">
        <v>9782952570732</v>
      </c>
      <c r="F98" s="26">
        <f>Tableau1[[#This Row],[GENCOD]]</f>
        <v>9782952570732</v>
      </c>
      <c r="G98" s="27" t="str">
        <f t="shared" ref="G98:G132" si="9">IFERROR(UPPER(TRIM(LEFT(C98,SEARCH(" ",C98,1)))),C98)</f>
        <v>KINAUER</v>
      </c>
      <c r="H98" s="27" t="str">
        <f t="shared" ref="H98:H129" si="10">UPPER(TRIM(RIGHT(C98,LEN(C98)-LEN(G98))))</f>
        <v>SALTARINI HELENE</v>
      </c>
      <c r="I98" s="28" t="str">
        <f>J98&amp;" "&amp;LEFT(Tableau1[[#This Row],[TITRES]],10)&amp;" "&amp;Tableau1[[#This Row],[GENCOD]]</f>
        <v>97 Astrologie 9782952570732</v>
      </c>
      <c r="J98" s="3">
        <f t="shared" ref="J98:J132" si="11">ROW()-1</f>
        <v>97</v>
      </c>
    </row>
    <row r="99" spans="1:10" ht="90" customHeight="1">
      <c r="A99" s="22" t="str">
        <f>Tableau1[[#This Row],[NOMS_Prenoms AUTEURS]]&amp; Tableau1[[#This Row],[N° dans la Lettre]]</f>
        <v>KOECHLIN DE BIZEMONT DOROTHÉE1</v>
      </c>
      <c r="B99" s="3">
        <v>1</v>
      </c>
      <c r="C99" s="1" t="s">
        <v>221</v>
      </c>
      <c r="D99" s="1" t="s">
        <v>58</v>
      </c>
      <c r="E99" s="5">
        <v>9782911806452</v>
      </c>
      <c r="F99" s="26">
        <f>Tableau1[[#This Row],[GENCOD]]</f>
        <v>9782911806452</v>
      </c>
      <c r="G99" s="27" t="str">
        <f t="shared" si="9"/>
        <v>KOECHLIN</v>
      </c>
      <c r="H99" s="27" t="str">
        <f t="shared" si="10"/>
        <v>DE BIZEMONT DOROTHÉE</v>
      </c>
      <c r="I99" s="28" t="str">
        <f>J99&amp;" "&amp;LEFT(Tableau1[[#This Row],[TITRES]],10)&amp;" "&amp;Tableau1[[#This Row],[GENCOD]]</f>
        <v>98 L'Astrolog 9782911806452</v>
      </c>
      <c r="J99" s="3">
        <f t="shared" si="11"/>
        <v>98</v>
      </c>
    </row>
    <row r="100" spans="1:10" ht="90" customHeight="1">
      <c r="A100" s="22" t="str">
        <f>Tableau1[[#This Row],[NOMS_Prenoms AUTEURS]]&amp; Tableau1[[#This Row],[N° dans la Lettre]]</f>
        <v>KRIYANANDA Goswami1</v>
      </c>
      <c r="B100" s="3">
        <v>1</v>
      </c>
      <c r="C100" s="1" t="s">
        <v>199</v>
      </c>
      <c r="D100" s="1" t="s">
        <v>59</v>
      </c>
      <c r="E100" s="5">
        <v>9782919576685</v>
      </c>
      <c r="F100" s="26">
        <f>Tableau1[[#This Row],[GENCOD]]</f>
        <v>9782919576685</v>
      </c>
      <c r="G100" s="27" t="str">
        <f t="shared" si="9"/>
        <v>KRIYANANDA</v>
      </c>
      <c r="H100" s="27" t="str">
        <f t="shared" si="10"/>
        <v>GOSWAMI</v>
      </c>
      <c r="I100" s="28" t="str">
        <f>J100&amp;" "&amp;LEFT(Tableau1[[#This Row],[TITRES]],10)&amp;" "&amp;Tableau1[[#This Row],[GENCOD]]</f>
        <v>99 Le mystère 9782919576685</v>
      </c>
      <c r="J100" s="3">
        <f t="shared" si="11"/>
        <v>99</v>
      </c>
    </row>
    <row r="101" spans="1:10" ht="90" customHeight="1">
      <c r="A101" s="22" t="str">
        <f>Tableau1[[#This Row],[NOMS_Prenoms AUTEURS]]&amp; Tableau1[[#This Row],[N° dans la Lettre]]</f>
        <v>LABOURE Denis1</v>
      </c>
      <c r="B101" s="3">
        <v>1</v>
      </c>
      <c r="C101" s="1" t="s">
        <v>200</v>
      </c>
      <c r="D101" s="1" t="s">
        <v>60</v>
      </c>
      <c r="E101" s="5">
        <v>9782923718163</v>
      </c>
      <c r="F101" s="26">
        <f>Tableau1[[#This Row],[GENCOD]]</f>
        <v>9782923718163</v>
      </c>
      <c r="G101" s="27" t="str">
        <f t="shared" si="9"/>
        <v>LABOURE</v>
      </c>
      <c r="H101" s="27" t="str">
        <f t="shared" si="10"/>
        <v>DENIS</v>
      </c>
      <c r="I101" s="28" t="str">
        <f>J101&amp;" "&amp;LEFT(Tableau1[[#This Row],[TITRES]],10)&amp;" "&amp;Tableau1[[#This Row],[GENCOD]]</f>
        <v>100 Cours Prat 9782923718163</v>
      </c>
      <c r="J101" s="3">
        <f t="shared" si="11"/>
        <v>100</v>
      </c>
    </row>
    <row r="102" spans="1:10" ht="90" customHeight="1">
      <c r="A102" s="22" t="str">
        <f>Tableau1[[#This Row],[NOMS_Prenoms AUTEURS]]&amp; Tableau1[[#This Row],[N° dans la Lettre]]</f>
        <v>LABOURE Denis et NEU Marc1</v>
      </c>
      <c r="B102" s="3">
        <v>1</v>
      </c>
      <c r="C102" s="1" t="s">
        <v>201</v>
      </c>
      <c r="D102" s="1" t="s">
        <v>61</v>
      </c>
      <c r="E102" s="5">
        <v>9782924520055</v>
      </c>
      <c r="F102" s="26">
        <f>Tableau1[[#This Row],[GENCOD]]</f>
        <v>9782924520055</v>
      </c>
      <c r="G102" s="27" t="str">
        <f t="shared" si="9"/>
        <v>LABOURE</v>
      </c>
      <c r="H102" s="27" t="str">
        <f t="shared" si="10"/>
        <v>DENIS ET NEU MARC</v>
      </c>
      <c r="I102" s="28" t="str">
        <f>J102&amp;" "&amp;LEFT(Tableau1[[#This Row],[TITRES]],10)&amp;" "&amp;Tableau1[[#This Row],[GENCOD]]</f>
        <v>101 Astrologie 9782924520055</v>
      </c>
      <c r="J102" s="3">
        <f t="shared" si="11"/>
        <v>101</v>
      </c>
    </row>
    <row r="103" spans="1:10" ht="90" customHeight="1">
      <c r="A103" s="22" t="str">
        <f>Tableau1[[#This Row],[NOMS_Prenoms AUTEURS]]&amp; Tableau1[[#This Row],[N° dans la Lettre]]</f>
        <v>LACHANCE Richard1</v>
      </c>
      <c r="B103" s="3">
        <v>1</v>
      </c>
      <c r="C103" s="1" t="s">
        <v>202</v>
      </c>
      <c r="D103" s="1" t="s">
        <v>22</v>
      </c>
      <c r="E103" s="5">
        <v>9782924520109</v>
      </c>
      <c r="F103" s="26">
        <f>Tableau1[[#This Row],[GENCOD]]</f>
        <v>9782924520109</v>
      </c>
      <c r="G103" s="27" t="str">
        <f t="shared" si="9"/>
        <v>LACHANCE</v>
      </c>
      <c r="H103" s="27" t="str">
        <f t="shared" si="10"/>
        <v>RICHARD</v>
      </c>
      <c r="I103" s="28" t="str">
        <f>J103&amp;" "&amp;LEFT(Tableau1[[#This Row],[TITRES]],10)&amp;" "&amp;Tableau1[[#This Row],[GENCOD]]</f>
        <v>102 Les Révolu 9782924520109</v>
      </c>
      <c r="J103" s="3">
        <f t="shared" si="11"/>
        <v>102</v>
      </c>
    </row>
    <row r="104" spans="1:10" ht="90" customHeight="1">
      <c r="A104" s="22" t="str">
        <f>Tableau1[[#This Row],[NOMS_Prenoms AUTEURS]]&amp; Tableau1[[#This Row],[N° dans la Lettre]]</f>
        <v>LACHANCE Richard2</v>
      </c>
      <c r="B104" s="3">
        <v>2</v>
      </c>
      <c r="C104" s="1" t="s">
        <v>202</v>
      </c>
      <c r="D104" s="1" t="s">
        <v>62</v>
      </c>
      <c r="E104" s="5">
        <v>9782924520123</v>
      </c>
      <c r="F104" s="26">
        <f>Tableau1[[#This Row],[GENCOD]]</f>
        <v>9782924520123</v>
      </c>
      <c r="G104" s="27" t="str">
        <f t="shared" si="9"/>
        <v>LACHANCE</v>
      </c>
      <c r="H104" s="27" t="str">
        <f t="shared" si="10"/>
        <v>RICHARD</v>
      </c>
      <c r="I104" s="28" t="str">
        <f>J104&amp;" "&amp;LEFT(Tableau1[[#This Row],[TITRES]],10)&amp;" "&amp;Tableau1[[#This Row],[GENCOD]]</f>
        <v>103 L'évolutio 9782924520123</v>
      </c>
      <c r="J104" s="3">
        <f t="shared" si="11"/>
        <v>103</v>
      </c>
    </row>
    <row r="105" spans="1:10" ht="90" customHeight="1">
      <c r="A105" s="22" t="str">
        <f>Tableau1[[#This Row],[NOMS_Prenoms AUTEURS]]&amp; Tableau1[[#This Row],[N° dans la Lettre]]</f>
        <v>LACHANCE Richard3</v>
      </c>
      <c r="B105" s="3">
        <v>3</v>
      </c>
      <c r="C105" s="1" t="s">
        <v>202</v>
      </c>
      <c r="D105" s="1" t="s">
        <v>63</v>
      </c>
      <c r="E105" s="5">
        <v>9782733907894</v>
      </c>
      <c r="F105" s="26">
        <f>Tableau1[[#This Row],[GENCOD]]</f>
        <v>9782733907894</v>
      </c>
      <c r="G105" s="27" t="str">
        <f t="shared" si="9"/>
        <v>LACHANCE</v>
      </c>
      <c r="H105" s="27" t="str">
        <f t="shared" si="10"/>
        <v>RICHARD</v>
      </c>
      <c r="I105" s="28" t="str">
        <f>J105&amp;" "&amp;LEFT(Tableau1[[#This Row],[TITRES]],10)&amp;" "&amp;Tableau1[[#This Row],[GENCOD]]</f>
        <v>104 Le pouvoir 9782733907894</v>
      </c>
      <c r="J105" s="3">
        <f t="shared" si="11"/>
        <v>104</v>
      </c>
    </row>
    <row r="106" spans="1:10" ht="90" customHeight="1">
      <c r="A106" s="22" t="str">
        <f>Tableau1[[#This Row],[NOMS_Prenoms AUTEURS]]&amp; Tableau1[[#This Row],[N° dans la Lettre]]</f>
        <v>LACHANCE Richard4</v>
      </c>
      <c r="B106" s="3">
        <v>4</v>
      </c>
      <c r="C106" s="1" t="s">
        <v>202</v>
      </c>
      <c r="D106" s="1" t="s">
        <v>64</v>
      </c>
      <c r="E106" s="5">
        <v>9791032604403</v>
      </c>
      <c r="F106" s="26">
        <f>Tableau1[[#This Row],[GENCOD]]</f>
        <v>9791032604403</v>
      </c>
      <c r="G106" s="27" t="str">
        <f t="shared" si="9"/>
        <v>LACHANCE</v>
      </c>
      <c r="H106" s="27" t="str">
        <f t="shared" si="10"/>
        <v>RICHARD</v>
      </c>
      <c r="I106" s="28" t="str">
        <f>J106&amp;" "&amp;LEFT(Tableau1[[#This Row],[TITRES]],10)&amp;" "&amp;Tableau1[[#This Row],[GENCOD]]</f>
        <v>105 Les Sous-P 9791032604403</v>
      </c>
      <c r="J106" s="3">
        <f t="shared" si="11"/>
        <v>105</v>
      </c>
    </row>
    <row r="107" spans="1:10" ht="90" customHeight="1">
      <c r="A107" s="22" t="str">
        <f>Tableau1[[#This Row],[NOMS_Prenoms AUTEURS]]&amp; Tableau1[[#This Row],[N° dans la Lettre]]</f>
        <v>LARZUL Laurent1</v>
      </c>
      <c r="B107" s="3">
        <v>1</v>
      </c>
      <c r="C107" s="1" t="s">
        <v>203</v>
      </c>
      <c r="D107" s="1" t="s">
        <v>65</v>
      </c>
      <c r="E107" s="5">
        <v>9782732892092</v>
      </c>
      <c r="F107" s="26">
        <f>Tableau1[[#This Row],[GENCOD]]</f>
        <v>9782732892092</v>
      </c>
      <c r="G107" s="27" t="str">
        <f t="shared" si="9"/>
        <v>LARZUL</v>
      </c>
      <c r="H107" s="27" t="str">
        <f t="shared" si="10"/>
        <v>LAURENT</v>
      </c>
      <c r="I107" s="28" t="str">
        <f>J107&amp;" "&amp;LEFT(Tableau1[[#This Row],[TITRES]],10)&amp;" "&amp;Tableau1[[#This Row],[GENCOD]]</f>
        <v>106 Comprendre 9782732892092</v>
      </c>
      <c r="J107" s="3">
        <f t="shared" si="11"/>
        <v>106</v>
      </c>
    </row>
    <row r="108" spans="1:10" ht="90" customHeight="1">
      <c r="A108" s="22" t="str">
        <f>Tableau1[[#This Row],[NOMS_Prenoms AUTEURS]]&amp; Tableau1[[#This Row],[N° dans la Lettre]]</f>
        <v>Laurent GIZZY1</v>
      </c>
      <c r="B108" s="3">
        <v>1</v>
      </c>
      <c r="C108" s="2" t="s">
        <v>66</v>
      </c>
      <c r="D108" s="2" t="s">
        <v>67</v>
      </c>
      <c r="E108" s="7">
        <v>978000000000</v>
      </c>
      <c r="F108" s="26">
        <f>Tableau1[[#This Row],[GENCOD]]</f>
        <v>978000000000</v>
      </c>
      <c r="G108" s="27" t="str">
        <f t="shared" si="9"/>
        <v>LAURENT</v>
      </c>
      <c r="H108" s="27" t="str">
        <f t="shared" si="10"/>
        <v>GIZZY</v>
      </c>
      <c r="I108" s="28" t="str">
        <f>J108&amp;" "&amp;LEFT(Tableau1[[#This Row],[TITRES]],10)&amp;" "&amp;Tableau1[[#This Row],[GENCOD]]</f>
        <v>107 Zodiac Cit 978000000000</v>
      </c>
      <c r="J108" s="3">
        <f t="shared" si="11"/>
        <v>107</v>
      </c>
    </row>
    <row r="109" spans="1:10" ht="90" customHeight="1">
      <c r="A109" s="22" t="str">
        <f>Tableau1[[#This Row],[NOMS_Prenoms AUTEURS]]&amp; Tableau1[[#This Row],[N° dans la Lettre]]</f>
        <v>LUKAS E.1</v>
      </c>
      <c r="B109" s="3">
        <v>1</v>
      </c>
      <c r="C109" s="1" t="s">
        <v>68</v>
      </c>
      <c r="D109" s="1" t="s">
        <v>69</v>
      </c>
      <c r="E109" s="5">
        <v>9782960108200</v>
      </c>
      <c r="F109" s="26">
        <f>Tableau1[[#This Row],[GENCOD]]</f>
        <v>9782960108200</v>
      </c>
      <c r="G109" s="27" t="str">
        <f t="shared" si="9"/>
        <v>LUKAS</v>
      </c>
      <c r="H109" s="27" t="str">
        <f t="shared" si="10"/>
        <v>E.</v>
      </c>
      <c r="I109" s="28" t="str">
        <f>J109&amp;" "&amp;LEFT(Tableau1[[#This Row],[TITRES]],10)&amp;" "&amp;Tableau1[[#This Row],[GENCOD]]</f>
        <v>108 Pouvoirs d 9782960108200</v>
      </c>
      <c r="J109" s="3">
        <f t="shared" si="11"/>
        <v>108</v>
      </c>
    </row>
    <row r="110" spans="1:10" ht="90" customHeight="1">
      <c r="A110" s="22" t="str">
        <f>Tableau1[[#This Row],[NOMS_Prenoms AUTEURS]]&amp; Tableau1[[#This Row],[N° dans la Lettre]]</f>
        <v>MANDL Michael1</v>
      </c>
      <c r="B110" s="3">
        <v>1</v>
      </c>
      <c r="C110" s="1" t="s">
        <v>204</v>
      </c>
      <c r="D110" s="1" t="s">
        <v>70</v>
      </c>
      <c r="E110" s="5">
        <v>9782910049348</v>
      </c>
      <c r="F110" s="26">
        <f>Tableau1[[#This Row],[GENCOD]]</f>
        <v>9782910049348</v>
      </c>
      <c r="G110" s="27" t="str">
        <f t="shared" si="9"/>
        <v>MANDL</v>
      </c>
      <c r="H110" s="27" t="str">
        <f t="shared" si="10"/>
        <v>MICHAEL</v>
      </c>
      <c r="I110" s="28" t="str">
        <f>J110&amp;" "&amp;LEFT(Tableau1[[#This Row],[TITRES]],10)&amp;" "&amp;Tableau1[[#This Row],[GENCOD]]</f>
        <v>109 L'envol ve 9782910049348</v>
      </c>
      <c r="J110" s="3">
        <f t="shared" si="11"/>
        <v>109</v>
      </c>
    </row>
    <row r="111" spans="1:10" ht="90" customHeight="1">
      <c r="A111" s="22" t="str">
        <f>Tableau1[[#This Row],[NOMS_Prenoms AUTEURS]]&amp; Tableau1[[#This Row],[N° dans la Lettre]]</f>
        <v>MANDL MICHAEL2</v>
      </c>
      <c r="B111" s="3">
        <v>2</v>
      </c>
      <c r="C111" s="1" t="s">
        <v>205</v>
      </c>
      <c r="D111" s="1" t="s">
        <v>149</v>
      </c>
      <c r="E111" s="5">
        <v>9782732882550</v>
      </c>
      <c r="F111" s="26">
        <f>Tableau1[[#This Row],[GENCOD]]</f>
        <v>9782732882550</v>
      </c>
      <c r="G111" s="27" t="str">
        <f t="shared" si="9"/>
        <v>MANDL</v>
      </c>
      <c r="H111" s="27" t="str">
        <f t="shared" si="10"/>
        <v>MICHAEL</v>
      </c>
      <c r="I111" s="28" t="str">
        <f>J111&amp;" "&amp;LEFT(Tableau1[[#This Row],[TITRES]],10)&amp;" "&amp;Tableau1[[#This Row],[GENCOD]]</f>
        <v>110 L'Impact D 9782732882550</v>
      </c>
      <c r="J111" s="3">
        <f t="shared" si="11"/>
        <v>110</v>
      </c>
    </row>
    <row r="112" spans="1:10" ht="90" customHeight="1">
      <c r="A112" s="22" t="str">
        <f>Tableau1[[#This Row],[NOMS_Prenoms AUTEURS]]&amp; Tableau1[[#This Row],[N° dans la Lettre]]</f>
        <v>MARCZAK Marie1</v>
      </c>
      <c r="B112" s="3">
        <v>1</v>
      </c>
      <c r="C112" s="1" t="s">
        <v>206</v>
      </c>
      <c r="D112" s="1" t="s">
        <v>71</v>
      </c>
      <c r="E112" s="5">
        <v>9782923717395</v>
      </c>
      <c r="F112" s="26">
        <f>Tableau1[[#This Row],[GENCOD]]</f>
        <v>9782923717395</v>
      </c>
      <c r="G112" s="27" t="str">
        <f t="shared" si="9"/>
        <v>MARCZAK</v>
      </c>
      <c r="H112" s="27" t="str">
        <f t="shared" si="10"/>
        <v>MARIE</v>
      </c>
      <c r="I112" s="28" t="str">
        <f>J112&amp;" "&amp;LEFT(Tableau1[[#This Row],[TITRES]],10)&amp;" "&amp;Tableau1[[#This Row],[GENCOD]]</f>
        <v>111 Dialogue d 9782923717395</v>
      </c>
      <c r="J112" s="3">
        <f t="shared" si="11"/>
        <v>111</v>
      </c>
    </row>
    <row r="113" spans="1:10" ht="90" customHeight="1">
      <c r="A113" s="22" t="str">
        <f>Tableau1[[#This Row],[NOMS_Prenoms AUTEURS]]&amp; Tableau1[[#This Row],[N° dans la Lettre]]</f>
        <v>MAYORCA S.1</v>
      </c>
      <c r="B113" s="3">
        <v>1</v>
      </c>
      <c r="C113" s="1" t="s">
        <v>207</v>
      </c>
      <c r="D113" s="1" t="s">
        <v>72</v>
      </c>
      <c r="E113" s="5">
        <v>9782732896403</v>
      </c>
      <c r="F113" s="26">
        <f>Tableau1[[#This Row],[GENCOD]]</f>
        <v>9782732896403</v>
      </c>
      <c r="G113" s="27" t="str">
        <f t="shared" si="9"/>
        <v>MAYORCA</v>
      </c>
      <c r="H113" s="27" t="str">
        <f t="shared" si="10"/>
        <v>S.</v>
      </c>
      <c r="I113" s="28" t="str">
        <f>J113&amp;" "&amp;LEFT(Tableau1[[#This Row],[TITRES]],10)&amp;" "&amp;Tableau1[[#This Row],[GENCOD]]</f>
        <v>112 Les Influe 9782732896403</v>
      </c>
      <c r="J113" s="3">
        <f t="shared" si="11"/>
        <v>112</v>
      </c>
    </row>
    <row r="114" spans="1:10" ht="90" customHeight="1">
      <c r="A114" s="22" t="str">
        <f>Tableau1[[#This Row],[NOMS_Prenoms AUTEURS]]&amp; Tableau1[[#This Row],[N° dans la Lettre]]</f>
        <v>MILLMAN Dan1</v>
      </c>
      <c r="B114" s="3">
        <v>1</v>
      </c>
      <c r="C114" s="1" t="s">
        <v>208</v>
      </c>
      <c r="D114" s="1" t="s">
        <v>73</v>
      </c>
      <c r="E114" s="5">
        <v>9782734404824</v>
      </c>
      <c r="F114" s="26">
        <f>Tableau1[[#This Row],[GENCOD]]</f>
        <v>9782734404824</v>
      </c>
      <c r="G114" s="27" t="str">
        <f t="shared" si="9"/>
        <v>MILLMAN</v>
      </c>
      <c r="H114" s="27" t="str">
        <f t="shared" si="10"/>
        <v>DAN</v>
      </c>
      <c r="I114" s="28" t="str">
        <f>J114&amp;" "&amp;LEFT(Tableau1[[#This Row],[TITRES]],10)&amp;" "&amp;Tableau1[[#This Row],[GENCOD]]</f>
        <v>113 Votre Chem 9782734404824</v>
      </c>
      <c r="J114" s="3">
        <f t="shared" si="11"/>
        <v>113</v>
      </c>
    </row>
    <row r="115" spans="1:10" ht="90" customHeight="1">
      <c r="A115" s="22" t="str">
        <f>Tableau1[[#This Row],[NOMS_Prenoms AUTEURS]]&amp; Tableau1[[#This Row],[N° dans la Lettre]]</f>
        <v>MUGHINI M.1</v>
      </c>
      <c r="B115" s="3">
        <v>1</v>
      </c>
      <c r="C115" s="1" t="s">
        <v>209</v>
      </c>
      <c r="D115" s="1" t="s">
        <v>74</v>
      </c>
      <c r="E115" s="5">
        <v>9782356620682</v>
      </c>
      <c r="F115" s="26">
        <f>Tableau1[[#This Row],[GENCOD]]</f>
        <v>9782356620682</v>
      </c>
      <c r="G115" s="27" t="str">
        <f t="shared" si="9"/>
        <v>MUGHINI</v>
      </c>
      <c r="H115" s="27" t="str">
        <f t="shared" si="10"/>
        <v>M.</v>
      </c>
      <c r="I115" s="28" t="str">
        <f>J115&amp;" "&amp;LEFT(Tableau1[[#This Row],[TITRES]],10)&amp;" "&amp;Tableau1[[#This Row],[GENCOD]]</f>
        <v>114 Encyclopéd 9782356620682</v>
      </c>
      <c r="J115" s="3">
        <f t="shared" si="11"/>
        <v>114</v>
      </c>
    </row>
    <row r="116" spans="1:10" ht="90" customHeight="1">
      <c r="A116" s="22" t="str">
        <f>Tableau1[[#This Row],[NOMS_Prenoms AUTEURS]]&amp; Tableau1[[#This Row],[N° dans la Lettre]]</f>
        <v>Mysteres de l'inconnu1</v>
      </c>
      <c r="B116" s="3">
        <v>1</v>
      </c>
      <c r="C116" s="2" t="s">
        <v>75</v>
      </c>
      <c r="D116" s="2" t="s">
        <v>76</v>
      </c>
      <c r="E116" s="5">
        <v>9782876919990</v>
      </c>
      <c r="F116" s="26">
        <f>Tableau1[[#This Row],[GENCOD]]</f>
        <v>9782876919990</v>
      </c>
      <c r="G116" s="27" t="str">
        <f t="shared" si="9"/>
        <v>MYSTERES</v>
      </c>
      <c r="H116" s="27" t="str">
        <f t="shared" si="10"/>
        <v>DE L'INCONNU</v>
      </c>
      <c r="I116" s="28" t="str">
        <f>J116&amp;" "&amp;LEFT(Tableau1[[#This Row],[TITRES]],10)&amp;" "&amp;Tableau1[[#This Row],[GENCOD]]</f>
        <v>115 Les influe 9782876919990</v>
      </c>
      <c r="J116" s="3">
        <f t="shared" si="11"/>
        <v>115</v>
      </c>
    </row>
    <row r="117" spans="1:10" ht="90" customHeight="1">
      <c r="A117" s="22" t="str">
        <f>Tableau1[[#This Row],[NOMS_Prenoms AUTEURS]]&amp; Tableau1[[#This Row],[N° dans la Lettre]]</f>
        <v>NGUYEN Franck1</v>
      </c>
      <c r="B117" s="3">
        <v>1</v>
      </c>
      <c r="C117" s="1" t="s">
        <v>210</v>
      </c>
      <c r="D117" s="1" t="s">
        <v>77</v>
      </c>
      <c r="E117" s="5">
        <v>9782921222303</v>
      </c>
      <c r="F117" s="26">
        <f>Tableau1[[#This Row],[GENCOD]]</f>
        <v>9782921222303</v>
      </c>
      <c r="G117" s="27" t="str">
        <f t="shared" si="9"/>
        <v>NGUYEN</v>
      </c>
      <c r="H117" s="27" t="str">
        <f t="shared" si="10"/>
        <v>FRANCK</v>
      </c>
      <c r="I117" s="28" t="str">
        <f>J117&amp;" "&amp;LEFT(Tableau1[[#This Row],[TITRES]],10)&amp;" "&amp;Tableau1[[#This Row],[GENCOD]]</f>
        <v>116 Nouveau re 9782921222303</v>
      </c>
      <c r="J117" s="3">
        <f t="shared" si="11"/>
        <v>116</v>
      </c>
    </row>
    <row r="118" spans="1:10" ht="90" customHeight="1">
      <c r="A118" s="22" t="str">
        <f>Tableau1[[#This Row],[NOMS_Prenoms AUTEURS]]&amp; Tableau1[[#This Row],[N° dans la Lettre]]</f>
        <v>ORION RAE1</v>
      </c>
      <c r="B118" s="3">
        <v>1</v>
      </c>
      <c r="C118" s="1" t="s">
        <v>211</v>
      </c>
      <c r="D118" s="1" t="s">
        <v>144</v>
      </c>
      <c r="E118" s="5">
        <v>9782865790002</v>
      </c>
      <c r="F118" s="26">
        <f>Tableau1[[#This Row],[GENCOD]]</f>
        <v>9782865790002</v>
      </c>
      <c r="G118" s="27" t="str">
        <f t="shared" si="9"/>
        <v>ORION</v>
      </c>
      <c r="H118" s="27" t="str">
        <f t="shared" si="10"/>
        <v>RAE</v>
      </c>
      <c r="I118" s="28" t="str">
        <f>J118&amp;" "&amp;LEFT(Tableau1[[#This Row],[TITRES]],10)&amp;" "&amp;Tableau1[[#This Row],[GENCOD]]</f>
        <v>117 L'Astrolog 9782865790002</v>
      </c>
      <c r="J118" s="3">
        <f t="shared" si="11"/>
        <v>117</v>
      </c>
    </row>
    <row r="119" spans="1:10" ht="90" customHeight="1">
      <c r="A119" s="22" t="str">
        <f>Tableau1[[#This Row],[NOMS_Prenoms AUTEURS]]&amp; Tableau1[[#This Row],[N° dans la Lettre]]</f>
        <v>PAYEUR Charles Rafael1</v>
      </c>
      <c r="B119" s="3">
        <v>1</v>
      </c>
      <c r="C119" s="1" t="s">
        <v>212</v>
      </c>
      <c r="D119" s="1" t="s">
        <v>78</v>
      </c>
      <c r="E119" s="5">
        <v>9782853270092</v>
      </c>
      <c r="F119" s="26">
        <f>Tableau1[[#This Row],[GENCOD]]</f>
        <v>9782853270092</v>
      </c>
      <c r="G119" s="27" t="str">
        <f t="shared" si="9"/>
        <v>PAYEUR</v>
      </c>
      <c r="H119" s="27" t="str">
        <f t="shared" si="10"/>
        <v>CHARLES RAFAEL</v>
      </c>
      <c r="I119" s="28" t="str">
        <f>J119&amp;" "&amp;LEFT(Tableau1[[#This Row],[TITRES]],10)&amp;" "&amp;Tableau1[[#This Row],[GENCOD]]</f>
        <v>118 Astrologie 9782853270092</v>
      </c>
      <c r="J119" s="3">
        <f t="shared" si="11"/>
        <v>118</v>
      </c>
    </row>
    <row r="120" spans="1:10" ht="90" customHeight="1">
      <c r="A120" s="22" t="str">
        <f>Tableau1[[#This Row],[NOMS_Prenoms AUTEURS]]&amp; Tableau1[[#This Row],[N° dans la Lettre]]</f>
        <v>PICARD Eudes1</v>
      </c>
      <c r="B120" s="3">
        <v>1</v>
      </c>
      <c r="C120" s="1" t="s">
        <v>213</v>
      </c>
      <c r="D120" s="1" t="s">
        <v>79</v>
      </c>
      <c r="E120" s="5">
        <v>9782732889344</v>
      </c>
      <c r="F120" s="26">
        <f>Tableau1[[#This Row],[GENCOD]]</f>
        <v>9782732889344</v>
      </c>
      <c r="G120" s="27" t="str">
        <f t="shared" si="9"/>
        <v>PICARD</v>
      </c>
      <c r="H120" s="27" t="str">
        <f t="shared" si="10"/>
        <v>EUDES</v>
      </c>
      <c r="I120" s="28" t="str">
        <f>J120&amp;" "&amp;LEFT(Tableau1[[#This Row],[TITRES]],10)&amp;" "&amp;Tableau1[[#This Row],[GENCOD]]</f>
        <v>119 Astrologie 9782732889344</v>
      </c>
      <c r="J120" s="3">
        <f t="shared" si="11"/>
        <v>119</v>
      </c>
    </row>
    <row r="121" spans="1:10" ht="90" customHeight="1">
      <c r="A121" s="22" t="str">
        <f>Tableau1[[#This Row],[NOMS_Prenoms AUTEURS]]&amp; Tableau1[[#This Row],[N° dans la Lettre]]</f>
        <v>RACAUD DIDIER - NEROMAN DOM1</v>
      </c>
      <c r="B121" s="3">
        <v>1</v>
      </c>
      <c r="C121" s="2" t="s">
        <v>104</v>
      </c>
      <c r="D121" s="2" t="s">
        <v>105</v>
      </c>
      <c r="E121" s="5">
        <v>9782850760136</v>
      </c>
      <c r="F121" s="26">
        <f>Tableau1[[#This Row],[GENCOD]]</f>
        <v>9782850760136</v>
      </c>
      <c r="G121" s="27" t="str">
        <f t="shared" si="9"/>
        <v>RACAUD</v>
      </c>
      <c r="H121" s="27" t="str">
        <f t="shared" si="10"/>
        <v>DIDIER - NEROMAN DOM</v>
      </c>
      <c r="I121" s="28" t="str">
        <f>J121&amp;" "&amp;LEFT(Tableau1[[#This Row],[TITRES]],10)&amp;" "&amp;Tableau1[[#This Row],[GENCOD]]</f>
        <v>120 Radioscopi 9782850760136</v>
      </c>
      <c r="J121" s="3">
        <f t="shared" si="11"/>
        <v>120</v>
      </c>
    </row>
    <row r="122" spans="1:10" ht="90" customHeight="1">
      <c r="A122" s="22" t="str">
        <f>Tableau1[[#This Row],[NOMS_Prenoms AUTEURS]]&amp; Tableau1[[#This Row],[N° dans la Lettre]]</f>
        <v>RUDHYAR Dane1</v>
      </c>
      <c r="B122" s="3">
        <v>1</v>
      </c>
      <c r="C122" s="1" t="s">
        <v>214</v>
      </c>
      <c r="D122" s="1" t="s">
        <v>80</v>
      </c>
      <c r="E122" s="5">
        <v>9782857072295</v>
      </c>
      <c r="F122" s="26">
        <f>Tableau1[[#This Row],[GENCOD]]</f>
        <v>9782857072295</v>
      </c>
      <c r="G122" s="27" t="str">
        <f t="shared" si="9"/>
        <v>RUDHYAR</v>
      </c>
      <c r="H122" s="27" t="str">
        <f t="shared" si="10"/>
        <v>DANE</v>
      </c>
      <c r="I122" s="28" t="str">
        <f>J122&amp;" "&amp;LEFT(Tableau1[[#This Row],[TITRES]],10)&amp;" "&amp;Tableau1[[#This Row],[GENCOD]]</f>
        <v>121 Symboles S 9782857072295</v>
      </c>
      <c r="J122" s="3">
        <f t="shared" si="11"/>
        <v>121</v>
      </c>
    </row>
    <row r="123" spans="1:10" ht="90" customHeight="1">
      <c r="A123" s="22" t="str">
        <f>Tableau1[[#This Row],[NOMS_Prenoms AUTEURS]]&amp; Tableau1[[#This Row],[N° dans la Lettre]]</f>
        <v>RUDHYAR DANE2</v>
      </c>
      <c r="B123" s="3">
        <v>2</v>
      </c>
      <c r="C123" s="2" t="s">
        <v>215</v>
      </c>
      <c r="D123" s="2" t="s">
        <v>145</v>
      </c>
      <c r="E123" s="8"/>
      <c r="F123" s="26">
        <f>Tableau1[[#This Row],[GENCOD]]</f>
        <v>0</v>
      </c>
      <c r="G123" s="27" t="str">
        <f t="shared" si="9"/>
        <v>RUDHYAR</v>
      </c>
      <c r="H123" s="27" t="str">
        <f t="shared" si="10"/>
        <v>DANE</v>
      </c>
      <c r="I123" s="28" t="str">
        <f>J123&amp;" "&amp;LEFT(Tableau1[[#This Row],[TITRES]],10)&amp;" "&amp;Tableau1[[#This Row],[GENCOD]]</f>
        <v xml:space="preserve">122 La Pratiqu </v>
      </c>
      <c r="J123" s="3">
        <f t="shared" si="11"/>
        <v>122</v>
      </c>
    </row>
    <row r="124" spans="1:10" ht="90" customHeight="1">
      <c r="A124" s="22" t="str">
        <f>Tableau1[[#This Row],[NOMS_Prenoms AUTEURS]]&amp; Tableau1[[#This Row],[N° dans la Lettre]]</f>
        <v>SAMSON LAURENT JAMES1</v>
      </c>
      <c r="B124" s="3">
        <v>1</v>
      </c>
      <c r="C124" s="1" t="s">
        <v>216</v>
      </c>
      <c r="D124" s="1" t="s">
        <v>148</v>
      </c>
      <c r="E124" s="5">
        <v>9782844543851</v>
      </c>
      <c r="F124" s="26">
        <f>Tableau1[[#This Row],[GENCOD]]</f>
        <v>9782844543851</v>
      </c>
      <c r="G124" s="27" t="str">
        <f t="shared" si="9"/>
        <v>SAMSON</v>
      </c>
      <c r="H124" s="27" t="str">
        <f t="shared" si="10"/>
        <v>LAURENT JAMES</v>
      </c>
      <c r="I124" s="28" t="str">
        <f>J124&amp;" "&amp;LEFT(Tableau1[[#This Row],[TITRES]],10)&amp;" "&amp;Tableau1[[#This Row],[GENCOD]]</f>
        <v>123 Thème Astr 9782844543851</v>
      </c>
      <c r="J124" s="3">
        <f t="shared" si="11"/>
        <v>123</v>
      </c>
    </row>
    <row r="125" spans="1:10" ht="90" customHeight="1">
      <c r="A125" s="22" t="str">
        <f>Tableau1[[#This Row],[NOMS_Prenoms AUTEURS]]&amp; Tableau1[[#This Row],[N° dans la Lettre]]</f>
        <v>SCHNEIDER GAUQUELIN Françoise1</v>
      </c>
      <c r="B125" s="3">
        <v>1</v>
      </c>
      <c r="C125" s="1" t="s">
        <v>217</v>
      </c>
      <c r="D125" s="1" t="s">
        <v>81</v>
      </c>
      <c r="E125" s="5">
        <v>97801530100</v>
      </c>
      <c r="F125" s="26">
        <f>Tableau1[[#This Row],[GENCOD]]</f>
        <v>97801530100</v>
      </c>
      <c r="G125" s="27" t="str">
        <f t="shared" si="9"/>
        <v>SCHNEIDER</v>
      </c>
      <c r="H125" s="27" t="str">
        <f t="shared" si="10"/>
        <v>GAUQUELIN FRANÇOISE</v>
      </c>
      <c r="I125" s="28" t="str">
        <f>J125&amp;" "&amp;LEFT(Tableau1[[#This Row],[TITRES]],10)&amp;" "&amp;Tableau1[[#This Row],[GENCOD]]</f>
        <v>124 Problèmes  97801530100</v>
      </c>
      <c r="J125" s="3">
        <f t="shared" si="11"/>
        <v>124</v>
      </c>
    </row>
    <row r="126" spans="1:10">
      <c r="A126" s="22" t="str">
        <f>Tableau1[[#This Row],[NOMS_Prenoms AUTEURS]]&amp; Tableau1[[#This Row],[N° dans la Lettre]]</f>
        <v>SEMET Chris1</v>
      </c>
      <c r="B126" s="3">
        <v>1</v>
      </c>
      <c r="C126" s="1" t="s">
        <v>82</v>
      </c>
      <c r="D126" s="1" t="s">
        <v>83</v>
      </c>
      <c r="E126" s="5">
        <v>9782844540584</v>
      </c>
      <c r="F126" s="26">
        <f>Tableau1[[#This Row],[GENCOD]]</f>
        <v>9782844540584</v>
      </c>
      <c r="G126" s="27" t="str">
        <f t="shared" si="9"/>
        <v>SEMET</v>
      </c>
      <c r="H126" s="27" t="str">
        <f t="shared" si="10"/>
        <v>CHRIS</v>
      </c>
      <c r="I126" s="28" t="str">
        <f>J126&amp;" "&amp;LEFT(Tableau1[[#This Row],[TITRES]],10)&amp;" "&amp;Tableau1[[#This Row],[GENCOD]]</f>
        <v>125 Etre Voyan 9782844540584</v>
      </c>
      <c r="J126" s="3">
        <f t="shared" si="11"/>
        <v>125</v>
      </c>
    </row>
    <row r="127" spans="1:10">
      <c r="A127" s="22" t="str">
        <f>Tableau1[[#This Row],[NOMS_Prenoms AUTEURS]]&amp; Tableau1[[#This Row],[N° dans la Lettre]]</f>
        <v>VOLGUINE Alexandre1</v>
      </c>
      <c r="B127" s="3">
        <v>1</v>
      </c>
      <c r="C127" s="1" t="s">
        <v>218</v>
      </c>
      <c r="D127" s="1" t="s">
        <v>84</v>
      </c>
      <c r="E127" s="5">
        <v>9782713801297</v>
      </c>
      <c r="F127" s="26">
        <f>Tableau1[[#This Row],[GENCOD]]</f>
        <v>9782713801297</v>
      </c>
      <c r="G127" s="27" t="str">
        <f t="shared" si="9"/>
        <v>VOLGUINE</v>
      </c>
      <c r="H127" s="27" t="str">
        <f t="shared" si="10"/>
        <v>ALEXANDRE</v>
      </c>
      <c r="I127" s="28" t="str">
        <f>J127&amp;" "&amp;LEFT(Tableau1[[#This Row],[TITRES]],10)&amp;" "&amp;Tableau1[[#This Row],[GENCOD]]</f>
        <v>126 Astrologie 9782713801297</v>
      </c>
      <c r="J127" s="3">
        <f t="shared" si="11"/>
        <v>126</v>
      </c>
    </row>
    <row r="128" spans="1:10">
      <c r="A128" s="22" t="str">
        <f>Tableau1[[#This Row],[NOMS_Prenoms AUTEURS]]&amp; Tableau1[[#This Row],[N° dans la Lettre]]</f>
        <v>VOLGUINE Alexandre2</v>
      </c>
      <c r="B128" s="3">
        <v>2</v>
      </c>
      <c r="C128" s="1" t="s">
        <v>218</v>
      </c>
      <c r="D128" s="1" t="s">
        <v>85</v>
      </c>
      <c r="E128" s="5">
        <v>9782901182054</v>
      </c>
      <c r="F128" s="26">
        <f>Tableau1[[#This Row],[GENCOD]]</f>
        <v>9782901182054</v>
      </c>
      <c r="G128" s="27" t="str">
        <f t="shared" si="9"/>
        <v>VOLGUINE</v>
      </c>
      <c r="H128" s="27" t="str">
        <f t="shared" si="10"/>
        <v>ALEXANDRE</v>
      </c>
      <c r="I128" s="28" t="str">
        <f>J128&amp;" "&amp;LEFT(Tableau1[[#This Row],[TITRES]],10)&amp;" "&amp;Tableau1[[#This Row],[GENCOD]]</f>
        <v>127 Techniques 9782901182054</v>
      </c>
      <c r="J128" s="3">
        <f t="shared" si="11"/>
        <v>127</v>
      </c>
    </row>
    <row r="129" spans="1:10">
      <c r="A129" s="22" t="str">
        <f>Tableau1[[#This Row],[NOMS_Prenoms AUTEURS]]&amp; Tableau1[[#This Row],[N° dans la Lettre]]</f>
        <v>VOLGUINE ALEXANDRE3</v>
      </c>
      <c r="B129" s="3">
        <v>3</v>
      </c>
      <c r="C129" s="1" t="s">
        <v>219</v>
      </c>
      <c r="D129" s="1" t="s">
        <v>147</v>
      </c>
      <c r="E129" s="5">
        <v>9782850761102</v>
      </c>
      <c r="F129" s="26">
        <f>Tableau1[[#This Row],[GENCOD]]</f>
        <v>9782850761102</v>
      </c>
      <c r="G129" s="27" t="str">
        <f t="shared" si="9"/>
        <v>VOLGUINE</v>
      </c>
      <c r="H129" s="27" t="str">
        <f t="shared" si="10"/>
        <v>ALEXANDRE</v>
      </c>
      <c r="I129" s="28" t="str">
        <f>J129&amp;" "&amp;LEFT(Tableau1[[#This Row],[TITRES]],10)&amp;" "&amp;Tableau1[[#This Row],[GENCOD]]</f>
        <v>128 Le Maître  9782850761102</v>
      </c>
      <c r="J129" s="3">
        <f t="shared" si="11"/>
        <v>128</v>
      </c>
    </row>
    <row r="130" spans="1:10">
      <c r="A130" s="22" t="str">
        <f>Tableau1[[#This Row],[NOMS_Prenoms AUTEURS]]&amp; Tableau1[[#This Row],[N° dans la Lettre]]</f>
        <v>VOLGUINE Alexandre4</v>
      </c>
      <c r="B130" s="3">
        <v>4</v>
      </c>
      <c r="C130" s="1" t="s">
        <v>218</v>
      </c>
      <c r="D130" s="1" t="s">
        <v>86</v>
      </c>
      <c r="E130" s="5">
        <v>9782732895796</v>
      </c>
      <c r="F130" s="26">
        <f>Tableau1[[#This Row],[GENCOD]]</f>
        <v>9782732895796</v>
      </c>
      <c r="G130" s="27" t="str">
        <f t="shared" si="9"/>
        <v>VOLGUINE</v>
      </c>
      <c r="H130" s="27" t="str">
        <f t="shared" ref="H130:H161" si="12">UPPER(TRIM(RIGHT(C130,LEN(C130)-LEN(G130))))</f>
        <v>ALEXANDRE</v>
      </c>
      <c r="I130" s="28" t="str">
        <f>J130&amp;" "&amp;LEFT(Tableau1[[#This Row],[TITRES]],10)&amp;" "&amp;Tableau1[[#This Row],[GENCOD]]</f>
        <v>129 L'interpré 9782732895796</v>
      </c>
      <c r="J130" s="3">
        <f t="shared" si="11"/>
        <v>129</v>
      </c>
    </row>
    <row r="131" spans="1:10">
      <c r="A131" s="22" t="str">
        <f>Tableau1[[#This Row],[NOMS_Prenoms AUTEURS]]&amp; Tableau1[[#This Row],[N° dans la Lettre]]</f>
        <v>VOLGUINE Alexandre5</v>
      </c>
      <c r="B131" s="3">
        <v>5</v>
      </c>
      <c r="C131" s="2" t="s">
        <v>218</v>
      </c>
      <c r="D131" s="1" t="s">
        <v>87</v>
      </c>
      <c r="E131" s="5"/>
      <c r="F131" s="26">
        <f>Tableau1[[#This Row],[GENCOD]]</f>
        <v>0</v>
      </c>
      <c r="G131" s="27" t="str">
        <f t="shared" si="9"/>
        <v>VOLGUINE</v>
      </c>
      <c r="H131" s="27" t="str">
        <f t="shared" si="12"/>
        <v>ALEXANDRE</v>
      </c>
      <c r="I131" s="28" t="str">
        <f>J131&amp;" "&amp;LEFT(Tableau1[[#This Row],[TITRES]],10)&amp;" "&amp;Tableau1[[#This Row],[GENCOD]]</f>
        <v xml:space="preserve">130 Les signif </v>
      </c>
      <c r="J131" s="3">
        <f t="shared" si="11"/>
        <v>130</v>
      </c>
    </row>
    <row r="132" spans="1:10">
      <c r="A132" s="22" t="str">
        <f>Tableau1[[#This Row],[NOMS_Prenoms AUTEURS]]&amp; Tableau1[[#This Row],[N° dans la Lettre]]</f>
        <v>WOOD VAN1</v>
      </c>
      <c r="B132" s="3">
        <v>1</v>
      </c>
      <c r="C132" s="1" t="s">
        <v>220</v>
      </c>
      <c r="D132" s="1" t="s">
        <v>146</v>
      </c>
      <c r="E132" s="21"/>
      <c r="F132" s="26">
        <f>Tableau1[[#This Row],[GENCOD]]</f>
        <v>0</v>
      </c>
      <c r="G132" s="27" t="str">
        <f t="shared" si="9"/>
        <v>WOOD</v>
      </c>
      <c r="H132" s="27" t="str">
        <f t="shared" si="12"/>
        <v>VAN</v>
      </c>
      <c r="I132" s="28" t="str">
        <f>J132&amp;" "&amp;LEFT(Tableau1[[#This Row],[TITRES]],10)&amp;" "&amp;Tableau1[[#This Row],[GENCOD]]</f>
        <v xml:space="preserve">131 Comment Ça </v>
      </c>
      <c r="J132" s="3">
        <f t="shared" si="11"/>
        <v>131</v>
      </c>
    </row>
    <row r="133" spans="1:10">
      <c r="C133" s="10"/>
      <c r="E133" s="11"/>
    </row>
    <row r="134" spans="1:10">
      <c r="C134" s="10"/>
      <c r="E134" s="11"/>
    </row>
    <row r="135" spans="1:10">
      <c r="C135" s="10"/>
      <c r="E135" s="11"/>
    </row>
    <row r="136" spans="1:10">
      <c r="C136" s="10"/>
      <c r="E136" s="11"/>
    </row>
    <row r="137" spans="1:10">
      <c r="C137" s="10"/>
      <c r="E137" s="11"/>
    </row>
    <row r="138" spans="1:10">
      <c r="C138" s="10"/>
      <c r="E138" s="11"/>
    </row>
    <row r="139" spans="1:10">
      <c r="C139" s="10"/>
      <c r="E139" s="11"/>
    </row>
    <row r="140" spans="1:10">
      <c r="C140" s="10"/>
      <c r="E140" s="11"/>
    </row>
    <row r="141" spans="1:10">
      <c r="C141" s="10"/>
      <c r="E141" s="11"/>
    </row>
    <row r="142" spans="1:10">
      <c r="C142" s="10"/>
      <c r="E142" s="11"/>
    </row>
    <row r="143" spans="1:10">
      <c r="C143" s="10"/>
      <c r="E143" s="11"/>
    </row>
    <row r="144" spans="1:10">
      <c r="C144" s="10"/>
      <c r="E144" s="11"/>
    </row>
    <row r="145" spans="3:5">
      <c r="C145" s="10"/>
      <c r="E145" s="11"/>
    </row>
    <row r="146" spans="3:5">
      <c r="C146" s="10"/>
      <c r="E146" s="11"/>
    </row>
    <row r="147" spans="3:5">
      <c r="C147" s="10"/>
      <c r="E147" s="11"/>
    </row>
    <row r="148" spans="3:5">
      <c r="C148" s="10"/>
      <c r="E148" s="11"/>
    </row>
    <row r="149" spans="3:5">
      <c r="C149" s="10"/>
      <c r="E149" s="11"/>
    </row>
    <row r="150" spans="3:5">
      <c r="C150" s="10"/>
      <c r="E150" s="11"/>
    </row>
    <row r="151" spans="3:5">
      <c r="C151" s="10"/>
      <c r="E151" s="11"/>
    </row>
    <row r="152" spans="3:5">
      <c r="C152" s="10"/>
      <c r="E152" s="11"/>
    </row>
    <row r="153" spans="3:5">
      <c r="C153" s="10"/>
      <c r="E153" s="11"/>
    </row>
    <row r="154" spans="3:5">
      <c r="C154" s="10"/>
      <c r="E154" s="11"/>
    </row>
    <row r="155" spans="3:5">
      <c r="C155" s="10"/>
      <c r="E155" s="11"/>
    </row>
    <row r="156" spans="3:5">
      <c r="C156" s="10"/>
      <c r="E156" s="11"/>
    </row>
    <row r="157" spans="3:5">
      <c r="C157" s="10"/>
      <c r="E157" s="11"/>
    </row>
    <row r="158" spans="3:5">
      <c r="C158" s="10"/>
      <c r="E158" s="11"/>
    </row>
    <row r="159" spans="3:5">
      <c r="C159" s="10"/>
      <c r="E159" s="11"/>
    </row>
    <row r="160" spans="3:5">
      <c r="C160" s="10"/>
      <c r="E160" s="11"/>
    </row>
    <row r="161" spans="3:5">
      <c r="C161" s="10"/>
      <c r="E161" s="11"/>
    </row>
    <row r="162" spans="3:5">
      <c r="C162" s="10"/>
      <c r="E162" s="11"/>
    </row>
    <row r="163" spans="3:5">
      <c r="C163" s="10"/>
      <c r="E163" s="11"/>
    </row>
    <row r="164" spans="3:5">
      <c r="C164" s="10"/>
      <c r="E164" s="11"/>
    </row>
    <row r="165" spans="3:5">
      <c r="C165" s="10"/>
      <c r="E165" s="11"/>
    </row>
    <row r="166" spans="3:5">
      <c r="C166" s="10"/>
      <c r="E166" s="11"/>
    </row>
    <row r="167" spans="3:5">
      <c r="E167" s="11"/>
    </row>
    <row r="168" spans="3:5">
      <c r="E168" s="11"/>
    </row>
    <row r="169" spans="3:5">
      <c r="E169" s="11"/>
    </row>
    <row r="170" spans="3:5">
      <c r="E170" s="11"/>
    </row>
    <row r="171" spans="3:5">
      <c r="E171" s="11"/>
    </row>
    <row r="172" spans="3:5">
      <c r="E172" s="11"/>
    </row>
    <row r="173" spans="3:5">
      <c r="E173" s="11"/>
    </row>
    <row r="174" spans="3:5">
      <c r="E174" s="11"/>
    </row>
    <row r="175" spans="3:5">
      <c r="E175" s="11"/>
    </row>
    <row r="176" spans="3:5">
      <c r="E176" s="11"/>
    </row>
    <row r="177" spans="5:5">
      <c r="E177" s="11"/>
    </row>
    <row r="178" spans="5:5">
      <c r="E178" s="11"/>
    </row>
    <row r="179" spans="5:5">
      <c r="E179" s="11"/>
    </row>
    <row r="180" spans="5:5">
      <c r="E180" s="11"/>
    </row>
    <row r="181" spans="5:5">
      <c r="E181" s="11"/>
    </row>
    <row r="182" spans="5:5">
      <c r="E182" s="11"/>
    </row>
    <row r="183" spans="5:5">
      <c r="E183" s="11"/>
    </row>
    <row r="184" spans="5:5">
      <c r="E184" s="11"/>
    </row>
    <row r="185" spans="5:5">
      <c r="E185" s="11"/>
    </row>
    <row r="186" spans="5:5">
      <c r="E186" s="11"/>
    </row>
    <row r="187" spans="5:5">
      <c r="E187" s="11"/>
    </row>
    <row r="188" spans="5:5">
      <c r="E188" s="11"/>
    </row>
    <row r="189" spans="5:5">
      <c r="E189" s="11"/>
    </row>
    <row r="190" spans="5:5">
      <c r="E190" s="11"/>
    </row>
    <row r="191" spans="5:5">
      <c r="E191" s="11"/>
    </row>
    <row r="192" spans="5:5">
      <c r="E192" s="11"/>
    </row>
    <row r="193" spans="5:5">
      <c r="E193" s="11"/>
    </row>
    <row r="194" spans="5:5">
      <c r="E194" s="11"/>
    </row>
    <row r="195" spans="5:5">
      <c r="E195" s="11"/>
    </row>
    <row r="196" spans="5:5">
      <c r="E196" s="11"/>
    </row>
    <row r="197" spans="5:5">
      <c r="E197" s="11"/>
    </row>
    <row r="198" spans="5:5">
      <c r="E198" s="11"/>
    </row>
    <row r="199" spans="5:5">
      <c r="E199" s="11"/>
    </row>
    <row r="200" spans="5:5">
      <c r="E200" s="11"/>
    </row>
    <row r="201" spans="5:5">
      <c r="E201" s="11"/>
    </row>
    <row r="202" spans="5:5">
      <c r="E202" s="11"/>
    </row>
    <row r="203" spans="5:5">
      <c r="E203" s="11"/>
    </row>
    <row r="204" spans="5:5">
      <c r="E204" s="11"/>
    </row>
    <row r="205" spans="5:5">
      <c r="E205" s="11"/>
    </row>
    <row r="206" spans="5:5">
      <c r="E206" s="11"/>
    </row>
    <row r="207" spans="5:5">
      <c r="E207" s="11"/>
    </row>
    <row r="208" spans="5:5">
      <c r="E208" s="11"/>
    </row>
    <row r="209" spans="5:5">
      <c r="E209" s="11"/>
    </row>
    <row r="210" spans="5:5">
      <c r="E210" s="11"/>
    </row>
    <row r="211" spans="5:5">
      <c r="E211" s="11"/>
    </row>
    <row r="212" spans="5:5">
      <c r="E212" s="11"/>
    </row>
    <row r="213" spans="5:5">
      <c r="E213" s="11"/>
    </row>
    <row r="214" spans="5:5">
      <c r="E214" s="11"/>
    </row>
    <row r="215" spans="5:5">
      <c r="E215" s="11"/>
    </row>
    <row r="216" spans="5:5">
      <c r="E216" s="11"/>
    </row>
    <row r="217" spans="5:5">
      <c r="E217" s="11"/>
    </row>
    <row r="218" spans="5:5">
      <c r="E218" s="11"/>
    </row>
    <row r="219" spans="5:5">
      <c r="E219" s="11"/>
    </row>
    <row r="220" spans="5:5">
      <c r="E220" s="11"/>
    </row>
    <row r="221" spans="5:5">
      <c r="E221" s="11"/>
    </row>
    <row r="222" spans="5:5">
      <c r="E222" s="11"/>
    </row>
    <row r="223" spans="5:5">
      <c r="E223" s="11"/>
    </row>
    <row r="224" spans="5:5">
      <c r="E224" s="11"/>
    </row>
    <row r="225" spans="5:5">
      <c r="E225" s="11"/>
    </row>
    <row r="226" spans="5:5">
      <c r="E226" s="11"/>
    </row>
    <row r="227" spans="5:5">
      <c r="E227" s="11"/>
    </row>
    <row r="228" spans="5:5">
      <c r="E228" s="11"/>
    </row>
    <row r="229" spans="5:5">
      <c r="E229" s="11"/>
    </row>
    <row r="230" spans="5:5">
      <c r="E230" s="11"/>
    </row>
    <row r="231" spans="5:5">
      <c r="E231" s="11"/>
    </row>
    <row r="232" spans="5:5">
      <c r="E232" s="11"/>
    </row>
    <row r="233" spans="5:5">
      <c r="E233" s="11"/>
    </row>
    <row r="234" spans="5:5">
      <c r="E234" s="11"/>
    </row>
    <row r="235" spans="5:5">
      <c r="E235" s="11"/>
    </row>
    <row r="236" spans="5:5">
      <c r="E236" s="11"/>
    </row>
    <row r="237" spans="5:5">
      <c r="E237" s="11"/>
    </row>
    <row r="238" spans="5:5">
      <c r="E238" s="11"/>
    </row>
    <row r="239" spans="5:5">
      <c r="E239" s="11"/>
    </row>
    <row r="240" spans="5:5">
      <c r="E240" s="11"/>
    </row>
    <row r="241" spans="5:5">
      <c r="E241" s="11"/>
    </row>
    <row r="242" spans="5:5">
      <c r="E242" s="11"/>
    </row>
    <row r="243" spans="5:5">
      <c r="E243" s="11"/>
    </row>
    <row r="244" spans="5:5">
      <c r="E244" s="11"/>
    </row>
    <row r="245" spans="5:5">
      <c r="E245" s="11"/>
    </row>
    <row r="246" spans="5:5">
      <c r="E246" s="11"/>
    </row>
    <row r="247" spans="5:5">
      <c r="E247" s="11"/>
    </row>
    <row r="248" spans="5:5">
      <c r="E248" s="11"/>
    </row>
    <row r="249" spans="5:5">
      <c r="E249" s="11"/>
    </row>
    <row r="250" spans="5:5">
      <c r="E250" s="11"/>
    </row>
    <row r="251" spans="5:5">
      <c r="E251" s="11"/>
    </row>
    <row r="252" spans="5:5">
      <c r="E252" s="11"/>
    </row>
    <row r="253" spans="5:5">
      <c r="E253" s="11"/>
    </row>
    <row r="254" spans="5:5">
      <c r="E254" s="11"/>
    </row>
    <row r="255" spans="5:5">
      <c r="E255" s="11"/>
    </row>
    <row r="256" spans="5:5">
      <c r="E256" s="11"/>
    </row>
    <row r="257" spans="5:5">
      <c r="E257" s="11"/>
    </row>
    <row r="258" spans="5:5">
      <c r="E258" s="11"/>
    </row>
    <row r="259" spans="5:5">
      <c r="E259" s="11"/>
    </row>
    <row r="260" spans="5:5">
      <c r="E260" s="11"/>
    </row>
    <row r="261" spans="5:5">
      <c r="E261" s="11"/>
    </row>
    <row r="262" spans="5:5">
      <c r="E262" s="11"/>
    </row>
    <row r="263" spans="5:5">
      <c r="E263" s="11"/>
    </row>
    <row r="264" spans="5:5">
      <c r="E264" s="11"/>
    </row>
    <row r="265" spans="5:5">
      <c r="E265" s="11"/>
    </row>
    <row r="266" spans="5:5">
      <c r="E266" s="11"/>
    </row>
    <row r="267" spans="5:5">
      <c r="E267" s="11"/>
    </row>
    <row r="268" spans="5:5">
      <c r="E268" s="11"/>
    </row>
    <row r="269" spans="5:5">
      <c r="E269" s="11"/>
    </row>
    <row r="270" spans="5:5">
      <c r="E270" s="11"/>
    </row>
    <row r="271" spans="5:5">
      <c r="E271" s="11"/>
    </row>
    <row r="272" spans="5:5">
      <c r="E272" s="11"/>
    </row>
    <row r="273" spans="5:5">
      <c r="E273" s="11"/>
    </row>
    <row r="274" spans="5:5">
      <c r="E274" s="11"/>
    </row>
    <row r="275" spans="5:5">
      <c r="E275" s="11"/>
    </row>
    <row r="276" spans="5:5">
      <c r="E276" s="11"/>
    </row>
    <row r="277" spans="5:5">
      <c r="E277" s="11"/>
    </row>
    <row r="278" spans="5:5">
      <c r="E278" s="11"/>
    </row>
    <row r="279" spans="5:5">
      <c r="E279" s="11"/>
    </row>
    <row r="280" spans="5:5">
      <c r="E280" s="11"/>
    </row>
    <row r="281" spans="5:5">
      <c r="E281" s="11"/>
    </row>
    <row r="282" spans="5:5">
      <c r="E282" s="11"/>
    </row>
    <row r="283" spans="5:5">
      <c r="E283" s="11"/>
    </row>
    <row r="284" spans="5:5">
      <c r="E284" s="11"/>
    </row>
    <row r="285" spans="5:5">
      <c r="E285" s="11"/>
    </row>
    <row r="286" spans="5:5">
      <c r="E286" s="11"/>
    </row>
    <row r="287" spans="5:5">
      <c r="E287" s="11"/>
    </row>
    <row r="288" spans="5:5">
      <c r="E288" s="11"/>
    </row>
    <row r="289" spans="5:5">
      <c r="E289" s="11"/>
    </row>
    <row r="290" spans="5:5">
      <c r="E290" s="11"/>
    </row>
    <row r="291" spans="5:5">
      <c r="E291" s="11"/>
    </row>
    <row r="292" spans="5:5">
      <c r="E292" s="11"/>
    </row>
    <row r="293" spans="5:5">
      <c r="E293" s="11"/>
    </row>
    <row r="294" spans="5:5">
      <c r="E294" s="11"/>
    </row>
    <row r="295" spans="5:5">
      <c r="E295" s="11"/>
    </row>
    <row r="296" spans="5:5">
      <c r="E296" s="11"/>
    </row>
    <row r="297" spans="5:5">
      <c r="E297" s="11"/>
    </row>
    <row r="298" spans="5:5">
      <c r="E298" s="11"/>
    </row>
    <row r="299" spans="5:5">
      <c r="E299" s="11"/>
    </row>
    <row r="300" spans="5:5">
      <c r="E300" s="11"/>
    </row>
    <row r="301" spans="5:5">
      <c r="E301" s="11"/>
    </row>
    <row r="302" spans="5:5">
      <c r="E302" s="11"/>
    </row>
    <row r="303" spans="5:5">
      <c r="E303" s="11"/>
    </row>
    <row r="304" spans="5:5">
      <c r="E304" s="11"/>
    </row>
    <row r="305" spans="5:5">
      <c r="E305" s="11"/>
    </row>
    <row r="306" spans="5:5">
      <c r="E306" s="11"/>
    </row>
    <row r="307" spans="5:5">
      <c r="E307" s="11"/>
    </row>
    <row r="308" spans="5:5">
      <c r="E308" s="11"/>
    </row>
    <row r="309" spans="5:5">
      <c r="E309" s="11"/>
    </row>
    <row r="310" spans="5:5">
      <c r="E310" s="11"/>
    </row>
    <row r="311" spans="5:5">
      <c r="E311" s="11"/>
    </row>
    <row r="312" spans="5:5">
      <c r="E312" s="11"/>
    </row>
    <row r="313" spans="5:5">
      <c r="E313" s="11"/>
    </row>
    <row r="314" spans="5:5">
      <c r="E314" s="11"/>
    </row>
    <row r="315" spans="5:5">
      <c r="E315" s="11"/>
    </row>
    <row r="316" spans="5:5">
      <c r="E316" s="11"/>
    </row>
    <row r="317" spans="5:5">
      <c r="E317" s="11"/>
    </row>
    <row r="318" spans="5:5">
      <c r="E318" s="11"/>
    </row>
    <row r="319" spans="5:5">
      <c r="E319" s="11"/>
    </row>
    <row r="320" spans="5:5">
      <c r="E320" s="11"/>
    </row>
    <row r="321" spans="5:5">
      <c r="E321" s="11"/>
    </row>
    <row r="322" spans="5:5">
      <c r="E322" s="11"/>
    </row>
    <row r="323" spans="5:5">
      <c r="E323" s="11"/>
    </row>
    <row r="324" spans="5:5">
      <c r="E324" s="11"/>
    </row>
    <row r="325" spans="5:5">
      <c r="E325" s="11"/>
    </row>
    <row r="326" spans="5:5">
      <c r="E326" s="11"/>
    </row>
    <row r="327" spans="5:5">
      <c r="E327" s="11"/>
    </row>
    <row r="328" spans="5:5">
      <c r="E328" s="11"/>
    </row>
    <row r="329" spans="5:5">
      <c r="E329" s="11"/>
    </row>
    <row r="330" spans="5:5">
      <c r="E330" s="11"/>
    </row>
    <row r="331" spans="5:5">
      <c r="E331" s="11"/>
    </row>
    <row r="332" spans="5:5">
      <c r="E332" s="11"/>
    </row>
    <row r="333" spans="5:5">
      <c r="E333" s="11"/>
    </row>
    <row r="334" spans="5:5">
      <c r="E334" s="11"/>
    </row>
    <row r="335" spans="5:5">
      <c r="E335" s="11"/>
    </row>
    <row r="336" spans="5:5">
      <c r="E336" s="11"/>
    </row>
    <row r="337" spans="5:5">
      <c r="E337" s="11"/>
    </row>
    <row r="338" spans="5:5">
      <c r="E338" s="11"/>
    </row>
    <row r="339" spans="5:5">
      <c r="E339" s="11"/>
    </row>
    <row r="340" spans="5:5">
      <c r="E340" s="11"/>
    </row>
    <row r="341" spans="5:5">
      <c r="E341" s="11"/>
    </row>
    <row r="342" spans="5:5">
      <c r="E342" s="11"/>
    </row>
    <row r="343" spans="5:5">
      <c r="E343" s="11"/>
    </row>
    <row r="344" spans="5:5">
      <c r="E344" s="11"/>
    </row>
    <row r="345" spans="5:5">
      <c r="E345" s="11"/>
    </row>
    <row r="346" spans="5:5">
      <c r="E346" s="11"/>
    </row>
    <row r="347" spans="5:5">
      <c r="E347" s="11"/>
    </row>
    <row r="348" spans="5:5">
      <c r="E348" s="11"/>
    </row>
    <row r="349" spans="5:5">
      <c r="E349" s="11"/>
    </row>
    <row r="350" spans="5:5">
      <c r="E350" s="11"/>
    </row>
    <row r="351" spans="5:5">
      <c r="E351" s="11"/>
    </row>
    <row r="352" spans="5:5">
      <c r="E352" s="11"/>
    </row>
    <row r="353" spans="5:5">
      <c r="E353" s="11"/>
    </row>
    <row r="354" spans="5:5">
      <c r="E354" s="11"/>
    </row>
    <row r="355" spans="5:5">
      <c r="E355" s="11"/>
    </row>
    <row r="356" spans="5:5">
      <c r="E356" s="11"/>
    </row>
    <row r="357" spans="5:5">
      <c r="E357" s="11"/>
    </row>
    <row r="358" spans="5:5">
      <c r="E358" s="11"/>
    </row>
    <row r="359" spans="5:5">
      <c r="E359" s="11"/>
    </row>
    <row r="360" spans="5:5">
      <c r="E360" s="11"/>
    </row>
    <row r="361" spans="5:5">
      <c r="E361" s="11"/>
    </row>
    <row r="362" spans="5:5">
      <c r="E362" s="11"/>
    </row>
    <row r="363" spans="5:5">
      <c r="E363" s="11"/>
    </row>
    <row r="364" spans="5:5">
      <c r="E364" s="11"/>
    </row>
    <row r="365" spans="5:5">
      <c r="E365" s="11"/>
    </row>
    <row r="366" spans="5:5">
      <c r="E366" s="11"/>
    </row>
    <row r="367" spans="5:5">
      <c r="E367" s="11"/>
    </row>
    <row r="368" spans="5:5">
      <c r="E368" s="11"/>
    </row>
    <row r="369" spans="5:5">
      <c r="E369" s="11"/>
    </row>
    <row r="370" spans="5:5">
      <c r="E370" s="11"/>
    </row>
    <row r="371" spans="5:5">
      <c r="E371" s="11"/>
    </row>
    <row r="372" spans="5:5">
      <c r="E372" s="11"/>
    </row>
    <row r="373" spans="5:5">
      <c r="E373" s="11"/>
    </row>
    <row r="374" spans="5:5">
      <c r="E374" s="11"/>
    </row>
    <row r="375" spans="5:5">
      <c r="E375" s="11"/>
    </row>
    <row r="376" spans="5:5">
      <c r="E376" s="11"/>
    </row>
    <row r="377" spans="5:5">
      <c r="E377" s="11"/>
    </row>
    <row r="378" spans="5:5">
      <c r="E378" s="11"/>
    </row>
    <row r="379" spans="5:5">
      <c r="E379" s="11"/>
    </row>
    <row r="380" spans="5:5">
      <c r="E380" s="11"/>
    </row>
    <row r="381" spans="5:5">
      <c r="E381" s="11"/>
    </row>
    <row r="382" spans="5:5">
      <c r="E382" s="11"/>
    </row>
    <row r="383" spans="5:5">
      <c r="E383" s="11"/>
    </row>
    <row r="384" spans="5:5">
      <c r="E384" s="11"/>
    </row>
    <row r="385" spans="5:5">
      <c r="E385" s="11"/>
    </row>
    <row r="386" spans="5:5">
      <c r="E386" s="11"/>
    </row>
    <row r="387" spans="5:5">
      <c r="E387" s="11"/>
    </row>
    <row r="388" spans="5:5">
      <c r="E388" s="11"/>
    </row>
    <row r="389" spans="5:5">
      <c r="E389" s="11"/>
    </row>
    <row r="390" spans="5:5">
      <c r="E390" s="11"/>
    </row>
    <row r="391" spans="5:5">
      <c r="E391" s="11"/>
    </row>
    <row r="392" spans="5:5">
      <c r="E392" s="11"/>
    </row>
    <row r="393" spans="5:5">
      <c r="E393" s="11"/>
    </row>
    <row r="394" spans="5:5">
      <c r="E394" s="11"/>
    </row>
    <row r="395" spans="5:5">
      <c r="E395" s="11"/>
    </row>
    <row r="396" spans="5:5">
      <c r="E396" s="11"/>
    </row>
    <row r="397" spans="5:5">
      <c r="E397" s="11"/>
    </row>
    <row r="398" spans="5:5">
      <c r="E398" s="11"/>
    </row>
    <row r="399" spans="5:5">
      <c r="E399" s="11"/>
    </row>
    <row r="400" spans="5:5">
      <c r="E400" s="11"/>
    </row>
    <row r="401" spans="5:5">
      <c r="E401" s="11"/>
    </row>
    <row r="402" spans="5:5">
      <c r="E402" s="11"/>
    </row>
    <row r="403" spans="5:5">
      <c r="E403" s="11"/>
    </row>
    <row r="404" spans="5:5">
      <c r="E404" s="11"/>
    </row>
    <row r="405" spans="5:5">
      <c r="E405" s="11"/>
    </row>
    <row r="406" spans="5:5">
      <c r="E406" s="11"/>
    </row>
    <row r="407" spans="5:5">
      <c r="E407" s="11"/>
    </row>
    <row r="408" spans="5:5">
      <c r="E408" s="11"/>
    </row>
    <row r="409" spans="5:5">
      <c r="E409" s="11"/>
    </row>
    <row r="410" spans="5:5">
      <c r="E410" s="11"/>
    </row>
    <row r="411" spans="5:5">
      <c r="E411" s="11"/>
    </row>
    <row r="412" spans="5:5">
      <c r="E412" s="11"/>
    </row>
    <row r="413" spans="5:5">
      <c r="E413" s="11"/>
    </row>
    <row r="414" spans="5:5">
      <c r="E414" s="11"/>
    </row>
    <row r="415" spans="5:5">
      <c r="E415" s="11"/>
    </row>
    <row r="416" spans="5:5">
      <c r="E416" s="11"/>
    </row>
    <row r="417" spans="5:5">
      <c r="E417" s="11"/>
    </row>
    <row r="418" spans="5:5">
      <c r="E418" s="11"/>
    </row>
    <row r="419" spans="5:5">
      <c r="E419" s="11"/>
    </row>
    <row r="420" spans="5:5">
      <c r="E420" s="11"/>
    </row>
    <row r="421" spans="5:5">
      <c r="E421" s="11"/>
    </row>
    <row r="422" spans="5:5">
      <c r="E422" s="11"/>
    </row>
    <row r="423" spans="5:5">
      <c r="E423" s="11"/>
    </row>
    <row r="424" spans="5:5">
      <c r="E424" s="11"/>
    </row>
    <row r="425" spans="5:5">
      <c r="E425" s="11"/>
    </row>
    <row r="426" spans="5:5">
      <c r="E426" s="11"/>
    </row>
    <row r="427" spans="5:5">
      <c r="E427" s="11"/>
    </row>
    <row r="428" spans="5:5">
      <c r="E428" s="11"/>
    </row>
    <row r="429" spans="5:5">
      <c r="E429" s="11"/>
    </row>
    <row r="430" spans="5:5">
      <c r="E430" s="11"/>
    </row>
    <row r="431" spans="5:5">
      <c r="E431" s="11"/>
    </row>
    <row r="432" spans="5:5">
      <c r="E432" s="11"/>
    </row>
    <row r="433" spans="5:5">
      <c r="E433" s="11"/>
    </row>
    <row r="434" spans="5:5">
      <c r="E434" s="11"/>
    </row>
    <row r="435" spans="5:5">
      <c r="E435" s="11"/>
    </row>
    <row r="436" spans="5:5">
      <c r="E436" s="11"/>
    </row>
    <row r="437" spans="5:5">
      <c r="E437" s="11"/>
    </row>
    <row r="438" spans="5:5">
      <c r="E438" s="11"/>
    </row>
    <row r="439" spans="5:5">
      <c r="E439" s="11"/>
    </row>
    <row r="440" spans="5:5">
      <c r="E440" s="11"/>
    </row>
    <row r="441" spans="5:5">
      <c r="E441" s="11"/>
    </row>
    <row r="442" spans="5:5">
      <c r="E442" s="11"/>
    </row>
    <row r="443" spans="5:5">
      <c r="E443" s="11"/>
    </row>
    <row r="444" spans="5:5">
      <c r="E444" s="11"/>
    </row>
    <row r="445" spans="5:5">
      <c r="E445" s="11"/>
    </row>
    <row r="446" spans="5:5">
      <c r="E446" s="11"/>
    </row>
    <row r="447" spans="5:5">
      <c r="E447" s="11"/>
    </row>
    <row r="448" spans="5:5">
      <c r="E448" s="11"/>
    </row>
    <row r="449" spans="5:5">
      <c r="E449" s="11"/>
    </row>
    <row r="450" spans="5:5">
      <c r="E450" s="11"/>
    </row>
    <row r="451" spans="5:5">
      <c r="E451" s="11"/>
    </row>
    <row r="452" spans="5:5">
      <c r="E452" s="11"/>
    </row>
    <row r="453" spans="5:5">
      <c r="E453" s="11"/>
    </row>
    <row r="454" spans="5:5">
      <c r="E454" s="11"/>
    </row>
    <row r="455" spans="5:5">
      <c r="E455" s="11"/>
    </row>
    <row r="456" spans="5:5">
      <c r="E456" s="11"/>
    </row>
    <row r="457" spans="5:5">
      <c r="E457" s="11"/>
    </row>
    <row r="458" spans="5:5">
      <c r="E458" s="11"/>
    </row>
    <row r="459" spans="5:5">
      <c r="E459" s="11"/>
    </row>
    <row r="460" spans="5:5">
      <c r="E460" s="11"/>
    </row>
    <row r="461" spans="5:5">
      <c r="E461" s="11"/>
    </row>
    <row r="462" spans="5:5">
      <c r="E462" s="11"/>
    </row>
    <row r="463" spans="5:5">
      <c r="E463" s="11"/>
    </row>
    <row r="464" spans="5:5">
      <c r="E464" s="11"/>
    </row>
    <row r="465" spans="5:5">
      <c r="E465" s="11"/>
    </row>
    <row r="466" spans="5:5">
      <c r="E466" s="11"/>
    </row>
    <row r="467" spans="5:5">
      <c r="E467" s="11"/>
    </row>
    <row r="468" spans="5:5">
      <c r="E468" s="11"/>
    </row>
    <row r="469" spans="5:5">
      <c r="E469" s="11"/>
    </row>
    <row r="470" spans="5:5">
      <c r="E470" s="11"/>
    </row>
    <row r="471" spans="5:5">
      <c r="E471" s="11"/>
    </row>
    <row r="472" spans="5:5">
      <c r="E472" s="11"/>
    </row>
    <row r="473" spans="5:5">
      <c r="E473" s="11"/>
    </row>
    <row r="474" spans="5:5">
      <c r="E474" s="11"/>
    </row>
    <row r="475" spans="5:5">
      <c r="E475" s="11"/>
    </row>
    <row r="476" spans="5:5">
      <c r="E476" s="11"/>
    </row>
    <row r="477" spans="5:5">
      <c r="E477" s="11"/>
    </row>
    <row r="478" spans="5:5">
      <c r="E478" s="11"/>
    </row>
    <row r="479" spans="5:5">
      <c r="E479" s="11"/>
    </row>
    <row r="480" spans="5:5">
      <c r="E480" s="11"/>
    </row>
    <row r="481" spans="5:5">
      <c r="E481" s="11"/>
    </row>
    <row r="482" spans="5:5">
      <c r="E482" s="11"/>
    </row>
    <row r="483" spans="5:5">
      <c r="E483" s="11"/>
    </row>
    <row r="484" spans="5:5">
      <c r="E484" s="11"/>
    </row>
    <row r="485" spans="5:5">
      <c r="E485" s="11"/>
    </row>
    <row r="486" spans="5:5">
      <c r="E486" s="11"/>
    </row>
    <row r="487" spans="5:5">
      <c r="E487" s="11"/>
    </row>
    <row r="488" spans="5:5">
      <c r="E488" s="11"/>
    </row>
    <row r="489" spans="5:5">
      <c r="E489" s="11"/>
    </row>
    <row r="490" spans="5:5">
      <c r="E490" s="11"/>
    </row>
    <row r="491" spans="5:5">
      <c r="E491" s="11"/>
    </row>
    <row r="492" spans="5:5">
      <c r="E492" s="11"/>
    </row>
    <row r="493" spans="5:5">
      <c r="E493" s="11"/>
    </row>
    <row r="494" spans="5:5">
      <c r="E494" s="11"/>
    </row>
    <row r="495" spans="5:5">
      <c r="E495" s="11"/>
    </row>
    <row r="496" spans="5:5">
      <c r="E496" s="11"/>
    </row>
    <row r="497" spans="5:5">
      <c r="E497" s="11"/>
    </row>
    <row r="498" spans="5:5">
      <c r="E498" s="11"/>
    </row>
    <row r="499" spans="5:5">
      <c r="E499" s="11"/>
    </row>
    <row r="500" spans="5:5">
      <c r="E500" s="11"/>
    </row>
    <row r="501" spans="5:5">
      <c r="E501" s="11"/>
    </row>
    <row r="502" spans="5:5">
      <c r="E502" s="11"/>
    </row>
    <row r="503" spans="5:5">
      <c r="E503" s="11"/>
    </row>
    <row r="504" spans="5:5">
      <c r="E504" s="11"/>
    </row>
    <row r="505" spans="5:5">
      <c r="E505" s="11"/>
    </row>
    <row r="506" spans="5:5">
      <c r="E506" s="11"/>
    </row>
    <row r="507" spans="5:5">
      <c r="E507" s="11"/>
    </row>
    <row r="508" spans="5:5">
      <c r="E508" s="11"/>
    </row>
    <row r="509" spans="5:5">
      <c r="E509" s="11"/>
    </row>
    <row r="510" spans="5:5">
      <c r="E510" s="11"/>
    </row>
    <row r="511" spans="5:5">
      <c r="E511" s="11"/>
    </row>
    <row r="512" spans="5:5">
      <c r="E512" s="11"/>
    </row>
    <row r="513" spans="5:5">
      <c r="E513" s="11"/>
    </row>
    <row r="514" spans="5:5">
      <c r="E514" s="11"/>
    </row>
    <row r="515" spans="5:5">
      <c r="E515" s="11"/>
    </row>
    <row r="516" spans="5:5">
      <c r="E516" s="11"/>
    </row>
    <row r="517" spans="5:5">
      <c r="E517" s="11"/>
    </row>
    <row r="518" spans="5:5">
      <c r="E518" s="11"/>
    </row>
    <row r="519" spans="5:5">
      <c r="E519" s="11"/>
    </row>
    <row r="520" spans="5:5">
      <c r="E520" s="11"/>
    </row>
    <row r="521" spans="5:5">
      <c r="E521" s="11"/>
    </row>
    <row r="522" spans="5:5">
      <c r="E522" s="11"/>
    </row>
    <row r="523" spans="5:5">
      <c r="E523" s="11"/>
    </row>
    <row r="524" spans="5:5">
      <c r="E524" s="11"/>
    </row>
    <row r="525" spans="5:5">
      <c r="E525" s="11"/>
    </row>
    <row r="526" spans="5:5">
      <c r="E526" s="11"/>
    </row>
    <row r="527" spans="5:5">
      <c r="E527" s="11"/>
    </row>
    <row r="528" spans="5:5">
      <c r="E528" s="11"/>
    </row>
    <row r="529" spans="5:5">
      <c r="E529" s="11"/>
    </row>
    <row r="530" spans="5:5">
      <c r="E530" s="11"/>
    </row>
    <row r="531" spans="5:5">
      <c r="E531" s="11"/>
    </row>
    <row r="532" spans="5:5">
      <c r="E532" s="11"/>
    </row>
    <row r="533" spans="5:5">
      <c r="E533" s="11"/>
    </row>
    <row r="534" spans="5:5">
      <c r="E534" s="11"/>
    </row>
    <row r="535" spans="5:5">
      <c r="E535" s="11"/>
    </row>
    <row r="536" spans="5:5">
      <c r="E536" s="11"/>
    </row>
    <row r="537" spans="5:5">
      <c r="E537" s="11"/>
    </row>
    <row r="538" spans="5:5">
      <c r="E538" s="11"/>
    </row>
    <row r="539" spans="5:5">
      <c r="E539" s="11"/>
    </row>
    <row r="540" spans="5:5">
      <c r="E540" s="11"/>
    </row>
    <row r="541" spans="5:5">
      <c r="E541" s="11"/>
    </row>
    <row r="542" spans="5:5">
      <c r="E542" s="11"/>
    </row>
    <row r="543" spans="5:5">
      <c r="E543" s="11"/>
    </row>
    <row r="544" spans="5:5">
      <c r="E544" s="11"/>
    </row>
    <row r="545" spans="5:5">
      <c r="E545" s="11"/>
    </row>
    <row r="546" spans="5:5">
      <c r="E546" s="11"/>
    </row>
    <row r="547" spans="5:5">
      <c r="E547" s="11"/>
    </row>
    <row r="548" spans="5:5">
      <c r="E548" s="11"/>
    </row>
    <row r="549" spans="5:5">
      <c r="E549" s="11"/>
    </row>
    <row r="550" spans="5:5">
      <c r="E550" s="11"/>
    </row>
    <row r="551" spans="5:5">
      <c r="E551" s="11"/>
    </row>
    <row r="552" spans="5:5">
      <c r="E552" s="11"/>
    </row>
    <row r="553" spans="5:5">
      <c r="E553" s="11"/>
    </row>
    <row r="554" spans="5:5">
      <c r="E554" s="11"/>
    </row>
    <row r="555" spans="5:5">
      <c r="E555" s="11"/>
    </row>
    <row r="556" spans="5:5">
      <c r="E556" s="11"/>
    </row>
    <row r="557" spans="5:5">
      <c r="E557" s="11"/>
    </row>
    <row r="558" spans="5:5">
      <c r="E558" s="11"/>
    </row>
    <row r="559" spans="5:5">
      <c r="E559" s="11"/>
    </row>
    <row r="560" spans="5:5">
      <c r="E560" s="11"/>
    </row>
    <row r="561" spans="5:5">
      <c r="E561" s="11"/>
    </row>
    <row r="562" spans="5:5">
      <c r="E562" s="11"/>
    </row>
    <row r="563" spans="5:5">
      <c r="E563" s="11"/>
    </row>
    <row r="564" spans="5:5">
      <c r="E564" s="11"/>
    </row>
    <row r="565" spans="5:5">
      <c r="E565" s="11"/>
    </row>
    <row r="566" spans="5:5">
      <c r="E566" s="11"/>
    </row>
    <row r="567" spans="5:5">
      <c r="E567" s="11"/>
    </row>
    <row r="568" spans="5:5">
      <c r="E568" s="11"/>
    </row>
    <row r="569" spans="5:5">
      <c r="E569" s="11"/>
    </row>
    <row r="570" spans="5:5">
      <c r="E570" s="11"/>
    </row>
    <row r="571" spans="5:5">
      <c r="E571" s="11"/>
    </row>
    <row r="572" spans="5:5">
      <c r="E572" s="11"/>
    </row>
    <row r="573" spans="5:5">
      <c r="E573" s="11"/>
    </row>
    <row r="574" spans="5:5">
      <c r="E574" s="11"/>
    </row>
    <row r="575" spans="5:5">
      <c r="E575" s="11"/>
    </row>
    <row r="576" spans="5:5">
      <c r="E576" s="11"/>
    </row>
    <row r="577" spans="5:5">
      <c r="E577" s="11"/>
    </row>
    <row r="578" spans="5:5">
      <c r="E578" s="11"/>
    </row>
    <row r="579" spans="5:5">
      <c r="E579" s="11"/>
    </row>
    <row r="580" spans="5:5">
      <c r="E580" s="11"/>
    </row>
    <row r="581" spans="5:5">
      <c r="E581" s="11"/>
    </row>
    <row r="582" spans="5:5">
      <c r="E582" s="11"/>
    </row>
    <row r="583" spans="5:5">
      <c r="E583" s="11"/>
    </row>
    <row r="584" spans="5:5">
      <c r="E584" s="11"/>
    </row>
    <row r="585" spans="5:5">
      <c r="E585" s="11"/>
    </row>
    <row r="586" spans="5:5">
      <c r="E586" s="11"/>
    </row>
    <row r="587" spans="5:5">
      <c r="E587" s="11"/>
    </row>
    <row r="588" spans="5:5">
      <c r="E588" s="11"/>
    </row>
    <row r="589" spans="5:5">
      <c r="E589" s="11"/>
    </row>
    <row r="590" spans="5:5">
      <c r="E590" s="11"/>
    </row>
    <row r="591" spans="5:5">
      <c r="E591" s="11"/>
    </row>
    <row r="592" spans="5:5">
      <c r="E592" s="11"/>
    </row>
    <row r="593" spans="5:5">
      <c r="E593" s="11"/>
    </row>
    <row r="594" spans="5:5">
      <c r="E594" s="11"/>
    </row>
    <row r="595" spans="5:5">
      <c r="E595" s="11"/>
    </row>
    <row r="596" spans="5:5">
      <c r="E596" s="11"/>
    </row>
    <row r="597" spans="5:5">
      <c r="E597" s="11"/>
    </row>
    <row r="598" spans="5:5">
      <c r="E598" s="11"/>
    </row>
    <row r="599" spans="5:5">
      <c r="E599" s="11"/>
    </row>
    <row r="600" spans="5:5">
      <c r="E600" s="11"/>
    </row>
    <row r="601" spans="5:5">
      <c r="E601" s="11"/>
    </row>
    <row r="602" spans="5:5">
      <c r="E602" s="11"/>
    </row>
    <row r="603" spans="5:5">
      <c r="E603" s="11"/>
    </row>
    <row r="604" spans="5:5">
      <c r="E604" s="11"/>
    </row>
    <row r="605" spans="5:5">
      <c r="E605" s="11"/>
    </row>
    <row r="606" spans="5:5">
      <c r="E606" s="11"/>
    </row>
    <row r="607" spans="5:5">
      <c r="E607" s="11"/>
    </row>
    <row r="608" spans="5:5">
      <c r="E608" s="11"/>
    </row>
    <row r="609" spans="5:5">
      <c r="E609" s="11"/>
    </row>
    <row r="610" spans="5:5">
      <c r="E610" s="11"/>
    </row>
    <row r="612" spans="5:5">
      <c r="E612" s="13"/>
    </row>
    <row r="613" spans="5:5">
      <c r="E613" s="14"/>
    </row>
    <row r="614" spans="5:5">
      <c r="E614" s="11"/>
    </row>
    <row r="616" spans="5:5">
      <c r="E616" s="13"/>
    </row>
    <row r="617" spans="5:5">
      <c r="E617" s="14"/>
    </row>
    <row r="618" spans="5:5">
      <c r="E618" s="11"/>
    </row>
  </sheetData>
  <sortState ref="C2:C57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Lexique</vt:lpstr>
      <vt:lpstr>Feuil2</vt:lpstr>
      <vt:lpstr>Feuil3</vt:lpstr>
      <vt:lpstr>Codes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2018-11-14T14:33:43Z</dcterms:created>
  <dcterms:modified xsi:type="dcterms:W3CDTF">2020-12-23T18:30:18Z</dcterms:modified>
</cp:coreProperties>
</file>