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8680" yWindow="-120" windowWidth="19420" windowHeight="11020"/>
  </bookViews>
  <sheets>
    <sheet name="Accueil" sheetId="4" r:id="rId1"/>
    <sheet name="suivi journalier par chantier" sheetId="3" r:id="rId2"/>
    <sheet name="suivi journalier par salarie" sheetId="1" r:id="rId3"/>
  </sheets>
  <definedNames>
    <definedName name="Chantiers">Tab_1[Nom_Chantiers]</definedName>
    <definedName name="Salaries">Tab_2[Nom_Salariés]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4" i="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B23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</calcChain>
</file>

<file path=xl/sharedStrings.xml><?xml version="1.0" encoding="utf-8"?>
<sst xmlns="http://schemas.openxmlformats.org/spreadsheetml/2006/main" count="103" uniqueCount="71">
  <si>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</si>
  <si>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</si>
  <si>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</si>
  <si>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</si>
  <si>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</si>
  <si>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</si>
  <si>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</si>
  <si>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</si>
  <si>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</si>
  <si>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</si>
  <si>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</si>
  <si>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</si>
  <si>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</si>
  <si>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</si>
  <si>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</si>
  <si>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</si>
  <si>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</si>
  <si>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</si>
  <si>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</si>
  <si>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</si>
  <si>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Répartition des salariés dans les différents chantiers</t>
  </si>
  <si>
    <t>Nombre de salariés par chantier et par jour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</si>
  <si>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</si>
  <si>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</si>
  <si>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</si>
  <si>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</si>
  <si>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</si>
  <si>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</si>
  <si>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</si>
  <si>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</si>
  <si>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</si>
  <si>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</si>
  <si>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</si>
  <si>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</si>
  <si>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</si>
  <si>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</si>
  <si>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</si>
  <si>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</si>
  <si>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</si>
  <si>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</si>
  <si>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</si>
  <si>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</si>
  <si>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</si>
  <si>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</si>
  <si>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</si>
  <si>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</si>
  <si>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</si>
  <si>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</si>
  <si>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</si>
  <si>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</si>
  <si>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</si>
  <si>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</si>
  <si>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</si>
  <si>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chantier 22</t>
  </si>
  <si>
    <t>Juillet</t>
  </si>
  <si>
    <t>Nom_Salariés</t>
  </si>
  <si>
    <t>Nom_Chantiers</t>
  </si>
  <si>
    <t>Pierre</t>
  </si>
  <si>
    <t>Paul</t>
  </si>
  <si>
    <t>Jacques</t>
  </si>
  <si>
    <t>Alain</t>
  </si>
  <si>
    <t>Nouveau Chantier</t>
  </si>
  <si>
    <t>Benoit</t>
  </si>
  <si>
    <t>Claude</t>
  </si>
  <si>
    <t>Marcel</t>
  </si>
  <si>
    <t>Nouveau salarié</t>
  </si>
  <si>
    <t>chantier 1</t>
  </si>
  <si>
    <t>Georges</t>
  </si>
  <si>
    <t>François</t>
  </si>
  <si>
    <t>René</t>
  </si>
  <si>
    <t>Stéphane</t>
  </si>
</sst>
</file>

<file path=xl/styles.xml><?xml version="1.0" encoding="utf-8"?>
<styleSheet xmlns="http://schemas.openxmlformats.org/spreadsheetml/2006/main">
  <numFmts count="1">
    <numFmt numFmtId="164" formatCode="[$-40C]mmmmm;@"/>
  </numFmts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164" fontId="0" fillId="0" borderId="0" xfId="0" applyNumberFormat="1"/>
    <xf numFmtId="0" fontId="0" fillId="6" borderId="0" xfId="0" applyFill="1"/>
    <xf numFmtId="14" fontId="0" fillId="6" borderId="0" xfId="0" applyNumberFormat="1" applyFill="1"/>
    <xf numFmtId="0" fontId="0" fillId="0" borderId="0" xfId="0" applyAlignment="1">
      <alignment wrapText="1"/>
    </xf>
    <xf numFmtId="0" fontId="0" fillId="6" borderId="11" xfId="0" applyFill="1" applyBorder="1"/>
    <xf numFmtId="0" fontId="0" fillId="7" borderId="11" xfId="0" applyFill="1" applyBorder="1"/>
    <xf numFmtId="0" fontId="0" fillId="5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72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558800</xdr:colOff>
      <xdr:row>2</xdr:row>
      <xdr:rowOff>177800</xdr:rowOff>
    </xdr:from>
    <xdr:to>
      <xdr:col>5</xdr:col>
      <xdr:colOff>279400</xdr:colOff>
      <xdr:row>7</xdr:row>
      <xdr:rowOff>171450</xdr:rowOff>
    </xdr:to>
    <xdr:sp macro="[0]!USF" textlink="">
      <xdr:nvSpPr>
        <xdr:cNvPr id="2" name="Rogner un rectangle à un seul coin 1"/>
        <xdr:cNvSpPr/>
      </xdr:nvSpPr>
      <xdr:spPr>
        <a:xfrm>
          <a:off x="2571750" y="546100"/>
          <a:ext cx="2006600" cy="1098550"/>
        </a:xfrm>
        <a:prstGeom prst="snip1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r>
            <a:rPr lang="fr-FR" sz="1100"/>
            <a:t>de</a:t>
          </a:r>
        </a:p>
        <a:p>
          <a:pPr algn="ctr"/>
          <a:r>
            <a:rPr lang="fr-FR" sz="1100"/>
            <a:t>Saisie</a:t>
          </a:r>
        </a:p>
      </xdr:txBody>
    </xdr:sp>
    <xdr:clientData/>
  </xdr:twoCellAnchor>
  <xdr:twoCellAnchor>
    <xdr:from>
      <xdr:col>0</xdr:col>
      <xdr:colOff>400050</xdr:colOff>
      <xdr:row>3</xdr:row>
      <xdr:rowOff>19050</xdr:rowOff>
    </xdr:from>
    <xdr:to>
      <xdr:col>2</xdr:col>
      <xdr:colOff>355600</xdr:colOff>
      <xdr:row>4</xdr:row>
      <xdr:rowOff>165100</xdr:rowOff>
    </xdr:to>
    <xdr:sp macro="[0]!Feuil3.Ajout_Chantier" textlink="">
      <xdr:nvSpPr>
        <xdr:cNvPr id="3" name="Rogner un rectangle à un seul coin 2"/>
        <xdr:cNvSpPr/>
      </xdr:nvSpPr>
      <xdr:spPr>
        <a:xfrm>
          <a:off x="400050" y="571500"/>
          <a:ext cx="1479550" cy="330200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Ajout d'un chantier</a:t>
          </a:r>
        </a:p>
      </xdr:txBody>
    </xdr:sp>
    <xdr:clientData/>
  </xdr:twoCellAnchor>
  <xdr:twoCellAnchor>
    <xdr:from>
      <xdr:col>6</xdr:col>
      <xdr:colOff>355600</xdr:colOff>
      <xdr:row>3</xdr:row>
      <xdr:rowOff>25400</xdr:rowOff>
    </xdr:from>
    <xdr:to>
      <xdr:col>8</xdr:col>
      <xdr:colOff>177800</xdr:colOff>
      <xdr:row>5</xdr:row>
      <xdr:rowOff>63500</xdr:rowOff>
    </xdr:to>
    <xdr:sp macro="[0]!Feuil3.Ajout_Salarié" textlink="">
      <xdr:nvSpPr>
        <xdr:cNvPr id="4" name="Rogner un rectangle à un seul coin 3"/>
        <xdr:cNvSpPr/>
      </xdr:nvSpPr>
      <xdr:spPr>
        <a:xfrm>
          <a:off x="5416550" y="577850"/>
          <a:ext cx="2114550" cy="406400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Ajout d'un salarié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2:AF24" totalsRowShown="0" headerRowDxfId="71" headerRowBorderDxfId="70" tableBorderDxfId="69" totalsRowBorderDxfId="68">
  <autoFilter ref="A2:AF24"/>
  <tableColumns count="32">
    <tableColumn id="1" name="Nom_Chantiers" dataDxfId="67"/>
    <tableColumn id="2" name="1" dataDxfId="66">
      <calculatedColumnFormula>COUNTIF(Tab_2[1],A3)</calculatedColumnFormula>
    </tableColumn>
    <tableColumn id="3" name="2" dataDxfId="65">
      <calculatedColumnFormula>COUNTIF(Tab_2[2],A3)</calculatedColumnFormula>
    </tableColumn>
    <tableColumn id="4" name="3" dataDxfId="64">
      <calculatedColumnFormula>COUNTIF(Tab_2[3],A3)</calculatedColumnFormula>
    </tableColumn>
    <tableColumn id="5" name="4" dataDxfId="63">
      <calculatedColumnFormula>COUNTIF(Tab_2[4],A3)</calculatedColumnFormula>
    </tableColumn>
    <tableColumn id="6" name="5" dataDxfId="62">
      <calculatedColumnFormula>COUNTIF(Tab_2[5],A3)</calculatedColumnFormula>
    </tableColumn>
    <tableColumn id="7" name="6" dataDxfId="61">
      <calculatedColumnFormula>COUNTIF(Tab_2[6],A3)</calculatedColumnFormula>
    </tableColumn>
    <tableColumn id="8" name="7" dataDxfId="60">
      <calculatedColumnFormula>COUNTIF(Tab_2[7],A3)</calculatedColumnFormula>
    </tableColumn>
    <tableColumn id="9" name="8" dataDxfId="59">
      <calculatedColumnFormula>COUNTIF(Tab_2[8],A3)</calculatedColumnFormula>
    </tableColumn>
    <tableColumn id="10" name="9" dataDxfId="58">
      <calculatedColumnFormula>COUNTIF(Tab_2[9],A3)</calculatedColumnFormula>
    </tableColumn>
    <tableColumn id="11" name="10" dataDxfId="57">
      <calculatedColumnFormula>COUNTIF(Tab_2[10],A3)</calculatedColumnFormula>
    </tableColumn>
    <tableColumn id="12" name="11" dataDxfId="56">
      <calculatedColumnFormula>COUNTIF(Tab_2[11],A3)</calculatedColumnFormula>
    </tableColumn>
    <tableColumn id="13" name="12" dataDxfId="55">
      <calculatedColumnFormula>COUNTIF(Tab_2[12],A3)</calculatedColumnFormula>
    </tableColumn>
    <tableColumn id="14" name="13" dataDxfId="54">
      <calculatedColumnFormula>COUNTIF(Tab_2[13],A3)</calculatedColumnFormula>
    </tableColumn>
    <tableColumn id="15" name="14" dataDxfId="53">
      <calculatedColumnFormula>COUNTIF(Tab_2[14],A3)</calculatedColumnFormula>
    </tableColumn>
    <tableColumn id="16" name="15" dataDxfId="52">
      <calculatedColumnFormula>COUNTIF(Tab_2[15],A3)</calculatedColumnFormula>
    </tableColumn>
    <tableColumn id="17" name="16" dataDxfId="51">
      <calculatedColumnFormula>COUNTIF(Tab_2[16],A3)</calculatedColumnFormula>
    </tableColumn>
    <tableColumn id="18" name="17" dataDxfId="50">
      <calculatedColumnFormula>COUNTIF(Tab_2[17],A3)</calculatedColumnFormula>
    </tableColumn>
    <tableColumn id="19" name="18" dataDxfId="49">
      <calculatedColumnFormula>COUNTIF(Tab_2[18],A3)</calculatedColumnFormula>
    </tableColumn>
    <tableColumn id="20" name="19" dataDxfId="48">
      <calculatedColumnFormula>COUNTIF(Tab_2[19],A3)</calculatedColumnFormula>
    </tableColumn>
    <tableColumn id="21" name="20" dataDxfId="47">
      <calculatedColumnFormula>COUNTIF(Tab_2[20],A3)</calculatedColumnFormula>
    </tableColumn>
    <tableColumn id="22" name="21" dataDxfId="46">
      <calculatedColumnFormula>COUNTIF(Tab_2[21],A3)</calculatedColumnFormula>
    </tableColumn>
    <tableColumn id="23" name="22" dataDxfId="45">
      <calculatedColumnFormula>COUNTIF(Tab_2[22],A3)</calculatedColumnFormula>
    </tableColumn>
    <tableColumn id="24" name="23" dataDxfId="44">
      <calculatedColumnFormula>COUNTIF(Tab_2[23],A3)</calculatedColumnFormula>
    </tableColumn>
    <tableColumn id="25" name="24" dataDxfId="43">
      <calculatedColumnFormula>COUNTIF(Tab_2[24],A3)</calculatedColumnFormula>
    </tableColumn>
    <tableColumn id="26" name="25" dataDxfId="42">
      <calculatedColumnFormula>COUNTIF(Tab_2[25],A3)</calculatedColumnFormula>
    </tableColumn>
    <tableColumn id="27" name="26" dataDxfId="41">
      <calculatedColumnFormula>COUNTIF(Tab_2[26],A3)</calculatedColumnFormula>
    </tableColumn>
    <tableColumn id="28" name="27" dataDxfId="40">
      <calculatedColumnFormula>COUNTIF(Tab_2[27],A3)</calculatedColumnFormula>
    </tableColumn>
    <tableColumn id="29" name="28" dataDxfId="39">
      <calculatedColumnFormula>COUNTIF(Tab_2[28],A3)</calculatedColumnFormula>
    </tableColumn>
    <tableColumn id="30" name="29" dataDxfId="38">
      <calculatedColumnFormula>COUNTIF(Tab_2[29],A3)</calculatedColumnFormula>
    </tableColumn>
    <tableColumn id="31" name="30" dataDxfId="37">
      <calculatedColumnFormula>COUNTIF(Tab_2[30],A3)</calculatedColumnFormula>
    </tableColumn>
    <tableColumn id="32" name="31" dataDxfId="36">
      <calculatedColumnFormula>COUNTIF(Tab_2[31],A3)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2" displayName="Tab_2" ref="A2:AF13" totalsRowShown="0" headerRowDxfId="35" headerRowBorderDxfId="34" tableBorderDxfId="33" totalsRowBorderDxfId="32">
  <autoFilter ref="A2:AF13"/>
  <sortState ref="A3:AF9">
    <sortCondition ref="A3:A9"/>
  </sortState>
  <tableColumns count="32">
    <tableColumn id="1" name="Nom_Salariés" dataDxfId="31"/>
    <tableColumn id="2" name="1" dataDxfId="30"/>
    <tableColumn id="3" name="2" dataDxfId="29"/>
    <tableColumn id="4" name="3" dataDxfId="28"/>
    <tableColumn id="5" name="4" dataDxfId="27"/>
    <tableColumn id="6" name="5" dataDxfId="26"/>
    <tableColumn id="7" name="6" dataDxfId="25"/>
    <tableColumn id="8" name="7" dataDxfId="24"/>
    <tableColumn id="9" name="8" dataDxfId="23"/>
    <tableColumn id="10" name="9" dataDxfId="22"/>
    <tableColumn id="11" name="10" dataDxfId="21"/>
    <tableColumn id="12" name="11" dataDxfId="20"/>
    <tableColumn id="13" name="12" dataDxfId="19"/>
    <tableColumn id="14" name="13" dataDxfId="18"/>
    <tableColumn id="15" name="14" dataDxfId="17"/>
    <tableColumn id="16" name="15" dataDxfId="16"/>
    <tableColumn id="17" name="16" dataDxfId="15"/>
    <tableColumn id="18" name="17" dataDxfId="14"/>
    <tableColumn id="19" name="18" dataDxfId="13"/>
    <tableColumn id="20" name="19" dataDxfId="12"/>
    <tableColumn id="21" name="20" dataDxfId="11"/>
    <tableColumn id="22" name="21" dataDxfId="10"/>
    <tableColumn id="23" name="22" dataDxfId="9"/>
    <tableColumn id="24" name="23" dataDxfId="8"/>
    <tableColumn id="25" name="24" dataDxfId="7"/>
    <tableColumn id="26" name="25" dataDxfId="6"/>
    <tableColumn id="27" name="26" dataDxfId="5"/>
    <tableColumn id="28" name="27" dataDxfId="4"/>
    <tableColumn id="29" name="28" dataDxfId="3"/>
    <tableColumn id="30" name="29" dataDxfId="2"/>
    <tableColumn id="31" name="30" dataDxfId="1"/>
    <tableColumn id="32" name="3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6:H8"/>
  <sheetViews>
    <sheetView tabSelected="1" workbookViewId="0">
      <selection activeCell="XFD3" sqref="XFD3"/>
    </sheetView>
  </sheetViews>
  <sheetFormatPr baseColWidth="10" defaultRowHeight="14.5"/>
  <cols>
    <col min="2" max="2" width="24.08984375" customWidth="1"/>
    <col min="8" max="8" width="21.90625" customWidth="1"/>
  </cols>
  <sheetData>
    <row r="6" spans="1:8" ht="15" thickBot="1"/>
    <row r="7" spans="1:8" ht="30" thickTop="1" thickBot="1">
      <c r="A7" s="16" t="s">
        <v>61</v>
      </c>
      <c r="B7" s="17"/>
      <c r="G7" s="16" t="s">
        <v>65</v>
      </c>
      <c r="H7" s="18"/>
    </row>
    <row r="8" spans="1:8" ht="15" thickTop="1"/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F33"/>
  <sheetViews>
    <sheetView showZeros="0" workbookViewId="0">
      <selection activeCell="B16" sqref="B16"/>
    </sheetView>
  </sheetViews>
  <sheetFormatPr baseColWidth="10" defaultRowHeight="14.5"/>
  <cols>
    <col min="1" max="1" width="13.90625" customWidth="1"/>
    <col min="2" max="10" width="3.81640625" customWidth="1"/>
    <col min="11" max="32" width="4.81640625" customWidth="1"/>
  </cols>
  <sheetData>
    <row r="1" spans="1:32">
      <c r="A1" s="15" t="s">
        <v>54</v>
      </c>
      <c r="B1" s="19" t="s">
        <v>21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</row>
    <row r="2" spans="1:32">
      <c r="A2" s="4" t="s">
        <v>56</v>
      </c>
      <c r="B2" s="5" t="s">
        <v>22</v>
      </c>
      <c r="C2" s="5" t="s">
        <v>23</v>
      </c>
      <c r="D2" s="5" t="s">
        <v>24</v>
      </c>
      <c r="E2" s="5" t="s">
        <v>25</v>
      </c>
      <c r="F2" s="5" t="s">
        <v>26</v>
      </c>
      <c r="G2" s="5" t="s">
        <v>27</v>
      </c>
      <c r="H2" s="5" t="s">
        <v>28</v>
      </c>
      <c r="I2" s="5" t="s">
        <v>29</v>
      </c>
      <c r="J2" s="5" t="s">
        <v>30</v>
      </c>
      <c r="K2" s="5" t="s">
        <v>31</v>
      </c>
      <c r="L2" s="5" t="s">
        <v>32</v>
      </c>
      <c r="M2" s="5" t="s">
        <v>33</v>
      </c>
      <c r="N2" s="5" t="s">
        <v>34</v>
      </c>
      <c r="O2" s="5" t="s">
        <v>35</v>
      </c>
      <c r="P2" s="5" t="s">
        <v>36</v>
      </c>
      <c r="Q2" s="5" t="s">
        <v>37</v>
      </c>
      <c r="R2" s="5" t="s">
        <v>38</v>
      </c>
      <c r="S2" s="5" t="s">
        <v>39</v>
      </c>
      <c r="T2" s="5" t="s">
        <v>40</v>
      </c>
      <c r="U2" s="5" t="s">
        <v>41</v>
      </c>
      <c r="V2" s="5" t="s">
        <v>42</v>
      </c>
      <c r="W2" s="5" t="s">
        <v>43</v>
      </c>
      <c r="X2" s="5" t="s">
        <v>44</v>
      </c>
      <c r="Y2" s="5" t="s">
        <v>45</v>
      </c>
      <c r="Z2" s="5" t="s">
        <v>46</v>
      </c>
      <c r="AA2" s="5" t="s">
        <v>47</v>
      </c>
      <c r="AB2" s="5" t="s">
        <v>48</v>
      </c>
      <c r="AC2" s="5" t="s">
        <v>49</v>
      </c>
      <c r="AD2" s="5" t="s">
        <v>50</v>
      </c>
      <c r="AE2" s="5" t="s">
        <v>51</v>
      </c>
      <c r="AF2" s="6" t="s">
        <v>52</v>
      </c>
    </row>
    <row r="3" spans="1:32">
      <c r="A3" s="2" t="s">
        <v>66</v>
      </c>
      <c r="B3" s="1">
        <f>COUNTIF(Tab_2[1],A3)</f>
        <v>0</v>
      </c>
      <c r="C3" s="1">
        <f>COUNTIF(Tab_2[2],A3)</f>
        <v>0</v>
      </c>
      <c r="D3" s="1">
        <f>COUNTIF(Tab_2[3],A3)</f>
        <v>0</v>
      </c>
      <c r="E3" s="1">
        <f>COUNTIF(Tab_2[4],A3)</f>
        <v>0</v>
      </c>
      <c r="F3" s="1">
        <f>COUNTIF(Tab_2[5],A3)</f>
        <v>0</v>
      </c>
      <c r="G3" s="1">
        <f>COUNTIF(Tab_2[6],A3)</f>
        <v>0</v>
      </c>
      <c r="H3" s="1">
        <f>COUNTIF(Tab_2[7],A3)</f>
        <v>0</v>
      </c>
      <c r="I3" s="1">
        <f>COUNTIF(Tab_2[8],A3)</f>
        <v>0</v>
      </c>
      <c r="J3" s="1">
        <f>COUNTIF(Tab_2[9],A3)</f>
        <v>0</v>
      </c>
      <c r="K3" s="1">
        <f>COUNTIF(Tab_2[10],A3)</f>
        <v>0</v>
      </c>
      <c r="L3" s="1">
        <f>COUNTIF(Tab_2[11],A3)</f>
        <v>0</v>
      </c>
      <c r="M3" s="1">
        <f>COUNTIF(Tab_2[12],A3)</f>
        <v>0</v>
      </c>
      <c r="N3" s="1">
        <f>COUNTIF(Tab_2[13],A3)</f>
        <v>0</v>
      </c>
      <c r="O3" s="1">
        <f>COUNTIF(Tab_2[14],A3)</f>
        <v>0</v>
      </c>
      <c r="P3" s="1">
        <f>COUNTIF(Tab_2[15],A3)</f>
        <v>0</v>
      </c>
      <c r="Q3" s="1">
        <f>COUNTIF(Tab_2[16],A3)</f>
        <v>0</v>
      </c>
      <c r="R3" s="1">
        <f>COUNTIF(Tab_2[17],A3)</f>
        <v>0</v>
      </c>
      <c r="S3" s="1">
        <f>COUNTIF(Tab_2[18],A3)</f>
        <v>0</v>
      </c>
      <c r="T3" s="1">
        <f>COUNTIF(Tab_2[19],A3)</f>
        <v>0</v>
      </c>
      <c r="U3" s="1">
        <f>COUNTIF(Tab_2[20],A3)</f>
        <v>0</v>
      </c>
      <c r="V3" s="1">
        <f>COUNTIF(Tab_2[21],A3)</f>
        <v>0</v>
      </c>
      <c r="W3" s="1">
        <f>COUNTIF(Tab_2[22],A3)</f>
        <v>0</v>
      </c>
      <c r="X3" s="1">
        <f>COUNTIF(Tab_2[23],A3)</f>
        <v>0</v>
      </c>
      <c r="Y3" s="1">
        <f>COUNTIF(Tab_2[24],A3)</f>
        <v>0</v>
      </c>
      <c r="Z3" s="1">
        <f>COUNTIF(Tab_2[25],A3)</f>
        <v>0</v>
      </c>
      <c r="AA3" s="1">
        <f>COUNTIF(Tab_2[26],A3)</f>
        <v>0</v>
      </c>
      <c r="AB3" s="1">
        <f>COUNTIF(Tab_2[27],A3)</f>
        <v>0</v>
      </c>
      <c r="AC3" s="1">
        <f>COUNTIF(Tab_2[28],A3)</f>
        <v>0</v>
      </c>
      <c r="AD3" s="1">
        <f>COUNTIF(Tab_2[29],A3)</f>
        <v>0</v>
      </c>
      <c r="AE3" s="1">
        <f>COUNTIF(Tab_2[30],A3)</f>
        <v>0</v>
      </c>
      <c r="AF3" s="1">
        <f>COUNTIF(Tab_2[31],A3)</f>
        <v>0</v>
      </c>
    </row>
    <row r="4" spans="1:32">
      <c r="A4" s="2" t="s">
        <v>8</v>
      </c>
      <c r="B4" s="1">
        <f>COUNTIF(Tab_2[1],A4)</f>
        <v>0</v>
      </c>
      <c r="C4" s="1">
        <f>COUNTIF(Tab_2[2],A4)</f>
        <v>0</v>
      </c>
      <c r="D4" s="1">
        <f>COUNTIF(Tab_2[3],A4)</f>
        <v>0</v>
      </c>
      <c r="E4" s="1">
        <f>COUNTIF(Tab_2[4],A4)</f>
        <v>0</v>
      </c>
      <c r="F4" s="1">
        <f>COUNTIF(Tab_2[5],A4)</f>
        <v>0</v>
      </c>
      <c r="G4" s="1">
        <f>COUNTIF(Tab_2[6],A4)</f>
        <v>0</v>
      </c>
      <c r="H4" s="1">
        <f>COUNTIF(Tab_2[7],A4)</f>
        <v>0</v>
      </c>
      <c r="I4" s="1">
        <f>COUNTIF(Tab_2[8],A4)</f>
        <v>0</v>
      </c>
      <c r="J4" s="1">
        <f>COUNTIF(Tab_2[9],A4)</f>
        <v>0</v>
      </c>
      <c r="K4" s="1">
        <f>COUNTIF(Tab_2[10],A4)</f>
        <v>0</v>
      </c>
      <c r="L4" s="1">
        <f>COUNTIF(Tab_2[11],A4)</f>
        <v>0</v>
      </c>
      <c r="M4" s="1">
        <f>COUNTIF(Tab_2[12],A4)</f>
        <v>0</v>
      </c>
      <c r="N4" s="1">
        <f>COUNTIF(Tab_2[13],A4)</f>
        <v>0</v>
      </c>
      <c r="O4" s="1">
        <f>COUNTIF(Tab_2[14],A4)</f>
        <v>0</v>
      </c>
      <c r="P4" s="1">
        <f>COUNTIF(Tab_2[15],A4)</f>
        <v>0</v>
      </c>
      <c r="Q4" s="1">
        <f>COUNTIF(Tab_2[16],A4)</f>
        <v>0</v>
      </c>
      <c r="R4" s="1">
        <f>COUNTIF(Tab_2[17],A4)</f>
        <v>0</v>
      </c>
      <c r="S4" s="1">
        <f>COUNTIF(Tab_2[18],A4)</f>
        <v>0</v>
      </c>
      <c r="T4" s="1">
        <f>COUNTIF(Tab_2[19],A4)</f>
        <v>0</v>
      </c>
      <c r="U4" s="1">
        <f>COUNTIF(Tab_2[20],A4)</f>
        <v>0</v>
      </c>
      <c r="V4" s="1">
        <f>COUNTIF(Tab_2[21],A4)</f>
        <v>0</v>
      </c>
      <c r="W4" s="1">
        <f>COUNTIF(Tab_2[22],A4)</f>
        <v>0</v>
      </c>
      <c r="X4" s="1">
        <f>COUNTIF(Tab_2[23],A4)</f>
        <v>0</v>
      </c>
      <c r="Y4" s="1">
        <f>COUNTIF(Tab_2[24],A4)</f>
        <v>0</v>
      </c>
      <c r="Z4" s="1">
        <f>COUNTIF(Tab_2[25],A4)</f>
        <v>0</v>
      </c>
      <c r="AA4" s="1">
        <f>COUNTIF(Tab_2[26],A4)</f>
        <v>0</v>
      </c>
      <c r="AB4" s="1">
        <f>COUNTIF(Tab_2[27],A4)</f>
        <v>0</v>
      </c>
      <c r="AC4" s="1">
        <f>COUNTIF(Tab_2[28],A4)</f>
        <v>0</v>
      </c>
      <c r="AD4" s="1">
        <f>COUNTIF(Tab_2[29],A4)</f>
        <v>0</v>
      </c>
      <c r="AE4" s="1">
        <f>COUNTIF(Tab_2[30],A4)</f>
        <v>0</v>
      </c>
      <c r="AF4" s="1">
        <f>COUNTIF(Tab_2[31],A4)</f>
        <v>0</v>
      </c>
    </row>
    <row r="5" spans="1:32">
      <c r="A5" s="2" t="s">
        <v>9</v>
      </c>
      <c r="B5" s="1">
        <f>COUNTIF(Tab_2[1],A5)</f>
        <v>0</v>
      </c>
      <c r="C5" s="1">
        <f>COUNTIF(Tab_2[2],A5)</f>
        <v>0</v>
      </c>
      <c r="D5" s="1">
        <f>COUNTIF(Tab_2[3],A5)</f>
        <v>0</v>
      </c>
      <c r="E5" s="1">
        <f>COUNTIF(Tab_2[4],A5)</f>
        <v>0</v>
      </c>
      <c r="F5" s="1">
        <f>COUNTIF(Tab_2[5],A5)</f>
        <v>0</v>
      </c>
      <c r="G5" s="1">
        <f>COUNTIF(Tab_2[6],A5)</f>
        <v>0</v>
      </c>
      <c r="H5" s="1">
        <f>COUNTIF(Tab_2[7],A5)</f>
        <v>0</v>
      </c>
      <c r="I5" s="1">
        <f>COUNTIF(Tab_2[8],A5)</f>
        <v>0</v>
      </c>
      <c r="J5" s="1">
        <f>COUNTIF(Tab_2[9],A5)</f>
        <v>0</v>
      </c>
      <c r="K5" s="1">
        <f>COUNTIF(Tab_2[10],A5)</f>
        <v>0</v>
      </c>
      <c r="L5" s="1">
        <f>COUNTIF(Tab_2[11],A5)</f>
        <v>0</v>
      </c>
      <c r="M5" s="1">
        <f>COUNTIF(Tab_2[12],A5)</f>
        <v>0</v>
      </c>
      <c r="N5" s="1">
        <f>COUNTIF(Tab_2[13],A5)</f>
        <v>0</v>
      </c>
      <c r="O5" s="1">
        <f>COUNTIF(Tab_2[14],A5)</f>
        <v>0</v>
      </c>
      <c r="P5" s="1">
        <f>COUNTIF(Tab_2[15],A5)</f>
        <v>0</v>
      </c>
      <c r="Q5" s="1">
        <f>COUNTIF(Tab_2[16],A5)</f>
        <v>0</v>
      </c>
      <c r="R5" s="1">
        <f>COUNTIF(Tab_2[17],A5)</f>
        <v>0</v>
      </c>
      <c r="S5" s="1">
        <f>COUNTIF(Tab_2[18],A5)</f>
        <v>0</v>
      </c>
      <c r="T5" s="1">
        <f>COUNTIF(Tab_2[19],A5)</f>
        <v>0</v>
      </c>
      <c r="U5" s="1">
        <f>COUNTIF(Tab_2[20],A5)</f>
        <v>0</v>
      </c>
      <c r="V5" s="1">
        <f>COUNTIF(Tab_2[21],A5)</f>
        <v>0</v>
      </c>
      <c r="W5" s="1">
        <f>COUNTIF(Tab_2[22],A5)</f>
        <v>0</v>
      </c>
      <c r="X5" s="1">
        <f>COUNTIF(Tab_2[23],A5)</f>
        <v>0</v>
      </c>
      <c r="Y5" s="1">
        <f>COUNTIF(Tab_2[24],A5)</f>
        <v>0</v>
      </c>
      <c r="Z5" s="1">
        <f>COUNTIF(Tab_2[25],A5)</f>
        <v>0</v>
      </c>
      <c r="AA5" s="1">
        <f>COUNTIF(Tab_2[26],A5)</f>
        <v>0</v>
      </c>
      <c r="AB5" s="1">
        <f>COUNTIF(Tab_2[27],A5)</f>
        <v>0</v>
      </c>
      <c r="AC5" s="1">
        <f>COUNTIF(Tab_2[28],A5)</f>
        <v>0</v>
      </c>
      <c r="AD5" s="1">
        <f>COUNTIF(Tab_2[29],A5)</f>
        <v>0</v>
      </c>
      <c r="AE5" s="1">
        <f>COUNTIF(Tab_2[30],A5)</f>
        <v>0</v>
      </c>
      <c r="AF5" s="1">
        <f>COUNTIF(Tab_2[31],A5)</f>
        <v>0</v>
      </c>
    </row>
    <row r="6" spans="1:32">
      <c r="A6" s="2" t="s">
        <v>10</v>
      </c>
      <c r="B6" s="1">
        <f>COUNTIF(Tab_2[1],A6)</f>
        <v>0</v>
      </c>
      <c r="C6" s="1">
        <f>COUNTIF(Tab_2[2],A6)</f>
        <v>0</v>
      </c>
      <c r="D6" s="1">
        <f>COUNTIF(Tab_2[3],A6)</f>
        <v>0</v>
      </c>
      <c r="E6" s="1">
        <f>COUNTIF(Tab_2[4],A6)</f>
        <v>0</v>
      </c>
      <c r="F6" s="1">
        <f>COUNTIF(Tab_2[5],A6)</f>
        <v>0</v>
      </c>
      <c r="G6" s="1">
        <f>COUNTIF(Tab_2[6],A6)</f>
        <v>0</v>
      </c>
      <c r="H6" s="1">
        <f>COUNTIF(Tab_2[7],A6)</f>
        <v>0</v>
      </c>
      <c r="I6" s="1">
        <f>COUNTIF(Tab_2[8],A6)</f>
        <v>0</v>
      </c>
      <c r="J6" s="1">
        <f>COUNTIF(Tab_2[9],A6)</f>
        <v>0</v>
      </c>
      <c r="K6" s="1">
        <f>COUNTIF(Tab_2[10],A6)</f>
        <v>0</v>
      </c>
      <c r="L6" s="1">
        <f>COUNTIF(Tab_2[11],A6)</f>
        <v>0</v>
      </c>
      <c r="M6" s="1">
        <f>COUNTIF(Tab_2[12],A6)</f>
        <v>0</v>
      </c>
      <c r="N6" s="1">
        <f>COUNTIF(Tab_2[13],A6)</f>
        <v>0</v>
      </c>
      <c r="O6" s="1">
        <f>COUNTIF(Tab_2[14],A6)</f>
        <v>0</v>
      </c>
      <c r="P6" s="1">
        <f>COUNTIF(Tab_2[15],A6)</f>
        <v>0</v>
      </c>
      <c r="Q6" s="1">
        <f>COUNTIF(Tab_2[16],A6)</f>
        <v>0</v>
      </c>
      <c r="R6" s="1">
        <f>COUNTIF(Tab_2[17],A6)</f>
        <v>0</v>
      </c>
      <c r="S6" s="1">
        <f>COUNTIF(Tab_2[18],A6)</f>
        <v>0</v>
      </c>
      <c r="T6" s="1">
        <f>COUNTIF(Tab_2[19],A6)</f>
        <v>0</v>
      </c>
      <c r="U6" s="1">
        <f>COUNTIF(Tab_2[20],A6)</f>
        <v>0</v>
      </c>
      <c r="V6" s="1">
        <f>COUNTIF(Tab_2[21],A6)</f>
        <v>0</v>
      </c>
      <c r="W6" s="1">
        <f>COUNTIF(Tab_2[22],A6)</f>
        <v>0</v>
      </c>
      <c r="X6" s="1">
        <f>COUNTIF(Tab_2[23],A6)</f>
        <v>0</v>
      </c>
      <c r="Y6" s="1">
        <f>COUNTIF(Tab_2[24],A6)</f>
        <v>0</v>
      </c>
      <c r="Z6" s="1">
        <f>COUNTIF(Tab_2[25],A6)</f>
        <v>0</v>
      </c>
      <c r="AA6" s="1">
        <f>COUNTIF(Tab_2[26],A6)</f>
        <v>0</v>
      </c>
      <c r="AB6" s="1">
        <f>COUNTIF(Tab_2[27],A6)</f>
        <v>0</v>
      </c>
      <c r="AC6" s="1">
        <f>COUNTIF(Tab_2[28],A6)</f>
        <v>0</v>
      </c>
      <c r="AD6" s="1">
        <f>COUNTIF(Tab_2[29],A6)</f>
        <v>0</v>
      </c>
      <c r="AE6" s="1">
        <f>COUNTIF(Tab_2[30],A6)</f>
        <v>0</v>
      </c>
      <c r="AF6" s="1">
        <f>COUNTIF(Tab_2[31],A6)</f>
        <v>0</v>
      </c>
    </row>
    <row r="7" spans="1:32">
      <c r="A7" s="2" t="s">
        <v>11</v>
      </c>
      <c r="B7" s="1">
        <f>COUNTIF(Tab_2[1],A7)</f>
        <v>0</v>
      </c>
      <c r="C7" s="1">
        <f>COUNTIF(Tab_2[2],A7)</f>
        <v>0</v>
      </c>
      <c r="D7" s="1">
        <f>COUNTIF(Tab_2[3],A7)</f>
        <v>0</v>
      </c>
      <c r="E7" s="1">
        <f>COUNTIF(Tab_2[4],A7)</f>
        <v>0</v>
      </c>
      <c r="F7" s="1">
        <f>COUNTIF(Tab_2[5],A7)</f>
        <v>0</v>
      </c>
      <c r="G7" s="1">
        <f>COUNTIF(Tab_2[6],A7)</f>
        <v>0</v>
      </c>
      <c r="H7" s="1">
        <f>COUNTIF(Tab_2[7],A7)</f>
        <v>0</v>
      </c>
      <c r="I7" s="1">
        <f>COUNTIF(Tab_2[8],A7)</f>
        <v>0</v>
      </c>
      <c r="J7" s="1">
        <f>COUNTIF(Tab_2[9],A7)</f>
        <v>0</v>
      </c>
      <c r="K7" s="1">
        <f>COUNTIF(Tab_2[10],A7)</f>
        <v>0</v>
      </c>
      <c r="L7" s="1">
        <f>COUNTIF(Tab_2[11],A7)</f>
        <v>0</v>
      </c>
      <c r="M7" s="1">
        <f>COUNTIF(Tab_2[12],A7)</f>
        <v>0</v>
      </c>
      <c r="N7" s="1">
        <f>COUNTIF(Tab_2[13],A7)</f>
        <v>0</v>
      </c>
      <c r="O7" s="1">
        <f>COUNTIF(Tab_2[14],A7)</f>
        <v>0</v>
      </c>
      <c r="P7" s="1">
        <f>COUNTIF(Tab_2[15],A7)</f>
        <v>0</v>
      </c>
      <c r="Q7" s="1">
        <f>COUNTIF(Tab_2[16],A7)</f>
        <v>0</v>
      </c>
      <c r="R7" s="1">
        <f>COUNTIF(Tab_2[17],A7)</f>
        <v>0</v>
      </c>
      <c r="S7" s="1">
        <f>COUNTIF(Tab_2[18],A7)</f>
        <v>0</v>
      </c>
      <c r="T7" s="1">
        <f>COUNTIF(Tab_2[19],A7)</f>
        <v>0</v>
      </c>
      <c r="U7" s="1">
        <f>COUNTIF(Tab_2[20],A7)</f>
        <v>0</v>
      </c>
      <c r="V7" s="1">
        <f>COUNTIF(Tab_2[21],A7)</f>
        <v>0</v>
      </c>
      <c r="W7" s="1">
        <f>COUNTIF(Tab_2[22],A7)</f>
        <v>0</v>
      </c>
      <c r="X7" s="1">
        <f>COUNTIF(Tab_2[23],A7)</f>
        <v>0</v>
      </c>
      <c r="Y7" s="1">
        <f>COUNTIF(Tab_2[24],A7)</f>
        <v>0</v>
      </c>
      <c r="Z7" s="1">
        <f>COUNTIF(Tab_2[25],A7)</f>
        <v>0</v>
      </c>
      <c r="AA7" s="1">
        <f>COUNTIF(Tab_2[26],A7)</f>
        <v>0</v>
      </c>
      <c r="AB7" s="1">
        <f>COUNTIF(Tab_2[27],A7)</f>
        <v>0</v>
      </c>
      <c r="AC7" s="1">
        <f>COUNTIF(Tab_2[28],A7)</f>
        <v>0</v>
      </c>
      <c r="AD7" s="1">
        <f>COUNTIF(Tab_2[29],A7)</f>
        <v>0</v>
      </c>
      <c r="AE7" s="1">
        <f>COUNTIF(Tab_2[30],A7)</f>
        <v>0</v>
      </c>
      <c r="AF7" s="1">
        <f>COUNTIF(Tab_2[31],A7)</f>
        <v>0</v>
      </c>
    </row>
    <row r="8" spans="1:32">
      <c r="A8" s="2" t="s">
        <v>12</v>
      </c>
      <c r="B8" s="1">
        <f>COUNTIF(Tab_2[1],A8)</f>
        <v>0</v>
      </c>
      <c r="C8" s="1">
        <f>COUNTIF(Tab_2[2],A8)</f>
        <v>0</v>
      </c>
      <c r="D8" s="1">
        <f>COUNTIF(Tab_2[3],A8)</f>
        <v>0</v>
      </c>
      <c r="E8" s="1">
        <f>COUNTIF(Tab_2[4],A8)</f>
        <v>0</v>
      </c>
      <c r="F8" s="1">
        <f>COUNTIF(Tab_2[5],A8)</f>
        <v>0</v>
      </c>
      <c r="G8" s="1">
        <f>COUNTIF(Tab_2[6],A8)</f>
        <v>0</v>
      </c>
      <c r="H8" s="1">
        <f>COUNTIF(Tab_2[7],A8)</f>
        <v>0</v>
      </c>
      <c r="I8" s="1">
        <f>COUNTIF(Tab_2[8],A8)</f>
        <v>0</v>
      </c>
      <c r="J8" s="1">
        <f>COUNTIF(Tab_2[9],A8)</f>
        <v>0</v>
      </c>
      <c r="K8" s="1">
        <f>COUNTIF(Tab_2[10],A8)</f>
        <v>0</v>
      </c>
      <c r="L8" s="1">
        <f>COUNTIF(Tab_2[11],A8)</f>
        <v>0</v>
      </c>
      <c r="M8" s="1">
        <f>COUNTIF(Tab_2[12],A8)</f>
        <v>0</v>
      </c>
      <c r="N8" s="1">
        <f>COUNTIF(Tab_2[13],A8)</f>
        <v>0</v>
      </c>
      <c r="O8" s="1">
        <f>COUNTIF(Tab_2[14],A8)</f>
        <v>0</v>
      </c>
      <c r="P8" s="1">
        <f>COUNTIF(Tab_2[15],A8)</f>
        <v>0</v>
      </c>
      <c r="Q8" s="1">
        <f>COUNTIF(Tab_2[16],A8)</f>
        <v>0</v>
      </c>
      <c r="R8" s="1">
        <f>COUNTIF(Tab_2[17],A8)</f>
        <v>0</v>
      </c>
      <c r="S8" s="1">
        <f>COUNTIF(Tab_2[18],A8)</f>
        <v>0</v>
      </c>
      <c r="T8" s="1">
        <f>COUNTIF(Tab_2[19],A8)</f>
        <v>0</v>
      </c>
      <c r="U8" s="1">
        <f>COUNTIF(Tab_2[20],A8)</f>
        <v>0</v>
      </c>
      <c r="V8" s="1">
        <f>COUNTIF(Tab_2[21],A8)</f>
        <v>0</v>
      </c>
      <c r="W8" s="1">
        <f>COUNTIF(Tab_2[22],A8)</f>
        <v>0</v>
      </c>
      <c r="X8" s="1">
        <f>COUNTIF(Tab_2[23],A8)</f>
        <v>0</v>
      </c>
      <c r="Y8" s="1">
        <f>COUNTIF(Tab_2[24],A8)</f>
        <v>0</v>
      </c>
      <c r="Z8" s="1">
        <f>COUNTIF(Tab_2[25],A8)</f>
        <v>0</v>
      </c>
      <c r="AA8" s="1">
        <f>COUNTIF(Tab_2[26],A8)</f>
        <v>0</v>
      </c>
      <c r="AB8" s="1">
        <f>COUNTIF(Tab_2[27],A8)</f>
        <v>0</v>
      </c>
      <c r="AC8" s="1">
        <f>COUNTIF(Tab_2[28],A8)</f>
        <v>0</v>
      </c>
      <c r="AD8" s="1">
        <f>COUNTIF(Tab_2[29],A8)</f>
        <v>0</v>
      </c>
      <c r="AE8" s="1">
        <f>COUNTIF(Tab_2[30],A8)</f>
        <v>0</v>
      </c>
      <c r="AF8" s="1">
        <f>COUNTIF(Tab_2[31],A8)</f>
        <v>0</v>
      </c>
    </row>
    <row r="9" spans="1:32">
      <c r="A9" s="2" t="s">
        <v>13</v>
      </c>
      <c r="B9" s="1">
        <f>COUNTIF(Tab_2[1],A9)</f>
        <v>0</v>
      </c>
      <c r="C9" s="1">
        <f>COUNTIF(Tab_2[2],A9)</f>
        <v>0</v>
      </c>
      <c r="D9" s="1">
        <f>COUNTIF(Tab_2[3],A9)</f>
        <v>0</v>
      </c>
      <c r="E9" s="1">
        <f>COUNTIF(Tab_2[4],A9)</f>
        <v>0</v>
      </c>
      <c r="F9" s="1">
        <f>COUNTIF(Tab_2[5],A9)</f>
        <v>0</v>
      </c>
      <c r="G9" s="1">
        <f>COUNTIF(Tab_2[6],A9)</f>
        <v>0</v>
      </c>
      <c r="H9" s="1">
        <f>COUNTIF(Tab_2[7],A9)</f>
        <v>0</v>
      </c>
      <c r="I9" s="1">
        <f>COUNTIF(Tab_2[8],A9)</f>
        <v>0</v>
      </c>
      <c r="J9" s="1">
        <f>COUNTIF(Tab_2[9],A9)</f>
        <v>0</v>
      </c>
      <c r="K9" s="1">
        <f>COUNTIF(Tab_2[10],A9)</f>
        <v>0</v>
      </c>
      <c r="L9" s="1">
        <f>COUNTIF(Tab_2[11],A9)</f>
        <v>0</v>
      </c>
      <c r="M9" s="1">
        <f>COUNTIF(Tab_2[12],A9)</f>
        <v>0</v>
      </c>
      <c r="N9" s="1">
        <f>COUNTIF(Tab_2[13],A9)</f>
        <v>0</v>
      </c>
      <c r="O9" s="1">
        <f>COUNTIF(Tab_2[14],A9)</f>
        <v>0</v>
      </c>
      <c r="P9" s="1">
        <f>COUNTIF(Tab_2[15],A9)</f>
        <v>0</v>
      </c>
      <c r="Q9" s="1">
        <f>COUNTIF(Tab_2[16],A9)</f>
        <v>0</v>
      </c>
      <c r="R9" s="1">
        <f>COUNTIF(Tab_2[17],A9)</f>
        <v>0</v>
      </c>
      <c r="S9" s="1">
        <f>COUNTIF(Tab_2[18],A9)</f>
        <v>0</v>
      </c>
      <c r="T9" s="1">
        <f>COUNTIF(Tab_2[19],A9)</f>
        <v>0</v>
      </c>
      <c r="U9" s="1">
        <f>COUNTIF(Tab_2[20],A9)</f>
        <v>0</v>
      </c>
      <c r="V9" s="1">
        <f>COUNTIF(Tab_2[21],A9)</f>
        <v>0</v>
      </c>
      <c r="W9" s="1">
        <f>COUNTIF(Tab_2[22],A9)</f>
        <v>0</v>
      </c>
      <c r="X9" s="1">
        <f>COUNTIF(Tab_2[23],A9)</f>
        <v>0</v>
      </c>
      <c r="Y9" s="1">
        <f>COUNTIF(Tab_2[24],A9)</f>
        <v>0</v>
      </c>
      <c r="Z9" s="1">
        <f>COUNTIF(Tab_2[25],A9)</f>
        <v>0</v>
      </c>
      <c r="AA9" s="1">
        <f>COUNTIF(Tab_2[26],A9)</f>
        <v>0</v>
      </c>
      <c r="AB9" s="1">
        <f>COUNTIF(Tab_2[27],A9)</f>
        <v>0</v>
      </c>
      <c r="AC9" s="1">
        <f>COUNTIF(Tab_2[28],A9)</f>
        <v>0</v>
      </c>
      <c r="AD9" s="1">
        <f>COUNTIF(Tab_2[29],A9)</f>
        <v>0</v>
      </c>
      <c r="AE9" s="1">
        <f>COUNTIF(Tab_2[30],A9)</f>
        <v>0</v>
      </c>
      <c r="AF9" s="1">
        <f>COUNTIF(Tab_2[31],A9)</f>
        <v>0</v>
      </c>
    </row>
    <row r="10" spans="1:32">
      <c r="A10" s="2" t="s">
        <v>14</v>
      </c>
      <c r="B10" s="1">
        <f>COUNTIF(Tab_2[1],A10)</f>
        <v>0</v>
      </c>
      <c r="C10" s="1">
        <f>COUNTIF(Tab_2[2],A10)</f>
        <v>0</v>
      </c>
      <c r="D10" s="1">
        <f>COUNTIF(Tab_2[3],A10)</f>
        <v>0</v>
      </c>
      <c r="E10" s="1">
        <f>COUNTIF(Tab_2[4],A10)</f>
        <v>0</v>
      </c>
      <c r="F10" s="1">
        <f>COUNTIF(Tab_2[5],A10)</f>
        <v>0</v>
      </c>
      <c r="G10" s="1">
        <f>COUNTIF(Tab_2[6],A10)</f>
        <v>0</v>
      </c>
      <c r="H10" s="1">
        <f>COUNTIF(Tab_2[7],A10)</f>
        <v>0</v>
      </c>
      <c r="I10" s="1">
        <f>COUNTIF(Tab_2[8],A10)</f>
        <v>0</v>
      </c>
      <c r="J10" s="1">
        <f>COUNTIF(Tab_2[9],A10)</f>
        <v>0</v>
      </c>
      <c r="K10" s="1">
        <f>COUNTIF(Tab_2[10],A10)</f>
        <v>0</v>
      </c>
      <c r="L10" s="1">
        <f>COUNTIF(Tab_2[11],A10)</f>
        <v>0</v>
      </c>
      <c r="M10" s="1">
        <f>COUNTIF(Tab_2[12],A10)</f>
        <v>0</v>
      </c>
      <c r="N10" s="1">
        <f>COUNTIF(Tab_2[13],A10)</f>
        <v>0</v>
      </c>
      <c r="O10" s="1">
        <f>COUNTIF(Tab_2[14],A10)</f>
        <v>0</v>
      </c>
      <c r="P10" s="1">
        <f>COUNTIF(Tab_2[15],A10)</f>
        <v>0</v>
      </c>
      <c r="Q10" s="1">
        <f>COUNTIF(Tab_2[16],A10)</f>
        <v>0</v>
      </c>
      <c r="R10" s="1">
        <f>COUNTIF(Tab_2[17],A10)</f>
        <v>0</v>
      </c>
      <c r="S10" s="1">
        <f>COUNTIF(Tab_2[18],A10)</f>
        <v>0</v>
      </c>
      <c r="T10" s="1">
        <f>COUNTIF(Tab_2[19],A10)</f>
        <v>0</v>
      </c>
      <c r="U10" s="1">
        <f>COUNTIF(Tab_2[20],A10)</f>
        <v>0</v>
      </c>
      <c r="V10" s="1">
        <f>COUNTIF(Tab_2[21],A10)</f>
        <v>0</v>
      </c>
      <c r="W10" s="1">
        <f>COUNTIF(Tab_2[22],A10)</f>
        <v>0</v>
      </c>
      <c r="X10" s="1">
        <f>COUNTIF(Tab_2[23],A10)</f>
        <v>0</v>
      </c>
      <c r="Y10" s="1">
        <f>COUNTIF(Tab_2[24],A10)</f>
        <v>0</v>
      </c>
      <c r="Z10" s="1">
        <f>COUNTIF(Tab_2[25],A10)</f>
        <v>0</v>
      </c>
      <c r="AA10" s="1">
        <f>COUNTIF(Tab_2[26],A10)</f>
        <v>0</v>
      </c>
      <c r="AB10" s="1">
        <f>COUNTIF(Tab_2[27],A10)</f>
        <v>0</v>
      </c>
      <c r="AC10" s="1">
        <f>COUNTIF(Tab_2[28],A10)</f>
        <v>0</v>
      </c>
      <c r="AD10" s="1">
        <f>COUNTIF(Tab_2[29],A10)</f>
        <v>0</v>
      </c>
      <c r="AE10" s="1">
        <f>COUNTIF(Tab_2[30],A10)</f>
        <v>0</v>
      </c>
      <c r="AF10" s="1">
        <f>COUNTIF(Tab_2[31],A10)</f>
        <v>0</v>
      </c>
    </row>
    <row r="11" spans="1:32">
      <c r="A11" s="2" t="s">
        <v>15</v>
      </c>
      <c r="B11" s="1">
        <f>COUNTIF(Tab_2[1],A11)</f>
        <v>0</v>
      </c>
      <c r="C11" s="1">
        <f>COUNTIF(Tab_2[2],A11)</f>
        <v>0</v>
      </c>
      <c r="D11" s="1">
        <f>COUNTIF(Tab_2[3],A11)</f>
        <v>0</v>
      </c>
      <c r="E11" s="1">
        <f>COUNTIF(Tab_2[4],A11)</f>
        <v>0</v>
      </c>
      <c r="F11" s="1">
        <f>COUNTIF(Tab_2[5],A11)</f>
        <v>0</v>
      </c>
      <c r="G11" s="1">
        <f>COUNTIF(Tab_2[6],A11)</f>
        <v>0</v>
      </c>
      <c r="H11" s="1">
        <f>COUNTIF(Tab_2[7],A11)</f>
        <v>0</v>
      </c>
      <c r="I11" s="1">
        <f>COUNTIF(Tab_2[8],A11)</f>
        <v>0</v>
      </c>
      <c r="J11" s="1">
        <f>COUNTIF(Tab_2[9],A11)</f>
        <v>0</v>
      </c>
      <c r="K11" s="1">
        <f>COUNTIF(Tab_2[10],A11)</f>
        <v>0</v>
      </c>
      <c r="L11" s="1">
        <f>COUNTIF(Tab_2[11],A11)</f>
        <v>0</v>
      </c>
      <c r="M11" s="1">
        <f>COUNTIF(Tab_2[12],A11)</f>
        <v>0</v>
      </c>
      <c r="N11" s="1">
        <f>COUNTIF(Tab_2[13],A11)</f>
        <v>0</v>
      </c>
      <c r="O11" s="1">
        <f>COUNTIF(Tab_2[14],A11)</f>
        <v>0</v>
      </c>
      <c r="P11" s="1">
        <f>COUNTIF(Tab_2[15],A11)</f>
        <v>0</v>
      </c>
      <c r="Q11" s="1">
        <f>COUNTIF(Tab_2[16],A11)</f>
        <v>0</v>
      </c>
      <c r="R11" s="1">
        <f>COUNTIF(Tab_2[17],A11)</f>
        <v>0</v>
      </c>
      <c r="S11" s="1">
        <f>COUNTIF(Tab_2[18],A11)</f>
        <v>0</v>
      </c>
      <c r="T11" s="1">
        <f>COUNTIF(Tab_2[19],A11)</f>
        <v>0</v>
      </c>
      <c r="U11" s="1">
        <f>COUNTIF(Tab_2[20],A11)</f>
        <v>0</v>
      </c>
      <c r="V11" s="1">
        <f>COUNTIF(Tab_2[21],A11)</f>
        <v>0</v>
      </c>
      <c r="W11" s="1">
        <f>COUNTIF(Tab_2[22],A11)</f>
        <v>0</v>
      </c>
      <c r="X11" s="1">
        <f>COUNTIF(Tab_2[23],A11)</f>
        <v>0</v>
      </c>
      <c r="Y11" s="1">
        <f>COUNTIF(Tab_2[24],A11)</f>
        <v>0</v>
      </c>
      <c r="Z11" s="1">
        <f>COUNTIF(Tab_2[25],A11)</f>
        <v>0</v>
      </c>
      <c r="AA11" s="1">
        <f>COUNTIF(Tab_2[26],A11)</f>
        <v>0</v>
      </c>
      <c r="AB11" s="1">
        <f>COUNTIF(Tab_2[27],A11)</f>
        <v>0</v>
      </c>
      <c r="AC11" s="1">
        <f>COUNTIF(Tab_2[28],A11)</f>
        <v>0</v>
      </c>
      <c r="AD11" s="1">
        <f>COUNTIF(Tab_2[29],A11)</f>
        <v>0</v>
      </c>
      <c r="AE11" s="1">
        <f>COUNTIF(Tab_2[30],A11)</f>
        <v>0</v>
      </c>
      <c r="AF11" s="1">
        <f>COUNTIF(Tab_2[31],A11)</f>
        <v>0</v>
      </c>
    </row>
    <row r="12" spans="1:32">
      <c r="A12" s="2" t="s">
        <v>16</v>
      </c>
      <c r="B12" s="1">
        <f>COUNTIF(Tab_2[1],A12)</f>
        <v>0</v>
      </c>
      <c r="C12" s="1">
        <f>COUNTIF(Tab_2[2],A12)</f>
        <v>0</v>
      </c>
      <c r="D12" s="1">
        <f>COUNTIF(Tab_2[3],A12)</f>
        <v>0</v>
      </c>
      <c r="E12" s="1">
        <f>COUNTIF(Tab_2[4],A12)</f>
        <v>0</v>
      </c>
      <c r="F12" s="1">
        <f>COUNTIF(Tab_2[5],A12)</f>
        <v>0</v>
      </c>
      <c r="G12" s="1">
        <f>COUNTIF(Tab_2[6],A12)</f>
        <v>0</v>
      </c>
      <c r="H12" s="1">
        <f>COUNTIF(Tab_2[7],A12)</f>
        <v>0</v>
      </c>
      <c r="I12" s="1">
        <f>COUNTIF(Tab_2[8],A12)</f>
        <v>0</v>
      </c>
      <c r="J12" s="1">
        <f>COUNTIF(Tab_2[9],A12)</f>
        <v>0</v>
      </c>
      <c r="K12" s="1">
        <f>COUNTIF(Tab_2[10],A12)</f>
        <v>0</v>
      </c>
      <c r="L12" s="1">
        <f>COUNTIF(Tab_2[11],A12)</f>
        <v>0</v>
      </c>
      <c r="M12" s="1">
        <f>COUNTIF(Tab_2[12],A12)</f>
        <v>0</v>
      </c>
      <c r="N12" s="1">
        <f>COUNTIF(Tab_2[13],A12)</f>
        <v>0</v>
      </c>
      <c r="O12" s="1">
        <f>COUNTIF(Tab_2[14],A12)</f>
        <v>0</v>
      </c>
      <c r="P12" s="1">
        <f>COUNTIF(Tab_2[15],A12)</f>
        <v>0</v>
      </c>
      <c r="Q12" s="1">
        <f>COUNTIF(Tab_2[16],A12)</f>
        <v>0</v>
      </c>
      <c r="R12" s="1">
        <f>COUNTIF(Tab_2[17],A12)</f>
        <v>0</v>
      </c>
      <c r="S12" s="1">
        <f>COUNTIF(Tab_2[18],A12)</f>
        <v>0</v>
      </c>
      <c r="T12" s="1">
        <f>COUNTIF(Tab_2[19],A12)</f>
        <v>0</v>
      </c>
      <c r="U12" s="1">
        <f>COUNTIF(Tab_2[20],A12)</f>
        <v>0</v>
      </c>
      <c r="V12" s="1">
        <f>COUNTIF(Tab_2[21],A12)</f>
        <v>0</v>
      </c>
      <c r="W12" s="1">
        <f>COUNTIF(Tab_2[22],A12)</f>
        <v>0</v>
      </c>
      <c r="X12" s="1">
        <f>COUNTIF(Tab_2[23],A12)</f>
        <v>0</v>
      </c>
      <c r="Y12" s="1">
        <f>COUNTIF(Tab_2[24],A12)</f>
        <v>0</v>
      </c>
      <c r="Z12" s="1">
        <f>COUNTIF(Tab_2[25],A12)</f>
        <v>0</v>
      </c>
      <c r="AA12" s="1">
        <f>COUNTIF(Tab_2[26],A12)</f>
        <v>0</v>
      </c>
      <c r="AB12" s="1">
        <f>COUNTIF(Tab_2[27],A12)</f>
        <v>0</v>
      </c>
      <c r="AC12" s="1">
        <f>COUNTIF(Tab_2[28],A12)</f>
        <v>0</v>
      </c>
      <c r="AD12" s="1">
        <f>COUNTIF(Tab_2[29],A12)</f>
        <v>0</v>
      </c>
      <c r="AE12" s="1">
        <f>COUNTIF(Tab_2[30],A12)</f>
        <v>0</v>
      </c>
      <c r="AF12" s="1">
        <f>COUNTIF(Tab_2[31],A12)</f>
        <v>0</v>
      </c>
    </row>
    <row r="13" spans="1:32">
      <c r="A13" s="2" t="s">
        <v>17</v>
      </c>
      <c r="B13" s="1">
        <f>COUNTIF(Tab_2[1],A13)</f>
        <v>0</v>
      </c>
      <c r="C13" s="1">
        <f>COUNTIF(Tab_2[2],A13)</f>
        <v>0</v>
      </c>
      <c r="D13" s="1">
        <f>COUNTIF(Tab_2[3],A13)</f>
        <v>0</v>
      </c>
      <c r="E13" s="1">
        <f>COUNTIF(Tab_2[4],A13)</f>
        <v>0</v>
      </c>
      <c r="F13" s="1">
        <f>COUNTIF(Tab_2[5],A13)</f>
        <v>0</v>
      </c>
      <c r="G13" s="1">
        <f>COUNTIF(Tab_2[6],A13)</f>
        <v>0</v>
      </c>
      <c r="H13" s="1">
        <f>COUNTIF(Tab_2[7],A13)</f>
        <v>0</v>
      </c>
      <c r="I13" s="1">
        <f>COUNTIF(Tab_2[8],A13)</f>
        <v>0</v>
      </c>
      <c r="J13" s="1">
        <f>COUNTIF(Tab_2[9],A13)</f>
        <v>0</v>
      </c>
      <c r="K13" s="1">
        <f>COUNTIF(Tab_2[10],A13)</f>
        <v>0</v>
      </c>
      <c r="L13" s="1">
        <f>COUNTIF(Tab_2[11],A13)</f>
        <v>0</v>
      </c>
      <c r="M13" s="1">
        <f>COUNTIF(Tab_2[12],A13)</f>
        <v>0</v>
      </c>
      <c r="N13" s="1">
        <f>COUNTIF(Tab_2[13],A13)</f>
        <v>0</v>
      </c>
      <c r="O13" s="1">
        <f>COUNTIF(Tab_2[14],A13)</f>
        <v>0</v>
      </c>
      <c r="P13" s="1">
        <f>COUNTIF(Tab_2[15],A13)</f>
        <v>0</v>
      </c>
      <c r="Q13" s="1">
        <f>COUNTIF(Tab_2[16],A13)</f>
        <v>0</v>
      </c>
      <c r="R13" s="1">
        <f>COUNTIF(Tab_2[17],A13)</f>
        <v>0</v>
      </c>
      <c r="S13" s="1">
        <f>COUNTIF(Tab_2[18],A13)</f>
        <v>0</v>
      </c>
      <c r="T13" s="1">
        <f>COUNTIF(Tab_2[19],A13)</f>
        <v>0</v>
      </c>
      <c r="U13" s="1">
        <f>COUNTIF(Tab_2[20],A13)</f>
        <v>0</v>
      </c>
      <c r="V13" s="1">
        <f>COUNTIF(Tab_2[21],A13)</f>
        <v>0</v>
      </c>
      <c r="W13" s="1">
        <f>COUNTIF(Tab_2[22],A13)</f>
        <v>0</v>
      </c>
      <c r="X13" s="1">
        <f>COUNTIF(Tab_2[23],A13)</f>
        <v>0</v>
      </c>
      <c r="Y13" s="1">
        <f>COUNTIF(Tab_2[24],A13)</f>
        <v>0</v>
      </c>
      <c r="Z13" s="1">
        <f>COUNTIF(Tab_2[25],A13)</f>
        <v>0</v>
      </c>
      <c r="AA13" s="1">
        <f>COUNTIF(Tab_2[26],A13)</f>
        <v>0</v>
      </c>
      <c r="AB13" s="1">
        <f>COUNTIF(Tab_2[27],A13)</f>
        <v>0</v>
      </c>
      <c r="AC13" s="1">
        <f>COUNTIF(Tab_2[28],A13)</f>
        <v>0</v>
      </c>
      <c r="AD13" s="1">
        <f>COUNTIF(Tab_2[29],A13)</f>
        <v>0</v>
      </c>
      <c r="AE13" s="1">
        <f>COUNTIF(Tab_2[30],A13)</f>
        <v>0</v>
      </c>
      <c r="AF13" s="1">
        <f>COUNTIF(Tab_2[31],A13)</f>
        <v>0</v>
      </c>
    </row>
    <row r="14" spans="1:32">
      <c r="A14" s="2" t="s">
        <v>0</v>
      </c>
      <c r="B14" s="1">
        <f>COUNTIF(Tab_2[1],A14)</f>
        <v>0</v>
      </c>
      <c r="C14" s="1">
        <f>COUNTIF(Tab_2[2],A14)</f>
        <v>0</v>
      </c>
      <c r="D14" s="1">
        <f>COUNTIF(Tab_2[3],A14)</f>
        <v>0</v>
      </c>
      <c r="E14" s="1">
        <f>COUNTIF(Tab_2[4],A14)</f>
        <v>0</v>
      </c>
      <c r="F14" s="1">
        <f>COUNTIF(Tab_2[5],A14)</f>
        <v>0</v>
      </c>
      <c r="G14" s="1">
        <f>COUNTIF(Tab_2[6],A14)</f>
        <v>0</v>
      </c>
      <c r="H14" s="1">
        <f>COUNTIF(Tab_2[7],A14)</f>
        <v>0</v>
      </c>
      <c r="I14" s="1">
        <f>COUNTIF(Tab_2[8],A14)</f>
        <v>0</v>
      </c>
      <c r="J14" s="1">
        <f>COUNTIF(Tab_2[9],A14)</f>
        <v>0</v>
      </c>
      <c r="K14" s="1">
        <f>COUNTIF(Tab_2[10],A14)</f>
        <v>0</v>
      </c>
      <c r="L14" s="1">
        <f>COUNTIF(Tab_2[11],A14)</f>
        <v>0</v>
      </c>
      <c r="M14" s="1">
        <f>COUNTIF(Tab_2[12],A14)</f>
        <v>0</v>
      </c>
      <c r="N14" s="1">
        <f>COUNTIF(Tab_2[13],A14)</f>
        <v>0</v>
      </c>
      <c r="O14" s="1">
        <f>COUNTIF(Tab_2[14],A14)</f>
        <v>0</v>
      </c>
      <c r="P14" s="1">
        <f>COUNTIF(Tab_2[15],A14)</f>
        <v>0</v>
      </c>
      <c r="Q14" s="1">
        <f>COUNTIF(Tab_2[16],A14)</f>
        <v>0</v>
      </c>
      <c r="R14" s="1">
        <f>COUNTIF(Tab_2[17],A14)</f>
        <v>0</v>
      </c>
      <c r="S14" s="1">
        <f>COUNTIF(Tab_2[18],A14)</f>
        <v>0</v>
      </c>
      <c r="T14" s="1">
        <f>COUNTIF(Tab_2[19],A14)</f>
        <v>0</v>
      </c>
      <c r="U14" s="1">
        <f>COUNTIF(Tab_2[20],A14)</f>
        <v>0</v>
      </c>
      <c r="V14" s="1">
        <f>COUNTIF(Tab_2[21],A14)</f>
        <v>0</v>
      </c>
      <c r="W14" s="1">
        <f>COUNTIF(Tab_2[22],A14)</f>
        <v>0</v>
      </c>
      <c r="X14" s="1">
        <f>COUNTIF(Tab_2[23],A14)</f>
        <v>0</v>
      </c>
      <c r="Y14" s="1">
        <f>COUNTIF(Tab_2[24],A14)</f>
        <v>0</v>
      </c>
      <c r="Z14" s="1">
        <f>COUNTIF(Tab_2[25],A14)</f>
        <v>0</v>
      </c>
      <c r="AA14" s="1">
        <f>COUNTIF(Tab_2[26],A14)</f>
        <v>0</v>
      </c>
      <c r="AB14" s="1">
        <f>COUNTIF(Tab_2[27],A14)</f>
        <v>0</v>
      </c>
      <c r="AC14" s="1">
        <f>COUNTIF(Tab_2[28],A14)</f>
        <v>0</v>
      </c>
      <c r="AD14" s="1">
        <f>COUNTIF(Tab_2[29],A14)</f>
        <v>0</v>
      </c>
      <c r="AE14" s="1">
        <f>COUNTIF(Tab_2[30],A14)</f>
        <v>0</v>
      </c>
      <c r="AF14" s="1">
        <f>COUNTIF(Tab_2[31],A14)</f>
        <v>0</v>
      </c>
    </row>
    <row r="15" spans="1:32">
      <c r="A15" s="2" t="s">
        <v>18</v>
      </c>
      <c r="B15" s="1">
        <f>COUNTIF(Tab_2[1],A15)</f>
        <v>0</v>
      </c>
      <c r="C15" s="1">
        <f>COUNTIF(Tab_2[2],A15)</f>
        <v>0</v>
      </c>
      <c r="D15" s="1">
        <f>COUNTIF(Tab_2[3],A15)</f>
        <v>0</v>
      </c>
      <c r="E15" s="1">
        <f>COUNTIF(Tab_2[4],A15)</f>
        <v>0</v>
      </c>
      <c r="F15" s="1">
        <f>COUNTIF(Tab_2[5],A15)</f>
        <v>0</v>
      </c>
      <c r="G15" s="1">
        <f>COUNTIF(Tab_2[6],A15)</f>
        <v>0</v>
      </c>
      <c r="H15" s="1">
        <f>COUNTIF(Tab_2[7],A15)</f>
        <v>0</v>
      </c>
      <c r="I15" s="1">
        <f>COUNTIF(Tab_2[8],A15)</f>
        <v>0</v>
      </c>
      <c r="J15" s="1">
        <f>COUNTIF(Tab_2[9],A15)</f>
        <v>0</v>
      </c>
      <c r="K15" s="1">
        <f>COUNTIF(Tab_2[10],A15)</f>
        <v>0</v>
      </c>
      <c r="L15" s="1">
        <f>COUNTIF(Tab_2[11],A15)</f>
        <v>0</v>
      </c>
      <c r="M15" s="1">
        <f>COUNTIF(Tab_2[12],A15)</f>
        <v>0</v>
      </c>
      <c r="N15" s="1">
        <f>COUNTIF(Tab_2[13],A15)</f>
        <v>0</v>
      </c>
      <c r="O15" s="1">
        <f>COUNTIF(Tab_2[14],A15)</f>
        <v>0</v>
      </c>
      <c r="P15" s="1">
        <f>COUNTIF(Tab_2[15],A15)</f>
        <v>0</v>
      </c>
      <c r="Q15" s="1">
        <f>COUNTIF(Tab_2[16],A15)</f>
        <v>0</v>
      </c>
      <c r="R15" s="1">
        <f>COUNTIF(Tab_2[17],A15)</f>
        <v>0</v>
      </c>
      <c r="S15" s="1">
        <f>COUNTIF(Tab_2[18],A15)</f>
        <v>0</v>
      </c>
      <c r="T15" s="1">
        <f>COUNTIF(Tab_2[19],A15)</f>
        <v>0</v>
      </c>
      <c r="U15" s="1">
        <f>COUNTIF(Tab_2[20],A15)</f>
        <v>0</v>
      </c>
      <c r="V15" s="1">
        <f>COUNTIF(Tab_2[21],A15)</f>
        <v>0</v>
      </c>
      <c r="W15" s="1">
        <f>COUNTIF(Tab_2[22],A15)</f>
        <v>0</v>
      </c>
      <c r="X15" s="1">
        <f>COUNTIF(Tab_2[23],A15)</f>
        <v>0</v>
      </c>
      <c r="Y15" s="1">
        <f>COUNTIF(Tab_2[24],A15)</f>
        <v>0</v>
      </c>
      <c r="Z15" s="1">
        <f>COUNTIF(Tab_2[25],A15)</f>
        <v>0</v>
      </c>
      <c r="AA15" s="1">
        <f>COUNTIF(Tab_2[26],A15)</f>
        <v>0</v>
      </c>
      <c r="AB15" s="1">
        <f>COUNTIF(Tab_2[27],A15)</f>
        <v>0</v>
      </c>
      <c r="AC15" s="1">
        <f>COUNTIF(Tab_2[28],A15)</f>
        <v>0</v>
      </c>
      <c r="AD15" s="1">
        <f>COUNTIF(Tab_2[29],A15)</f>
        <v>0</v>
      </c>
      <c r="AE15" s="1">
        <f>COUNTIF(Tab_2[30],A15)</f>
        <v>0</v>
      </c>
      <c r="AF15" s="1">
        <f>COUNTIF(Tab_2[31],A15)</f>
        <v>0</v>
      </c>
    </row>
    <row r="16" spans="1:32">
      <c r="A16" s="2" t="s">
        <v>19</v>
      </c>
      <c r="B16" s="1">
        <f>COUNTIF(Tab_2[1],A16)</f>
        <v>0</v>
      </c>
      <c r="C16" s="1">
        <f>COUNTIF(Tab_2[2],A16)</f>
        <v>0</v>
      </c>
      <c r="D16" s="1">
        <f>COUNTIF(Tab_2[3],A16)</f>
        <v>0</v>
      </c>
      <c r="E16" s="1">
        <f>COUNTIF(Tab_2[4],A16)</f>
        <v>0</v>
      </c>
      <c r="F16" s="1">
        <f>COUNTIF(Tab_2[5],A16)</f>
        <v>0</v>
      </c>
      <c r="G16" s="1">
        <f>COUNTIF(Tab_2[6],A16)</f>
        <v>0</v>
      </c>
      <c r="H16" s="1">
        <f>COUNTIF(Tab_2[7],A16)</f>
        <v>0</v>
      </c>
      <c r="I16" s="1">
        <f>COUNTIF(Tab_2[8],A16)</f>
        <v>0</v>
      </c>
      <c r="J16" s="1">
        <f>COUNTIF(Tab_2[9],A16)</f>
        <v>0</v>
      </c>
      <c r="K16" s="1">
        <f>COUNTIF(Tab_2[10],A16)</f>
        <v>0</v>
      </c>
      <c r="L16" s="1">
        <f>COUNTIF(Tab_2[11],A16)</f>
        <v>0</v>
      </c>
      <c r="M16" s="1">
        <f>COUNTIF(Tab_2[12],A16)</f>
        <v>0</v>
      </c>
      <c r="N16" s="1">
        <f>COUNTIF(Tab_2[13],A16)</f>
        <v>0</v>
      </c>
      <c r="O16" s="1">
        <f>COUNTIF(Tab_2[14],A16)</f>
        <v>0</v>
      </c>
      <c r="P16" s="1">
        <f>COUNTIF(Tab_2[15],A16)</f>
        <v>0</v>
      </c>
      <c r="Q16" s="1">
        <f>COUNTIF(Tab_2[16],A16)</f>
        <v>0</v>
      </c>
      <c r="R16" s="1">
        <f>COUNTIF(Tab_2[17],A16)</f>
        <v>0</v>
      </c>
      <c r="S16" s="1">
        <f>COUNTIF(Tab_2[18],A16)</f>
        <v>0</v>
      </c>
      <c r="T16" s="1">
        <f>COUNTIF(Tab_2[19],A16)</f>
        <v>0</v>
      </c>
      <c r="U16" s="1">
        <f>COUNTIF(Tab_2[20],A16)</f>
        <v>0</v>
      </c>
      <c r="V16" s="1">
        <f>COUNTIF(Tab_2[21],A16)</f>
        <v>0</v>
      </c>
      <c r="W16" s="1">
        <f>COUNTIF(Tab_2[22],A16)</f>
        <v>0</v>
      </c>
      <c r="X16" s="1">
        <f>COUNTIF(Tab_2[23],A16)</f>
        <v>0</v>
      </c>
      <c r="Y16" s="1">
        <f>COUNTIF(Tab_2[24],A16)</f>
        <v>0</v>
      </c>
      <c r="Z16" s="1">
        <f>COUNTIF(Tab_2[25],A16)</f>
        <v>0</v>
      </c>
      <c r="AA16" s="1">
        <f>COUNTIF(Tab_2[26],A16)</f>
        <v>0</v>
      </c>
      <c r="AB16" s="1">
        <f>COUNTIF(Tab_2[27],A16)</f>
        <v>0</v>
      </c>
      <c r="AC16" s="1">
        <f>COUNTIF(Tab_2[28],A16)</f>
        <v>0</v>
      </c>
      <c r="AD16" s="1">
        <f>COUNTIF(Tab_2[29],A16)</f>
        <v>0</v>
      </c>
      <c r="AE16" s="1">
        <f>COUNTIF(Tab_2[30],A16)</f>
        <v>0</v>
      </c>
      <c r="AF16" s="1">
        <f>COUNTIF(Tab_2[31],A16)</f>
        <v>0</v>
      </c>
    </row>
    <row r="17" spans="1:32">
      <c r="A17" s="2" t="s">
        <v>53</v>
      </c>
      <c r="B17" s="1">
        <f>COUNTIF(Tab_2[1],A17)</f>
        <v>0</v>
      </c>
      <c r="C17" s="1">
        <f>COUNTIF(Tab_2[2],A17)</f>
        <v>0</v>
      </c>
      <c r="D17" s="1">
        <f>COUNTIF(Tab_2[3],A17)</f>
        <v>0</v>
      </c>
      <c r="E17" s="1">
        <f>COUNTIF(Tab_2[4],A17)</f>
        <v>0</v>
      </c>
      <c r="F17" s="1">
        <f>COUNTIF(Tab_2[5],A17)</f>
        <v>0</v>
      </c>
      <c r="G17" s="1">
        <f>COUNTIF(Tab_2[6],A17)</f>
        <v>0</v>
      </c>
      <c r="H17" s="1">
        <f>COUNTIF(Tab_2[7],A17)</f>
        <v>0</v>
      </c>
      <c r="I17" s="1">
        <f>COUNTIF(Tab_2[8],A17)</f>
        <v>0</v>
      </c>
      <c r="J17" s="1">
        <f>COUNTIF(Tab_2[9],A17)</f>
        <v>0</v>
      </c>
      <c r="K17" s="1">
        <f>COUNTIF(Tab_2[10],A17)</f>
        <v>0</v>
      </c>
      <c r="L17" s="1">
        <f>COUNTIF(Tab_2[11],A17)</f>
        <v>0</v>
      </c>
      <c r="M17" s="1">
        <f>COUNTIF(Tab_2[12],A17)</f>
        <v>0</v>
      </c>
      <c r="N17" s="1">
        <f>COUNTIF(Tab_2[13],A17)</f>
        <v>0</v>
      </c>
      <c r="O17" s="1">
        <f>COUNTIF(Tab_2[14],A17)</f>
        <v>0</v>
      </c>
      <c r="P17" s="1">
        <f>COUNTIF(Tab_2[15],A17)</f>
        <v>0</v>
      </c>
      <c r="Q17" s="1">
        <f>COUNTIF(Tab_2[16],A17)</f>
        <v>0</v>
      </c>
      <c r="R17" s="1">
        <f>COUNTIF(Tab_2[17],A17)</f>
        <v>0</v>
      </c>
      <c r="S17" s="1">
        <f>COUNTIF(Tab_2[18],A17)</f>
        <v>0</v>
      </c>
      <c r="T17" s="1">
        <f>COUNTIF(Tab_2[19],A17)</f>
        <v>0</v>
      </c>
      <c r="U17" s="1">
        <f>COUNTIF(Tab_2[20],A17)</f>
        <v>0</v>
      </c>
      <c r="V17" s="1">
        <f>COUNTIF(Tab_2[21],A17)</f>
        <v>0</v>
      </c>
      <c r="W17" s="1">
        <f>COUNTIF(Tab_2[22],A17)</f>
        <v>0</v>
      </c>
      <c r="X17" s="1">
        <f>COUNTIF(Tab_2[23],A17)</f>
        <v>0</v>
      </c>
      <c r="Y17" s="1">
        <f>COUNTIF(Tab_2[24],A17)</f>
        <v>0</v>
      </c>
      <c r="Z17" s="1">
        <f>COUNTIF(Tab_2[25],A17)</f>
        <v>0</v>
      </c>
      <c r="AA17" s="1">
        <f>COUNTIF(Tab_2[26],A17)</f>
        <v>0</v>
      </c>
      <c r="AB17" s="1">
        <f>COUNTIF(Tab_2[27],A17)</f>
        <v>0</v>
      </c>
      <c r="AC17" s="1">
        <f>COUNTIF(Tab_2[28],A17)</f>
        <v>0</v>
      </c>
      <c r="AD17" s="1">
        <f>COUNTIF(Tab_2[29],A17)</f>
        <v>0</v>
      </c>
      <c r="AE17" s="1">
        <f>COUNTIF(Tab_2[30],A17)</f>
        <v>0</v>
      </c>
      <c r="AF17" s="1">
        <f>COUNTIF(Tab_2[31],A17)</f>
        <v>0</v>
      </c>
    </row>
    <row r="18" spans="1:32">
      <c r="A18" s="2" t="s">
        <v>1</v>
      </c>
      <c r="B18" s="1">
        <f>COUNTIF(Tab_2[1],A18)</f>
        <v>0</v>
      </c>
      <c r="C18" s="1">
        <f>COUNTIF(Tab_2[2],A18)</f>
        <v>0</v>
      </c>
      <c r="D18" s="1">
        <f>COUNTIF(Tab_2[3],A18)</f>
        <v>0</v>
      </c>
      <c r="E18" s="1">
        <f>COUNTIF(Tab_2[4],A18)</f>
        <v>0</v>
      </c>
      <c r="F18" s="1">
        <f>COUNTIF(Tab_2[5],A18)</f>
        <v>0</v>
      </c>
      <c r="G18" s="1">
        <f>COUNTIF(Tab_2[6],A18)</f>
        <v>0</v>
      </c>
      <c r="H18" s="1">
        <f>COUNTIF(Tab_2[7],A18)</f>
        <v>0</v>
      </c>
      <c r="I18" s="1">
        <f>COUNTIF(Tab_2[8],A18)</f>
        <v>0</v>
      </c>
      <c r="J18" s="1">
        <f>COUNTIF(Tab_2[9],A18)</f>
        <v>0</v>
      </c>
      <c r="K18" s="1">
        <f>COUNTIF(Tab_2[10],A18)</f>
        <v>0</v>
      </c>
      <c r="L18" s="1">
        <f>COUNTIF(Tab_2[11],A18)</f>
        <v>0</v>
      </c>
      <c r="M18" s="1">
        <f>COUNTIF(Tab_2[12],A18)</f>
        <v>0</v>
      </c>
      <c r="N18" s="1">
        <f>COUNTIF(Tab_2[13],A18)</f>
        <v>0</v>
      </c>
      <c r="O18" s="1">
        <f>COUNTIF(Tab_2[14],A18)</f>
        <v>0</v>
      </c>
      <c r="P18" s="1">
        <f>COUNTIF(Tab_2[15],A18)</f>
        <v>0</v>
      </c>
      <c r="Q18" s="1">
        <f>COUNTIF(Tab_2[16],A18)</f>
        <v>0</v>
      </c>
      <c r="R18" s="1">
        <f>COUNTIF(Tab_2[17],A18)</f>
        <v>0</v>
      </c>
      <c r="S18" s="1">
        <f>COUNTIF(Tab_2[18],A18)</f>
        <v>0</v>
      </c>
      <c r="T18" s="1">
        <f>COUNTIF(Tab_2[19],A18)</f>
        <v>0</v>
      </c>
      <c r="U18" s="1">
        <f>COUNTIF(Tab_2[20],A18)</f>
        <v>0</v>
      </c>
      <c r="V18" s="1">
        <f>COUNTIF(Tab_2[21],A18)</f>
        <v>0</v>
      </c>
      <c r="W18" s="1">
        <f>COUNTIF(Tab_2[22],A18)</f>
        <v>0</v>
      </c>
      <c r="X18" s="1">
        <f>COUNTIF(Tab_2[23],A18)</f>
        <v>0</v>
      </c>
      <c r="Y18" s="1">
        <f>COUNTIF(Tab_2[24],A18)</f>
        <v>0</v>
      </c>
      <c r="Z18" s="1">
        <f>COUNTIF(Tab_2[25],A18)</f>
        <v>0</v>
      </c>
      <c r="AA18" s="1">
        <f>COUNTIF(Tab_2[26],A18)</f>
        <v>0</v>
      </c>
      <c r="AB18" s="1">
        <f>COUNTIF(Tab_2[27],A18)</f>
        <v>0</v>
      </c>
      <c r="AC18" s="1">
        <f>COUNTIF(Tab_2[28],A18)</f>
        <v>0</v>
      </c>
      <c r="AD18" s="1">
        <f>COUNTIF(Tab_2[29],A18)</f>
        <v>0</v>
      </c>
      <c r="AE18" s="1">
        <f>COUNTIF(Tab_2[30],A18)</f>
        <v>0</v>
      </c>
      <c r="AF18" s="1">
        <f>COUNTIF(Tab_2[31],A18)</f>
        <v>0</v>
      </c>
    </row>
    <row r="19" spans="1:32">
      <c r="A19" s="2" t="s">
        <v>2</v>
      </c>
      <c r="B19" s="1">
        <f>COUNTIF(Tab_2[1],A19)</f>
        <v>0</v>
      </c>
      <c r="C19" s="1">
        <f>COUNTIF(Tab_2[2],A19)</f>
        <v>0</v>
      </c>
      <c r="D19" s="1">
        <f>COUNTIF(Tab_2[3],A19)</f>
        <v>0</v>
      </c>
      <c r="E19" s="1">
        <f>COUNTIF(Tab_2[4],A19)</f>
        <v>0</v>
      </c>
      <c r="F19" s="1">
        <f>COUNTIF(Tab_2[5],A19)</f>
        <v>0</v>
      </c>
      <c r="G19" s="1">
        <f>COUNTIF(Tab_2[6],A19)</f>
        <v>0</v>
      </c>
      <c r="H19" s="1">
        <f>COUNTIF(Tab_2[7],A19)</f>
        <v>0</v>
      </c>
      <c r="I19" s="1">
        <f>COUNTIF(Tab_2[8],A19)</f>
        <v>0</v>
      </c>
      <c r="J19" s="1">
        <f>COUNTIF(Tab_2[9],A19)</f>
        <v>0</v>
      </c>
      <c r="K19" s="1">
        <f>COUNTIF(Tab_2[10],A19)</f>
        <v>0</v>
      </c>
      <c r="L19" s="1">
        <f>COUNTIF(Tab_2[11],A19)</f>
        <v>0</v>
      </c>
      <c r="M19" s="1">
        <f>COUNTIF(Tab_2[12],A19)</f>
        <v>0</v>
      </c>
      <c r="N19" s="1">
        <f>COUNTIF(Tab_2[13],A19)</f>
        <v>0</v>
      </c>
      <c r="O19" s="1">
        <f>COUNTIF(Tab_2[14],A19)</f>
        <v>0</v>
      </c>
      <c r="P19" s="1">
        <f>COUNTIF(Tab_2[15],A19)</f>
        <v>0</v>
      </c>
      <c r="Q19" s="1">
        <f>COUNTIF(Tab_2[16],A19)</f>
        <v>0</v>
      </c>
      <c r="R19" s="1">
        <f>COUNTIF(Tab_2[17],A19)</f>
        <v>0</v>
      </c>
      <c r="S19" s="1">
        <f>COUNTIF(Tab_2[18],A19)</f>
        <v>0</v>
      </c>
      <c r="T19" s="1">
        <f>COUNTIF(Tab_2[19],A19)</f>
        <v>0</v>
      </c>
      <c r="U19" s="1">
        <f>COUNTIF(Tab_2[20],A19)</f>
        <v>0</v>
      </c>
      <c r="V19" s="1">
        <f>COUNTIF(Tab_2[21],A19)</f>
        <v>0</v>
      </c>
      <c r="W19" s="1">
        <f>COUNTIF(Tab_2[22],A19)</f>
        <v>0</v>
      </c>
      <c r="X19" s="1">
        <f>COUNTIF(Tab_2[23],A19)</f>
        <v>0</v>
      </c>
      <c r="Y19" s="1">
        <f>COUNTIF(Tab_2[24],A19)</f>
        <v>0</v>
      </c>
      <c r="Z19" s="1">
        <f>COUNTIF(Tab_2[25],A19)</f>
        <v>0</v>
      </c>
      <c r="AA19" s="1">
        <f>COUNTIF(Tab_2[26],A19)</f>
        <v>0</v>
      </c>
      <c r="AB19" s="1">
        <f>COUNTIF(Tab_2[27],A19)</f>
        <v>0</v>
      </c>
      <c r="AC19" s="1">
        <f>COUNTIF(Tab_2[28],A19)</f>
        <v>0</v>
      </c>
      <c r="AD19" s="1">
        <f>COUNTIF(Tab_2[29],A19)</f>
        <v>0</v>
      </c>
      <c r="AE19" s="1">
        <f>COUNTIF(Tab_2[30],A19)</f>
        <v>0</v>
      </c>
      <c r="AF19" s="1">
        <f>COUNTIF(Tab_2[31],A19)</f>
        <v>0</v>
      </c>
    </row>
    <row r="20" spans="1:32">
      <c r="A20" s="2" t="s">
        <v>3</v>
      </c>
      <c r="B20" s="1">
        <f>COUNTIF(Tab_2[1],A20)</f>
        <v>0</v>
      </c>
      <c r="C20" s="1">
        <f>COUNTIF(Tab_2[2],A20)</f>
        <v>0</v>
      </c>
      <c r="D20" s="1">
        <f>COUNTIF(Tab_2[3],A20)</f>
        <v>0</v>
      </c>
      <c r="E20" s="1">
        <f>COUNTIF(Tab_2[4],A20)</f>
        <v>0</v>
      </c>
      <c r="F20" s="1">
        <f>COUNTIF(Tab_2[5],A20)</f>
        <v>0</v>
      </c>
      <c r="G20" s="1">
        <f>COUNTIF(Tab_2[6],A20)</f>
        <v>0</v>
      </c>
      <c r="H20" s="1">
        <f>COUNTIF(Tab_2[7],A20)</f>
        <v>0</v>
      </c>
      <c r="I20" s="1">
        <f>COUNTIF(Tab_2[8],A20)</f>
        <v>0</v>
      </c>
      <c r="J20" s="1">
        <f>COUNTIF(Tab_2[9],A20)</f>
        <v>0</v>
      </c>
      <c r="K20" s="1">
        <f>COUNTIF(Tab_2[10],A20)</f>
        <v>0</v>
      </c>
      <c r="L20" s="1">
        <f>COUNTIF(Tab_2[11],A20)</f>
        <v>0</v>
      </c>
      <c r="M20" s="1">
        <f>COUNTIF(Tab_2[12],A20)</f>
        <v>0</v>
      </c>
      <c r="N20" s="1">
        <f>COUNTIF(Tab_2[13],A20)</f>
        <v>0</v>
      </c>
      <c r="O20" s="1">
        <f>COUNTIF(Tab_2[14],A20)</f>
        <v>0</v>
      </c>
      <c r="P20" s="1">
        <f>COUNTIF(Tab_2[15],A20)</f>
        <v>0</v>
      </c>
      <c r="Q20" s="1">
        <f>COUNTIF(Tab_2[16],A20)</f>
        <v>0</v>
      </c>
      <c r="R20" s="1">
        <f>COUNTIF(Tab_2[17],A20)</f>
        <v>0</v>
      </c>
      <c r="S20" s="1">
        <f>COUNTIF(Tab_2[18],A20)</f>
        <v>0</v>
      </c>
      <c r="T20" s="1">
        <f>COUNTIF(Tab_2[19],A20)</f>
        <v>0</v>
      </c>
      <c r="U20" s="1">
        <f>COUNTIF(Tab_2[20],A20)</f>
        <v>0</v>
      </c>
      <c r="V20" s="1">
        <f>COUNTIF(Tab_2[21],A20)</f>
        <v>0</v>
      </c>
      <c r="W20" s="1">
        <f>COUNTIF(Tab_2[22],A20)</f>
        <v>0</v>
      </c>
      <c r="X20" s="1">
        <f>COUNTIF(Tab_2[23],A20)</f>
        <v>0</v>
      </c>
      <c r="Y20" s="1">
        <f>COUNTIF(Tab_2[24],A20)</f>
        <v>0</v>
      </c>
      <c r="Z20" s="1">
        <f>COUNTIF(Tab_2[25],A20)</f>
        <v>0</v>
      </c>
      <c r="AA20" s="1">
        <f>COUNTIF(Tab_2[26],A20)</f>
        <v>0</v>
      </c>
      <c r="AB20" s="1">
        <f>COUNTIF(Tab_2[27],A20)</f>
        <v>0</v>
      </c>
      <c r="AC20" s="1">
        <f>COUNTIF(Tab_2[28],A20)</f>
        <v>0</v>
      </c>
      <c r="AD20" s="1">
        <f>COUNTIF(Tab_2[29],A20)</f>
        <v>0</v>
      </c>
      <c r="AE20" s="1">
        <f>COUNTIF(Tab_2[30],A20)</f>
        <v>0</v>
      </c>
      <c r="AF20" s="1">
        <f>COUNTIF(Tab_2[31],A20)</f>
        <v>0</v>
      </c>
    </row>
    <row r="21" spans="1:32">
      <c r="A21" s="2" t="s">
        <v>4</v>
      </c>
      <c r="B21" s="1">
        <f>COUNTIF(Tab_2[1],A21)</f>
        <v>0</v>
      </c>
      <c r="C21" s="1">
        <f>COUNTIF(Tab_2[2],A21)</f>
        <v>0</v>
      </c>
      <c r="D21" s="1">
        <f>COUNTIF(Tab_2[3],A21)</f>
        <v>0</v>
      </c>
      <c r="E21" s="1">
        <f>COUNTIF(Tab_2[4],A21)</f>
        <v>0</v>
      </c>
      <c r="F21" s="1">
        <f>COUNTIF(Tab_2[5],A21)</f>
        <v>0</v>
      </c>
      <c r="G21" s="1">
        <f>COUNTIF(Tab_2[6],A21)</f>
        <v>0</v>
      </c>
      <c r="H21" s="1">
        <f>COUNTIF(Tab_2[7],A21)</f>
        <v>0</v>
      </c>
      <c r="I21" s="1">
        <f>COUNTIF(Tab_2[8],A21)</f>
        <v>0</v>
      </c>
      <c r="J21" s="1">
        <f>COUNTIF(Tab_2[9],A21)</f>
        <v>0</v>
      </c>
      <c r="K21" s="1">
        <f>COUNTIF(Tab_2[10],A21)</f>
        <v>0</v>
      </c>
      <c r="L21" s="1">
        <f>COUNTIF(Tab_2[11],A21)</f>
        <v>0</v>
      </c>
      <c r="M21" s="1">
        <f>COUNTIF(Tab_2[12],A21)</f>
        <v>0</v>
      </c>
      <c r="N21" s="1">
        <f>COUNTIF(Tab_2[13],A21)</f>
        <v>0</v>
      </c>
      <c r="O21" s="1">
        <f>COUNTIF(Tab_2[14],A21)</f>
        <v>0</v>
      </c>
      <c r="P21" s="1">
        <f>COUNTIF(Tab_2[15],A21)</f>
        <v>0</v>
      </c>
      <c r="Q21" s="1">
        <f>COUNTIF(Tab_2[16],A21)</f>
        <v>0</v>
      </c>
      <c r="R21" s="1">
        <f>COUNTIF(Tab_2[17],A21)</f>
        <v>0</v>
      </c>
      <c r="S21" s="1">
        <f>COUNTIF(Tab_2[18],A21)</f>
        <v>0</v>
      </c>
      <c r="T21" s="1">
        <f>COUNTIF(Tab_2[19],A21)</f>
        <v>0</v>
      </c>
      <c r="U21" s="1">
        <f>COUNTIF(Tab_2[20],A21)</f>
        <v>0</v>
      </c>
      <c r="V21" s="1">
        <f>COUNTIF(Tab_2[21],A21)</f>
        <v>0</v>
      </c>
      <c r="W21" s="1">
        <f>COUNTIF(Tab_2[22],A21)</f>
        <v>0</v>
      </c>
      <c r="X21" s="1">
        <f>COUNTIF(Tab_2[23],A21)</f>
        <v>0</v>
      </c>
      <c r="Y21" s="1">
        <f>COUNTIF(Tab_2[24],A21)</f>
        <v>0</v>
      </c>
      <c r="Z21" s="1">
        <f>COUNTIF(Tab_2[25],A21)</f>
        <v>0</v>
      </c>
      <c r="AA21" s="1">
        <f>COUNTIF(Tab_2[26],A21)</f>
        <v>0</v>
      </c>
      <c r="AB21" s="1">
        <f>COUNTIF(Tab_2[27],A21)</f>
        <v>0</v>
      </c>
      <c r="AC21" s="1">
        <f>COUNTIF(Tab_2[28],A21)</f>
        <v>0</v>
      </c>
      <c r="AD21" s="1">
        <f>COUNTIF(Tab_2[29],A21)</f>
        <v>0</v>
      </c>
      <c r="AE21" s="1">
        <f>COUNTIF(Tab_2[30],A21)</f>
        <v>0</v>
      </c>
      <c r="AF21" s="1">
        <f>COUNTIF(Tab_2[31],A21)</f>
        <v>0</v>
      </c>
    </row>
    <row r="22" spans="1:32">
      <c r="A22" s="2" t="s">
        <v>5</v>
      </c>
      <c r="B22" s="1">
        <f>COUNTIF(Tab_2[1],A22)</f>
        <v>0</v>
      </c>
      <c r="C22" s="1">
        <f>COUNTIF(Tab_2[2],A22)</f>
        <v>0</v>
      </c>
      <c r="D22" s="1">
        <f>COUNTIF(Tab_2[3],A22)</f>
        <v>0</v>
      </c>
      <c r="E22" s="1">
        <f>COUNTIF(Tab_2[4],A22)</f>
        <v>0</v>
      </c>
      <c r="F22" s="1">
        <f>COUNTIF(Tab_2[5],A22)</f>
        <v>0</v>
      </c>
      <c r="G22" s="1">
        <f>COUNTIF(Tab_2[6],A22)</f>
        <v>0</v>
      </c>
      <c r="H22" s="1">
        <f>COUNTIF(Tab_2[7],A22)</f>
        <v>0</v>
      </c>
      <c r="I22" s="1">
        <f>COUNTIF(Tab_2[8],A22)</f>
        <v>0</v>
      </c>
      <c r="J22" s="1">
        <f>COUNTIF(Tab_2[9],A22)</f>
        <v>0</v>
      </c>
      <c r="K22" s="1">
        <f>COUNTIF(Tab_2[10],A22)</f>
        <v>0</v>
      </c>
      <c r="L22" s="1">
        <f>COUNTIF(Tab_2[11],A22)</f>
        <v>0</v>
      </c>
      <c r="M22" s="1">
        <f>COUNTIF(Tab_2[12],A22)</f>
        <v>0</v>
      </c>
      <c r="N22" s="1">
        <f>COUNTIF(Tab_2[13],A22)</f>
        <v>0</v>
      </c>
      <c r="O22" s="1">
        <f>COUNTIF(Tab_2[14],A22)</f>
        <v>0</v>
      </c>
      <c r="P22" s="1">
        <f>COUNTIF(Tab_2[15],A22)</f>
        <v>0</v>
      </c>
      <c r="Q22" s="1">
        <f>COUNTIF(Tab_2[16],A22)</f>
        <v>0</v>
      </c>
      <c r="R22" s="1">
        <f>COUNTIF(Tab_2[17],A22)</f>
        <v>0</v>
      </c>
      <c r="S22" s="1">
        <f>COUNTIF(Tab_2[18],A22)</f>
        <v>0</v>
      </c>
      <c r="T22" s="1">
        <f>COUNTIF(Tab_2[19],A22)</f>
        <v>0</v>
      </c>
      <c r="U22" s="1">
        <f>COUNTIF(Tab_2[20],A22)</f>
        <v>0</v>
      </c>
      <c r="V22" s="1">
        <f>COUNTIF(Tab_2[21],A22)</f>
        <v>0</v>
      </c>
      <c r="W22" s="1">
        <f>COUNTIF(Tab_2[22],A22)</f>
        <v>0</v>
      </c>
      <c r="X22" s="1">
        <f>COUNTIF(Tab_2[23],A22)</f>
        <v>0</v>
      </c>
      <c r="Y22" s="1">
        <f>COUNTIF(Tab_2[24],A22)</f>
        <v>0</v>
      </c>
      <c r="Z22" s="1">
        <f>COUNTIF(Tab_2[25],A22)</f>
        <v>0</v>
      </c>
      <c r="AA22" s="1">
        <f>COUNTIF(Tab_2[26],A22)</f>
        <v>0</v>
      </c>
      <c r="AB22" s="1">
        <f>COUNTIF(Tab_2[27],A22)</f>
        <v>0</v>
      </c>
      <c r="AC22" s="1">
        <f>COUNTIF(Tab_2[28],A22)</f>
        <v>0</v>
      </c>
      <c r="AD22" s="1">
        <f>COUNTIF(Tab_2[29],A22)</f>
        <v>0</v>
      </c>
      <c r="AE22" s="1">
        <f>COUNTIF(Tab_2[30],A22)</f>
        <v>0</v>
      </c>
      <c r="AF22" s="1">
        <f>COUNTIF(Tab_2[31],A22)</f>
        <v>0</v>
      </c>
    </row>
    <row r="23" spans="1:32">
      <c r="A23" s="7" t="s">
        <v>6</v>
      </c>
      <c r="B23" s="1">
        <f>COUNTIF(Tab_2[1],A23)</f>
        <v>0</v>
      </c>
      <c r="C23" s="1">
        <f>COUNTIF(Tab_2[2],A23)</f>
        <v>0</v>
      </c>
      <c r="D23" s="1">
        <f>COUNTIF(Tab_2[3],A23)</f>
        <v>0</v>
      </c>
      <c r="E23" s="1">
        <f>COUNTIF(Tab_2[4],A23)</f>
        <v>0</v>
      </c>
      <c r="F23" s="1">
        <f>COUNTIF(Tab_2[5],A23)</f>
        <v>0</v>
      </c>
      <c r="G23" s="1">
        <f>COUNTIF(Tab_2[6],A23)</f>
        <v>0</v>
      </c>
      <c r="H23" s="1">
        <f>COUNTIF(Tab_2[7],A23)</f>
        <v>0</v>
      </c>
      <c r="I23" s="1">
        <f>COUNTIF(Tab_2[8],A23)</f>
        <v>0</v>
      </c>
      <c r="J23" s="1">
        <f>COUNTIF(Tab_2[9],A23)</f>
        <v>0</v>
      </c>
      <c r="K23" s="1">
        <f>COUNTIF(Tab_2[10],A23)</f>
        <v>0</v>
      </c>
      <c r="L23" s="1">
        <f>COUNTIF(Tab_2[11],A23)</f>
        <v>0</v>
      </c>
      <c r="M23" s="1">
        <f>COUNTIF(Tab_2[12],A23)</f>
        <v>0</v>
      </c>
      <c r="N23" s="1">
        <f>COUNTIF(Tab_2[13],A23)</f>
        <v>0</v>
      </c>
      <c r="O23" s="1">
        <f>COUNTIF(Tab_2[14],A23)</f>
        <v>0</v>
      </c>
      <c r="P23" s="1">
        <f>COUNTIF(Tab_2[15],A23)</f>
        <v>0</v>
      </c>
      <c r="Q23" s="1">
        <f>COUNTIF(Tab_2[16],A23)</f>
        <v>0</v>
      </c>
      <c r="R23" s="1">
        <f>COUNTIF(Tab_2[17],A23)</f>
        <v>0</v>
      </c>
      <c r="S23" s="1">
        <f>COUNTIF(Tab_2[18],A23)</f>
        <v>0</v>
      </c>
      <c r="T23" s="1">
        <f>COUNTIF(Tab_2[19],A23)</f>
        <v>0</v>
      </c>
      <c r="U23" s="1">
        <f>COUNTIF(Tab_2[20],A23)</f>
        <v>0</v>
      </c>
      <c r="V23" s="1">
        <f>COUNTIF(Tab_2[21],A23)</f>
        <v>0</v>
      </c>
      <c r="W23" s="1">
        <f>COUNTIF(Tab_2[22],A23)</f>
        <v>0</v>
      </c>
      <c r="X23" s="1">
        <f>COUNTIF(Tab_2[23],A23)</f>
        <v>0</v>
      </c>
      <c r="Y23" s="1">
        <f>COUNTIF(Tab_2[24],A23)</f>
        <v>0</v>
      </c>
      <c r="Z23" s="1">
        <f>COUNTIF(Tab_2[25],A23)</f>
        <v>0</v>
      </c>
      <c r="AA23" s="1">
        <f>COUNTIF(Tab_2[26],A23)</f>
        <v>0</v>
      </c>
      <c r="AB23" s="1">
        <f>COUNTIF(Tab_2[27],A23)</f>
        <v>0</v>
      </c>
      <c r="AC23" s="1">
        <f>COUNTIF(Tab_2[28],A23)</f>
        <v>0</v>
      </c>
      <c r="AD23" s="1">
        <f>COUNTIF(Tab_2[29],A23)</f>
        <v>0</v>
      </c>
      <c r="AE23" s="1">
        <f>COUNTIF(Tab_2[30],A23)</f>
        <v>0</v>
      </c>
      <c r="AF23" s="1">
        <f>COUNTIF(Tab_2[31],A23)</f>
        <v>0</v>
      </c>
    </row>
    <row r="24" spans="1:32">
      <c r="A24" s="7" t="s">
        <v>7</v>
      </c>
      <c r="B24" s="1">
        <f>COUNTIF(Tab_2[1],A24)</f>
        <v>0</v>
      </c>
      <c r="C24" s="1">
        <f>COUNTIF(Tab_2[2],A24)</f>
        <v>0</v>
      </c>
      <c r="D24" s="1">
        <f>COUNTIF(Tab_2[3],A24)</f>
        <v>0</v>
      </c>
      <c r="E24" s="1">
        <f>COUNTIF(Tab_2[4],A24)</f>
        <v>0</v>
      </c>
      <c r="F24" s="1">
        <f>COUNTIF(Tab_2[5],A24)</f>
        <v>0</v>
      </c>
      <c r="G24" s="1">
        <f>COUNTIF(Tab_2[6],A24)</f>
        <v>0</v>
      </c>
      <c r="H24" s="1">
        <f>COUNTIF(Tab_2[7],A24)</f>
        <v>0</v>
      </c>
      <c r="I24" s="1">
        <f>COUNTIF(Tab_2[8],A24)</f>
        <v>0</v>
      </c>
      <c r="J24" s="1">
        <f>COUNTIF(Tab_2[9],A24)</f>
        <v>0</v>
      </c>
      <c r="K24" s="1">
        <f>COUNTIF(Tab_2[10],A24)</f>
        <v>0</v>
      </c>
      <c r="L24" s="1">
        <f>COUNTIF(Tab_2[11],A24)</f>
        <v>0</v>
      </c>
      <c r="M24" s="1">
        <f>COUNTIF(Tab_2[12],A24)</f>
        <v>0</v>
      </c>
      <c r="N24" s="1">
        <f>COUNTIF(Tab_2[13],A24)</f>
        <v>0</v>
      </c>
      <c r="O24" s="1">
        <f>COUNTIF(Tab_2[14],A24)</f>
        <v>0</v>
      </c>
      <c r="P24" s="1">
        <f>COUNTIF(Tab_2[15],A24)</f>
        <v>0</v>
      </c>
      <c r="Q24" s="1">
        <f>COUNTIF(Tab_2[16],A24)</f>
        <v>0</v>
      </c>
      <c r="R24" s="1">
        <f>COUNTIF(Tab_2[17],A24)</f>
        <v>0</v>
      </c>
      <c r="S24" s="1">
        <f>COUNTIF(Tab_2[18],A24)</f>
        <v>0</v>
      </c>
      <c r="T24" s="1">
        <f>COUNTIF(Tab_2[19],A24)</f>
        <v>0</v>
      </c>
      <c r="U24" s="1">
        <f>COUNTIF(Tab_2[20],A24)</f>
        <v>0</v>
      </c>
      <c r="V24" s="1">
        <f>COUNTIF(Tab_2[21],A24)</f>
        <v>0</v>
      </c>
      <c r="W24" s="1">
        <f>COUNTIF(Tab_2[22],A24)</f>
        <v>0</v>
      </c>
      <c r="X24" s="1">
        <f>COUNTIF(Tab_2[23],A24)</f>
        <v>0</v>
      </c>
      <c r="Y24" s="1">
        <f>COUNTIF(Tab_2[24],A24)</f>
        <v>0</v>
      </c>
      <c r="Z24" s="1">
        <f>COUNTIF(Tab_2[25],A24)</f>
        <v>0</v>
      </c>
      <c r="AA24" s="1">
        <f>COUNTIF(Tab_2[26],A24)</f>
        <v>0</v>
      </c>
      <c r="AB24" s="1">
        <f>COUNTIF(Tab_2[27],A24)</f>
        <v>0</v>
      </c>
      <c r="AC24" s="1">
        <f>COUNTIF(Tab_2[28],A24)</f>
        <v>0</v>
      </c>
      <c r="AD24" s="1">
        <f>COUNTIF(Tab_2[29],A24)</f>
        <v>0</v>
      </c>
      <c r="AE24" s="1">
        <f>COUNTIF(Tab_2[30],A24)</f>
        <v>0</v>
      </c>
      <c r="AF24" s="1">
        <f>COUNTIF(Tab_2[31],A24)</f>
        <v>0</v>
      </c>
    </row>
    <row r="33" spans="17:17">
      <c r="Q33" s="13"/>
    </row>
  </sheetData>
  <sortState ref="A3:AF24">
    <sortCondition ref="A3"/>
  </sortState>
  <mergeCells count="1">
    <mergeCell ref="B1:AF1"/>
  </mergeCells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F13"/>
  <sheetViews>
    <sheetView workbookViewId="0">
      <selection activeCell="J23" sqref="J23"/>
    </sheetView>
  </sheetViews>
  <sheetFormatPr baseColWidth="10" defaultRowHeight="14.5"/>
  <cols>
    <col min="1" max="1" width="12.54296875" customWidth="1"/>
    <col min="2" max="32" width="9.6328125" customWidth="1"/>
  </cols>
  <sheetData>
    <row r="1" spans="1:32">
      <c r="A1" s="14" t="s">
        <v>54</v>
      </c>
      <c r="B1" s="20" t="s">
        <v>20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</row>
    <row r="2" spans="1:32">
      <c r="A2" s="10" t="s">
        <v>55</v>
      </c>
      <c r="B2" s="11" t="s">
        <v>22</v>
      </c>
      <c r="C2" s="11" t="s">
        <v>23</v>
      </c>
      <c r="D2" s="11" t="s">
        <v>24</v>
      </c>
      <c r="E2" s="11" t="s">
        <v>25</v>
      </c>
      <c r="F2" s="11" t="s">
        <v>26</v>
      </c>
      <c r="G2" s="11" t="s">
        <v>27</v>
      </c>
      <c r="H2" s="11" t="s">
        <v>28</v>
      </c>
      <c r="I2" s="11" t="s">
        <v>29</v>
      </c>
      <c r="J2" s="11" t="s">
        <v>30</v>
      </c>
      <c r="K2" s="11" t="s">
        <v>31</v>
      </c>
      <c r="L2" s="11" t="s">
        <v>32</v>
      </c>
      <c r="M2" s="11" t="s">
        <v>33</v>
      </c>
      <c r="N2" s="11" t="s">
        <v>34</v>
      </c>
      <c r="O2" s="11" t="s">
        <v>35</v>
      </c>
      <c r="P2" s="11" t="s">
        <v>36</v>
      </c>
      <c r="Q2" s="11" t="s">
        <v>37</v>
      </c>
      <c r="R2" s="11" t="s">
        <v>38</v>
      </c>
      <c r="S2" s="11" t="s">
        <v>39</v>
      </c>
      <c r="T2" s="11" t="s">
        <v>40</v>
      </c>
      <c r="U2" s="11" t="s">
        <v>41</v>
      </c>
      <c r="V2" s="11" t="s">
        <v>42</v>
      </c>
      <c r="W2" s="11" t="s">
        <v>43</v>
      </c>
      <c r="X2" s="11" t="s">
        <v>44</v>
      </c>
      <c r="Y2" s="11" t="s">
        <v>45</v>
      </c>
      <c r="Z2" s="11" t="s">
        <v>46</v>
      </c>
      <c r="AA2" s="11" t="s">
        <v>47</v>
      </c>
      <c r="AB2" s="11" t="s">
        <v>48</v>
      </c>
      <c r="AC2" s="11" t="s">
        <v>49</v>
      </c>
      <c r="AD2" s="11" t="s">
        <v>50</v>
      </c>
      <c r="AE2" s="11" t="s">
        <v>51</v>
      </c>
      <c r="AF2" s="12" t="s">
        <v>52</v>
      </c>
    </row>
    <row r="3" spans="1:32">
      <c r="A3" s="2" t="s">
        <v>60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3"/>
    </row>
    <row r="4" spans="1:32">
      <c r="A4" s="2" t="s">
        <v>62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3"/>
    </row>
    <row r="5" spans="1:32">
      <c r="A5" s="2" t="s">
        <v>63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3"/>
    </row>
    <row r="6" spans="1:32">
      <c r="A6" s="2" t="s">
        <v>68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3"/>
    </row>
    <row r="7" spans="1:32">
      <c r="A7" s="2" t="s">
        <v>67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3"/>
    </row>
    <row r="8" spans="1:32">
      <c r="A8" s="2" t="s">
        <v>59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3"/>
    </row>
    <row r="9" spans="1:32">
      <c r="A9" s="2" t="s">
        <v>64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3"/>
    </row>
    <row r="10" spans="1:32">
      <c r="A10" s="7" t="s">
        <v>58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9"/>
    </row>
    <row r="11" spans="1:32">
      <c r="A11" s="7" t="s">
        <v>57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</row>
    <row r="12" spans="1:32">
      <c r="A12" s="7" t="s">
        <v>69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</row>
    <row r="13" spans="1:32">
      <c r="A13" s="7" t="s">
        <v>70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9"/>
    </row>
  </sheetData>
  <sortState ref="A3:AF13">
    <sortCondition ref="A3"/>
  </sortState>
  <mergeCells count="1">
    <mergeCell ref="B1:AF1"/>
  </mergeCells>
  <phoneticPr fontId="1" type="noConversion"/>
  <dataValidations count="1">
    <dataValidation type="list" allowBlank="1" showInputMessage="1" showErrorMessage="1" sqref="B3:AF13">
      <formula1>Chantiers</formula1>
    </dataValidation>
  </dataValidations>
  <pageMargins left="0.70866141732283472" right="0.70866141732283472" top="0.74803149606299213" bottom="0.74803149606299213" header="0.31496062992125984" footer="0.31496062992125984"/>
  <pageSetup paperSize="9" scale="42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suivi journalier par chantier</vt:lpstr>
      <vt:lpstr>suivi journalier par salarie</vt:lpstr>
      <vt:lpstr>Chantiers</vt:lpstr>
      <vt:lpstr>Salaries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AFEH56</cp:lastModifiedBy>
  <cp:lastPrinted>2020-07-12T15:09:28Z</cp:lastPrinted>
  <dcterms:created xsi:type="dcterms:W3CDTF">2020-07-09T06:47:01Z</dcterms:created>
  <dcterms:modified xsi:type="dcterms:W3CDTF">2020-07-12T16:12:21Z</dcterms:modified>
</cp:coreProperties>
</file>