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20" yWindow="50" windowWidth="19420" windowHeight="10560"/>
  </bookViews>
  <sheets>
    <sheet name="MENU PRINCIPAL" sheetId="3" r:id="rId1"/>
    <sheet name="ÉQUIPEMENTS" sheetId="4" r:id="rId2"/>
    <sheet name="ARBORESCENCE" sheetId="1" r:id="rId3"/>
    <sheet name="PIÈCES" sheetId="2" r:id="rId4"/>
    <sheet name="TÂCHES" sheetId="5" r:id="rId5"/>
    <sheet name="PLANNING" sheetId="6" r:id="rId6"/>
    <sheet name="Feuil4" sheetId="7" r:id="rId7"/>
  </sheets>
  <definedNames>
    <definedName name="_xlnm._FilterDatabase" localSheetId="2" hidden="1">ARBORESCENCE!$C$4:$C$4</definedName>
  </definedNames>
  <calcPr calcId="124519"/>
</workbook>
</file>

<file path=xl/calcChain.xml><?xml version="1.0" encoding="utf-8"?>
<calcChain xmlns="http://schemas.openxmlformats.org/spreadsheetml/2006/main">
  <c r="B6" i="6"/>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B5"/>
</calcChain>
</file>

<file path=xl/sharedStrings.xml><?xml version="1.0" encoding="utf-8"?>
<sst xmlns="http://schemas.openxmlformats.org/spreadsheetml/2006/main" count="273" uniqueCount="151">
  <si>
    <t>ÉQUIPEMENTS</t>
  </si>
  <si>
    <t>TOUR DE REFROIDISSEMENT</t>
  </si>
  <si>
    <t>GROUPE DE VENTILATION</t>
  </si>
  <si>
    <t>POMPE DE CIRCULATION</t>
  </si>
  <si>
    <t>ROBINNETERIE/INSTRUMENTATION</t>
  </si>
  <si>
    <t>SOUS-CATÉGORIE</t>
  </si>
  <si>
    <t>ENSEMBLE</t>
  </si>
  <si>
    <t xml:space="preserve">PIÈCES </t>
  </si>
  <si>
    <t xml:space="preserve">Moteur SEW </t>
  </si>
  <si>
    <t>Courroie SPA2400</t>
  </si>
  <si>
    <t>UNITÉ</t>
  </si>
  <si>
    <t xml:space="preserve">Ventilateur </t>
  </si>
  <si>
    <t>Paliers</t>
  </si>
  <si>
    <t>Pompe Grundfoss</t>
  </si>
  <si>
    <t>Garniture mécanique</t>
  </si>
  <si>
    <t>Ventilation</t>
  </si>
  <si>
    <t>Motorisation</t>
  </si>
  <si>
    <t>Pompe</t>
  </si>
  <si>
    <t xml:space="preserve">Vannes </t>
  </si>
  <si>
    <t xml:space="preserve">VP automatique </t>
  </si>
  <si>
    <t>VB manuelle</t>
  </si>
  <si>
    <t>Robinet d'équilibrage</t>
  </si>
  <si>
    <t>Sonde de niveau bas</t>
  </si>
  <si>
    <t>Sonde de niveau haut</t>
  </si>
  <si>
    <t>PT100</t>
  </si>
  <si>
    <t>Manomètres 0-2,5Bars</t>
  </si>
  <si>
    <t>-</t>
  </si>
  <si>
    <t>Sondes/capteurs</t>
  </si>
  <si>
    <t>Réf interne</t>
  </si>
  <si>
    <t>Désignation</t>
  </si>
  <si>
    <t xml:space="preserve">Équipements </t>
  </si>
  <si>
    <t>LIGNE</t>
  </si>
  <si>
    <t>SOUS-ÉQUIPEMENTS</t>
  </si>
  <si>
    <t>POUDRE</t>
  </si>
  <si>
    <t>UHT</t>
  </si>
  <si>
    <t>REP</t>
  </si>
  <si>
    <t>ÉVAPORATEUR NIRO</t>
  </si>
  <si>
    <t>EVAPORATEUR NIRO</t>
  </si>
  <si>
    <t>ÉNERGIE</t>
  </si>
  <si>
    <t xml:space="preserve">TOUR 1 </t>
  </si>
  <si>
    <t>RMV</t>
  </si>
  <si>
    <t>Type</t>
  </si>
  <si>
    <t>SPA2400</t>
  </si>
  <si>
    <t>Marque</t>
  </si>
  <si>
    <t>SKF</t>
  </si>
  <si>
    <t>Inoxpa</t>
  </si>
  <si>
    <t>Gemu</t>
  </si>
  <si>
    <t>POUDRE/ÉVAPORATEURNIRO/TAR NIRO</t>
  </si>
  <si>
    <t>Grundfoss</t>
  </si>
  <si>
    <t>Jumo</t>
  </si>
  <si>
    <t>E&amp;H</t>
  </si>
  <si>
    <t>Hydrocontrol</t>
  </si>
  <si>
    <t>2.1</t>
  </si>
  <si>
    <t>Actionneur pneumatique</t>
  </si>
  <si>
    <t>2.2</t>
  </si>
  <si>
    <t xml:space="preserve">Pont </t>
  </si>
  <si>
    <t>2.3</t>
  </si>
  <si>
    <t>Tête de contrôle</t>
  </si>
  <si>
    <t>Fournisseur 1</t>
  </si>
  <si>
    <t>Réf 1</t>
  </si>
  <si>
    <t xml:space="preserve">Fournisseur 2 </t>
  </si>
  <si>
    <t>P.U</t>
  </si>
  <si>
    <t>Stock</t>
  </si>
  <si>
    <t>Min</t>
  </si>
  <si>
    <t>Max</t>
  </si>
  <si>
    <t>Emplacement</t>
  </si>
  <si>
    <t>P.U2</t>
  </si>
  <si>
    <t>A1A1</t>
  </si>
  <si>
    <t>A1A2</t>
  </si>
  <si>
    <t>A1A3</t>
  </si>
  <si>
    <t>A1A4</t>
  </si>
  <si>
    <t>A1A5</t>
  </si>
  <si>
    <t>A1A6</t>
  </si>
  <si>
    <t>A1A7</t>
  </si>
  <si>
    <t>A1A8</t>
  </si>
  <si>
    <t>A1A9</t>
  </si>
  <si>
    <t>A1A10</t>
  </si>
  <si>
    <t>A1A11</t>
  </si>
  <si>
    <t>A1A12</t>
  </si>
  <si>
    <t>A1A13</t>
  </si>
  <si>
    <t>A1A14</t>
  </si>
  <si>
    <t>Parduyns</t>
  </si>
  <si>
    <t>Vermeire</t>
  </si>
  <si>
    <t>S.K.S</t>
  </si>
  <si>
    <t>Balvinox</t>
  </si>
  <si>
    <t>Mecafluid</t>
  </si>
  <si>
    <t>Metalunion</t>
  </si>
  <si>
    <t>Moulan</t>
  </si>
  <si>
    <t>Eriks</t>
  </si>
  <si>
    <t>Rittel</t>
  </si>
  <si>
    <t>Réf  2</t>
  </si>
  <si>
    <t>DESCRIPTIF</t>
  </si>
  <si>
    <t>DOCUMENTATION</t>
  </si>
  <si>
    <t>Fiche technique</t>
  </si>
  <si>
    <t>4900 S/S</t>
  </si>
  <si>
    <t xml:space="preserve">Vanne papillon inox DN50 </t>
  </si>
  <si>
    <t>4210/S</t>
  </si>
  <si>
    <t>4322 T2</t>
  </si>
  <si>
    <t>V9A63-1200510</t>
  </si>
  <si>
    <t>FTL50H</t>
  </si>
  <si>
    <t>Robinet d'équilibrage DN100</t>
  </si>
  <si>
    <t>VB manuelle DN25</t>
  </si>
  <si>
    <t>C4510</t>
  </si>
  <si>
    <t>VFC100</t>
  </si>
  <si>
    <t xml:space="preserve"> Laiton 1/4" Radial</t>
  </si>
  <si>
    <t>NB100-250/245</t>
  </si>
  <si>
    <t>5.1</t>
  </si>
  <si>
    <t>9.1</t>
  </si>
  <si>
    <t xml:space="preserve">Tour de refroidissement, refroidit les condensats du processus d'évaporation du lait. La tour est munie d'une pompe de circulation en circuit fermé, d'un groupe de ventilation et de deux bacs de stockage d'eau (froide et chaude). La sonde PT100 contrôle la vitesse du ventilateur en fonction de la température de l'eau. Elle commande également les 2 vannes de purges automatiques (2°C) des bacs à eau.  </t>
  </si>
  <si>
    <t>Plan P&amp;ID process</t>
  </si>
  <si>
    <t xml:space="preserve">Plan P&amp;ID tour </t>
  </si>
  <si>
    <t>TYPE</t>
  </si>
  <si>
    <t>FRÉQUENCE</t>
  </si>
  <si>
    <t>DESCRIPTION</t>
  </si>
  <si>
    <t>Préventif</t>
  </si>
  <si>
    <t>Remplacement courroie</t>
  </si>
  <si>
    <t xml:space="preserve">Annuelle </t>
  </si>
  <si>
    <t>Graissage des paliers</t>
  </si>
  <si>
    <t>Prédictif</t>
  </si>
  <si>
    <t>Analyse vibratoire pompe de circulation</t>
  </si>
  <si>
    <t>Écho-test robinneterie</t>
  </si>
  <si>
    <t>3 ans</t>
  </si>
  <si>
    <t>Mensuelle</t>
  </si>
  <si>
    <t>DERNIÈRE</t>
  </si>
  <si>
    <t>INT/EXT</t>
  </si>
  <si>
    <t>INT</t>
  </si>
  <si>
    <t>EXT</t>
  </si>
  <si>
    <t>Janvier</t>
  </si>
  <si>
    <t>Février</t>
  </si>
  <si>
    <t>Mars</t>
  </si>
  <si>
    <t>Avril</t>
  </si>
  <si>
    <t>Mai</t>
  </si>
  <si>
    <t>Juin</t>
  </si>
  <si>
    <t>Juillet</t>
  </si>
  <si>
    <t>Août</t>
  </si>
  <si>
    <t>Septembre</t>
  </si>
  <si>
    <t>Octobre</t>
  </si>
  <si>
    <t>Novembre</t>
  </si>
  <si>
    <t>Décembre</t>
  </si>
  <si>
    <t xml:space="preserve">Technicien 1 </t>
  </si>
  <si>
    <t>Technicien 2</t>
  </si>
  <si>
    <t>Technicien 3</t>
  </si>
  <si>
    <t>Technicien 4</t>
  </si>
  <si>
    <t>Technicien 5</t>
  </si>
  <si>
    <t xml:space="preserve">Conditionnelle </t>
  </si>
  <si>
    <t>Révision de la pompe</t>
  </si>
  <si>
    <t>Fonction analyse vibratoire</t>
  </si>
  <si>
    <t>Contrôle des stocks mini</t>
  </si>
  <si>
    <t>Désignation produit</t>
  </si>
  <si>
    <t>Stock Mini atteint</t>
  </si>
  <si>
    <t>OUI</t>
  </si>
</sst>
</file>

<file path=xl/styles.xml><?xml version="1.0" encoding="utf-8"?>
<styleSheet xmlns="http://schemas.openxmlformats.org/spreadsheetml/2006/main">
  <numFmts count="1">
    <numFmt numFmtId="164" formatCode="ddd\ dd;@"/>
  </numFmts>
  <fonts count="3">
    <font>
      <sz val="11"/>
      <color theme="1"/>
      <name val="Calibri"/>
      <family val="2"/>
      <scheme val="minor"/>
    </font>
    <font>
      <b/>
      <sz val="11"/>
      <color theme="1"/>
      <name val="Calibri"/>
      <family val="2"/>
      <scheme val="minor"/>
    </font>
    <font>
      <sz val="11"/>
      <color rgb="FF000000"/>
      <name val="Calibri"/>
      <family val="2"/>
      <scheme val="minor"/>
    </font>
  </fonts>
  <fills count="8">
    <fill>
      <patternFill patternType="none"/>
    </fill>
    <fill>
      <patternFill patternType="gray125"/>
    </fill>
    <fill>
      <patternFill patternType="solid">
        <fgColor theme="8" tint="0.79998168889431442"/>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8" tint="-0.249977111117893"/>
        <bgColor indexed="64"/>
      </patternFill>
    </fill>
    <fill>
      <patternFill patternType="solid">
        <fgColor theme="0"/>
        <bgColor indexed="64"/>
      </patternFill>
    </fill>
    <fill>
      <patternFill patternType="solid">
        <fgColor theme="0" tint="-0.14999847407452621"/>
        <bgColor indexed="64"/>
      </patternFill>
    </fill>
  </fills>
  <borders count="9">
    <border>
      <left/>
      <right/>
      <top/>
      <bottom/>
      <diagonal/>
    </border>
    <border>
      <left style="thin">
        <color theme="3" tint="0.39997558519241921"/>
      </left>
      <right style="thin">
        <color theme="3" tint="0.39997558519241921"/>
      </right>
      <top style="thin">
        <color theme="3" tint="0.39997558519241921"/>
      </top>
      <bottom style="thin">
        <color theme="3" tint="0.39997558519241921"/>
      </bottom>
      <diagonal/>
    </border>
    <border>
      <left style="thin">
        <color theme="3" tint="0.39997558519241921"/>
      </left>
      <right style="thin">
        <color theme="3" tint="0.39997558519241921"/>
      </right>
      <top/>
      <bottom style="thin">
        <color theme="3" tint="0.39997558519241921"/>
      </bottom>
      <diagonal/>
    </border>
    <border>
      <left style="thin">
        <color theme="3" tint="0.39997558519241921"/>
      </left>
      <right/>
      <top style="thin">
        <color theme="3" tint="0.39997558519241921"/>
      </top>
      <bottom style="thin">
        <color theme="3" tint="0.39997558519241921"/>
      </bottom>
      <diagonal/>
    </border>
    <border>
      <left/>
      <right/>
      <top style="thin">
        <color theme="3" tint="0.39997558519241921"/>
      </top>
      <bottom style="thin">
        <color theme="3" tint="0.39997558519241921"/>
      </bottom>
      <diagonal/>
    </border>
    <border>
      <left/>
      <right style="thin">
        <color theme="3" tint="0.39997558519241921"/>
      </right>
      <top style="thin">
        <color theme="3" tint="0.39997558519241921"/>
      </top>
      <bottom style="thin">
        <color theme="3" tint="0.3999755851924192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0" fillId="0" borderId="0" xfId="0" applyAlignment="1">
      <alignment horizontal="center"/>
    </xf>
    <xf numFmtId="0" fontId="0" fillId="0" borderId="0" xfId="0" applyAlignment="1"/>
    <xf numFmtId="14" fontId="0" fillId="0" borderId="0" xfId="0" applyNumberFormat="1"/>
    <xf numFmtId="0" fontId="0" fillId="0" borderId="0" xfId="0" applyAlignment="1">
      <alignment horizontal="center" vertical="center"/>
    </xf>
    <xf numFmtId="0" fontId="0" fillId="0" borderId="0" xfId="0" applyAlignment="1">
      <alignment vertical="center"/>
    </xf>
    <xf numFmtId="0" fontId="0" fillId="2" borderId="1" xfId="0" applyFill="1" applyBorder="1" applyAlignment="1">
      <alignment horizontal="center" vertical="center"/>
    </xf>
    <xf numFmtId="0" fontId="0" fillId="4" borderId="1" xfId="0" applyFill="1" applyBorder="1"/>
    <xf numFmtId="164" fontId="0" fillId="4" borderId="1" xfId="0" applyNumberFormat="1" applyFill="1" applyBorder="1" applyAlignment="1">
      <alignment textRotation="90"/>
    </xf>
    <xf numFmtId="0" fontId="0" fillId="3" borderId="2" xfId="0" applyFont="1" applyFill="1" applyBorder="1" applyAlignment="1">
      <alignment horizontal="center" vertical="center"/>
    </xf>
    <xf numFmtId="0" fontId="0" fillId="2" borderId="2" xfId="0" applyFont="1" applyFill="1" applyBorder="1" applyAlignment="1">
      <alignment horizontal="center" vertical="center"/>
    </xf>
    <xf numFmtId="0" fontId="0" fillId="3" borderId="1" xfId="0" applyFont="1" applyFill="1" applyBorder="1" applyAlignment="1">
      <alignment horizontal="center" vertical="center"/>
    </xf>
    <xf numFmtId="0" fontId="0" fillId="2" borderId="1" xfId="0" applyFont="1" applyFill="1" applyBorder="1" applyAlignment="1">
      <alignment horizontal="center" vertical="center"/>
    </xf>
    <xf numFmtId="0" fontId="0" fillId="6" borderId="1" xfId="0" applyFill="1" applyBorder="1" applyAlignment="1">
      <alignment horizontal="center"/>
    </xf>
    <xf numFmtId="0" fontId="0" fillId="5" borderId="1" xfId="0" applyFill="1" applyBorder="1" applyAlignment="1">
      <alignment horizontal="center"/>
    </xf>
    <xf numFmtId="0" fontId="0" fillId="4" borderId="1" xfId="0" applyFill="1" applyBorder="1" applyAlignment="1">
      <alignment horizontal="center"/>
    </xf>
    <xf numFmtId="0" fontId="0" fillId="4" borderId="0" xfId="0" applyFill="1" applyAlignment="1">
      <alignment horizontal="center" wrapText="1"/>
    </xf>
    <xf numFmtId="0" fontId="0" fillId="7" borderId="1" xfId="0" applyFill="1" applyBorder="1"/>
    <xf numFmtId="0" fontId="0" fillId="7" borderId="1" xfId="0" applyFill="1" applyBorder="1" applyAlignment="1">
      <alignment horizontal="center"/>
    </xf>
    <xf numFmtId="0" fontId="0" fillId="5" borderId="1" xfId="0" applyFill="1" applyBorder="1"/>
    <xf numFmtId="0" fontId="0" fillId="6" borderId="1" xfId="0" applyFont="1" applyFill="1" applyBorder="1" applyAlignment="1">
      <alignment horizontal="center"/>
    </xf>
    <xf numFmtId="0" fontId="0" fillId="6" borderId="1" xfId="0" quotePrefix="1" applyFill="1" applyBorder="1" applyAlignment="1">
      <alignment horizontal="center"/>
    </xf>
    <xf numFmtId="2" fontId="0" fillId="6" borderId="1" xfId="0" applyNumberFormat="1" applyFont="1" applyFill="1" applyBorder="1" applyAlignment="1">
      <alignment horizontal="center"/>
    </xf>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wrapText="1"/>
    </xf>
    <xf numFmtId="0" fontId="0" fillId="0" borderId="6" xfId="0" applyBorder="1" applyAlignment="1">
      <alignment horizontal="center"/>
    </xf>
    <xf numFmtId="0" fontId="0" fillId="0" borderId="6" xfId="0" applyBorder="1"/>
    <xf numFmtId="0" fontId="0" fillId="0" borderId="7" xfId="0" applyBorder="1"/>
    <xf numFmtId="0" fontId="0" fillId="0" borderId="8" xfId="0" applyBorder="1"/>
    <xf numFmtId="0" fontId="0" fillId="0" borderId="6"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1" fillId="4" borderId="3" xfId="0" applyFont="1" applyFill="1" applyBorder="1" applyAlignment="1">
      <alignment horizontal="center" vertical="center"/>
    </xf>
    <xf numFmtId="0" fontId="1" fillId="4" borderId="4" xfId="0" applyFont="1" applyFill="1" applyBorder="1" applyAlignment="1">
      <alignment horizontal="center" vertical="center"/>
    </xf>
    <xf numFmtId="0" fontId="1" fillId="4" borderId="5" xfId="0" applyFont="1" applyFill="1" applyBorder="1" applyAlignment="1">
      <alignment horizontal="center" vertical="center"/>
    </xf>
  </cellXfs>
  <cellStyles count="1">
    <cellStyle name="Normal" xfId="0" builtinId="0"/>
  </cellStyles>
  <dxfs count="45">
    <dxf>
      <fill>
        <patternFill>
          <bgColor theme="0" tint="-0.24994659260841701"/>
        </patternFill>
      </fill>
    </dxf>
    <dxf>
      <fill>
        <patternFill>
          <bgColor theme="0" tint="-0.24994659260841701"/>
        </patternFill>
      </fill>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alignment horizontal="center" vertical="center" textRotation="0" wrapText="0" indent="0" relativeIndent="255"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fill>
        <patternFill patternType="solid">
          <fgColor indexed="64"/>
          <bgColor theme="8" tint="0.79998168889431442"/>
        </patternFill>
      </fill>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border outline="0">
        <bottom style="thin">
          <color theme="3" tint="0.39997558519241921"/>
        </bottom>
      </border>
    </dxf>
    <dxf>
      <fill>
        <patternFill patternType="solid">
          <fgColor indexed="64"/>
          <bgColor theme="8" tint="0.79998168889431442"/>
        </patternFill>
      </fill>
    </dxf>
    <dxf>
      <alignment horizontal="center" vertical="bottom" textRotation="0" wrapText="0" indent="0" relativeIndent="0" justifyLastLine="0" shrinkToFit="0" mergeCell="0" readingOrder="0"/>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ill>
        <patternFill patternType="solid">
          <fgColor indexed="64"/>
          <bgColor theme="0"/>
        </patternFill>
      </fill>
      <alignment horizontal="center" vertical="bottom" textRotation="0" wrapText="0" indent="0" relativeIndent="0" justifyLastLine="0" shrinkToFit="0" mergeCell="0" readingOrder="0"/>
      <border diagonalUp="0" diagonalDown="0" outline="0">
        <left style="thin">
          <color theme="3" tint="0.39997558519241921"/>
        </left>
        <right style="thin">
          <color theme="3" tint="0.39997558519241921"/>
        </right>
        <top style="thin">
          <color theme="3" tint="0.39997558519241921"/>
        </top>
        <bottom style="thin">
          <color theme="3" tint="0.39997558519241921"/>
        </bottom>
      </border>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bottom" textRotation="0" wrapText="0" indent="0" relativeIndent="0" justifyLastLine="0" shrinkToFit="0" mergeCell="0" readingOrder="0"/>
    </dxf>
    <dxf>
      <alignment horizontal="center" vertical="bottom" textRotation="0" wrapText="0" indent="0" relativeIndent="0" justifyLastLine="0" shrinkToFit="0" mergeCell="0" readingOrder="0"/>
    </dxf>
    <dxf>
      <font>
        <condense val="0"/>
        <extend val="0"/>
        <color rgb="FF9C0006"/>
      </font>
      <fill>
        <patternFill>
          <bgColor rgb="FFFFC7CE"/>
        </patternFill>
      </fill>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border>
    </dxf>
    <dxf>
      <alignment horizontal="center" vertical="bottom" textRotation="0" wrapText="0" indent="0" relativeIndent="0" justifyLastLine="0" shrinkToFit="0" mergeCell="0" readingOrder="0"/>
    </dxf>
    <dxf>
      <alignment horizontal="center" vertical="bottom" textRotation="0" wrapText="0" indent="0" relativeIndent="0" justifyLastLine="0" shrinkToFit="0" mergeCell="0" readingOrder="0"/>
    </dxf>
    <dxf>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border diagonalUp="0" diagonalDown="0">
        <left style="thin">
          <color theme="3" tint="0.39997558519241921"/>
        </left>
        <right style="thin">
          <color theme="3" tint="0.39997558519241921"/>
        </right>
        <top style="thin">
          <color theme="3" tint="0.39997558519241921"/>
        </top>
        <bottom style="thin">
          <color theme="3" tint="0.39997558519241921"/>
        </bottom>
        <vertical/>
        <horizontal/>
      </border>
    </dxf>
    <dxf>
      <alignment horizontal="center" vertical="bottom" textRotation="0" wrapText="0" indent="0" relativeIndent="0" justifyLastLine="0" shrinkToFit="0" mergeCell="0" readingOrder="0"/>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3" name="Tableau3" displayName="Tableau3" ref="A1:E18" totalsRowShown="0" headerRowDxfId="44">
  <autoFilter ref="A1:E18"/>
  <tableColumns count="5">
    <tableColumn id="1" name="LIGNE" dataDxfId="43"/>
    <tableColumn id="2" name="ÉQUIPEMENTS" dataDxfId="42"/>
    <tableColumn id="3" name="SOUS-ÉQUIPEMENTS" dataDxfId="41"/>
    <tableColumn id="4" name="DESCRIPTIF"/>
    <tableColumn id="5" name="DOCUMENTATION"/>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A1:G39" totalsRowShown="0" headerRowDxfId="40" dataDxfId="39">
  <tableColumns count="7">
    <tableColumn id="6" name="LIGNE" dataDxfId="38"/>
    <tableColumn id="7" name="ÉQUIPEMENTS" dataDxfId="37"/>
    <tableColumn id="1" name="SOUS-ÉQUIPEMENTS" dataDxfId="36"/>
    <tableColumn id="2" name="ENSEMBLE" dataDxfId="35"/>
    <tableColumn id="3" name="SOUS-CATÉGORIE" dataDxfId="34"/>
    <tableColumn id="4" name="PIÈCES " dataDxfId="33"/>
    <tableColumn id="5" name="UNITÉ" dataDxfId="32"/>
  </tableColumns>
  <tableStyleInfo name="TableStyleLight9" showFirstColumn="0" showLastColumn="0" showRowStripes="1" showColumnStripes="0"/>
</table>
</file>

<file path=xl/tables/table3.xml><?xml version="1.0" encoding="utf-8"?>
<table xmlns="http://schemas.openxmlformats.org/spreadsheetml/2006/main" id="2" name="Tableau2" displayName="Tableau2" ref="A1:P15" totalsRowShown="0" headerRowDxfId="30" dataDxfId="29">
  <tableColumns count="16">
    <tableColumn id="1" name="Réf interne" dataDxfId="28"/>
    <tableColumn id="2" name="Désignation" dataDxfId="27"/>
    <tableColumn id="3" name="Marque" dataDxfId="26"/>
    <tableColumn id="4" name="Type" dataDxfId="25"/>
    <tableColumn id="5" name="Fournisseur 1" dataDxfId="24"/>
    <tableColumn id="6" name="Réf 1" dataDxfId="23"/>
    <tableColumn id="7" name="P.U" dataDxfId="22"/>
    <tableColumn id="8" name="Fournisseur 2 " dataDxfId="21"/>
    <tableColumn id="9" name="Réf  2" dataDxfId="20"/>
    <tableColumn id="10" name="P.U2" dataDxfId="19"/>
    <tableColumn id="11" name="Stock" dataDxfId="18"/>
    <tableColumn id="12" name="Min" dataDxfId="17"/>
    <tableColumn id="13" name="Max" dataDxfId="16"/>
    <tableColumn id="14" name="Emplacement" dataDxfId="15"/>
    <tableColumn id="16" name="Fiche technique" dataDxfId="14"/>
    <tableColumn id="15" name="Équipements " dataDxfId="13"/>
  </tableColumns>
  <tableStyleInfo name="TableStyleLight9" showFirstColumn="0" showLastColumn="0" showRowStripes="1" showColumnStripes="0"/>
</table>
</file>

<file path=xl/tables/table4.xml><?xml version="1.0" encoding="utf-8"?>
<table xmlns="http://schemas.openxmlformats.org/spreadsheetml/2006/main" id="4" name="Tableau4" displayName="Tableau4" ref="A1:H21" totalsRowShown="0" headerRowDxfId="12" dataDxfId="11" tableBorderDxfId="10">
  <autoFilter ref="A1:H21"/>
  <tableColumns count="8">
    <tableColumn id="1" name="LIGNE" dataDxfId="9"/>
    <tableColumn id="2" name="ÉQUIPEMENTS" dataDxfId="8"/>
    <tableColumn id="3" name="SOUS-ÉQUIPEMENTS" dataDxfId="7"/>
    <tableColumn id="4" name="TYPE" dataDxfId="6"/>
    <tableColumn id="5" name="DESCRIPTION" dataDxfId="5"/>
    <tableColumn id="6" name="FRÉQUENCE" dataDxfId="4"/>
    <tableColumn id="7" name="DERNIÈRE" dataDxfId="3"/>
    <tableColumn id="8" name="INT/EXT" dataDxfId="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image" Target="../media/image1.jpeg"/><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image" Target="../media/image1.jpeg"/><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image" Target="../media/image1.jpeg"/><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image" Target="../media/image1.jpeg"/></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image" Target="../media/image1.jpeg"/></Relationships>
</file>

<file path=xl/worksheets/_rels/sheet6.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D9:I39"/>
  <sheetViews>
    <sheetView showGridLines="0" tabSelected="1" workbookViewId="0">
      <selection activeCell="J11" sqref="J11"/>
    </sheetView>
  </sheetViews>
  <sheetFormatPr baseColWidth="10" defaultRowHeight="14.5"/>
  <sheetData>
    <row r="9" spans="4:9">
      <c r="D9" s="31" t="s">
        <v>147</v>
      </c>
      <c r="E9" s="32"/>
      <c r="F9" s="32"/>
      <c r="G9" s="32"/>
      <c r="H9" s="32"/>
      <c r="I9" s="33"/>
    </row>
    <row r="10" spans="4:9">
      <c r="D10" s="31" t="s">
        <v>148</v>
      </c>
      <c r="E10" s="32"/>
      <c r="F10" s="33"/>
      <c r="G10" s="32" t="s">
        <v>149</v>
      </c>
      <c r="H10" s="32"/>
      <c r="I10" s="33"/>
    </row>
    <row r="11" spans="4:9">
      <c r="D11" s="27" t="s">
        <v>9</v>
      </c>
      <c r="E11" s="28"/>
      <c r="F11" s="28"/>
      <c r="G11" s="30" t="s">
        <v>150</v>
      </c>
      <c r="H11" s="28"/>
      <c r="I11" s="29"/>
    </row>
    <row r="12" spans="4:9">
      <c r="D12" s="27" t="s">
        <v>95</v>
      </c>
      <c r="E12" s="28"/>
      <c r="F12" s="28"/>
      <c r="G12" s="30" t="s">
        <v>150</v>
      </c>
      <c r="H12" s="28"/>
      <c r="I12" s="29"/>
    </row>
    <row r="13" spans="4:9">
      <c r="D13" s="27" t="s">
        <v>53</v>
      </c>
      <c r="E13" s="28"/>
      <c r="F13" s="28"/>
      <c r="G13" s="30" t="s">
        <v>150</v>
      </c>
      <c r="H13" s="28"/>
      <c r="I13" s="29"/>
    </row>
    <row r="14" spans="4:9">
      <c r="D14" s="27" t="s">
        <v>55</v>
      </c>
      <c r="E14" s="28"/>
      <c r="F14" s="28"/>
      <c r="G14" s="30" t="s">
        <v>150</v>
      </c>
      <c r="H14" s="28"/>
      <c r="I14" s="29"/>
    </row>
    <row r="15" spans="4:9">
      <c r="D15" s="27" t="s">
        <v>100</v>
      </c>
      <c r="E15" s="28"/>
      <c r="F15" s="28"/>
      <c r="G15" s="30" t="s">
        <v>150</v>
      </c>
      <c r="H15" s="28"/>
      <c r="I15" s="29"/>
    </row>
    <row r="16" spans="4:9">
      <c r="D16" s="27" t="s">
        <v>22</v>
      </c>
      <c r="E16" s="28"/>
      <c r="F16" s="28"/>
      <c r="G16" s="30" t="s">
        <v>150</v>
      </c>
      <c r="H16" s="28"/>
      <c r="I16" s="29"/>
    </row>
    <row r="17" spans="4:9">
      <c r="D17" s="27" t="s">
        <v>23</v>
      </c>
      <c r="E17" s="28"/>
      <c r="F17" s="28"/>
      <c r="G17" s="30" t="s">
        <v>150</v>
      </c>
      <c r="H17" s="28"/>
      <c r="I17" s="29"/>
    </row>
    <row r="18" spans="4:9">
      <c r="D18" s="27" t="s">
        <v>24</v>
      </c>
      <c r="E18" s="28"/>
      <c r="F18" s="28"/>
      <c r="G18" s="30" t="s">
        <v>150</v>
      </c>
      <c r="H18" s="28"/>
      <c r="I18" s="29"/>
    </row>
    <row r="19" spans="4:9">
      <c r="D19" s="27" t="s">
        <v>25</v>
      </c>
      <c r="E19" s="28"/>
      <c r="F19" s="28"/>
      <c r="G19" s="30" t="s">
        <v>150</v>
      </c>
      <c r="H19" s="28"/>
      <c r="I19" s="29"/>
    </row>
    <row r="20" spans="4:9">
      <c r="D20" s="27" t="s">
        <v>12</v>
      </c>
      <c r="E20" s="28"/>
      <c r="F20" s="28"/>
      <c r="G20" s="30" t="s">
        <v>150</v>
      </c>
      <c r="H20" s="28"/>
      <c r="I20" s="29"/>
    </row>
    <row r="21" spans="4:9">
      <c r="D21" s="27" t="s">
        <v>13</v>
      </c>
      <c r="E21" s="28"/>
      <c r="F21" s="28"/>
      <c r="G21" s="30" t="s">
        <v>150</v>
      </c>
      <c r="H21" s="28"/>
      <c r="I21" s="29"/>
    </row>
    <row r="22" spans="4:9">
      <c r="D22" s="27" t="s">
        <v>14</v>
      </c>
      <c r="E22" s="28"/>
      <c r="F22" s="28"/>
      <c r="G22" s="30" t="s">
        <v>150</v>
      </c>
      <c r="H22" s="28"/>
      <c r="I22" s="29"/>
    </row>
    <row r="23" spans="4:9">
      <c r="D23" s="27"/>
      <c r="E23" s="28"/>
      <c r="F23" s="28"/>
      <c r="G23" s="26"/>
      <c r="H23" s="28"/>
      <c r="I23" s="29"/>
    </row>
    <row r="24" spans="4:9">
      <c r="D24" s="27"/>
      <c r="E24" s="28"/>
      <c r="F24" s="28"/>
      <c r="G24" s="26"/>
      <c r="H24" s="28"/>
      <c r="I24" s="29"/>
    </row>
    <row r="25" spans="4:9">
      <c r="D25" s="27"/>
      <c r="E25" s="28"/>
      <c r="F25" s="28"/>
      <c r="G25" s="26"/>
      <c r="H25" s="28"/>
      <c r="I25" s="29"/>
    </row>
    <row r="26" spans="4:9">
      <c r="D26" s="27"/>
      <c r="E26" s="28"/>
      <c r="F26" s="28"/>
      <c r="G26" s="26"/>
      <c r="H26" s="28"/>
      <c r="I26" s="29"/>
    </row>
    <row r="27" spans="4:9">
      <c r="D27" s="27"/>
      <c r="E27" s="28"/>
      <c r="F27" s="28"/>
      <c r="G27" s="26"/>
      <c r="H27" s="28"/>
      <c r="I27" s="29"/>
    </row>
    <row r="28" spans="4:9">
      <c r="D28" s="27"/>
      <c r="E28" s="28"/>
      <c r="F28" s="28"/>
      <c r="G28" s="26"/>
      <c r="H28" s="28"/>
      <c r="I28" s="29"/>
    </row>
    <row r="29" spans="4:9">
      <c r="D29" s="27"/>
      <c r="E29" s="28"/>
      <c r="F29" s="28"/>
      <c r="G29" s="26"/>
      <c r="H29" s="28"/>
      <c r="I29" s="29"/>
    </row>
    <row r="30" spans="4:9">
      <c r="D30" s="27"/>
      <c r="E30" s="28"/>
      <c r="F30" s="28"/>
      <c r="G30" s="26"/>
      <c r="H30" s="28"/>
      <c r="I30" s="29"/>
    </row>
    <row r="31" spans="4:9">
      <c r="D31" s="27"/>
      <c r="E31" s="28"/>
      <c r="F31" s="28"/>
      <c r="G31" s="26"/>
      <c r="H31" s="28"/>
      <c r="I31" s="29"/>
    </row>
    <row r="32" spans="4:9">
      <c r="D32" s="27"/>
      <c r="E32" s="28"/>
      <c r="F32" s="28"/>
      <c r="G32" s="26"/>
      <c r="H32" s="28"/>
      <c r="I32" s="29"/>
    </row>
    <row r="33" spans="4:9">
      <c r="D33" s="27"/>
      <c r="E33" s="28"/>
      <c r="F33" s="28"/>
      <c r="G33" s="26"/>
      <c r="H33" s="28"/>
      <c r="I33" s="29"/>
    </row>
    <row r="34" spans="4:9">
      <c r="D34" s="27"/>
      <c r="E34" s="28"/>
      <c r="F34" s="28"/>
      <c r="G34" s="26"/>
      <c r="H34" s="28"/>
      <c r="I34" s="29"/>
    </row>
    <row r="35" spans="4:9">
      <c r="D35" s="27"/>
      <c r="E35" s="28"/>
      <c r="F35" s="28"/>
      <c r="G35" s="27"/>
      <c r="H35" s="28"/>
      <c r="I35" s="29"/>
    </row>
    <row r="36" spans="4:9">
      <c r="D36" s="27"/>
      <c r="E36" s="28"/>
      <c r="F36" s="28"/>
      <c r="G36" s="27"/>
      <c r="H36" s="28"/>
      <c r="I36" s="29"/>
    </row>
    <row r="37" spans="4:9">
      <c r="D37" s="27"/>
      <c r="E37" s="28"/>
      <c r="F37" s="28"/>
      <c r="G37" s="27"/>
      <c r="H37" s="28"/>
      <c r="I37" s="29"/>
    </row>
    <row r="38" spans="4:9">
      <c r="D38" s="27"/>
      <c r="E38" s="28"/>
      <c r="F38" s="28"/>
      <c r="G38" s="27"/>
      <c r="H38" s="28"/>
      <c r="I38" s="29"/>
    </row>
    <row r="39" spans="4:9">
      <c r="D39" s="27"/>
      <c r="E39" s="28"/>
      <c r="F39" s="28"/>
      <c r="G39" s="27"/>
      <c r="H39" s="28"/>
      <c r="I39" s="29"/>
    </row>
  </sheetData>
  <mergeCells count="3">
    <mergeCell ref="D9:I9"/>
    <mergeCell ref="D10:F10"/>
    <mergeCell ref="G10:I10"/>
  </mergeCells>
  <pageMargins left="0.7" right="0.7" top="0.75" bottom="0.75" header="0.3" footer="0.3"/>
  <pageSetup paperSize="9" orientation="portrait" horizontalDpi="0" verticalDpi="0" r:id="rId1"/>
  <legacyDrawing r:id="rId2"/>
  <picture r:id="rId3"/>
</worksheet>
</file>

<file path=xl/worksheets/sheet2.xml><?xml version="1.0" encoding="utf-8"?>
<worksheet xmlns="http://schemas.openxmlformats.org/spreadsheetml/2006/main" xmlns:r="http://schemas.openxmlformats.org/officeDocument/2006/relationships">
  <sheetPr codeName="Feuil2"/>
  <dimension ref="A1:E18"/>
  <sheetViews>
    <sheetView showGridLines="0" workbookViewId="0">
      <selection activeCell="C37" sqref="C37"/>
    </sheetView>
  </sheetViews>
  <sheetFormatPr baseColWidth="10" defaultRowHeight="14.5" outlineLevelRow="4"/>
  <cols>
    <col min="1" max="1" width="13" customWidth="1"/>
    <col min="2" max="2" width="20.1796875" customWidth="1"/>
    <col min="3" max="3" width="32.54296875" customWidth="1"/>
    <col min="4" max="4" width="46.26953125" customWidth="1"/>
    <col min="5" max="5" width="30.7265625" customWidth="1"/>
  </cols>
  <sheetData>
    <row r="1" spans="1:5">
      <c r="A1" s="1" t="s">
        <v>31</v>
      </c>
      <c r="B1" s="1" t="s">
        <v>0</v>
      </c>
      <c r="C1" s="1" t="s">
        <v>32</v>
      </c>
      <c r="D1" s="1" t="s">
        <v>91</v>
      </c>
      <c r="E1" s="1" t="s">
        <v>92</v>
      </c>
    </row>
    <row r="2" spans="1:5">
      <c r="A2" s="15" t="s">
        <v>33</v>
      </c>
      <c r="B2" s="17"/>
      <c r="C2" s="17"/>
      <c r="D2" s="17"/>
      <c r="E2" s="17"/>
    </row>
    <row r="3" spans="1:5" hidden="1" outlineLevel="1">
      <c r="A3" s="17"/>
      <c r="B3" s="15" t="s">
        <v>37</v>
      </c>
      <c r="C3" s="17"/>
      <c r="D3" s="17"/>
      <c r="E3" s="17"/>
    </row>
    <row r="4" spans="1:5" hidden="1" outlineLevel="2">
      <c r="A4" s="17"/>
      <c r="B4" s="17"/>
      <c r="C4" s="15" t="s">
        <v>1</v>
      </c>
      <c r="D4" s="17"/>
      <c r="E4" s="17"/>
    </row>
    <row r="5" spans="1:5" ht="116" hidden="1" outlineLevel="3">
      <c r="A5" s="17"/>
      <c r="B5" s="17"/>
      <c r="C5" s="17"/>
      <c r="D5" s="16" t="s">
        <v>108</v>
      </c>
      <c r="E5" s="17"/>
    </row>
    <row r="6" spans="1:5" hidden="1" outlineLevel="4">
      <c r="A6" s="17"/>
      <c r="B6" s="17"/>
      <c r="C6" s="17"/>
      <c r="D6" s="17"/>
      <c r="E6" s="15" t="s">
        <v>109</v>
      </c>
    </row>
    <row r="7" spans="1:5" hidden="1" outlineLevel="4">
      <c r="A7" s="17"/>
      <c r="B7" s="17"/>
      <c r="C7" s="17"/>
      <c r="D7" s="17"/>
      <c r="E7" s="15" t="s">
        <v>110</v>
      </c>
    </row>
    <row r="8" spans="1:5" hidden="1" outlineLevel="3" collapsed="1">
      <c r="A8" s="18"/>
      <c r="B8" s="18"/>
      <c r="C8" s="17"/>
      <c r="D8" s="17"/>
      <c r="E8" s="17"/>
    </row>
    <row r="9" spans="1:5" hidden="1" outlineLevel="2" collapsed="1">
      <c r="A9" s="17"/>
      <c r="B9" s="17"/>
      <c r="C9" s="15" t="s">
        <v>36</v>
      </c>
      <c r="D9" s="17"/>
      <c r="E9" s="17"/>
    </row>
    <row r="10" spans="1:5" hidden="1" outlineLevel="2">
      <c r="A10" s="18"/>
      <c r="B10" s="18"/>
      <c r="C10" s="17"/>
      <c r="D10" s="17"/>
      <c r="E10" s="17"/>
    </row>
    <row r="11" spans="1:5" hidden="1" outlineLevel="2">
      <c r="A11" s="17"/>
      <c r="B11" s="17"/>
      <c r="C11" s="15" t="s">
        <v>40</v>
      </c>
      <c r="D11" s="17"/>
      <c r="E11" s="17"/>
    </row>
    <row r="12" spans="1:5" hidden="1" outlineLevel="1" collapsed="1">
      <c r="A12" s="17"/>
      <c r="B12" s="15" t="s">
        <v>39</v>
      </c>
      <c r="C12" s="17"/>
      <c r="D12" s="17"/>
      <c r="E12" s="17"/>
    </row>
    <row r="13" spans="1:5" ht="9.75" customHeight="1" collapsed="1">
      <c r="A13" s="14"/>
      <c r="B13" s="14"/>
      <c r="C13" s="19"/>
      <c r="D13" s="19"/>
      <c r="E13" s="19"/>
    </row>
    <row r="14" spans="1:5">
      <c r="A14" s="15" t="s">
        <v>35</v>
      </c>
      <c r="B14" s="17"/>
      <c r="C14" s="17"/>
      <c r="D14" s="17"/>
      <c r="E14" s="17"/>
    </row>
    <row r="15" spans="1:5" ht="9.75" customHeight="1">
      <c r="A15" s="14"/>
      <c r="B15" s="14"/>
      <c r="C15" s="19"/>
      <c r="D15" s="19"/>
      <c r="E15" s="19"/>
    </row>
    <row r="16" spans="1:5">
      <c r="A16" s="15" t="s">
        <v>34</v>
      </c>
      <c r="B16" s="17"/>
      <c r="C16" s="17"/>
      <c r="D16" s="17"/>
      <c r="E16" s="17"/>
    </row>
    <row r="17" spans="1:5" ht="9.75" customHeight="1">
      <c r="A17" s="14"/>
      <c r="B17" s="14"/>
      <c r="C17" s="19"/>
      <c r="D17" s="19"/>
      <c r="E17" s="19"/>
    </row>
    <row r="18" spans="1:5">
      <c r="A18" s="15" t="s">
        <v>38</v>
      </c>
      <c r="B18" s="17"/>
      <c r="C18" s="17"/>
      <c r="D18" s="17"/>
      <c r="E18" s="17"/>
    </row>
  </sheetData>
  <pageMargins left="0.7" right="0.7" top="0.75" bottom="0.75" header="0.3" footer="0.3"/>
  <pageSetup paperSize="9" orientation="portrait" r:id="rId1"/>
  <picture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3"/>
  <dimension ref="A1:G39"/>
  <sheetViews>
    <sheetView showGridLines="0" workbookViewId="0">
      <selection activeCell="B50" sqref="B50"/>
    </sheetView>
  </sheetViews>
  <sheetFormatPr baseColWidth="10" defaultRowHeight="14.5" outlineLevelRow="5"/>
  <cols>
    <col min="1" max="1" width="13" customWidth="1"/>
    <col min="2" max="2" width="20.1796875" customWidth="1"/>
    <col min="3" max="3" width="32.54296875" customWidth="1"/>
    <col min="4" max="4" width="34" customWidth="1"/>
    <col min="5" max="5" width="21" style="1" customWidth="1"/>
    <col min="6" max="6" width="22.1796875" style="1" customWidth="1"/>
    <col min="7" max="7" width="7.7265625" customWidth="1"/>
  </cols>
  <sheetData>
    <row r="1" spans="1:7">
      <c r="A1" s="1" t="s">
        <v>31</v>
      </c>
      <c r="B1" s="1" t="s">
        <v>0</v>
      </c>
      <c r="C1" s="1" t="s">
        <v>32</v>
      </c>
      <c r="D1" s="1" t="s">
        <v>6</v>
      </c>
      <c r="E1" s="1" t="s">
        <v>5</v>
      </c>
      <c r="F1" s="1" t="s">
        <v>7</v>
      </c>
      <c r="G1" s="1" t="s">
        <v>10</v>
      </c>
    </row>
    <row r="2" spans="1:7">
      <c r="A2" s="15" t="s">
        <v>33</v>
      </c>
      <c r="B2" s="17"/>
      <c r="C2" s="17"/>
      <c r="D2" s="17"/>
      <c r="E2" s="17"/>
      <c r="F2" s="17"/>
      <c r="G2" s="17"/>
    </row>
    <row r="3" spans="1:7" hidden="1" outlineLevel="1">
      <c r="A3" s="17"/>
      <c r="B3" s="15" t="s">
        <v>37</v>
      </c>
      <c r="C3" s="17"/>
      <c r="D3" s="17"/>
      <c r="E3" s="17"/>
      <c r="F3" s="17"/>
      <c r="G3" s="17"/>
    </row>
    <row r="4" spans="1:7" hidden="1" outlineLevel="2">
      <c r="A4" s="17"/>
      <c r="B4" s="17"/>
      <c r="C4" s="15" t="s">
        <v>1</v>
      </c>
      <c r="D4" s="17"/>
      <c r="E4" s="17"/>
      <c r="F4" s="17"/>
      <c r="G4" s="17"/>
    </row>
    <row r="5" spans="1:7" ht="15" hidden="1" customHeight="1" outlineLevel="3">
      <c r="A5" s="17"/>
      <c r="B5" s="17"/>
      <c r="C5" s="17"/>
      <c r="D5" s="15" t="s">
        <v>2</v>
      </c>
      <c r="E5" s="17"/>
      <c r="F5" s="17"/>
      <c r="G5" s="17"/>
    </row>
    <row r="6" spans="1:7" ht="15" hidden="1" customHeight="1" outlineLevel="4">
      <c r="A6" s="17"/>
      <c r="B6" s="17"/>
      <c r="C6" s="17"/>
      <c r="D6" s="17"/>
      <c r="E6" s="15" t="s">
        <v>16</v>
      </c>
      <c r="F6" s="17"/>
      <c r="G6" s="17"/>
    </row>
    <row r="7" spans="1:7" ht="15" hidden="1" customHeight="1" outlineLevel="5">
      <c r="A7" s="17"/>
      <c r="B7" s="17"/>
      <c r="C7" s="17"/>
      <c r="D7" s="17"/>
      <c r="E7" s="17"/>
      <c r="F7" s="15" t="s">
        <v>8</v>
      </c>
      <c r="G7" s="15">
        <v>1</v>
      </c>
    </row>
    <row r="8" spans="1:7" ht="15" hidden="1" customHeight="1" outlineLevel="5">
      <c r="A8" s="17"/>
      <c r="B8" s="17"/>
      <c r="C8" s="17"/>
      <c r="D8" s="17"/>
      <c r="E8" s="17"/>
      <c r="F8" s="15" t="s">
        <v>9</v>
      </c>
      <c r="G8" s="15">
        <v>3</v>
      </c>
    </row>
    <row r="9" spans="1:7" ht="15" hidden="1" customHeight="1" outlineLevel="4" collapsed="1">
      <c r="A9" s="17"/>
      <c r="B9" s="17"/>
      <c r="C9" s="17"/>
      <c r="D9" s="17"/>
      <c r="E9" s="15" t="s">
        <v>15</v>
      </c>
      <c r="F9" s="17"/>
      <c r="G9" s="17"/>
    </row>
    <row r="10" spans="1:7" ht="15" hidden="1" customHeight="1" outlineLevel="5">
      <c r="A10" s="17"/>
      <c r="B10" s="17"/>
      <c r="C10" s="17"/>
      <c r="D10" s="17"/>
      <c r="E10" s="17"/>
      <c r="F10" s="15" t="s">
        <v>11</v>
      </c>
      <c r="G10" s="15">
        <v>1</v>
      </c>
    </row>
    <row r="11" spans="1:7" ht="15" hidden="1" customHeight="1" outlineLevel="5">
      <c r="A11" s="17"/>
      <c r="B11" s="17"/>
      <c r="C11" s="17"/>
      <c r="D11" s="17"/>
      <c r="E11" s="17"/>
      <c r="F11" s="15" t="s">
        <v>12</v>
      </c>
      <c r="G11" s="15">
        <v>2</v>
      </c>
    </row>
    <row r="12" spans="1:7" ht="15" hidden="1" customHeight="1" outlineLevel="4" collapsed="1">
      <c r="A12" s="17"/>
      <c r="B12" s="17"/>
      <c r="C12" s="17"/>
      <c r="D12" s="17"/>
      <c r="E12" s="17"/>
      <c r="F12" s="17"/>
      <c r="G12" s="17"/>
    </row>
    <row r="13" spans="1:7" ht="15" hidden="1" customHeight="1" outlineLevel="3" collapsed="1">
      <c r="A13" s="17"/>
      <c r="B13" s="17"/>
      <c r="C13" s="17"/>
      <c r="D13" s="15" t="s">
        <v>3</v>
      </c>
      <c r="E13" s="17"/>
      <c r="F13" s="17"/>
      <c r="G13" s="17"/>
    </row>
    <row r="14" spans="1:7" ht="15" hidden="1" customHeight="1" outlineLevel="4">
      <c r="A14" s="17"/>
      <c r="B14" s="17"/>
      <c r="C14" s="17"/>
      <c r="D14" s="17"/>
      <c r="E14" s="15" t="s">
        <v>17</v>
      </c>
      <c r="F14" s="17"/>
      <c r="G14" s="17"/>
    </row>
    <row r="15" spans="1:7" ht="15" hidden="1" customHeight="1" outlineLevel="5">
      <c r="A15" s="17"/>
      <c r="B15" s="17"/>
      <c r="C15" s="17"/>
      <c r="D15" s="17"/>
      <c r="E15" s="17"/>
      <c r="F15" s="15" t="s">
        <v>13</v>
      </c>
      <c r="G15" s="15">
        <v>1</v>
      </c>
    </row>
    <row r="16" spans="1:7" ht="15" hidden="1" customHeight="1" outlineLevel="5">
      <c r="A16" s="17"/>
      <c r="B16" s="17"/>
      <c r="C16" s="17"/>
      <c r="D16" s="17"/>
      <c r="E16" s="17"/>
      <c r="F16" s="15" t="s">
        <v>14</v>
      </c>
      <c r="G16" s="15">
        <v>1</v>
      </c>
    </row>
    <row r="17" spans="1:7" ht="15" hidden="1" customHeight="1" outlineLevel="4" collapsed="1">
      <c r="A17" s="17"/>
      <c r="B17" s="17"/>
      <c r="C17" s="17"/>
      <c r="D17" s="17"/>
      <c r="E17" s="17"/>
      <c r="F17" s="17"/>
      <c r="G17" s="17"/>
    </row>
    <row r="18" spans="1:7" ht="15" hidden="1" customHeight="1" outlineLevel="3" collapsed="1">
      <c r="A18" s="17"/>
      <c r="B18" s="17"/>
      <c r="C18" s="17"/>
      <c r="D18" s="15" t="s">
        <v>4</v>
      </c>
      <c r="E18" s="17"/>
      <c r="F18" s="17"/>
      <c r="G18" s="17"/>
    </row>
    <row r="19" spans="1:7" hidden="1" outlineLevel="4" collapsed="1">
      <c r="A19" s="17"/>
      <c r="B19" s="17"/>
      <c r="C19" s="17"/>
      <c r="D19" s="17"/>
      <c r="E19" s="15" t="s">
        <v>18</v>
      </c>
      <c r="F19" s="17"/>
      <c r="G19" s="17"/>
    </row>
    <row r="20" spans="1:7" hidden="1" outlineLevel="5">
      <c r="A20" s="17"/>
      <c r="B20" s="17"/>
      <c r="C20" s="17"/>
      <c r="D20" s="17"/>
      <c r="E20" s="17"/>
      <c r="F20" s="15" t="s">
        <v>19</v>
      </c>
      <c r="G20" s="15">
        <v>4</v>
      </c>
    </row>
    <row r="21" spans="1:7" hidden="1" outlineLevel="5">
      <c r="A21" s="17"/>
      <c r="B21" s="17"/>
      <c r="C21" s="17"/>
      <c r="D21" s="17"/>
      <c r="E21" s="17"/>
      <c r="F21" s="15" t="s">
        <v>20</v>
      </c>
      <c r="G21" s="15">
        <v>2</v>
      </c>
    </row>
    <row r="22" spans="1:7" hidden="1" outlineLevel="5">
      <c r="A22" s="17"/>
      <c r="B22" s="17"/>
      <c r="C22" s="17"/>
      <c r="D22" s="17"/>
      <c r="E22" s="17"/>
      <c r="F22" s="15" t="s">
        <v>21</v>
      </c>
      <c r="G22" s="15">
        <v>3</v>
      </c>
    </row>
    <row r="23" spans="1:7" hidden="1" outlineLevel="4" collapsed="1">
      <c r="A23" s="17"/>
      <c r="B23" s="17"/>
      <c r="C23" s="17"/>
      <c r="D23" s="17"/>
      <c r="E23" s="15" t="s">
        <v>27</v>
      </c>
      <c r="F23" s="17"/>
      <c r="G23" s="17"/>
    </row>
    <row r="24" spans="1:7" hidden="1" outlineLevel="5">
      <c r="A24" s="17"/>
      <c r="B24" s="17"/>
      <c r="C24" s="17"/>
      <c r="D24" s="17"/>
      <c r="E24" s="17"/>
      <c r="F24" s="15" t="s">
        <v>22</v>
      </c>
      <c r="G24" s="15">
        <v>1</v>
      </c>
    </row>
    <row r="25" spans="1:7" hidden="1" outlineLevel="5">
      <c r="A25" s="17"/>
      <c r="B25" s="17"/>
      <c r="C25" s="17"/>
      <c r="D25" s="17"/>
      <c r="E25" s="17"/>
      <c r="F25" s="15" t="s">
        <v>23</v>
      </c>
      <c r="G25" s="15">
        <v>1</v>
      </c>
    </row>
    <row r="26" spans="1:7" hidden="1" outlineLevel="5">
      <c r="A26" s="17"/>
      <c r="B26" s="17"/>
      <c r="C26" s="17"/>
      <c r="D26" s="17"/>
      <c r="E26" s="17"/>
      <c r="F26" s="15" t="s">
        <v>24</v>
      </c>
      <c r="G26" s="15">
        <v>1</v>
      </c>
    </row>
    <row r="27" spans="1:7" hidden="1" outlineLevel="5">
      <c r="A27" s="17"/>
      <c r="B27" s="17"/>
      <c r="C27" s="17"/>
      <c r="D27" s="17"/>
      <c r="E27" s="17"/>
      <c r="F27" s="15" t="s">
        <v>25</v>
      </c>
      <c r="G27" s="15">
        <v>4</v>
      </c>
    </row>
    <row r="28" spans="1:7" hidden="1" outlineLevel="4" collapsed="1">
      <c r="A28" s="17"/>
      <c r="B28" s="17"/>
      <c r="C28" s="17"/>
      <c r="D28" s="17"/>
      <c r="E28" s="17"/>
      <c r="F28" s="17"/>
      <c r="G28" s="17"/>
    </row>
    <row r="29" spans="1:7" hidden="1" outlineLevel="3" collapsed="1">
      <c r="A29" s="17"/>
      <c r="B29" s="17"/>
      <c r="C29" s="17"/>
      <c r="D29" s="17"/>
      <c r="E29" s="17"/>
      <c r="F29" s="17"/>
      <c r="G29" s="17"/>
    </row>
    <row r="30" spans="1:7" hidden="1" outlineLevel="2" collapsed="1">
      <c r="A30" s="17"/>
      <c r="B30" s="17"/>
      <c r="C30" s="15" t="s">
        <v>36</v>
      </c>
      <c r="D30" s="17"/>
      <c r="E30" s="17"/>
      <c r="F30" s="17"/>
      <c r="G30" s="17"/>
    </row>
    <row r="31" spans="1:7" hidden="1" outlineLevel="2">
      <c r="A31" s="18"/>
      <c r="B31" s="18"/>
      <c r="C31" s="18"/>
      <c r="D31" s="18"/>
      <c r="E31" s="18"/>
      <c r="F31" s="18"/>
      <c r="G31" s="18"/>
    </row>
    <row r="32" spans="1:7" hidden="1" outlineLevel="2">
      <c r="A32" s="17"/>
      <c r="B32" s="17"/>
      <c r="C32" s="15" t="s">
        <v>40</v>
      </c>
      <c r="D32" s="17"/>
      <c r="E32" s="17"/>
      <c r="F32" s="17"/>
      <c r="G32" s="17"/>
    </row>
    <row r="33" spans="1:7" hidden="1" outlineLevel="1" collapsed="1">
      <c r="A33" s="17"/>
      <c r="B33" s="15" t="s">
        <v>39</v>
      </c>
      <c r="C33" s="17"/>
      <c r="D33" s="17"/>
      <c r="E33" s="17"/>
      <c r="F33" s="17"/>
      <c r="G33" s="17"/>
    </row>
    <row r="34" spans="1:7" ht="9.75" customHeight="1" collapsed="1">
      <c r="A34" s="14"/>
      <c r="B34" s="14"/>
      <c r="C34" s="19"/>
      <c r="D34" s="19"/>
      <c r="E34" s="19"/>
      <c r="F34" s="19"/>
      <c r="G34" s="19"/>
    </row>
    <row r="35" spans="1:7">
      <c r="A35" s="15" t="s">
        <v>35</v>
      </c>
      <c r="B35" s="17"/>
      <c r="C35" s="17"/>
      <c r="D35" s="17"/>
      <c r="E35" s="17"/>
      <c r="F35" s="17"/>
      <c r="G35" s="17"/>
    </row>
    <row r="36" spans="1:7" ht="9.75" customHeight="1">
      <c r="A36" s="14"/>
      <c r="B36" s="14"/>
      <c r="C36" s="19"/>
      <c r="D36" s="19"/>
      <c r="E36" s="19"/>
      <c r="F36" s="19"/>
      <c r="G36" s="19"/>
    </row>
    <row r="37" spans="1:7">
      <c r="A37" s="15" t="s">
        <v>34</v>
      </c>
      <c r="B37" s="17"/>
      <c r="C37" s="17"/>
      <c r="D37" s="17"/>
      <c r="E37" s="17"/>
      <c r="F37" s="17"/>
      <c r="G37" s="17"/>
    </row>
    <row r="38" spans="1:7" ht="9.75" customHeight="1">
      <c r="A38" s="14"/>
      <c r="B38" s="14"/>
      <c r="C38" s="19"/>
      <c r="D38" s="19"/>
      <c r="E38" s="19"/>
      <c r="F38" s="19"/>
      <c r="G38" s="19"/>
    </row>
    <row r="39" spans="1:7">
      <c r="A39" s="15" t="s">
        <v>38</v>
      </c>
      <c r="B39" s="17"/>
      <c r="C39" s="17"/>
      <c r="D39" s="17"/>
      <c r="E39" s="17"/>
      <c r="F39" s="17"/>
      <c r="G39" s="17"/>
    </row>
  </sheetData>
  <hyperlinks>
    <hyperlink ref="F8" location="Feuil2!A2" display="Courroie SPA2400"/>
  </hyperlinks>
  <pageMargins left="0.7" right="0.7" top="0.75" bottom="0.75" header="0.3" footer="0.3"/>
  <pageSetup paperSize="9" orientation="portrait" r:id="rId1"/>
  <picture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4"/>
  <dimension ref="A1:P15"/>
  <sheetViews>
    <sheetView showGridLines="0" workbookViewId="0">
      <selection activeCell="L8" sqref="L8"/>
    </sheetView>
  </sheetViews>
  <sheetFormatPr baseColWidth="10" defaultRowHeight="14.5"/>
  <cols>
    <col min="1" max="1" width="13.1796875" style="1" customWidth="1"/>
    <col min="2" max="2" width="26.7265625" style="1" bestFit="1" customWidth="1"/>
    <col min="3" max="3" width="13.81640625" style="1" customWidth="1"/>
    <col min="4" max="4" width="17" style="1" bestFit="1" customWidth="1"/>
    <col min="5" max="5" width="15" style="1" customWidth="1"/>
    <col min="6" max="6" width="14.26953125" style="1" bestFit="1" customWidth="1"/>
    <col min="7" max="7" width="7.54296875" style="1" customWidth="1"/>
    <col min="8" max="8" width="21.7265625" style="1" customWidth="1"/>
    <col min="9" max="9" width="14.26953125" style="1" bestFit="1" customWidth="1"/>
    <col min="10" max="10" width="7.1796875" style="1" customWidth="1"/>
    <col min="11" max="11" width="7.81640625" style="1" customWidth="1"/>
    <col min="12" max="12" width="6.54296875" style="1" customWidth="1"/>
    <col min="13" max="13" width="6.81640625" style="1" customWidth="1"/>
    <col min="14" max="14" width="15.26953125" style="1" customWidth="1"/>
    <col min="15" max="15" width="15.1796875" style="1" bestFit="1" customWidth="1"/>
    <col min="16" max="16" width="40" style="1" customWidth="1"/>
  </cols>
  <sheetData>
    <row r="1" spans="1:16" ht="15.75" customHeight="1">
      <c r="A1" s="1" t="s">
        <v>28</v>
      </c>
      <c r="B1" s="1" t="s">
        <v>29</v>
      </c>
      <c r="C1" s="1" t="s">
        <v>43</v>
      </c>
      <c r="D1" s="1" t="s">
        <v>41</v>
      </c>
      <c r="E1" s="1" t="s">
        <v>58</v>
      </c>
      <c r="F1" s="1" t="s">
        <v>59</v>
      </c>
      <c r="G1" s="1" t="s">
        <v>61</v>
      </c>
      <c r="H1" s="1" t="s">
        <v>60</v>
      </c>
      <c r="I1" s="1" t="s">
        <v>90</v>
      </c>
      <c r="J1" s="1" t="s">
        <v>66</v>
      </c>
      <c r="K1" s="1" t="s">
        <v>62</v>
      </c>
      <c r="L1" s="1" t="s">
        <v>63</v>
      </c>
      <c r="M1" s="1" t="s">
        <v>64</v>
      </c>
      <c r="N1" s="1" t="s">
        <v>65</v>
      </c>
      <c r="O1" s="1" t="s">
        <v>93</v>
      </c>
      <c r="P1" s="1" t="s">
        <v>30</v>
      </c>
    </row>
    <row r="2" spans="1:16">
      <c r="A2" s="13">
        <v>1</v>
      </c>
      <c r="B2" s="13" t="s">
        <v>9</v>
      </c>
      <c r="C2" s="13" t="s">
        <v>44</v>
      </c>
      <c r="D2" s="13" t="s">
        <v>42</v>
      </c>
      <c r="E2" s="13" t="s">
        <v>81</v>
      </c>
      <c r="F2" s="13" t="s">
        <v>42</v>
      </c>
      <c r="G2" s="13">
        <v>5.51</v>
      </c>
      <c r="H2" s="13" t="s">
        <v>82</v>
      </c>
      <c r="I2" s="13" t="s">
        <v>42</v>
      </c>
      <c r="J2" s="13">
        <v>7.43</v>
      </c>
      <c r="K2" s="13">
        <v>6</v>
      </c>
      <c r="L2" s="13">
        <v>3</v>
      </c>
      <c r="M2" s="13">
        <v>6</v>
      </c>
      <c r="N2" s="13" t="s">
        <v>67</v>
      </c>
      <c r="O2" s="13"/>
      <c r="P2" s="13" t="s">
        <v>47</v>
      </c>
    </row>
    <row r="3" spans="1:16">
      <c r="A3" s="13">
        <v>2</v>
      </c>
      <c r="B3" s="13" t="s">
        <v>95</v>
      </c>
      <c r="C3" s="13" t="s">
        <v>45</v>
      </c>
      <c r="D3" s="13" t="s">
        <v>94</v>
      </c>
      <c r="E3" s="13" t="s">
        <v>83</v>
      </c>
      <c r="F3" s="13" t="s">
        <v>94</v>
      </c>
      <c r="G3" s="20">
        <v>85.13</v>
      </c>
      <c r="H3" s="13" t="s">
        <v>84</v>
      </c>
      <c r="I3" s="13" t="s">
        <v>94</v>
      </c>
      <c r="J3" s="20">
        <v>129.13999999999999</v>
      </c>
      <c r="K3" s="20">
        <v>1</v>
      </c>
      <c r="L3" s="20">
        <v>1</v>
      </c>
      <c r="M3" s="20">
        <v>1</v>
      </c>
      <c r="N3" s="13" t="s">
        <v>68</v>
      </c>
      <c r="O3" s="13"/>
      <c r="P3" s="13" t="s">
        <v>47</v>
      </c>
    </row>
    <row r="4" spans="1:16">
      <c r="A4" s="13" t="s">
        <v>52</v>
      </c>
      <c r="B4" s="13" t="s">
        <v>53</v>
      </c>
      <c r="C4" s="13" t="s">
        <v>45</v>
      </c>
      <c r="D4" s="13" t="s">
        <v>97</v>
      </c>
      <c r="E4" s="13" t="s">
        <v>83</v>
      </c>
      <c r="F4" s="13" t="s">
        <v>97</v>
      </c>
      <c r="G4" s="20">
        <v>123.18</v>
      </c>
      <c r="H4" s="13" t="s">
        <v>84</v>
      </c>
      <c r="I4" s="13" t="s">
        <v>97</v>
      </c>
      <c r="J4" s="20">
        <v>181.9</v>
      </c>
      <c r="K4" s="20">
        <v>1</v>
      </c>
      <c r="L4" s="20">
        <v>1</v>
      </c>
      <c r="M4" s="20">
        <v>1</v>
      </c>
      <c r="N4" s="13" t="s">
        <v>69</v>
      </c>
      <c r="O4" s="13"/>
      <c r="P4" s="13" t="s">
        <v>47</v>
      </c>
    </row>
    <row r="5" spans="1:16">
      <c r="A5" s="13" t="s">
        <v>54</v>
      </c>
      <c r="B5" s="13" t="s">
        <v>55</v>
      </c>
      <c r="C5" s="13" t="s">
        <v>45</v>
      </c>
      <c r="D5" s="13" t="s">
        <v>96</v>
      </c>
      <c r="E5" s="13" t="s">
        <v>83</v>
      </c>
      <c r="F5" s="13" t="s">
        <v>96</v>
      </c>
      <c r="G5" s="20">
        <v>6.02</v>
      </c>
      <c r="H5" s="13" t="s">
        <v>84</v>
      </c>
      <c r="I5" s="13" t="s">
        <v>96</v>
      </c>
      <c r="J5" s="20">
        <v>10.1</v>
      </c>
      <c r="K5" s="20">
        <v>1</v>
      </c>
      <c r="L5" s="20">
        <v>1</v>
      </c>
      <c r="M5" s="20">
        <v>1</v>
      </c>
      <c r="N5" s="13" t="s">
        <v>70</v>
      </c>
      <c r="O5" s="13"/>
      <c r="P5" s="13" t="s">
        <v>47</v>
      </c>
    </row>
    <row r="6" spans="1:16">
      <c r="A6" s="13" t="s">
        <v>56</v>
      </c>
      <c r="B6" s="13" t="s">
        <v>57</v>
      </c>
      <c r="C6" s="13" t="s">
        <v>45</v>
      </c>
      <c r="D6" s="13" t="s">
        <v>98</v>
      </c>
      <c r="E6" s="13" t="s">
        <v>83</v>
      </c>
      <c r="F6" s="13" t="s">
        <v>98</v>
      </c>
      <c r="G6" s="20">
        <v>137.49</v>
      </c>
      <c r="H6" s="13" t="s">
        <v>84</v>
      </c>
      <c r="I6" s="13" t="s">
        <v>98</v>
      </c>
      <c r="J6" s="20">
        <v>234.11</v>
      </c>
      <c r="K6" s="20">
        <v>0</v>
      </c>
      <c r="L6" s="20">
        <v>1</v>
      </c>
      <c r="M6" s="20">
        <v>1</v>
      </c>
      <c r="N6" s="13" t="s">
        <v>71</v>
      </c>
      <c r="O6" s="13"/>
      <c r="P6" s="13" t="s">
        <v>47</v>
      </c>
    </row>
    <row r="7" spans="1:16">
      <c r="A7" s="13">
        <v>3</v>
      </c>
      <c r="B7" s="13" t="s">
        <v>101</v>
      </c>
      <c r="C7" s="13" t="s">
        <v>46</v>
      </c>
      <c r="D7" s="20"/>
      <c r="E7" s="13" t="s">
        <v>85</v>
      </c>
      <c r="F7" s="20"/>
      <c r="G7" s="20">
        <v>12.24</v>
      </c>
      <c r="H7" s="13" t="s">
        <v>46</v>
      </c>
      <c r="I7" s="20"/>
      <c r="J7" s="20">
        <v>13.43</v>
      </c>
      <c r="K7" s="20">
        <v>1</v>
      </c>
      <c r="L7" s="20">
        <v>2</v>
      </c>
      <c r="M7" s="20">
        <v>10</v>
      </c>
      <c r="N7" s="13" t="s">
        <v>72</v>
      </c>
      <c r="O7" s="13"/>
      <c r="P7" s="13" t="s">
        <v>47</v>
      </c>
    </row>
    <row r="8" spans="1:16">
      <c r="A8" s="13">
        <v>4</v>
      </c>
      <c r="B8" s="13" t="s">
        <v>100</v>
      </c>
      <c r="C8" s="13" t="s">
        <v>51</v>
      </c>
      <c r="D8" s="13" t="s">
        <v>103</v>
      </c>
      <c r="E8" s="13" t="s">
        <v>86</v>
      </c>
      <c r="F8" s="13" t="s">
        <v>102</v>
      </c>
      <c r="G8" s="20">
        <v>305.14</v>
      </c>
      <c r="H8" s="13" t="s">
        <v>87</v>
      </c>
      <c r="I8" s="20">
        <v>10026</v>
      </c>
      <c r="J8" s="20">
        <v>381.68</v>
      </c>
      <c r="K8" s="20">
        <v>1</v>
      </c>
      <c r="L8" s="20">
        <v>1</v>
      </c>
      <c r="M8" s="20">
        <v>1</v>
      </c>
      <c r="N8" s="13" t="s">
        <v>73</v>
      </c>
      <c r="O8" s="13"/>
      <c r="P8" s="13" t="s">
        <v>47</v>
      </c>
    </row>
    <row r="9" spans="1:16">
      <c r="A9" s="13">
        <v>5</v>
      </c>
      <c r="B9" s="20" t="s">
        <v>22</v>
      </c>
      <c r="C9" s="13" t="s">
        <v>50</v>
      </c>
      <c r="D9" s="13" t="s">
        <v>99</v>
      </c>
      <c r="E9" s="13" t="s">
        <v>50</v>
      </c>
      <c r="F9" s="13" t="s">
        <v>99</v>
      </c>
      <c r="G9" s="20">
        <v>409.27</v>
      </c>
      <c r="H9" s="21" t="s">
        <v>26</v>
      </c>
      <c r="I9" s="21" t="s">
        <v>26</v>
      </c>
      <c r="J9" s="21" t="s">
        <v>26</v>
      </c>
      <c r="K9" s="20">
        <v>1</v>
      </c>
      <c r="L9" s="20">
        <v>1</v>
      </c>
      <c r="M9" s="20">
        <v>1</v>
      </c>
      <c r="N9" s="13" t="s">
        <v>74</v>
      </c>
      <c r="O9" s="13"/>
      <c r="P9" s="13" t="s">
        <v>47</v>
      </c>
    </row>
    <row r="10" spans="1:16">
      <c r="A10" s="13" t="s">
        <v>106</v>
      </c>
      <c r="B10" s="20" t="s">
        <v>23</v>
      </c>
      <c r="C10" s="13" t="s">
        <v>50</v>
      </c>
      <c r="D10" s="13" t="s">
        <v>99</v>
      </c>
      <c r="E10" s="13" t="s">
        <v>50</v>
      </c>
      <c r="F10" s="13" t="s">
        <v>99</v>
      </c>
      <c r="G10" s="20">
        <v>409.27</v>
      </c>
      <c r="H10" s="21" t="s">
        <v>26</v>
      </c>
      <c r="I10" s="21" t="s">
        <v>26</v>
      </c>
      <c r="J10" s="21" t="s">
        <v>26</v>
      </c>
      <c r="K10" s="20">
        <v>1</v>
      </c>
      <c r="L10" s="20">
        <v>1</v>
      </c>
      <c r="M10" s="20">
        <v>1</v>
      </c>
      <c r="N10" s="13" t="s">
        <v>75</v>
      </c>
      <c r="O10" s="13"/>
      <c r="P10" s="13" t="s">
        <v>47</v>
      </c>
    </row>
    <row r="11" spans="1:16">
      <c r="A11" s="13">
        <v>6</v>
      </c>
      <c r="B11" s="20" t="s">
        <v>24</v>
      </c>
      <c r="C11" s="13" t="s">
        <v>49</v>
      </c>
      <c r="D11" s="20">
        <v>342539</v>
      </c>
      <c r="E11" s="13" t="s">
        <v>49</v>
      </c>
      <c r="F11" s="20">
        <v>342539</v>
      </c>
      <c r="G11" s="22">
        <v>222.48</v>
      </c>
      <c r="H11" s="21" t="s">
        <v>26</v>
      </c>
      <c r="I11" s="21" t="s">
        <v>26</v>
      </c>
      <c r="J11" s="21" t="s">
        <v>26</v>
      </c>
      <c r="K11" s="20">
        <v>1</v>
      </c>
      <c r="L11" s="20">
        <v>1</v>
      </c>
      <c r="M11" s="20">
        <v>1</v>
      </c>
      <c r="N11" s="13" t="s">
        <v>76</v>
      </c>
      <c r="O11" s="13"/>
      <c r="P11" s="13" t="s">
        <v>47</v>
      </c>
    </row>
    <row r="12" spans="1:16">
      <c r="A12" s="13">
        <v>7</v>
      </c>
      <c r="B12" s="13" t="s">
        <v>25</v>
      </c>
      <c r="C12" s="21" t="s">
        <v>26</v>
      </c>
      <c r="D12" s="20" t="s">
        <v>104</v>
      </c>
      <c r="E12" s="13" t="s">
        <v>85</v>
      </c>
      <c r="F12" s="20">
        <v>1617003</v>
      </c>
      <c r="G12" s="20">
        <v>20.21</v>
      </c>
      <c r="H12" s="13" t="s">
        <v>88</v>
      </c>
      <c r="I12" s="20">
        <v>12035595</v>
      </c>
      <c r="J12" s="20">
        <v>43.75</v>
      </c>
      <c r="K12" s="20">
        <v>2</v>
      </c>
      <c r="L12" s="20">
        <v>1</v>
      </c>
      <c r="M12" s="20">
        <v>3</v>
      </c>
      <c r="N12" s="13" t="s">
        <v>77</v>
      </c>
      <c r="O12" s="13"/>
      <c r="P12" s="13" t="s">
        <v>47</v>
      </c>
    </row>
    <row r="13" spans="1:16">
      <c r="A13" s="13">
        <v>8</v>
      </c>
      <c r="B13" s="20" t="s">
        <v>12</v>
      </c>
      <c r="C13" s="13" t="s">
        <v>44</v>
      </c>
      <c r="D13" s="20"/>
      <c r="E13" s="13" t="s">
        <v>81</v>
      </c>
      <c r="F13" s="20"/>
      <c r="G13" s="20"/>
      <c r="H13" s="13" t="s">
        <v>82</v>
      </c>
      <c r="I13" s="20"/>
      <c r="J13" s="20"/>
      <c r="K13" s="20">
        <v>2</v>
      </c>
      <c r="L13" s="20">
        <v>2</v>
      </c>
      <c r="M13" s="20">
        <v>2</v>
      </c>
      <c r="N13" s="13" t="s">
        <v>78</v>
      </c>
      <c r="O13" s="13"/>
      <c r="P13" s="13" t="s">
        <v>47</v>
      </c>
    </row>
    <row r="14" spans="1:16">
      <c r="A14" s="13">
        <v>9</v>
      </c>
      <c r="B14" s="20" t="s">
        <v>13</v>
      </c>
      <c r="C14" s="13" t="s">
        <v>48</v>
      </c>
      <c r="D14" s="13" t="s">
        <v>105</v>
      </c>
      <c r="E14" s="13" t="s">
        <v>48</v>
      </c>
      <c r="F14" s="13" t="s">
        <v>105</v>
      </c>
      <c r="G14" s="20">
        <v>2650</v>
      </c>
      <c r="H14" s="21" t="s">
        <v>26</v>
      </c>
      <c r="I14" s="21" t="s">
        <v>26</v>
      </c>
      <c r="J14" s="21" t="s">
        <v>26</v>
      </c>
      <c r="K14" s="20">
        <v>1</v>
      </c>
      <c r="L14" s="20">
        <v>1</v>
      </c>
      <c r="M14" s="20">
        <v>1</v>
      </c>
      <c r="N14" s="13" t="s">
        <v>79</v>
      </c>
      <c r="O14" s="13"/>
      <c r="P14" s="13" t="s">
        <v>47</v>
      </c>
    </row>
    <row r="15" spans="1:16">
      <c r="A15" s="13" t="s">
        <v>107</v>
      </c>
      <c r="B15" s="20" t="s">
        <v>14</v>
      </c>
      <c r="C15" s="13" t="s">
        <v>48</v>
      </c>
      <c r="D15" s="20"/>
      <c r="E15" s="13" t="s">
        <v>48</v>
      </c>
      <c r="F15" s="20"/>
      <c r="G15" s="20">
        <v>245</v>
      </c>
      <c r="H15" s="13" t="s">
        <v>89</v>
      </c>
      <c r="I15" s="20"/>
      <c r="J15" s="20">
        <v>180</v>
      </c>
      <c r="K15" s="20">
        <v>2</v>
      </c>
      <c r="L15" s="20">
        <v>2</v>
      </c>
      <c r="M15" s="20">
        <v>4</v>
      </c>
      <c r="N15" s="13" t="s">
        <v>80</v>
      </c>
      <c r="O15" s="13"/>
      <c r="P15" s="13" t="s">
        <v>47</v>
      </c>
    </row>
  </sheetData>
  <conditionalFormatting sqref="K2:K15">
    <cfRule type="cellIs" dxfId="31" priority="1" operator="lessThan">
      <formula>L2</formula>
    </cfRule>
  </conditionalFormatting>
  <pageMargins left="0.7" right="0.7" top="0.75" bottom="0.75" header="0.3" footer="0.3"/>
  <picture r:id="rId1"/>
  <tableParts count="1">
    <tablePart r:id="rId2"/>
  </tableParts>
</worksheet>
</file>

<file path=xl/worksheets/sheet5.xml><?xml version="1.0" encoding="utf-8"?>
<worksheet xmlns="http://schemas.openxmlformats.org/spreadsheetml/2006/main" xmlns:r="http://schemas.openxmlformats.org/officeDocument/2006/relationships">
  <sheetPr codeName="Feuil5"/>
  <dimension ref="A1:H21"/>
  <sheetViews>
    <sheetView showGridLines="0" workbookViewId="0">
      <selection activeCell="D8" sqref="D8:H8"/>
    </sheetView>
  </sheetViews>
  <sheetFormatPr baseColWidth="10" defaultRowHeight="14.5" outlineLevelRow="3"/>
  <cols>
    <col min="1" max="1" width="13" customWidth="1"/>
    <col min="2" max="2" width="20.1796875" customWidth="1"/>
    <col min="3" max="3" width="32.54296875" customWidth="1"/>
    <col min="4" max="4" width="18.7265625" style="1" customWidth="1"/>
    <col min="5" max="5" width="31.26953125" style="1" customWidth="1"/>
    <col min="6" max="6" width="18.26953125" style="1" customWidth="1"/>
    <col min="7" max="7" width="17.1796875" style="4" customWidth="1"/>
    <col min="8" max="8" width="11.453125" style="4"/>
  </cols>
  <sheetData>
    <row r="1" spans="1:8">
      <c r="A1" s="1" t="s">
        <v>31</v>
      </c>
      <c r="B1" s="1" t="s">
        <v>0</v>
      </c>
      <c r="C1" s="1" t="s">
        <v>32</v>
      </c>
      <c r="D1" s="1" t="s">
        <v>111</v>
      </c>
      <c r="E1" s="1" t="s">
        <v>113</v>
      </c>
      <c r="F1" s="1" t="s">
        <v>112</v>
      </c>
      <c r="G1" s="4" t="s">
        <v>123</v>
      </c>
      <c r="H1" s="4" t="s">
        <v>124</v>
      </c>
    </row>
    <row r="2" spans="1:8">
      <c r="A2" s="15" t="s">
        <v>33</v>
      </c>
      <c r="B2" s="17"/>
      <c r="C2" s="17"/>
      <c r="D2" s="17"/>
      <c r="E2" s="17"/>
      <c r="F2" s="17"/>
      <c r="G2" s="17"/>
      <c r="H2" s="17"/>
    </row>
    <row r="3" spans="1:8" outlineLevel="1">
      <c r="A3" s="17"/>
      <c r="B3" s="15" t="s">
        <v>37</v>
      </c>
      <c r="C3" s="17"/>
      <c r="D3" s="17"/>
      <c r="E3" s="17"/>
      <c r="F3" s="17"/>
      <c r="G3" s="17"/>
      <c r="H3" s="17"/>
    </row>
    <row r="4" spans="1:8" outlineLevel="2">
      <c r="A4" s="17"/>
      <c r="B4" s="17"/>
      <c r="C4" s="15" t="s">
        <v>1</v>
      </c>
      <c r="D4" s="17"/>
      <c r="E4" s="17"/>
      <c r="F4" s="17"/>
      <c r="G4" s="17"/>
      <c r="H4" s="17"/>
    </row>
    <row r="5" spans="1:8" outlineLevel="3">
      <c r="A5" s="17"/>
      <c r="B5" s="17"/>
      <c r="C5" s="17"/>
      <c r="D5" s="23" t="s">
        <v>114</v>
      </c>
      <c r="E5" s="23" t="s">
        <v>115</v>
      </c>
      <c r="F5" s="23" t="s">
        <v>116</v>
      </c>
      <c r="G5" s="24">
        <v>43622</v>
      </c>
      <c r="H5" s="23" t="s">
        <v>125</v>
      </c>
    </row>
    <row r="6" spans="1:8" outlineLevel="3">
      <c r="A6" s="17"/>
      <c r="B6" s="17"/>
      <c r="C6" s="17"/>
      <c r="D6" s="23" t="s">
        <v>114</v>
      </c>
      <c r="E6" s="23" t="s">
        <v>117</v>
      </c>
      <c r="F6" s="23" t="s">
        <v>122</v>
      </c>
      <c r="G6" s="24">
        <v>43887</v>
      </c>
      <c r="H6" s="23" t="s">
        <v>125</v>
      </c>
    </row>
    <row r="7" spans="1:8" ht="29" outlineLevel="3">
      <c r="A7" s="17"/>
      <c r="B7" s="17"/>
      <c r="C7" s="17"/>
      <c r="D7" s="23" t="s">
        <v>118</v>
      </c>
      <c r="E7" s="25" t="s">
        <v>119</v>
      </c>
      <c r="F7" s="23" t="s">
        <v>116</v>
      </c>
      <c r="G7" s="24">
        <v>43556</v>
      </c>
      <c r="H7" s="23" t="s">
        <v>126</v>
      </c>
    </row>
    <row r="8" spans="1:8" ht="29" outlineLevel="3">
      <c r="A8" s="17"/>
      <c r="B8" s="17"/>
      <c r="C8" s="17"/>
      <c r="D8" s="25" t="s">
        <v>144</v>
      </c>
      <c r="E8" s="25" t="s">
        <v>145</v>
      </c>
      <c r="F8" s="25" t="s">
        <v>146</v>
      </c>
      <c r="G8" s="25" t="s">
        <v>26</v>
      </c>
      <c r="H8" s="25" t="s">
        <v>125</v>
      </c>
    </row>
    <row r="9" spans="1:8" outlineLevel="3">
      <c r="A9" s="17"/>
      <c r="B9" s="17"/>
      <c r="C9" s="17"/>
      <c r="D9" s="23" t="s">
        <v>118</v>
      </c>
      <c r="E9" s="23" t="s">
        <v>120</v>
      </c>
      <c r="F9" s="23" t="s">
        <v>121</v>
      </c>
      <c r="G9" s="24">
        <v>43422</v>
      </c>
      <c r="H9" s="23" t="s">
        <v>126</v>
      </c>
    </row>
    <row r="10" spans="1:8" outlineLevel="2">
      <c r="A10" s="17"/>
      <c r="B10" s="17"/>
      <c r="C10" s="15" t="s">
        <v>36</v>
      </c>
      <c r="D10" s="17"/>
      <c r="E10" s="17"/>
      <c r="F10" s="17"/>
      <c r="G10" s="17"/>
      <c r="H10" s="17"/>
    </row>
    <row r="11" spans="1:8" outlineLevel="2">
      <c r="A11" s="17"/>
      <c r="B11" s="17"/>
      <c r="C11" s="15" t="s">
        <v>40</v>
      </c>
      <c r="D11" s="17"/>
      <c r="E11" s="17"/>
      <c r="F11" s="17"/>
      <c r="G11" s="17"/>
      <c r="H11" s="17"/>
    </row>
    <row r="12" spans="1:8" outlineLevel="1">
      <c r="A12" s="17"/>
      <c r="B12" s="15" t="s">
        <v>39</v>
      </c>
      <c r="C12" s="17"/>
      <c r="D12" s="17"/>
      <c r="E12" s="17"/>
      <c r="F12" s="17"/>
      <c r="G12" s="17"/>
      <c r="H12" s="17"/>
    </row>
    <row r="13" spans="1:8" ht="9.75" customHeight="1">
      <c r="A13" s="14"/>
      <c r="B13" s="14"/>
      <c r="C13" s="19"/>
      <c r="D13" s="19"/>
      <c r="E13" s="19"/>
      <c r="F13" s="19"/>
      <c r="G13" s="19"/>
      <c r="H13" s="14"/>
    </row>
    <row r="14" spans="1:8">
      <c r="A14" s="15" t="s">
        <v>35</v>
      </c>
      <c r="B14" s="17"/>
      <c r="C14" s="17"/>
      <c r="D14" s="17"/>
      <c r="E14" s="17"/>
      <c r="F14" s="17"/>
      <c r="G14" s="17"/>
      <c r="H14" s="17"/>
    </row>
    <row r="15" spans="1:8" ht="9.75" customHeight="1" collapsed="1">
      <c r="A15" s="14"/>
      <c r="B15" s="14"/>
      <c r="C15" s="19"/>
      <c r="D15" s="19"/>
      <c r="E15" s="19"/>
      <c r="F15" s="19"/>
      <c r="G15" s="19"/>
      <c r="H15" s="14"/>
    </row>
    <row r="16" spans="1:8">
      <c r="A16" s="15" t="s">
        <v>34</v>
      </c>
      <c r="B16" s="17"/>
      <c r="C16" s="17"/>
      <c r="D16" s="17"/>
      <c r="E16" s="17"/>
      <c r="F16" s="17"/>
      <c r="G16" s="17"/>
      <c r="H16" s="17"/>
    </row>
    <row r="17" spans="1:8" ht="9.75" customHeight="1" collapsed="1">
      <c r="A17" s="14"/>
      <c r="B17" s="14"/>
      <c r="C17" s="19"/>
      <c r="D17" s="19"/>
      <c r="E17" s="19"/>
      <c r="F17" s="19"/>
      <c r="G17" s="19"/>
      <c r="H17" s="14"/>
    </row>
    <row r="18" spans="1:8">
      <c r="A18" s="15" t="s">
        <v>38</v>
      </c>
      <c r="B18" s="17"/>
      <c r="C18" s="17"/>
      <c r="D18" s="17"/>
      <c r="E18" s="17"/>
      <c r="F18" s="17"/>
      <c r="G18" s="17"/>
      <c r="H18" s="17"/>
    </row>
    <row r="19" spans="1:8">
      <c r="A19" s="17"/>
      <c r="B19" s="17"/>
      <c r="C19" s="17"/>
      <c r="D19" s="17"/>
      <c r="E19" s="17"/>
      <c r="F19" s="17"/>
      <c r="G19" s="17"/>
      <c r="H19" s="17"/>
    </row>
    <row r="20" spans="1:8">
      <c r="A20" s="17"/>
      <c r="B20" s="17"/>
      <c r="C20" s="17"/>
      <c r="D20" s="17"/>
      <c r="E20" s="17"/>
      <c r="F20" s="17"/>
      <c r="G20" s="17"/>
      <c r="H20" s="17"/>
    </row>
    <row r="21" spans="1:8">
      <c r="A21" s="17"/>
      <c r="B21" s="17"/>
      <c r="C21" s="17"/>
      <c r="D21" s="17"/>
      <c r="E21" s="17"/>
      <c r="F21" s="17"/>
      <c r="G21" s="17"/>
      <c r="H21" s="17"/>
    </row>
  </sheetData>
  <pageMargins left="0.7" right="0.7" top="0.75" bottom="0.75" header="0.3" footer="0.3"/>
  <picture r:id="rId1"/>
  <tableParts count="1">
    <tablePart r:id="rId2"/>
  </tableParts>
</worksheet>
</file>

<file path=xl/worksheets/sheet6.xml><?xml version="1.0" encoding="utf-8"?>
<worksheet xmlns="http://schemas.openxmlformats.org/spreadsheetml/2006/main" xmlns:r="http://schemas.openxmlformats.org/officeDocument/2006/relationships">
  <sheetPr codeName="Feuil6"/>
  <dimension ref="A1:AL22"/>
  <sheetViews>
    <sheetView showGridLines="0" zoomScale="80" zoomScaleNormal="80" workbookViewId="0">
      <selection activeCell="AN11" sqref="AN11"/>
    </sheetView>
  </sheetViews>
  <sheetFormatPr baseColWidth="10" defaultRowHeight="14.5"/>
  <cols>
    <col min="1" max="1" width="25.81640625" customWidth="1"/>
    <col min="2" max="32" width="4.26953125" customWidth="1"/>
    <col min="33" max="35" width="4.26953125" hidden="1" customWidth="1"/>
    <col min="37" max="38" width="10.90625" hidden="1" customWidth="1"/>
  </cols>
  <sheetData>
    <row r="1" spans="1:38" ht="20.25" customHeight="1">
      <c r="A1">
        <v>3</v>
      </c>
      <c r="AK1" t="s">
        <v>127</v>
      </c>
      <c r="AL1">
        <v>2000</v>
      </c>
    </row>
    <row r="2" spans="1:38" ht="22.5" customHeight="1">
      <c r="A2" s="2">
        <v>1</v>
      </c>
      <c r="F2" s="3"/>
      <c r="AK2" t="s">
        <v>128</v>
      </c>
      <c r="AL2">
        <v>2001</v>
      </c>
    </row>
    <row r="3" spans="1:38">
      <c r="AK3" t="s">
        <v>129</v>
      </c>
      <c r="AL3">
        <v>2002</v>
      </c>
    </row>
    <row r="4" spans="1:38" ht="18.75" customHeight="1">
      <c r="AK4" t="s">
        <v>130</v>
      </c>
      <c r="AL4">
        <v>2003</v>
      </c>
    </row>
    <row r="5" spans="1:38" ht="20.25" customHeight="1">
      <c r="B5" s="34" t="str">
        <f>"Période du "&amp;TEXT(DATE(A2+99,A1,1),"jj mmmm aaaa")&amp;" au "&amp;TEXT(DATE(A2+99,A1+1,1)-1,"jj mmmm aaaa")</f>
        <v>Période du 01 mars 2000 au 31 mars 2000</v>
      </c>
      <c r="C5" s="35"/>
      <c r="D5" s="35"/>
      <c r="E5" s="35"/>
      <c r="F5" s="35"/>
      <c r="G5" s="35"/>
      <c r="H5" s="35"/>
      <c r="I5" s="35"/>
      <c r="J5" s="35"/>
      <c r="K5" s="35"/>
      <c r="L5" s="35"/>
      <c r="M5" s="35"/>
      <c r="N5" s="35"/>
      <c r="O5" s="35"/>
      <c r="P5" s="35"/>
      <c r="Q5" s="35"/>
      <c r="R5" s="35"/>
      <c r="S5" s="35"/>
      <c r="T5" s="35"/>
      <c r="U5" s="35"/>
      <c r="V5" s="35"/>
      <c r="W5" s="35"/>
      <c r="X5" s="35"/>
      <c r="Y5" s="35"/>
      <c r="Z5" s="35"/>
      <c r="AA5" s="35"/>
      <c r="AB5" s="35"/>
      <c r="AC5" s="35"/>
      <c r="AD5" s="35"/>
      <c r="AE5" s="35"/>
      <c r="AF5" s="35"/>
      <c r="AG5" s="35"/>
      <c r="AH5" s="35"/>
      <c r="AI5" s="36"/>
      <c r="AK5" t="s">
        <v>131</v>
      </c>
      <c r="AL5">
        <v>2004</v>
      </c>
    </row>
    <row r="6" spans="1:38" ht="49.5" customHeight="1">
      <c r="A6" s="7"/>
      <c r="B6" s="8">
        <f>DATE(A2+99,A1,1)</f>
        <v>36586</v>
      </c>
      <c r="C6" s="8">
        <f>B6+1</f>
        <v>36587</v>
      </c>
      <c r="D6" s="8">
        <f t="shared" ref="D6:AF6" si="0">C6+1</f>
        <v>36588</v>
      </c>
      <c r="E6" s="8">
        <f t="shared" si="0"/>
        <v>36589</v>
      </c>
      <c r="F6" s="8">
        <f t="shared" si="0"/>
        <v>36590</v>
      </c>
      <c r="G6" s="8">
        <f t="shared" si="0"/>
        <v>36591</v>
      </c>
      <c r="H6" s="8">
        <f t="shared" si="0"/>
        <v>36592</v>
      </c>
      <c r="I6" s="8">
        <f t="shared" si="0"/>
        <v>36593</v>
      </c>
      <c r="J6" s="8">
        <f t="shared" si="0"/>
        <v>36594</v>
      </c>
      <c r="K6" s="8">
        <f t="shared" si="0"/>
        <v>36595</v>
      </c>
      <c r="L6" s="8">
        <f t="shared" si="0"/>
        <v>36596</v>
      </c>
      <c r="M6" s="8">
        <f t="shared" si="0"/>
        <v>36597</v>
      </c>
      <c r="N6" s="8">
        <f t="shared" si="0"/>
        <v>36598</v>
      </c>
      <c r="O6" s="8">
        <f t="shared" si="0"/>
        <v>36599</v>
      </c>
      <c r="P6" s="8">
        <f t="shared" si="0"/>
        <v>36600</v>
      </c>
      <c r="Q6" s="8">
        <f t="shared" si="0"/>
        <v>36601</v>
      </c>
      <c r="R6" s="8">
        <f t="shared" si="0"/>
        <v>36602</v>
      </c>
      <c r="S6" s="8">
        <f t="shared" si="0"/>
        <v>36603</v>
      </c>
      <c r="T6" s="8">
        <f t="shared" si="0"/>
        <v>36604</v>
      </c>
      <c r="U6" s="8">
        <f t="shared" si="0"/>
        <v>36605</v>
      </c>
      <c r="V6" s="8">
        <f t="shared" si="0"/>
        <v>36606</v>
      </c>
      <c r="W6" s="8">
        <f t="shared" si="0"/>
        <v>36607</v>
      </c>
      <c r="X6" s="8">
        <f t="shared" si="0"/>
        <v>36608</v>
      </c>
      <c r="Y6" s="8">
        <f t="shared" si="0"/>
        <v>36609</v>
      </c>
      <c r="Z6" s="8">
        <f t="shared" si="0"/>
        <v>36610</v>
      </c>
      <c r="AA6" s="8">
        <f t="shared" si="0"/>
        <v>36611</v>
      </c>
      <c r="AB6" s="8">
        <f t="shared" si="0"/>
        <v>36612</v>
      </c>
      <c r="AC6" s="8">
        <f t="shared" si="0"/>
        <v>36613</v>
      </c>
      <c r="AD6" s="8">
        <f t="shared" si="0"/>
        <v>36614</v>
      </c>
      <c r="AE6" s="8">
        <f t="shared" si="0"/>
        <v>36615</v>
      </c>
      <c r="AF6" s="8">
        <f t="shared" si="0"/>
        <v>36616</v>
      </c>
      <c r="AG6" s="8"/>
      <c r="AH6" s="8"/>
      <c r="AI6" s="8"/>
      <c r="AK6" t="s">
        <v>132</v>
      </c>
      <c r="AL6">
        <v>2005</v>
      </c>
    </row>
    <row r="7" spans="1:38" s="5" customFormat="1" ht="20.149999999999999" customHeight="1">
      <c r="A7" s="9" t="s">
        <v>139</v>
      </c>
      <c r="B7" s="10"/>
      <c r="C7" s="10"/>
      <c r="D7" s="10"/>
      <c r="E7" s="10"/>
      <c r="F7" s="10"/>
      <c r="G7" s="10"/>
      <c r="H7" s="10"/>
      <c r="I7" s="10"/>
      <c r="J7" s="10"/>
      <c r="K7" s="10"/>
      <c r="L7" s="10"/>
      <c r="M7" s="10"/>
      <c r="N7" s="10"/>
      <c r="O7" s="10"/>
      <c r="P7" s="10"/>
      <c r="Q7" s="10"/>
      <c r="R7" s="10"/>
      <c r="S7" s="10"/>
      <c r="T7" s="10"/>
      <c r="U7" s="10"/>
      <c r="V7" s="10"/>
      <c r="W7" s="10"/>
      <c r="X7" s="10"/>
      <c r="Y7" s="10"/>
      <c r="Z7" s="10"/>
      <c r="AA7" s="10"/>
      <c r="AB7" s="10"/>
      <c r="AC7" s="10"/>
      <c r="AD7" s="10"/>
      <c r="AE7" s="10"/>
      <c r="AF7" s="10"/>
      <c r="AG7" s="10"/>
      <c r="AH7" s="10"/>
      <c r="AI7" s="10"/>
      <c r="AK7" s="5" t="s">
        <v>133</v>
      </c>
      <c r="AL7" s="5">
        <v>2006</v>
      </c>
    </row>
    <row r="8" spans="1:38" s="5" customFormat="1" ht="20.149999999999999" customHeight="1">
      <c r="A8" s="11" t="s">
        <v>140</v>
      </c>
      <c r="B8" s="12"/>
      <c r="C8" s="12"/>
      <c r="D8" s="12"/>
      <c r="E8" s="12"/>
      <c r="F8" s="12"/>
      <c r="G8" s="12"/>
      <c r="H8" s="12"/>
      <c r="I8" s="12"/>
      <c r="J8" s="12"/>
      <c r="K8" s="12"/>
      <c r="L8" s="12"/>
      <c r="M8" s="12"/>
      <c r="N8" s="12"/>
      <c r="O8" s="12"/>
      <c r="P8" s="12"/>
      <c r="Q8" s="12"/>
      <c r="R8" s="12"/>
      <c r="S8" s="12"/>
      <c r="T8" s="12"/>
      <c r="U8" s="12"/>
      <c r="V8" s="12"/>
      <c r="W8" s="12"/>
      <c r="X8" s="12"/>
      <c r="Y8" s="12"/>
      <c r="Z8" s="12"/>
      <c r="AA8" s="12"/>
      <c r="AB8" s="12"/>
      <c r="AC8" s="12"/>
      <c r="AD8" s="12"/>
      <c r="AE8" s="12"/>
      <c r="AF8" s="12"/>
      <c r="AG8" s="12"/>
      <c r="AH8" s="12"/>
      <c r="AI8" s="12"/>
      <c r="AK8" s="5" t="s">
        <v>134</v>
      </c>
      <c r="AL8" s="5">
        <v>2007</v>
      </c>
    </row>
    <row r="9" spans="1:38" s="5" customFormat="1" ht="20.149999999999999" customHeight="1">
      <c r="A9" s="11" t="s">
        <v>141</v>
      </c>
      <c r="B9" s="6"/>
      <c r="C9" s="6"/>
      <c r="D9" s="6"/>
      <c r="E9" s="12"/>
      <c r="F9" s="12"/>
      <c r="G9" s="12"/>
      <c r="H9" s="12"/>
      <c r="I9" s="12"/>
      <c r="J9" s="12"/>
      <c r="K9" s="12"/>
      <c r="L9" s="12"/>
      <c r="M9" s="12"/>
      <c r="N9" s="12"/>
      <c r="O9" s="12"/>
      <c r="P9" s="12"/>
      <c r="Q9" s="12"/>
      <c r="R9" s="12"/>
      <c r="S9" s="12"/>
      <c r="T9" s="12"/>
      <c r="U9" s="12"/>
      <c r="V9" s="12"/>
      <c r="W9" s="12"/>
      <c r="X9" s="12"/>
      <c r="Y9" s="12"/>
      <c r="Z9" s="12"/>
      <c r="AA9" s="12"/>
      <c r="AB9" s="12"/>
      <c r="AC9" s="12"/>
      <c r="AD9" s="12"/>
      <c r="AE9" s="12"/>
      <c r="AF9" s="12"/>
      <c r="AG9" s="12"/>
      <c r="AH9" s="12"/>
      <c r="AI9" s="12"/>
      <c r="AK9" s="5" t="s">
        <v>135</v>
      </c>
      <c r="AL9" s="5">
        <v>2008</v>
      </c>
    </row>
    <row r="10" spans="1:38" s="5" customFormat="1" ht="20.149999999999999" customHeight="1">
      <c r="A10" s="11" t="s">
        <v>142</v>
      </c>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K10" s="5" t="s">
        <v>136</v>
      </c>
      <c r="AL10" s="5">
        <v>2009</v>
      </c>
    </row>
    <row r="11" spans="1:38" s="5" customFormat="1" ht="20.149999999999999" customHeight="1">
      <c r="A11" s="11" t="s">
        <v>143</v>
      </c>
      <c r="B11" s="12"/>
      <c r="C11" s="12"/>
      <c r="D11" s="12"/>
      <c r="E11" s="12"/>
      <c r="F11" s="12"/>
      <c r="G11" s="12"/>
      <c r="H11" s="12"/>
      <c r="I11" s="12"/>
      <c r="J11" s="12"/>
      <c r="K11" s="12"/>
      <c r="L11" s="12"/>
      <c r="M11" s="12"/>
      <c r="N11" s="6"/>
      <c r="O11" s="6"/>
      <c r="P11" s="6"/>
      <c r="Q11" s="6"/>
      <c r="R11" s="6"/>
      <c r="S11" s="12"/>
      <c r="T11" s="12"/>
      <c r="U11" s="12"/>
      <c r="V11" s="12"/>
      <c r="W11" s="12"/>
      <c r="X11" s="12"/>
      <c r="Y11" s="12"/>
      <c r="Z11" s="12"/>
      <c r="AA11" s="12"/>
      <c r="AB11" s="12"/>
      <c r="AC11" s="12"/>
      <c r="AD11" s="12"/>
      <c r="AE11" s="12"/>
      <c r="AF11" s="12"/>
      <c r="AG11" s="12"/>
      <c r="AH11" s="12"/>
      <c r="AI11" s="12"/>
      <c r="AK11" s="5" t="s">
        <v>137</v>
      </c>
      <c r="AL11" s="5">
        <v>2010</v>
      </c>
    </row>
    <row r="12" spans="1:38">
      <c r="AK12" t="s">
        <v>138</v>
      </c>
      <c r="AL12">
        <v>2011</v>
      </c>
    </row>
    <row r="13" spans="1:38">
      <c r="AL13">
        <v>2012</v>
      </c>
    </row>
    <row r="14" spans="1:38">
      <c r="AL14">
        <v>2013</v>
      </c>
    </row>
    <row r="15" spans="1:38">
      <c r="AL15">
        <v>2014</v>
      </c>
    </row>
    <row r="16" spans="1:38">
      <c r="D16" s="3"/>
      <c r="AL16">
        <v>2015</v>
      </c>
    </row>
    <row r="17" spans="38:38">
      <c r="AL17">
        <v>2016</v>
      </c>
    </row>
    <row r="18" spans="38:38">
      <c r="AL18">
        <v>2017</v>
      </c>
    </row>
    <row r="19" spans="38:38">
      <c r="AL19">
        <v>2018</v>
      </c>
    </row>
    <row r="20" spans="38:38">
      <c r="AL20">
        <v>2019</v>
      </c>
    </row>
    <row r="21" spans="38:38">
      <c r="AL21">
        <v>2020</v>
      </c>
    </row>
    <row r="22" spans="38:38">
      <c r="AL22">
        <v>2021</v>
      </c>
    </row>
  </sheetData>
  <mergeCells count="1">
    <mergeCell ref="B5:AI5"/>
  </mergeCells>
  <conditionalFormatting sqref="A5:AI11">
    <cfRule type="expression" dxfId="1" priority="2">
      <formula>" =JOURSEM(B$6;2)&gt;5"</formula>
    </cfRule>
  </conditionalFormatting>
  <conditionalFormatting sqref="B6:AI11">
    <cfRule type="expression" dxfId="0" priority="1">
      <formula>WEEKDAY(B$6,2)&gt;5</formula>
    </cfRule>
  </conditionalFormatting>
  <pageMargins left="0.7" right="0.7" top="0.75" bottom="0.75" header="0.3" footer="0.3"/>
  <legacyDrawing r:id="rId1"/>
  <picture r:id="rId2"/>
</worksheet>
</file>

<file path=xl/worksheets/sheet7.xml><?xml version="1.0" encoding="utf-8"?>
<worksheet xmlns="http://schemas.openxmlformats.org/spreadsheetml/2006/main" xmlns:r="http://schemas.openxmlformats.org/officeDocument/2006/relationships">
  <sheetPr codeName="Feuil7"/>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MENU PRINCIPAL</vt:lpstr>
      <vt:lpstr>ÉQUIPEMENTS</vt:lpstr>
      <vt:lpstr>ARBORESCENCE</vt:lpstr>
      <vt:lpstr>PIÈCES</vt:lpstr>
      <vt:lpstr>TÂCHES</vt:lpstr>
      <vt:lpstr>PLANNING</vt:lpstr>
      <vt:lpstr>Feuil4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Murielle</dc:creator>
  <cp:lastModifiedBy>AFEH56</cp:lastModifiedBy>
  <dcterms:created xsi:type="dcterms:W3CDTF">2020-03-28T10:48:46Z</dcterms:created>
  <dcterms:modified xsi:type="dcterms:W3CDTF">2020-03-29T17:13:02Z</dcterms:modified>
</cp:coreProperties>
</file>