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40" windowWidth="19420" windowHeight="10010"/>
  </bookViews>
  <sheets>
    <sheet name="intervention en cours" sheetId="1" r:id="rId1"/>
    <sheet name="interventions totales" sheetId="3" r:id="rId2"/>
    <sheet name="liste déroulant" sheetId="2" r:id="rId3"/>
    <sheet name="Archives" sheetId="4" r:id="rId4"/>
  </sheets>
  <definedNames>
    <definedName name="_xlnm._FilterDatabase" localSheetId="0" hidden="1">'intervention en cours'!$F$15:$G$16</definedName>
    <definedName name="Communes">'liste déroulant'!$A$4:$A$14</definedName>
    <definedName name="etat">'liste déroulant'!$F$4:$F$6</definedName>
    <definedName name="intervention">'liste déroulant'!$D$4:$D$10</definedName>
    <definedName name="matériel">'liste déroulant'!$B$4:$B$22</definedName>
    <definedName name="Nature">'liste déroulant'!$D$4:$D$12</definedName>
    <definedName name="PERSONNEL">'liste déroulant'!$E$4:$E$30</definedName>
    <definedName name="priorité">'liste déroulant'!$C$10:$C$12</definedName>
    <definedName name="rocaces">'liste déroulant'!$D$3:$D$5</definedName>
    <definedName name="VILLES">'liste déroulant'!$A$4:$A$12</definedName>
  </definedNames>
  <calcPr calcId="125725"/>
</workbook>
</file>

<file path=xl/calcChain.xml><?xml version="1.0" encoding="utf-8"?>
<calcChain xmlns="http://schemas.openxmlformats.org/spreadsheetml/2006/main">
  <c r="N5" i="4"/>
  <c r="N13" i="1"/>
  <c r="N11"/>
  <c r="I11" i="3" s="1"/>
  <c r="N12" i="1"/>
  <c r="F12" i="3" s="1"/>
  <c r="J13"/>
  <c r="B14"/>
  <c r="I15"/>
  <c r="G16"/>
  <c r="N14" i="1"/>
  <c r="K17" i="3" s="1"/>
  <c r="N15" i="1"/>
  <c r="I18" i="3" s="1"/>
  <c r="N16" i="1"/>
  <c r="M19" i="3" s="1"/>
  <c r="N17" i="1"/>
  <c r="I20" i="3" s="1"/>
  <c r="N18" i="1"/>
  <c r="N19"/>
  <c r="F22" i="3" s="1"/>
  <c r="N20" i="1"/>
  <c r="I23" i="3" s="1"/>
  <c r="N21" i="1"/>
  <c r="J24" i="3" s="1"/>
  <c r="N22" i="1"/>
  <c r="N25"/>
  <c r="J26" i="3" s="1"/>
  <c r="N27" i="1"/>
  <c r="N10"/>
  <c r="H10" i="3" s="1"/>
  <c r="N28" i="1"/>
  <c r="M25" i="3"/>
  <c r="K21"/>
  <c r="M27"/>
  <c r="H19"/>
  <c r="M24"/>
  <c r="G23"/>
  <c r="M28"/>
  <c r="M23"/>
  <c r="M20"/>
  <c r="G28"/>
  <c r="M13"/>
  <c r="M21"/>
  <c r="M29"/>
  <c r="L13"/>
  <c r="L21"/>
  <c r="L25"/>
  <c r="L29"/>
  <c r="K13"/>
  <c r="K23"/>
  <c r="K25"/>
  <c r="K29"/>
  <c r="J19"/>
  <c r="J25"/>
  <c r="J27"/>
  <c r="J29"/>
  <c r="I29"/>
  <c r="I13"/>
  <c r="I21"/>
  <c r="H13"/>
  <c r="H21"/>
  <c r="H23"/>
  <c r="H29"/>
  <c r="G21"/>
  <c r="G25"/>
  <c r="G29"/>
  <c r="F13"/>
  <c r="F14"/>
  <c r="F25"/>
  <c r="F27"/>
  <c r="F28"/>
  <c r="F29"/>
  <c r="E13"/>
  <c r="E25"/>
  <c r="E29"/>
  <c r="D13"/>
  <c r="D23"/>
  <c r="D25"/>
  <c r="D29"/>
  <c r="C13"/>
  <c r="C25"/>
  <c r="C29"/>
  <c r="B13"/>
  <c r="B23"/>
  <c r="B25"/>
  <c r="B28"/>
  <c r="B29"/>
  <c r="D28"/>
  <c r="H28"/>
  <c r="H22"/>
  <c r="I28"/>
  <c r="I26"/>
  <c r="J28"/>
  <c r="J12"/>
  <c r="K28"/>
  <c r="K20"/>
  <c r="L28"/>
  <c r="L22"/>
  <c r="L12"/>
  <c r="M14"/>
  <c r="C28"/>
  <c r="C24"/>
  <c r="C20"/>
  <c r="C12"/>
  <c r="E28"/>
  <c r="E12"/>
  <c r="J18"/>
  <c r="D18"/>
  <c r="F26"/>
  <c r="G14"/>
  <c r="E22"/>
  <c r="L26"/>
  <c r="I14"/>
  <c r="L18"/>
  <c r="E26"/>
  <c r="D14"/>
  <c r="K22"/>
  <c r="J22"/>
  <c r="H14"/>
  <c r="K11"/>
  <c r="F23"/>
  <c r="F11"/>
  <c r="H27"/>
  <c r="J23"/>
  <c r="L23"/>
  <c r="E11"/>
  <c r="C18"/>
  <c r="H26"/>
  <c r="C23"/>
  <c r="E23"/>
  <c r="B21"/>
  <c r="C21"/>
  <c r="D21"/>
  <c r="E21"/>
  <c r="F21"/>
  <c r="G13"/>
  <c r="H25"/>
  <c r="I25"/>
  <c r="J21"/>
  <c r="I24"/>
  <c r="C27"/>
  <c r="E27"/>
  <c r="E19"/>
  <c r="I27"/>
  <c r="I19"/>
  <c r="K27"/>
  <c r="K19"/>
  <c r="B24"/>
  <c r="G27"/>
  <c r="G19"/>
  <c r="L27"/>
  <c r="L19"/>
  <c r="G24"/>
  <c r="E24"/>
  <c r="K24"/>
  <c r="D24"/>
  <c r="B27"/>
  <c r="B19"/>
  <c r="D27"/>
  <c r="D19"/>
  <c r="F16"/>
  <c r="K12" l="1"/>
  <c r="H16"/>
  <c r="L16"/>
  <c r="D11"/>
  <c r="C11"/>
  <c r="B11"/>
  <c r="L11"/>
  <c r="G11"/>
  <c r="M11"/>
  <c r="H11"/>
  <c r="J11"/>
  <c r="H17"/>
  <c r="I17"/>
  <c r="L17"/>
  <c r="M17"/>
  <c r="F19"/>
  <c r="F10"/>
  <c r="J10"/>
  <c r="B10"/>
  <c r="I10"/>
  <c r="K10"/>
  <c r="B15"/>
  <c r="D15"/>
  <c r="M15"/>
  <c r="K15"/>
  <c r="H15"/>
  <c r="J15"/>
  <c r="C15"/>
  <c r="E15"/>
  <c r="F15"/>
  <c r="G15"/>
  <c r="L15"/>
  <c r="E20"/>
  <c r="J20"/>
  <c r="D20"/>
  <c r="B20"/>
  <c r="F20"/>
  <c r="H20"/>
  <c r="C19"/>
  <c r="F17"/>
  <c r="B17"/>
  <c r="C17"/>
  <c r="D17"/>
  <c r="E17"/>
  <c r="G17"/>
  <c r="J17"/>
  <c r="M16"/>
  <c r="E10"/>
  <c r="C10"/>
  <c r="D10"/>
  <c r="G10"/>
  <c r="M10"/>
  <c r="L10"/>
  <c r="F24"/>
  <c r="D16"/>
  <c r="K16"/>
  <c r="E16"/>
  <c r="B16"/>
  <c r="H24"/>
  <c r="L24"/>
  <c r="G20"/>
  <c r="I16"/>
  <c r="C26"/>
  <c r="E18"/>
  <c r="G22"/>
  <c r="F18"/>
  <c r="B18"/>
  <c r="D22"/>
  <c r="I22"/>
  <c r="J14"/>
  <c r="M26"/>
  <c r="L14"/>
  <c r="B26"/>
  <c r="D26"/>
  <c r="K18"/>
  <c r="C14"/>
  <c r="M22"/>
  <c r="G26"/>
  <c r="B22"/>
  <c r="H18"/>
  <c r="K26"/>
  <c r="E14"/>
  <c r="C16"/>
  <c r="C22"/>
  <c r="M18"/>
  <c r="L20"/>
  <c r="K14"/>
  <c r="J16"/>
  <c r="G18"/>
  <c r="M12"/>
  <c r="D12"/>
  <c r="I12"/>
  <c r="H12"/>
  <c r="B12"/>
  <c r="G12"/>
</calcChain>
</file>

<file path=xl/sharedStrings.xml><?xml version="1.0" encoding="utf-8"?>
<sst xmlns="http://schemas.openxmlformats.org/spreadsheetml/2006/main" count="184" uniqueCount="111">
  <si>
    <t>N°</t>
  </si>
  <si>
    <t>N° CTA</t>
  </si>
  <si>
    <t>adresse</t>
  </si>
  <si>
    <t>commune</t>
  </si>
  <si>
    <t>nature de l'intervention</t>
  </si>
  <si>
    <t>COMMUNES</t>
  </si>
  <si>
    <t>AURICE</t>
  </si>
  <si>
    <t>AUDIGNON</t>
  </si>
  <si>
    <t>COUDURES</t>
  </si>
  <si>
    <t>DUMES</t>
  </si>
  <si>
    <t>EYRE MONCUBES</t>
  </si>
  <si>
    <t>MONTAUT</t>
  </si>
  <si>
    <t>MONTSOUE</t>
  </si>
  <si>
    <t>SAINT SEVER</t>
  </si>
  <si>
    <t>SARRAZIET</t>
  </si>
  <si>
    <t>priorité</t>
  </si>
  <si>
    <t>matériel</t>
  </si>
  <si>
    <t>début</t>
  </si>
  <si>
    <t>fin</t>
  </si>
  <si>
    <t>intervention</t>
  </si>
  <si>
    <t>personnel</t>
  </si>
  <si>
    <t>VTU 02</t>
  </si>
  <si>
    <t>VTU 03</t>
  </si>
  <si>
    <t>VTU 04</t>
  </si>
  <si>
    <t>VTU 05</t>
  </si>
  <si>
    <t>VLHR 02</t>
  </si>
  <si>
    <t>VLHR 03</t>
  </si>
  <si>
    <t>VLHR 04</t>
  </si>
  <si>
    <t>VLHR 05</t>
  </si>
  <si>
    <t>BRS 02</t>
  </si>
  <si>
    <t>CCFF 03</t>
  </si>
  <si>
    <t>CCFF 04</t>
  </si>
  <si>
    <t>2 = a effectuer au plus vite: incidences économiques (emplois), incidences sur le fonctionnement de la société</t>
  </si>
  <si>
    <t>3 = peut attendre : en cas de non intervention, la situation ne s'aggravera pas et se limitera à la situation actuelle</t>
  </si>
  <si>
    <t>assèchement, épuisement, fuite d'eau</t>
  </si>
  <si>
    <t>chute d'arbre</t>
  </si>
  <si>
    <t>menace de chute ou chute de matériaux</t>
  </si>
  <si>
    <t>menace de chute ou chute de ligne EDF</t>
  </si>
  <si>
    <t>autre opération diverse</t>
  </si>
  <si>
    <t>reconnaissance</t>
  </si>
  <si>
    <t>désenlisement de véhicule (carence)</t>
  </si>
  <si>
    <t>Lt NOUGARO</t>
  </si>
  <si>
    <t>Ac AUVINET</t>
  </si>
  <si>
    <t>Ac DUROU</t>
  </si>
  <si>
    <t>At CAMPOY</t>
  </si>
  <si>
    <t>At LASSERRE H</t>
  </si>
  <si>
    <t xml:space="preserve">At MONGE </t>
  </si>
  <si>
    <t>Sc LASSERRE J</t>
  </si>
  <si>
    <t>Cc BAGALCIAGUE</t>
  </si>
  <si>
    <t>Cc DARBLADE</t>
  </si>
  <si>
    <t>Cc JOULAIN</t>
  </si>
  <si>
    <t>Cc MALET</t>
  </si>
  <si>
    <t>Cc DUVIGNAU</t>
  </si>
  <si>
    <t>Cl MANSO</t>
  </si>
  <si>
    <t>Cl IRENEE</t>
  </si>
  <si>
    <t>Cl TASTET</t>
  </si>
  <si>
    <t>Cl GAUTHIER</t>
  </si>
  <si>
    <t>Sr RAMON</t>
  </si>
  <si>
    <t>Sr LAOUILHE</t>
  </si>
  <si>
    <t>Sr LABADIE</t>
  </si>
  <si>
    <t>Sr MARSAN</t>
  </si>
  <si>
    <t>Sr SARRAMANIA</t>
  </si>
  <si>
    <t>Sr BRIERE DJ</t>
  </si>
  <si>
    <t>Sr LEMENN</t>
  </si>
  <si>
    <t>Sr DUVIGNAU</t>
  </si>
  <si>
    <t>Sr LEGLISE</t>
  </si>
  <si>
    <t>Sr BRIERE M</t>
  </si>
  <si>
    <t>personnels</t>
  </si>
  <si>
    <t>debut</t>
  </si>
  <si>
    <t>1 = urgent : personne en détresse vitale, incendie, évènement empêchant la distribution des secours</t>
  </si>
  <si>
    <t>inter terminée</t>
  </si>
  <si>
    <t>à faire</t>
  </si>
  <si>
    <t>en cours</t>
  </si>
  <si>
    <t>terminée</t>
  </si>
  <si>
    <t>VSAV sever</t>
  </si>
  <si>
    <t>FPTL sever</t>
  </si>
  <si>
    <t>CCFF 01 sever</t>
  </si>
  <si>
    <t>CCFF 02 sever</t>
  </si>
  <si>
    <t>VLHR sever</t>
  </si>
  <si>
    <t>VTU sever</t>
  </si>
  <si>
    <t>VLR sever</t>
  </si>
  <si>
    <t>BRS sever</t>
  </si>
  <si>
    <t>horaires</t>
  </si>
  <si>
    <t>état intervention</t>
  </si>
  <si>
    <t>http://forum.excel-pratique.com/excel/demande-de-plusieurs-formules-t44816.html</t>
  </si>
  <si>
    <t>Date</t>
  </si>
  <si>
    <t>Rte De Bbbb</t>
  </si>
  <si>
    <t/>
  </si>
  <si>
    <t>Vlr Sever</t>
  </si>
  <si>
    <t>15245</t>
  </si>
  <si>
    <t>Route De St Sever</t>
  </si>
  <si>
    <t>Fptl Sever</t>
  </si>
  <si>
    <t>1240</t>
  </si>
  <si>
    <t>1500</t>
  </si>
  <si>
    <t>1400</t>
  </si>
  <si>
    <t>15247</t>
  </si>
  <si>
    <t>Ccff 01 Sever</t>
  </si>
  <si>
    <t>1200</t>
  </si>
  <si>
    <t>Ccff 04</t>
  </si>
  <si>
    <t>Ret Ceff</t>
  </si>
  <si>
    <t>15246</t>
  </si>
  <si>
    <t>Vtu Sever</t>
  </si>
  <si>
    <t>Ret De Bla Bla</t>
  </si>
  <si>
    <t>Ccff 02 Sever</t>
  </si>
  <si>
    <t>1700</t>
  </si>
  <si>
    <t>1600</t>
  </si>
  <si>
    <t>Rte du nord</t>
  </si>
  <si>
    <t>15248</t>
  </si>
  <si>
    <t>15249</t>
  </si>
  <si>
    <t>15250</t>
  </si>
  <si>
    <t>15251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</si>
</sst>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92D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3" borderId="5" xfId="2" applyBorder="1" applyAlignment="1">
      <alignment horizontal="center"/>
    </xf>
    <xf numFmtId="0" fontId="1" fillId="3" borderId="6" xfId="2" applyBorder="1" applyAlignment="1">
      <alignment horizontal="center"/>
    </xf>
    <xf numFmtId="0" fontId="1" fillId="3" borderId="7" xfId="2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13" xfId="1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/>
    </xf>
    <xf numFmtId="0" fontId="4" fillId="2" borderId="14" xfId="1" applyFont="1" applyBorder="1" applyAlignment="1">
      <alignment horizontal="center" vertical="center"/>
    </xf>
    <xf numFmtId="3" fontId="0" fillId="0" borderId="15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16" xfId="0" applyNumberFormat="1" applyBorder="1" applyAlignment="1">
      <alignment horizontal="center"/>
    </xf>
    <xf numFmtId="0" fontId="7" fillId="0" borderId="0" xfId="0" applyFont="1"/>
    <xf numFmtId="0" fontId="3" fillId="0" borderId="0" xfId="3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7" fillId="0" borderId="15" xfId="0" applyFont="1" applyBorder="1"/>
    <xf numFmtId="0" fontId="7" fillId="0" borderId="20" xfId="0" applyFont="1" applyBorder="1"/>
    <xf numFmtId="14" fontId="1" fillId="3" borderId="6" xfId="2" applyNumberFormat="1" applyBorder="1" applyAlignment="1">
      <alignment horizontal="center"/>
    </xf>
    <xf numFmtId="14" fontId="1" fillId="3" borderId="5" xfId="2" applyNumberFormat="1" applyBorder="1" applyAlignment="1">
      <alignment horizontal="center"/>
    </xf>
    <xf numFmtId="14" fontId="1" fillId="3" borderId="7" xfId="2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9" xfId="0" applyNumberFormat="1" applyBorder="1" applyAlignment="1">
      <alignment horizontal="center"/>
    </xf>
    <xf numFmtId="14" fontId="0" fillId="0" borderId="0" xfId="0" applyNumberFormat="1"/>
    <xf numFmtId="0" fontId="4" fillId="2" borderId="25" xfId="1" applyFont="1" applyBorder="1" applyAlignment="1">
      <alignment horizontal="center" vertical="center" wrapText="1"/>
    </xf>
    <xf numFmtId="0" fontId="4" fillId="2" borderId="26" xfId="1" applyFont="1" applyBorder="1" applyAlignment="1">
      <alignment horizontal="center" vertical="center" wrapText="1"/>
    </xf>
    <xf numFmtId="0" fontId="4" fillId="2" borderId="27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4" fillId="2" borderId="31" xfId="1" applyFont="1" applyBorder="1" applyAlignment="1">
      <alignment horizontal="center" vertical="center"/>
    </xf>
    <xf numFmtId="0" fontId="4" fillId="2" borderId="6" xfId="1" applyFont="1" applyBorder="1" applyAlignment="1">
      <alignment horizontal="center" vertical="center"/>
    </xf>
    <xf numFmtId="0" fontId="4" fillId="2" borderId="7" xfId="1" applyFont="1" applyBorder="1" applyAlignment="1">
      <alignment horizontal="center" vertical="center"/>
    </xf>
    <xf numFmtId="0" fontId="4" fillId="2" borderId="15" xfId="1" applyFont="1" applyBorder="1" applyAlignment="1">
      <alignment horizontal="center" vertical="center"/>
    </xf>
    <xf numFmtId="0" fontId="4" fillId="2" borderId="23" xfId="1" applyFont="1" applyBorder="1" applyAlignment="1">
      <alignment horizontal="center" vertical="center"/>
    </xf>
    <xf numFmtId="0" fontId="4" fillId="2" borderId="20" xfId="1" applyFont="1" applyBorder="1" applyAlignment="1">
      <alignment horizontal="center" vertical="center"/>
    </xf>
    <xf numFmtId="0" fontId="4" fillId="2" borderId="28" xfId="1" applyFont="1" applyBorder="1" applyAlignment="1">
      <alignment horizontal="center" vertical="center"/>
    </xf>
    <xf numFmtId="0" fontId="4" fillId="2" borderId="29" xfId="1" applyFont="1" applyBorder="1" applyAlignment="1">
      <alignment horizontal="center" vertical="center"/>
    </xf>
    <xf numFmtId="0" fontId="4" fillId="2" borderId="30" xfId="1" applyFont="1" applyBorder="1" applyAlignment="1">
      <alignment horizontal="center" vertical="center"/>
    </xf>
    <xf numFmtId="0" fontId="4" fillId="2" borderId="21" xfId="1" applyFont="1" applyBorder="1" applyAlignment="1">
      <alignment horizontal="center" vertical="center"/>
    </xf>
    <xf numFmtId="0" fontId="4" fillId="2" borderId="22" xfId="1" applyFont="1" applyBorder="1" applyAlignment="1">
      <alignment horizontal="center" vertical="center"/>
    </xf>
    <xf numFmtId="0" fontId="4" fillId="2" borderId="24" xfId="1" applyFont="1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4" fillId="2" borderId="13" xfId="1" applyFont="1" applyBorder="1" applyAlignment="1">
      <alignment horizontal="center" vertical="center"/>
    </xf>
    <xf numFmtId="0" fontId="4" fillId="2" borderId="3" xfId="1" applyFont="1" applyBorder="1" applyAlignment="1">
      <alignment horizontal="center" vertical="center"/>
    </xf>
    <xf numFmtId="0" fontId="4" fillId="2" borderId="4" xfId="1" applyFont="1" applyBorder="1" applyAlignment="1">
      <alignment horizontal="center" vertical="center"/>
    </xf>
    <xf numFmtId="0" fontId="4" fillId="2" borderId="14" xfId="1" applyFont="1" applyBorder="1" applyAlignment="1">
      <alignment horizontal="center" vertical="center"/>
    </xf>
    <xf numFmtId="0" fontId="4" fillId="2" borderId="32" xfId="1" applyFont="1" applyBorder="1" applyAlignment="1">
      <alignment horizontal="center" vertical="center"/>
    </xf>
    <xf numFmtId="0" fontId="4" fillId="2" borderId="33" xfId="1" applyFont="1" applyBorder="1" applyAlignment="1">
      <alignment horizontal="center" vertical="center"/>
    </xf>
    <xf numFmtId="0" fontId="4" fillId="2" borderId="34" xfId="1" applyFont="1" applyBorder="1" applyAlignment="1">
      <alignment horizontal="center" vertical="center"/>
    </xf>
    <xf numFmtId="0" fontId="4" fillId="2" borderId="35" xfId="1" applyFont="1" applyBorder="1" applyAlignment="1">
      <alignment horizontal="center" vertical="center"/>
    </xf>
    <xf numFmtId="14" fontId="4" fillId="2" borderId="31" xfId="1" applyNumberFormat="1" applyFont="1" applyBorder="1" applyAlignment="1">
      <alignment horizontal="center" vertical="center"/>
    </xf>
    <xf numFmtId="14" fontId="4" fillId="2" borderId="6" xfId="1" applyNumberFormat="1" applyFont="1" applyBorder="1" applyAlignment="1">
      <alignment horizontal="center" vertical="center"/>
    </xf>
    <xf numFmtId="14" fontId="4" fillId="2" borderId="7" xfId="1" applyNumberFormat="1" applyFont="1" applyBorder="1" applyAlignment="1">
      <alignment horizontal="center" vertical="center"/>
    </xf>
  </cellXfs>
  <cellStyles count="4">
    <cellStyle name="40 % - Accent2" xfId="1" builtinId="35"/>
    <cellStyle name="40 % - Accent6" xfId="2" builtinId="51"/>
    <cellStyle name="Lien hypertexte" xfId="3" builtinId="8"/>
    <cellStyle name="Normal" xfId="0" builtinId="0"/>
  </cellStyles>
  <dxfs count="56"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549275</xdr:colOff>
      <xdr:row>12</xdr:row>
      <xdr:rowOff>0</xdr:rowOff>
    </xdr:from>
    <xdr:to>
      <xdr:col>24</xdr:col>
      <xdr:colOff>606425</xdr:colOff>
      <xdr:row>17</xdr:row>
      <xdr:rowOff>171450</xdr:rowOff>
    </xdr:to>
    <xdr:sp macro="" textlink="">
      <xdr:nvSpPr>
        <xdr:cNvPr id="2" name="Rectangle à coins arrondis 1"/>
        <xdr:cNvSpPr/>
      </xdr:nvSpPr>
      <xdr:spPr>
        <a:xfrm>
          <a:off x="14706600" y="3362325"/>
          <a:ext cx="6915150" cy="3152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donc: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1 dans priorité les cellules B10 à f10 se mettent en rouge en couleur de fond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2 dans priorité les cellules B10 et f10 se mettente en jaune en couleur de fond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je mets 3 dans priorité les celluele b10 et f10 se mettent en verte en couleur de fond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j'écris dans B10 (numéro cta) la cellule N10 mentionne à faire sans couleur de fonds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 j'écris dans h10 (horaires début) la cellule N10 mentionne en cours avec une couleur violette en fond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j'écris dans I10 (horaire retour) la ligne 10 s'efface de la page intervention en cours pour se mettre sur la page interventions terminées </a:t>
          </a:r>
          <a:endParaRPr lang="fr-FR" sz="1100"/>
        </a:p>
      </xdr:txBody>
    </xdr:sp>
    <xdr:clientData/>
  </xdr:twoCellAnchor>
  <xdr:twoCellAnchor>
    <xdr:from>
      <xdr:col>6</xdr:col>
      <xdr:colOff>654050</xdr:colOff>
      <xdr:row>1</xdr:row>
      <xdr:rowOff>139700</xdr:rowOff>
    </xdr:from>
    <xdr:to>
      <xdr:col>9</xdr:col>
      <xdr:colOff>241300</xdr:colOff>
      <xdr:row>5</xdr:row>
      <xdr:rowOff>44450</xdr:rowOff>
    </xdr:to>
    <xdr:sp macro="[0]!essai" textlink="">
      <xdr:nvSpPr>
        <xdr:cNvPr id="3" name="Rectangle à coins arrondis 2"/>
        <xdr:cNvSpPr/>
      </xdr:nvSpPr>
      <xdr:spPr>
        <a:xfrm>
          <a:off x="8204200" y="323850"/>
          <a:ext cx="1371600" cy="67945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Grille de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mande-de-plusieurs-formules-t4481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O41"/>
  <sheetViews>
    <sheetView tabSelected="1" workbookViewId="0">
      <selection activeCell="C10" sqref="C1:C1048576"/>
    </sheetView>
  </sheetViews>
  <sheetFormatPr baseColWidth="10" defaultColWidth="11.453125" defaultRowHeight="14.5"/>
  <cols>
    <col min="1" max="1" width="12" style="1" customWidth="1"/>
    <col min="2" max="2" width="9.26953125" style="1" bestFit="1" customWidth="1"/>
    <col min="3" max="3" width="28.453125" style="1" customWidth="1"/>
    <col min="4" max="4" width="15.7265625" style="1" bestFit="1" customWidth="1"/>
    <col min="5" max="5" width="37.1796875" style="1" bestFit="1" customWidth="1"/>
    <col min="6" max="6" width="7.7265625" style="1" bestFit="1" customWidth="1"/>
    <col min="7" max="7" width="13" style="1" bestFit="1" customWidth="1"/>
    <col min="8" max="8" width="6.26953125" style="1" bestFit="1" customWidth="1"/>
    <col min="9" max="9" width="6.26953125" style="1" customWidth="1"/>
    <col min="10" max="10" width="15.81640625" style="1" bestFit="1" customWidth="1"/>
    <col min="11" max="11" width="15.81640625" style="1" customWidth="1"/>
    <col min="12" max="13" width="15.81640625" style="1" bestFit="1" customWidth="1"/>
    <col min="14" max="14" width="13.1796875" style="1" customWidth="1"/>
    <col min="15" max="16384" width="11.453125" style="1"/>
  </cols>
  <sheetData>
    <row r="1" spans="1:15">
      <c r="H1" s="36" t="s">
        <v>84</v>
      </c>
    </row>
    <row r="2" spans="1:15" ht="15.5">
      <c r="A2" s="52" t="s">
        <v>69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5" ht="15.5">
      <c r="A3" s="53" t="s">
        <v>32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5" ht="15.5">
      <c r="A4" s="54" t="s">
        <v>33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5" s="8" customFormat="1"/>
    <row r="6" spans="1:15" s="17" customFormat="1" ht="16" thickBo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7" spans="1:15" s="17" customFormat="1" ht="15.5">
      <c r="A7" s="55" t="s">
        <v>85</v>
      </c>
      <c r="B7" s="58" t="s">
        <v>1</v>
      </c>
      <c r="C7" s="61" t="s">
        <v>2</v>
      </c>
      <c r="D7" s="58" t="s">
        <v>3</v>
      </c>
      <c r="E7" s="61" t="s">
        <v>4</v>
      </c>
      <c r="F7" s="58" t="s">
        <v>15</v>
      </c>
      <c r="G7" s="61" t="s">
        <v>16</v>
      </c>
      <c r="H7" s="64" t="s">
        <v>82</v>
      </c>
      <c r="I7" s="65"/>
      <c r="J7" s="64" t="s">
        <v>67</v>
      </c>
      <c r="K7" s="66"/>
      <c r="L7" s="66"/>
      <c r="M7" s="65"/>
      <c r="N7" s="49" t="s">
        <v>83</v>
      </c>
    </row>
    <row r="8" spans="1:15" s="17" customFormat="1" ht="15.5">
      <c r="A8" s="56"/>
      <c r="B8" s="59"/>
      <c r="C8" s="62"/>
      <c r="D8" s="59"/>
      <c r="E8" s="62"/>
      <c r="F8" s="59"/>
      <c r="G8" s="62"/>
      <c r="H8" s="73" t="s">
        <v>17</v>
      </c>
      <c r="I8" s="75" t="s">
        <v>18</v>
      </c>
      <c r="J8" s="67"/>
      <c r="K8" s="68"/>
      <c r="L8" s="68"/>
      <c r="M8" s="69"/>
      <c r="N8" s="50"/>
    </row>
    <row r="9" spans="1:15" s="4" customFormat="1" ht="15" thickBot="1">
      <c r="A9" s="57"/>
      <c r="B9" s="60"/>
      <c r="C9" s="63"/>
      <c r="D9" s="60"/>
      <c r="E9" s="63"/>
      <c r="F9" s="60"/>
      <c r="G9" s="63"/>
      <c r="H9" s="74"/>
      <c r="I9" s="76"/>
      <c r="J9" s="70"/>
      <c r="K9" s="71"/>
      <c r="L9" s="71"/>
      <c r="M9" s="72"/>
      <c r="N9" s="51"/>
    </row>
    <row r="10" spans="1:15" ht="30" customHeight="1" thickBot="1">
      <c r="A10" s="43">
        <v>41587</v>
      </c>
      <c r="B10" s="45" t="s">
        <v>89</v>
      </c>
      <c r="C10" s="13" t="s">
        <v>90</v>
      </c>
      <c r="D10" s="14" t="s">
        <v>12</v>
      </c>
      <c r="E10" s="13" t="s">
        <v>37</v>
      </c>
      <c r="F10" s="47">
        <v>2</v>
      </c>
      <c r="G10" s="13" t="s">
        <v>91</v>
      </c>
      <c r="H10" s="18" t="s">
        <v>92</v>
      </c>
      <c r="I10" s="19" t="s">
        <v>93</v>
      </c>
      <c r="J10" s="15" t="s">
        <v>42</v>
      </c>
      <c r="K10" s="16" t="s">
        <v>43</v>
      </c>
      <c r="L10" s="16" t="s">
        <v>48</v>
      </c>
      <c r="M10" s="37" t="s">
        <v>44</v>
      </c>
      <c r="N10" s="40" t="str">
        <f>IF(B10="","",IF(H10="","à faire",IF(I10&gt;H10,"Terminée","en cours")))</f>
        <v>Terminée</v>
      </c>
      <c r="O10" s="35"/>
    </row>
    <row r="11" spans="1:15" ht="30" customHeight="1" thickBot="1">
      <c r="A11" s="42">
        <v>41589</v>
      </c>
      <c r="B11" s="45" t="s">
        <v>95</v>
      </c>
      <c r="C11" s="13" t="s">
        <v>90</v>
      </c>
      <c r="D11" s="14" t="s">
        <v>8</v>
      </c>
      <c r="E11" s="13" t="s">
        <v>39</v>
      </c>
      <c r="F11" s="47">
        <v>1</v>
      </c>
      <c r="G11" s="13" t="s">
        <v>101</v>
      </c>
      <c r="H11" s="20" t="s">
        <v>87</v>
      </c>
      <c r="I11" s="21" t="s">
        <v>87</v>
      </c>
      <c r="J11" s="5" t="s">
        <v>87</v>
      </c>
      <c r="K11" s="3" t="s">
        <v>87</v>
      </c>
      <c r="L11" s="3" t="s">
        <v>87</v>
      </c>
      <c r="M11" s="38" t="s">
        <v>87</v>
      </c>
      <c r="N11" s="40" t="str">
        <f t="shared" ref="N11:N27" si="0">IF(B11="","",IF(H11="","à faire",IF(I11&gt;H11,"Terminée","en cours")))</f>
        <v>à faire</v>
      </c>
      <c r="O11" s="35"/>
    </row>
    <row r="12" spans="1:15" ht="30" customHeight="1" thickBot="1">
      <c r="A12" s="42">
        <v>41590</v>
      </c>
      <c r="B12" s="45" t="s">
        <v>107</v>
      </c>
      <c r="C12" s="13" t="s">
        <v>86</v>
      </c>
      <c r="D12" s="14" t="s">
        <v>10</v>
      </c>
      <c r="E12" s="13" t="s">
        <v>35</v>
      </c>
      <c r="F12" s="47">
        <v>3</v>
      </c>
      <c r="G12" s="13" t="s">
        <v>88</v>
      </c>
      <c r="H12" s="20" t="s">
        <v>94</v>
      </c>
      <c r="I12" s="21" t="s">
        <v>87</v>
      </c>
      <c r="J12" s="5" t="s">
        <v>87</v>
      </c>
      <c r="K12" s="3" t="s">
        <v>87</v>
      </c>
      <c r="L12" s="3" t="s">
        <v>87</v>
      </c>
      <c r="M12" s="38" t="s">
        <v>87</v>
      </c>
      <c r="N12" s="40" t="str">
        <f t="shared" si="0"/>
        <v>en cours</v>
      </c>
      <c r="O12" s="35"/>
    </row>
    <row r="13" spans="1:15" ht="30" customHeight="1" thickBot="1">
      <c r="A13" s="42">
        <v>41589</v>
      </c>
      <c r="B13" s="45" t="s">
        <v>109</v>
      </c>
      <c r="C13" s="13" t="s">
        <v>106</v>
      </c>
      <c r="D13" s="14" t="s">
        <v>10</v>
      </c>
      <c r="E13" s="13" t="s">
        <v>35</v>
      </c>
      <c r="F13" s="47">
        <v>2</v>
      </c>
      <c r="G13" s="13" t="s">
        <v>81</v>
      </c>
      <c r="H13" s="20"/>
      <c r="I13" s="21"/>
      <c r="J13" s="5"/>
      <c r="K13" s="3"/>
      <c r="L13" s="3"/>
      <c r="M13" s="38"/>
      <c r="N13" s="40" t="str">
        <f t="shared" si="0"/>
        <v>à faire</v>
      </c>
    </row>
    <row r="14" spans="1:15" ht="30" customHeight="1" thickBot="1">
      <c r="A14" s="42">
        <v>41588</v>
      </c>
      <c r="B14" s="45" t="s">
        <v>110</v>
      </c>
      <c r="C14" s="13" t="s">
        <v>102</v>
      </c>
      <c r="D14" s="14" t="s">
        <v>14</v>
      </c>
      <c r="E14" s="13" t="s">
        <v>35</v>
      </c>
      <c r="F14" s="47">
        <v>1</v>
      </c>
      <c r="G14" s="13" t="s">
        <v>103</v>
      </c>
      <c r="H14" s="20" t="s">
        <v>104</v>
      </c>
      <c r="I14" s="21" t="s">
        <v>87</v>
      </c>
      <c r="J14" s="5" t="s">
        <v>65</v>
      </c>
      <c r="K14" s="3" t="s">
        <v>87</v>
      </c>
      <c r="L14" s="3" t="s">
        <v>87</v>
      </c>
      <c r="M14" s="38" t="s">
        <v>87</v>
      </c>
      <c r="N14" s="40" t="str">
        <f t="shared" si="0"/>
        <v>en cours</v>
      </c>
    </row>
    <row r="15" spans="1:15" ht="30" customHeight="1" thickBot="1">
      <c r="A15" s="42"/>
      <c r="B15" s="45"/>
      <c r="C15" s="13"/>
      <c r="D15" s="14"/>
      <c r="E15" s="13"/>
      <c r="F15" s="47"/>
      <c r="G15" s="13"/>
      <c r="H15" s="20"/>
      <c r="I15" s="21"/>
      <c r="J15" s="5"/>
      <c r="K15" s="3"/>
      <c r="L15" s="3"/>
      <c r="M15" s="38"/>
      <c r="N15" s="40" t="str">
        <f t="shared" si="0"/>
        <v/>
      </c>
    </row>
    <row r="16" spans="1:15" ht="30" customHeight="1" thickBot="1">
      <c r="A16" s="42"/>
      <c r="B16" s="45"/>
      <c r="C16" s="13"/>
      <c r="D16" s="14"/>
      <c r="E16" s="13"/>
      <c r="F16" s="47"/>
      <c r="G16" s="13"/>
      <c r="H16" s="20"/>
      <c r="I16" s="21"/>
      <c r="J16" s="5"/>
      <c r="K16" s="3"/>
      <c r="L16" s="3"/>
      <c r="M16" s="38"/>
      <c r="N16" s="40" t="str">
        <f t="shared" si="0"/>
        <v/>
      </c>
    </row>
    <row r="17" spans="1:14" ht="30" customHeight="1" thickBot="1">
      <c r="A17" s="42"/>
      <c r="B17" s="45"/>
      <c r="C17" s="13"/>
      <c r="D17" s="14"/>
      <c r="E17" s="13"/>
      <c r="F17" s="47"/>
      <c r="G17" s="13"/>
      <c r="H17" s="20"/>
      <c r="I17" s="21"/>
      <c r="J17" s="5"/>
      <c r="K17" s="3"/>
      <c r="L17" s="3"/>
      <c r="M17" s="38"/>
      <c r="N17" s="40" t="str">
        <f t="shared" si="0"/>
        <v/>
      </c>
    </row>
    <row r="18" spans="1:14" ht="30" customHeight="1" thickBot="1">
      <c r="A18" s="42"/>
      <c r="B18" s="45"/>
      <c r="C18" s="13"/>
      <c r="D18" s="14"/>
      <c r="E18" s="13"/>
      <c r="F18" s="47"/>
      <c r="G18" s="13"/>
      <c r="H18" s="20"/>
      <c r="I18" s="21"/>
      <c r="J18" s="5"/>
      <c r="K18" s="3"/>
      <c r="L18" s="3"/>
      <c r="M18" s="38"/>
      <c r="N18" s="40" t="str">
        <f t="shared" si="0"/>
        <v/>
      </c>
    </row>
    <row r="19" spans="1:14" ht="30" customHeight="1" thickBot="1">
      <c r="A19" s="42"/>
      <c r="B19" s="45"/>
      <c r="C19" s="13"/>
      <c r="D19" s="14"/>
      <c r="E19" s="13"/>
      <c r="F19" s="47"/>
      <c r="G19" s="13"/>
      <c r="H19" s="20"/>
      <c r="I19" s="21"/>
      <c r="J19" s="5"/>
      <c r="K19" s="3"/>
      <c r="L19" s="3"/>
      <c r="M19" s="38"/>
      <c r="N19" s="40" t="str">
        <f t="shared" si="0"/>
        <v/>
      </c>
    </row>
    <row r="20" spans="1:14" ht="30" customHeight="1" thickBot="1">
      <c r="A20" s="42"/>
      <c r="B20" s="45"/>
      <c r="C20" s="13"/>
      <c r="D20" s="14"/>
      <c r="E20" s="13"/>
      <c r="F20" s="47"/>
      <c r="G20" s="13"/>
      <c r="H20" s="20"/>
      <c r="I20" s="21"/>
      <c r="J20" s="5"/>
      <c r="K20" s="3"/>
      <c r="L20" s="3"/>
      <c r="M20" s="38"/>
      <c r="N20" s="40" t="str">
        <f t="shared" si="0"/>
        <v/>
      </c>
    </row>
    <row r="21" spans="1:14" ht="30" customHeight="1" thickBot="1">
      <c r="A21" s="42"/>
      <c r="B21" s="45"/>
      <c r="C21" s="13"/>
      <c r="D21" s="14"/>
      <c r="E21" s="13"/>
      <c r="F21" s="47"/>
      <c r="G21" s="13"/>
      <c r="H21" s="20"/>
      <c r="I21" s="21"/>
      <c r="J21" s="5"/>
      <c r="K21" s="3"/>
      <c r="L21" s="3"/>
      <c r="M21" s="38"/>
      <c r="N21" s="40" t="str">
        <f t="shared" si="0"/>
        <v/>
      </c>
    </row>
    <row r="22" spans="1:14" ht="30" customHeight="1" thickBot="1">
      <c r="A22" s="42"/>
      <c r="B22" s="45"/>
      <c r="C22" s="13"/>
      <c r="D22" s="14"/>
      <c r="E22" s="13"/>
      <c r="F22" s="47"/>
      <c r="G22" s="13"/>
      <c r="H22" s="20"/>
      <c r="I22" s="21"/>
      <c r="J22" s="5"/>
      <c r="K22" s="3"/>
      <c r="L22" s="3"/>
      <c r="M22" s="38"/>
      <c r="N22" s="40" t="str">
        <f t="shared" si="0"/>
        <v/>
      </c>
    </row>
    <row r="23" spans="1:14" ht="30" customHeight="1" thickBot="1">
      <c r="A23" s="42"/>
      <c r="B23" s="45"/>
      <c r="C23" s="13"/>
      <c r="D23" s="14"/>
      <c r="E23" s="13"/>
      <c r="F23" s="47"/>
      <c r="G23" s="13"/>
      <c r="H23" s="20"/>
      <c r="I23" s="21"/>
      <c r="J23" s="5"/>
      <c r="K23" s="3"/>
      <c r="L23" s="3"/>
      <c r="M23" s="38"/>
      <c r="N23" s="40"/>
    </row>
    <row r="24" spans="1:14" ht="30" customHeight="1" thickBot="1">
      <c r="A24" s="42"/>
      <c r="B24" s="45"/>
      <c r="C24" s="13"/>
      <c r="D24" s="14"/>
      <c r="E24" s="13"/>
      <c r="F24" s="47"/>
      <c r="G24" s="13"/>
      <c r="H24" s="20"/>
      <c r="I24" s="21"/>
      <c r="J24" s="5"/>
      <c r="K24" s="3"/>
      <c r="L24" s="3"/>
      <c r="M24" s="38"/>
      <c r="N24" s="40"/>
    </row>
    <row r="25" spans="1:14" ht="30" customHeight="1" thickBot="1">
      <c r="A25" s="42"/>
      <c r="B25" s="45"/>
      <c r="C25" s="13"/>
      <c r="D25" s="14"/>
      <c r="E25" s="13"/>
      <c r="F25" s="47"/>
      <c r="G25" s="13"/>
      <c r="H25" s="20"/>
      <c r="I25" s="21"/>
      <c r="J25" s="5"/>
      <c r="K25" s="3"/>
      <c r="L25" s="3"/>
      <c r="M25" s="38"/>
      <c r="N25" s="40" t="str">
        <f t="shared" si="0"/>
        <v/>
      </c>
    </row>
    <row r="26" spans="1:14" ht="30" customHeight="1" thickBot="1">
      <c r="A26" s="42"/>
      <c r="B26" s="45"/>
      <c r="C26" s="13"/>
      <c r="D26" s="14"/>
      <c r="E26" s="13"/>
      <c r="F26" s="47"/>
      <c r="G26" s="13"/>
      <c r="H26" s="20"/>
      <c r="I26" s="21"/>
      <c r="J26" s="5"/>
      <c r="K26" s="3"/>
      <c r="L26" s="3"/>
      <c r="M26" s="38"/>
      <c r="N26" s="40"/>
    </row>
    <row r="27" spans="1:14" ht="30" customHeight="1">
      <c r="A27" s="42"/>
      <c r="B27" s="45"/>
      <c r="C27" s="13"/>
      <c r="D27" s="14"/>
      <c r="E27" s="13"/>
      <c r="F27" s="47"/>
      <c r="G27" s="13"/>
      <c r="H27" s="20"/>
      <c r="I27" s="21"/>
      <c r="J27" s="5"/>
      <c r="K27" s="3"/>
      <c r="L27" s="3"/>
      <c r="M27" s="38"/>
      <c r="N27" s="40" t="str">
        <f t="shared" si="0"/>
        <v/>
      </c>
    </row>
    <row r="28" spans="1:14" ht="30" customHeight="1" thickBot="1">
      <c r="A28" s="44"/>
      <c r="B28" s="45"/>
      <c r="C28" s="13"/>
      <c r="D28" s="14"/>
      <c r="E28" s="13"/>
      <c r="F28" s="47"/>
      <c r="G28" s="13"/>
      <c r="H28" s="22"/>
      <c r="I28" s="23"/>
      <c r="J28" s="6"/>
      <c r="K28" s="7"/>
      <c r="L28" s="7"/>
      <c r="M28" s="39"/>
      <c r="N28" s="41" t="str">
        <f t="shared" ref="N28" si="1">IF(B28="","",IF(G28="","à faire",IF(I28&gt;H28,"Terminée","en cours")))</f>
        <v/>
      </c>
    </row>
    <row r="29" spans="1:14">
      <c r="B29" s="46"/>
    </row>
    <row r="30" spans="1:14">
      <c r="B30" s="46"/>
    </row>
    <row r="31" spans="1:14">
      <c r="B31" s="46"/>
    </row>
    <row r="32" spans="1:14">
      <c r="B32" s="46"/>
    </row>
    <row r="33" spans="2:2">
      <c r="B33" s="46"/>
    </row>
    <row r="34" spans="2:2">
      <c r="B34" s="46"/>
    </row>
    <row r="35" spans="2:2">
      <c r="B35" s="46"/>
    </row>
    <row r="36" spans="2:2">
      <c r="B36" s="46"/>
    </row>
    <row r="37" spans="2:2">
      <c r="B37" s="46"/>
    </row>
    <row r="38" spans="2:2">
      <c r="B38" s="46"/>
    </row>
    <row r="39" spans="2:2">
      <c r="B39" s="46"/>
    </row>
    <row r="40" spans="2:2">
      <c r="B40" s="46"/>
    </row>
    <row r="41" spans="2:2">
      <c r="B41" s="46"/>
    </row>
  </sheetData>
  <mergeCells count="16">
    <mergeCell ref="N7:N9"/>
    <mergeCell ref="A2:M2"/>
    <mergeCell ref="A3:M3"/>
    <mergeCell ref="A4:M4"/>
    <mergeCell ref="A7:A9"/>
    <mergeCell ref="B7:B9"/>
    <mergeCell ref="C7:C9"/>
    <mergeCell ref="D7:D9"/>
    <mergeCell ref="E7:E9"/>
    <mergeCell ref="F7:F9"/>
    <mergeCell ref="G7:G9"/>
    <mergeCell ref="A6:M6"/>
    <mergeCell ref="H7:I7"/>
    <mergeCell ref="J7:M9"/>
    <mergeCell ref="H8:H9"/>
    <mergeCell ref="I8:I9"/>
  </mergeCells>
  <conditionalFormatting sqref="F10:F28">
    <cfRule type="cellIs" dxfId="55" priority="51" stopIfTrue="1" operator="equal">
      <formula>3</formula>
    </cfRule>
  </conditionalFormatting>
  <conditionalFormatting sqref="F6 F2:F4 F10:F65537">
    <cfRule type="cellIs" dxfId="54" priority="44" stopIfTrue="1" operator="equal">
      <formula>3</formula>
    </cfRule>
    <cfRule type="cellIs" dxfId="53" priority="45" stopIfTrue="1" operator="equal">
      <formula>2</formula>
    </cfRule>
    <cfRule type="cellIs" dxfId="52" priority="46" stopIfTrue="1" operator="equal">
      <formula>1</formula>
    </cfRule>
    <cfRule type="cellIs" dxfId="51" priority="49" stopIfTrue="1" operator="equal">
      <formula>1</formula>
    </cfRule>
    <cfRule type="cellIs" dxfId="50" priority="50" stopIfTrue="1" operator="equal">
      <formula>3</formula>
    </cfRule>
  </conditionalFormatting>
  <conditionalFormatting sqref="F10:F28">
    <cfRule type="cellIs" dxfId="49" priority="40" stopIfTrue="1" operator="equal">
      <formula>3</formula>
    </cfRule>
    <cfRule type="cellIs" dxfId="48" priority="41" stopIfTrue="1" operator="equal">
      <formula>2</formula>
    </cfRule>
    <cfRule type="cellIs" dxfId="47" priority="42" stopIfTrue="1" operator="equal">
      <formula>1</formula>
    </cfRule>
  </conditionalFormatting>
  <conditionalFormatting sqref="B10:M10 B11:G28">
    <cfRule type="cellIs" dxfId="46" priority="39" stopIfTrue="1" operator="equal">
      <formula>1</formula>
    </cfRule>
  </conditionalFormatting>
  <conditionalFormatting sqref="B10:E28">
    <cfRule type="expression" dxfId="45" priority="15" stopIfTrue="1">
      <formula>$F10=3</formula>
    </cfRule>
    <cfRule type="expression" dxfId="44" priority="16" stopIfTrue="1">
      <formula>$F10=2</formula>
    </cfRule>
    <cfRule type="expression" dxfId="43" priority="17" stopIfTrue="1">
      <formula>$F10=1</formula>
    </cfRule>
  </conditionalFormatting>
  <conditionalFormatting sqref="N10:N31">
    <cfRule type="cellIs" dxfId="42" priority="6" stopIfTrue="1" operator="equal">
      <formula>"Terminée"</formula>
    </cfRule>
    <cfRule type="containsText" dxfId="41" priority="10" stopIfTrue="1" operator="containsText" text="en cours">
      <formula>NOT(ISERROR(SEARCH("en cours",N10)))</formula>
    </cfRule>
  </conditionalFormatting>
  <dataValidations count="4">
    <dataValidation type="list" allowBlank="1" showInputMessage="1" showErrorMessage="1" sqref="E10:E28">
      <formula1>intervention</formula1>
    </dataValidation>
    <dataValidation type="list" allowBlank="1" showInputMessage="1" showErrorMessage="1" sqref="D10:D28">
      <formula1>VILLES</formula1>
    </dataValidation>
    <dataValidation type="list" allowBlank="1" showInputMessage="1" showErrorMessage="1" sqref="G10:G28">
      <formula1>matériel</formula1>
    </dataValidation>
    <dataValidation type="list" allowBlank="1" showInputMessage="1" showErrorMessage="1" sqref="J10:M28">
      <formula1>PERSONNEL</formula1>
    </dataValidation>
  </dataValidations>
  <hyperlinks>
    <hyperlink ref="H1" r:id="rId1"/>
  </hyperlinks>
  <pageMargins left="0.59" right="0.4" top="0.74803149606299213" bottom="0.74803149606299213" header="0.31496062992125984" footer="0.31496062992125984"/>
  <pageSetup paperSize="8" orientation="landscape" r:id="rId2"/>
  <headerFooter>
    <oddHeader>&amp;L&amp;D&amp;C&amp;"-,Gras"&amp;18OPERATIONS  MULTIPLES&amp;RCPIr SAINT-SEVER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M29"/>
  <sheetViews>
    <sheetView workbookViewId="0">
      <selection activeCell="C17" sqref="C17"/>
    </sheetView>
  </sheetViews>
  <sheetFormatPr baseColWidth="10" defaultColWidth="11.453125" defaultRowHeight="14.5"/>
  <cols>
    <col min="1" max="1" width="3.1796875" style="1" bestFit="1" customWidth="1"/>
    <col min="2" max="2" width="32.81640625" style="1" customWidth="1"/>
    <col min="3" max="3" width="28.453125" style="1" customWidth="1"/>
    <col min="4" max="4" width="15.7265625" style="1" bestFit="1" customWidth="1"/>
    <col min="5" max="5" width="37.1796875" style="1" bestFit="1" customWidth="1"/>
    <col min="6" max="6" width="7.7265625" style="1" bestFit="1" customWidth="1"/>
    <col min="7" max="7" width="13" style="1" bestFit="1" customWidth="1"/>
    <col min="8" max="8" width="6.26953125" style="1" bestFit="1" customWidth="1"/>
    <col min="9" max="9" width="6.26953125" style="1" customWidth="1"/>
    <col min="10" max="10" width="15.81640625" style="1" bestFit="1" customWidth="1"/>
    <col min="11" max="11" width="15.81640625" style="1" customWidth="1"/>
    <col min="12" max="13" width="15.81640625" style="1" bestFit="1" customWidth="1"/>
    <col min="14" max="16384" width="11.453125" style="1"/>
  </cols>
  <sheetData>
    <row r="2" spans="1:13" s="8" customFormat="1"/>
    <row r="3" spans="1:13" s="17" customFormat="1" ht="15.5">
      <c r="A3" s="52" t="s">
        <v>69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s="17" customFormat="1" ht="15.5">
      <c r="A4" s="53" t="s">
        <v>32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 s="17" customFormat="1" ht="15.5">
      <c r="A5" s="54" t="s">
        <v>33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 ht="15" thickBot="1"/>
    <row r="7" spans="1:13" s="4" customFormat="1" ht="15" customHeight="1">
      <c r="A7" s="55" t="s">
        <v>0</v>
      </c>
      <c r="B7" s="58" t="s">
        <v>1</v>
      </c>
      <c r="C7" s="61" t="s">
        <v>2</v>
      </c>
      <c r="D7" s="58" t="s">
        <v>3</v>
      </c>
      <c r="E7" s="61" t="s">
        <v>4</v>
      </c>
      <c r="F7" s="58" t="s">
        <v>15</v>
      </c>
      <c r="G7" s="61" t="s">
        <v>16</v>
      </c>
      <c r="H7" s="64" t="s">
        <v>19</v>
      </c>
      <c r="I7" s="65"/>
      <c r="J7" s="64" t="s">
        <v>67</v>
      </c>
      <c r="K7" s="66"/>
      <c r="L7" s="66"/>
      <c r="M7" s="65"/>
    </row>
    <row r="8" spans="1:13" s="4" customFormat="1" ht="15.75" hidden="1" customHeight="1">
      <c r="A8" s="56"/>
      <c r="B8" s="59"/>
      <c r="C8" s="62"/>
      <c r="D8" s="59"/>
      <c r="E8" s="62"/>
      <c r="F8" s="59"/>
      <c r="G8" s="62"/>
      <c r="H8" s="28" t="s">
        <v>17</v>
      </c>
      <c r="I8" s="29" t="s">
        <v>18</v>
      </c>
      <c r="J8" s="67"/>
      <c r="K8" s="68"/>
      <c r="L8" s="68"/>
      <c r="M8" s="69"/>
    </row>
    <row r="9" spans="1:13" s="4" customFormat="1" ht="15" thickBot="1">
      <c r="A9" s="57"/>
      <c r="B9" s="60"/>
      <c r="C9" s="63"/>
      <c r="D9" s="60"/>
      <c r="E9" s="63"/>
      <c r="F9" s="60"/>
      <c r="G9" s="63"/>
      <c r="H9" s="30" t="s">
        <v>68</v>
      </c>
      <c r="I9" s="31" t="s">
        <v>18</v>
      </c>
      <c r="J9" s="70"/>
      <c r="K9" s="71"/>
      <c r="L9" s="71"/>
      <c r="M9" s="72"/>
    </row>
    <row r="10" spans="1:13" ht="30" customHeight="1">
      <c r="A10" s="9">
        <v>1</v>
      </c>
      <c r="B10" s="12" t="str">
        <f>IF('intervention en cours'!$N10= "terminée",'intervention en cours'!B10,"")</f>
        <v>15245</v>
      </c>
      <c r="C10" s="12" t="str">
        <f>IF('intervention en cours'!$N10= "terminée",'intervention en cours'!C10,"")</f>
        <v>Route De St Sever</v>
      </c>
      <c r="D10" s="12" t="str">
        <f>IF('intervention en cours'!$N10= "terminée",'intervention en cours'!D10,"")</f>
        <v>MONTSOUE</v>
      </c>
      <c r="E10" s="12" t="str">
        <f>IF('intervention en cours'!$N10= "terminée",'intervention en cours'!E10,"")</f>
        <v>menace de chute ou chute de ligne EDF</v>
      </c>
      <c r="F10" s="12">
        <f>IF('intervention en cours'!$N10= "terminée",'intervention en cours'!F10,"")</f>
        <v>2</v>
      </c>
      <c r="G10" s="12" t="str">
        <f>IF('intervention en cours'!$N10= "terminée",'intervention en cours'!G10,"")</f>
        <v>Fptl Sever</v>
      </c>
      <c r="H10" s="12" t="str">
        <f>IF('intervention en cours'!$N10= "terminée",'intervention en cours'!H10,"")</f>
        <v>1240</v>
      </c>
      <c r="I10" s="12" t="str">
        <f>IF('intervention en cours'!$N10= "terminée",'intervention en cours'!I10,"")</f>
        <v>1500</v>
      </c>
      <c r="J10" s="12" t="str">
        <f>IF('intervention en cours'!$N10= "terminée",'intervention en cours'!J10,"")</f>
        <v>Ac AUVINET</v>
      </c>
      <c r="K10" s="12" t="str">
        <f>IF('intervention en cours'!$N10= "terminée",'intervention en cours'!K10,"")</f>
        <v>Ac DUROU</v>
      </c>
      <c r="L10" s="12" t="str">
        <f>IF('intervention en cours'!$N10= "terminée",'intervention en cours'!L10,"")</f>
        <v>Cc BAGALCIAGUE</v>
      </c>
      <c r="M10" s="32" t="str">
        <f>IF('intervention en cours'!$N10= "terminée",'intervention en cours'!M10,"")</f>
        <v>At CAMPOY</v>
      </c>
    </row>
    <row r="11" spans="1:13" ht="30" customHeight="1">
      <c r="A11" s="10">
        <v>2</v>
      </c>
      <c r="B11" s="12" t="str">
        <f>IF('intervention en cours'!$N11= "terminée",'intervention en cours'!#REF!,"")</f>
        <v/>
      </c>
      <c r="C11" s="12" t="str">
        <f>IF('intervention en cours'!$N11= "terminée",'intervention en cours'!#REF!,"")</f>
        <v/>
      </c>
      <c r="D11" s="12" t="str">
        <f>IF('intervention en cours'!$N11= "terminée",'intervention en cours'!#REF!,"")</f>
        <v/>
      </c>
      <c r="E11" s="12" t="str">
        <f>IF('intervention en cours'!$N11= "terminée",'intervention en cours'!#REF!,"")</f>
        <v/>
      </c>
      <c r="F11" s="12" t="str">
        <f>IF('intervention en cours'!$N11= "terminée",'intervention en cours'!#REF!,"")</f>
        <v/>
      </c>
      <c r="G11" s="12" t="str">
        <f>IF('intervention en cours'!$N11= "terminée",'intervention en cours'!#REF!,"")</f>
        <v/>
      </c>
      <c r="H11" s="12" t="str">
        <f>IF('intervention en cours'!$N11= "terminée",'intervention en cours'!#REF!,"")</f>
        <v/>
      </c>
      <c r="I11" s="12" t="str">
        <f>IF('intervention en cours'!$N11= "terminée",'intervention en cours'!#REF!,"")</f>
        <v/>
      </c>
      <c r="J11" s="12" t="str">
        <f>IF('intervention en cours'!$N11= "terminée",'intervention en cours'!#REF!,"")</f>
        <v/>
      </c>
      <c r="K11" s="12" t="str">
        <f>IF('intervention en cours'!$N11= "terminée",'intervention en cours'!#REF!,"")</f>
        <v/>
      </c>
      <c r="L11" s="12" t="str">
        <f>IF('intervention en cours'!$N11= "terminée",'intervention en cours'!#REF!,"")</f>
        <v/>
      </c>
      <c r="M11" s="33" t="str">
        <f>IF('intervention en cours'!$N11= "terminée",'intervention en cours'!#REF!,"")</f>
        <v/>
      </c>
    </row>
    <row r="12" spans="1:13" ht="30" customHeight="1">
      <c r="A12" s="10">
        <v>3</v>
      </c>
      <c r="B12" s="12" t="str">
        <f>IF('intervention en cours'!$N12= "terminée",'intervention en cours'!B11,"")</f>
        <v/>
      </c>
      <c r="C12" s="12" t="str">
        <f>IF('intervention en cours'!$N12= "terminée",'intervention en cours'!C11,"")</f>
        <v/>
      </c>
      <c r="D12" s="12" t="str">
        <f>IF('intervention en cours'!$N12= "terminée",'intervention en cours'!D11,"")</f>
        <v/>
      </c>
      <c r="E12" s="12" t="str">
        <f>IF('intervention en cours'!$N12= "terminée",'intervention en cours'!E11,"")</f>
        <v/>
      </c>
      <c r="F12" s="12" t="str">
        <f>IF('intervention en cours'!$N12= "terminée",'intervention en cours'!F11,"")</f>
        <v/>
      </c>
      <c r="G12" s="12" t="str">
        <f>IF('intervention en cours'!$N12= "terminée",'intervention en cours'!G11,"")</f>
        <v/>
      </c>
      <c r="H12" s="12" t="str">
        <f>IF('intervention en cours'!$N12= "terminée",'intervention en cours'!H11,"")</f>
        <v/>
      </c>
      <c r="I12" s="12" t="str">
        <f>IF('intervention en cours'!$N12= "terminée",'intervention en cours'!I11,"")</f>
        <v/>
      </c>
      <c r="J12" s="12" t="str">
        <f>IF('intervention en cours'!$N12= "terminée",'intervention en cours'!J11,"")</f>
        <v/>
      </c>
      <c r="K12" s="12" t="str">
        <f>IF('intervention en cours'!$N12= "terminée",'intervention en cours'!K11,"")</f>
        <v/>
      </c>
      <c r="L12" s="12" t="str">
        <f>IF('intervention en cours'!$N12= "terminée",'intervention en cours'!L11,"")</f>
        <v/>
      </c>
      <c r="M12" s="33" t="str">
        <f>IF('intervention en cours'!$N12= "terminée",'intervention en cours'!M11,"")</f>
        <v/>
      </c>
    </row>
    <row r="13" spans="1:13" ht="30" customHeight="1">
      <c r="A13" s="10">
        <v>4</v>
      </c>
      <c r="B13" s="12" t="e">
        <f>IF('intervention en cours'!#REF!= "terminée",'intervention en cours'!B12,"")</f>
        <v>#REF!</v>
      </c>
      <c r="C13" s="12" t="e">
        <f>IF('intervention en cours'!#REF!= "terminée",'intervention en cours'!C12,"")</f>
        <v>#REF!</v>
      </c>
      <c r="D13" s="12" t="e">
        <f>IF('intervention en cours'!#REF!= "terminée",'intervention en cours'!D12,"")</f>
        <v>#REF!</v>
      </c>
      <c r="E13" s="12" t="e">
        <f>IF('intervention en cours'!#REF!= "terminée",'intervention en cours'!E12,"")</f>
        <v>#REF!</v>
      </c>
      <c r="F13" s="12" t="e">
        <f>IF('intervention en cours'!#REF!= "terminée",'intervention en cours'!F12,"")</f>
        <v>#REF!</v>
      </c>
      <c r="G13" s="12" t="e">
        <f>IF('intervention en cours'!#REF!= "terminée",'intervention en cours'!G12,"")</f>
        <v>#REF!</v>
      </c>
      <c r="H13" s="12" t="e">
        <f>IF('intervention en cours'!#REF!= "terminée",'intervention en cours'!H12,"")</f>
        <v>#REF!</v>
      </c>
      <c r="I13" s="12" t="e">
        <f>IF('intervention en cours'!#REF!= "terminée",'intervention en cours'!I12,"")</f>
        <v>#REF!</v>
      </c>
      <c r="J13" s="12" t="e">
        <f>IF('intervention en cours'!#REF!= "terminée",'intervention en cours'!J12,"")</f>
        <v>#REF!</v>
      </c>
      <c r="K13" s="12" t="e">
        <f>IF('intervention en cours'!#REF!= "terminée",'intervention en cours'!K12,"")</f>
        <v>#REF!</v>
      </c>
      <c r="L13" s="12" t="e">
        <f>IF('intervention en cours'!#REF!= "terminée",'intervention en cours'!L12,"")</f>
        <v>#REF!</v>
      </c>
      <c r="M13" s="33" t="e">
        <f>IF('intervention en cours'!#REF!= "terminée",'intervention en cours'!M12,"")</f>
        <v>#REF!</v>
      </c>
    </row>
    <row r="14" spans="1:13" ht="30" customHeight="1">
      <c r="A14" s="10">
        <v>5</v>
      </c>
      <c r="B14" s="12" t="e">
        <f>IF('intervention en cours'!#REF!= "terminée",'intervention en cours'!#REF!,"")</f>
        <v>#REF!</v>
      </c>
      <c r="C14" s="12" t="e">
        <f>IF('intervention en cours'!#REF!= "terminée",'intervention en cours'!#REF!,"")</f>
        <v>#REF!</v>
      </c>
      <c r="D14" s="12" t="e">
        <f>IF('intervention en cours'!#REF!= "terminée",'intervention en cours'!#REF!,"")</f>
        <v>#REF!</v>
      </c>
      <c r="E14" s="12" t="e">
        <f>IF('intervention en cours'!#REF!= "terminée",'intervention en cours'!#REF!,"")</f>
        <v>#REF!</v>
      </c>
      <c r="F14" s="12" t="e">
        <f>IF('intervention en cours'!#REF!= "terminée",'intervention en cours'!#REF!,"")</f>
        <v>#REF!</v>
      </c>
      <c r="G14" s="12" t="e">
        <f>IF('intervention en cours'!#REF!= "terminée",'intervention en cours'!#REF!,"")</f>
        <v>#REF!</v>
      </c>
      <c r="H14" s="12" t="e">
        <f>IF('intervention en cours'!#REF!= "terminée",'intervention en cours'!#REF!,"")</f>
        <v>#REF!</v>
      </c>
      <c r="I14" s="12" t="e">
        <f>IF('intervention en cours'!#REF!= "terminée",'intervention en cours'!#REF!,"")</f>
        <v>#REF!</v>
      </c>
      <c r="J14" s="12" t="e">
        <f>IF('intervention en cours'!#REF!= "terminée",'intervention en cours'!#REF!,"")</f>
        <v>#REF!</v>
      </c>
      <c r="K14" s="12" t="e">
        <f>IF('intervention en cours'!#REF!= "terminée",'intervention en cours'!#REF!,"")</f>
        <v>#REF!</v>
      </c>
      <c r="L14" s="12" t="e">
        <f>IF('intervention en cours'!#REF!= "terminée",'intervention en cours'!#REF!,"")</f>
        <v>#REF!</v>
      </c>
      <c r="M14" s="33" t="e">
        <f>IF('intervention en cours'!#REF!= "terminée",'intervention en cours'!#REF!,"")</f>
        <v>#REF!</v>
      </c>
    </row>
    <row r="15" spans="1:13" ht="30" customHeight="1">
      <c r="A15" s="10">
        <v>6</v>
      </c>
      <c r="B15" s="12" t="e">
        <f>IF('intervention en cours'!#REF!= "terminée",'intervention en cours'!#REF!,"")</f>
        <v>#REF!</v>
      </c>
      <c r="C15" s="12" t="e">
        <f>IF('intervention en cours'!#REF!= "terminée",'intervention en cours'!#REF!,"")</f>
        <v>#REF!</v>
      </c>
      <c r="D15" s="12" t="e">
        <f>IF('intervention en cours'!#REF!= "terminée",'intervention en cours'!#REF!,"")</f>
        <v>#REF!</v>
      </c>
      <c r="E15" s="12" t="e">
        <f>IF('intervention en cours'!#REF!= "terminée",'intervention en cours'!#REF!,"")</f>
        <v>#REF!</v>
      </c>
      <c r="F15" s="12" t="e">
        <f>IF('intervention en cours'!#REF!= "terminée",'intervention en cours'!#REF!,"")</f>
        <v>#REF!</v>
      </c>
      <c r="G15" s="12" t="e">
        <f>IF('intervention en cours'!#REF!= "terminée",'intervention en cours'!#REF!,"")</f>
        <v>#REF!</v>
      </c>
      <c r="H15" s="12" t="e">
        <f>IF('intervention en cours'!#REF!= "terminée",'intervention en cours'!#REF!,"")</f>
        <v>#REF!</v>
      </c>
      <c r="I15" s="12" t="e">
        <f>IF('intervention en cours'!#REF!= "terminée",'intervention en cours'!#REF!,"")</f>
        <v>#REF!</v>
      </c>
      <c r="J15" s="12" t="e">
        <f>IF('intervention en cours'!#REF!= "terminée",'intervention en cours'!#REF!,"")</f>
        <v>#REF!</v>
      </c>
      <c r="K15" s="12" t="e">
        <f>IF('intervention en cours'!#REF!= "terminée",'intervention en cours'!#REF!,"")</f>
        <v>#REF!</v>
      </c>
      <c r="L15" s="12" t="e">
        <f>IF('intervention en cours'!#REF!= "terminée",'intervention en cours'!#REF!,"")</f>
        <v>#REF!</v>
      </c>
      <c r="M15" s="33" t="e">
        <f>IF('intervention en cours'!#REF!= "terminée",'intervention en cours'!#REF!,"")</f>
        <v>#REF!</v>
      </c>
    </row>
    <row r="16" spans="1:13" ht="30" customHeight="1">
      <c r="A16" s="10">
        <v>7</v>
      </c>
      <c r="B16" s="12" t="str">
        <f>IF('intervention en cours'!$N13= "terminée",'intervention en cours'!#REF!,"")</f>
        <v/>
      </c>
      <c r="C16" s="12" t="str">
        <f>IF('intervention en cours'!$N13= "terminée",'intervention en cours'!#REF!,"")</f>
        <v/>
      </c>
      <c r="D16" s="12" t="str">
        <f>IF('intervention en cours'!$N13= "terminée",'intervention en cours'!#REF!,"")</f>
        <v/>
      </c>
      <c r="E16" s="12" t="str">
        <f>IF('intervention en cours'!$N13= "terminée",'intervention en cours'!#REF!,"")</f>
        <v/>
      </c>
      <c r="F16" s="12" t="str">
        <f>IF('intervention en cours'!$N13= "terminée",'intervention en cours'!#REF!,"")</f>
        <v/>
      </c>
      <c r="G16" s="12" t="str">
        <f>IF('intervention en cours'!$N13= "terminée",'intervention en cours'!#REF!,"")</f>
        <v/>
      </c>
      <c r="H16" s="12" t="str">
        <f>IF('intervention en cours'!$N13= "terminée",'intervention en cours'!#REF!,"")</f>
        <v/>
      </c>
      <c r="I16" s="12" t="str">
        <f>IF('intervention en cours'!$N13= "terminée",'intervention en cours'!#REF!,"")</f>
        <v/>
      </c>
      <c r="J16" s="12" t="str">
        <f>IF('intervention en cours'!$N13= "terminée",'intervention en cours'!#REF!,"")</f>
        <v/>
      </c>
      <c r="K16" s="12" t="str">
        <f>IF('intervention en cours'!$N13= "terminée",'intervention en cours'!#REF!,"")</f>
        <v/>
      </c>
      <c r="L16" s="12" t="str">
        <f>IF('intervention en cours'!$N13= "terminée",'intervention en cours'!#REF!,"")</f>
        <v/>
      </c>
      <c r="M16" s="33" t="str">
        <f>IF('intervention en cours'!$N13= "terminée",'intervention en cours'!#REF!,"")</f>
        <v/>
      </c>
    </row>
    <row r="17" spans="1:13" ht="30" customHeight="1">
      <c r="A17" s="10">
        <v>8</v>
      </c>
      <c r="B17" s="12" t="str">
        <f>IF('intervention en cours'!$N14= "terminée",'intervention en cours'!B13,"")</f>
        <v/>
      </c>
      <c r="C17" s="12" t="str">
        <f>IF('intervention en cours'!$N14= "terminée",'intervention en cours'!C13,"")</f>
        <v/>
      </c>
      <c r="D17" s="12" t="str">
        <f>IF('intervention en cours'!$N14= "terminée",'intervention en cours'!D13,"")</f>
        <v/>
      </c>
      <c r="E17" s="12" t="str">
        <f>IF('intervention en cours'!$N14= "terminée",'intervention en cours'!E13,"")</f>
        <v/>
      </c>
      <c r="F17" s="12" t="str">
        <f>IF('intervention en cours'!$N14= "terminée",'intervention en cours'!F13,"")</f>
        <v/>
      </c>
      <c r="G17" s="12" t="str">
        <f>IF('intervention en cours'!$N14= "terminée",'intervention en cours'!G13,"")</f>
        <v/>
      </c>
      <c r="H17" s="12" t="str">
        <f>IF('intervention en cours'!$N14= "terminée",'intervention en cours'!H13,"")</f>
        <v/>
      </c>
      <c r="I17" s="12" t="str">
        <f>IF('intervention en cours'!$N14= "terminée",'intervention en cours'!I13,"")</f>
        <v/>
      </c>
      <c r="J17" s="12" t="str">
        <f>IF('intervention en cours'!$N14= "terminée",'intervention en cours'!J13,"")</f>
        <v/>
      </c>
      <c r="K17" s="12" t="str">
        <f>IF('intervention en cours'!$N14= "terminée",'intervention en cours'!K13,"")</f>
        <v/>
      </c>
      <c r="L17" s="12" t="str">
        <f>IF('intervention en cours'!$N14= "terminée",'intervention en cours'!L13,"")</f>
        <v/>
      </c>
      <c r="M17" s="33" t="str">
        <f>IF('intervention en cours'!$N14= "terminée",'intervention en cours'!M13,"")</f>
        <v/>
      </c>
    </row>
    <row r="18" spans="1:13" ht="30" customHeight="1">
      <c r="A18" s="10">
        <v>9</v>
      </c>
      <c r="B18" s="12" t="str">
        <f>IF('intervention en cours'!$N15= "terminée",'intervention en cours'!B14,"")</f>
        <v/>
      </c>
      <c r="C18" s="12" t="str">
        <f>IF('intervention en cours'!$N15= "terminée",'intervention en cours'!C14,"")</f>
        <v/>
      </c>
      <c r="D18" s="12" t="str">
        <f>IF('intervention en cours'!$N15= "terminée",'intervention en cours'!D14,"")</f>
        <v/>
      </c>
      <c r="E18" s="12" t="str">
        <f>IF('intervention en cours'!$N15= "terminée",'intervention en cours'!E14,"")</f>
        <v/>
      </c>
      <c r="F18" s="12" t="str">
        <f>IF('intervention en cours'!$N15= "terminée",'intervention en cours'!F14,"")</f>
        <v/>
      </c>
      <c r="G18" s="12" t="str">
        <f>IF('intervention en cours'!$N15= "terminée",'intervention en cours'!G14,"")</f>
        <v/>
      </c>
      <c r="H18" s="12" t="str">
        <f>IF('intervention en cours'!$N15= "terminée",'intervention en cours'!H14,"")</f>
        <v/>
      </c>
      <c r="I18" s="12" t="str">
        <f>IF('intervention en cours'!$N15= "terminée",'intervention en cours'!I14,"")</f>
        <v/>
      </c>
      <c r="J18" s="12" t="str">
        <f>IF('intervention en cours'!$N15= "terminée",'intervention en cours'!J14,"")</f>
        <v/>
      </c>
      <c r="K18" s="12" t="str">
        <f>IF('intervention en cours'!$N15= "terminée",'intervention en cours'!K14,"")</f>
        <v/>
      </c>
      <c r="L18" s="12" t="str">
        <f>IF('intervention en cours'!$N15= "terminée",'intervention en cours'!L14,"")</f>
        <v/>
      </c>
      <c r="M18" s="33" t="str">
        <f>IF('intervention en cours'!$N15= "terminée",'intervention en cours'!M14,"")</f>
        <v/>
      </c>
    </row>
    <row r="19" spans="1:13" ht="30" customHeight="1">
      <c r="A19" s="10">
        <v>10</v>
      </c>
      <c r="B19" s="12" t="str">
        <f>IF('intervention en cours'!$N16= "terminée",'intervention en cours'!B15,"")</f>
        <v/>
      </c>
      <c r="C19" s="12" t="str">
        <f>IF('intervention en cours'!$N16= "terminée",'intervention en cours'!C15,"")</f>
        <v/>
      </c>
      <c r="D19" s="12" t="str">
        <f>IF('intervention en cours'!$N16= "terminée",'intervention en cours'!D15,"")</f>
        <v/>
      </c>
      <c r="E19" s="12" t="str">
        <f>IF('intervention en cours'!$N16= "terminée",'intervention en cours'!E15,"")</f>
        <v/>
      </c>
      <c r="F19" s="12" t="str">
        <f>IF('intervention en cours'!$N16= "terminée",'intervention en cours'!F15,"")</f>
        <v/>
      </c>
      <c r="G19" s="12" t="str">
        <f>IF('intervention en cours'!$N16= "terminée",'intervention en cours'!G15,"")</f>
        <v/>
      </c>
      <c r="H19" s="12" t="str">
        <f>IF('intervention en cours'!$N16= "terminée",'intervention en cours'!H15,"")</f>
        <v/>
      </c>
      <c r="I19" s="12" t="str">
        <f>IF('intervention en cours'!$N16= "terminée",'intervention en cours'!I15,"")</f>
        <v/>
      </c>
      <c r="J19" s="12" t="str">
        <f>IF('intervention en cours'!$N16= "terminée",'intervention en cours'!J15,"")</f>
        <v/>
      </c>
      <c r="K19" s="12" t="str">
        <f>IF('intervention en cours'!$N16= "terminée",'intervention en cours'!K15,"")</f>
        <v/>
      </c>
      <c r="L19" s="12" t="str">
        <f>IF('intervention en cours'!$N16= "terminée",'intervention en cours'!L15,"")</f>
        <v/>
      </c>
      <c r="M19" s="33" t="str">
        <f>IF('intervention en cours'!$N16= "terminée",'intervention en cours'!M15,"")</f>
        <v/>
      </c>
    </row>
    <row r="20" spans="1:13" ht="30" customHeight="1">
      <c r="A20" s="10">
        <v>11</v>
      </c>
      <c r="B20" s="12" t="str">
        <f>IF('intervention en cours'!$N17= "terminée",'intervention en cours'!B16,"")</f>
        <v/>
      </c>
      <c r="C20" s="12" t="str">
        <f>IF('intervention en cours'!$N17= "terminée",'intervention en cours'!C16,"")</f>
        <v/>
      </c>
      <c r="D20" s="12" t="str">
        <f>IF('intervention en cours'!$N17= "terminée",'intervention en cours'!D16,"")</f>
        <v/>
      </c>
      <c r="E20" s="12" t="str">
        <f>IF('intervention en cours'!$N17= "terminée",'intervention en cours'!E16,"")</f>
        <v/>
      </c>
      <c r="F20" s="12" t="str">
        <f>IF('intervention en cours'!$N17= "terminée",'intervention en cours'!F16,"")</f>
        <v/>
      </c>
      <c r="G20" s="12" t="str">
        <f>IF('intervention en cours'!$N17= "terminée",'intervention en cours'!G16,"")</f>
        <v/>
      </c>
      <c r="H20" s="12" t="str">
        <f>IF('intervention en cours'!$N17= "terminée",'intervention en cours'!H16,"")</f>
        <v/>
      </c>
      <c r="I20" s="12" t="str">
        <f>IF('intervention en cours'!$N17= "terminée",'intervention en cours'!I16,"")</f>
        <v/>
      </c>
      <c r="J20" s="12" t="str">
        <f>IF('intervention en cours'!$N17= "terminée",'intervention en cours'!J16,"")</f>
        <v/>
      </c>
      <c r="K20" s="12" t="str">
        <f>IF('intervention en cours'!$N17= "terminée",'intervention en cours'!K16,"")</f>
        <v/>
      </c>
      <c r="L20" s="12" t="str">
        <f>IF('intervention en cours'!$N17= "terminée",'intervention en cours'!L16,"")</f>
        <v/>
      </c>
      <c r="M20" s="33" t="str">
        <f>IF('intervention en cours'!$N17= "terminée",'intervention en cours'!M16,"")</f>
        <v/>
      </c>
    </row>
    <row r="21" spans="1:13" ht="30" customHeight="1">
      <c r="A21" s="10">
        <v>12</v>
      </c>
      <c r="B21" s="12" t="str">
        <f>IF('intervention en cours'!$N18= "terminée",'intervention en cours'!B17,"")</f>
        <v/>
      </c>
      <c r="C21" s="12" t="str">
        <f>IF('intervention en cours'!$N18= "terminée",'intervention en cours'!C17,"")</f>
        <v/>
      </c>
      <c r="D21" s="12" t="str">
        <f>IF('intervention en cours'!$N18= "terminée",'intervention en cours'!D17,"")</f>
        <v/>
      </c>
      <c r="E21" s="12" t="str">
        <f>IF('intervention en cours'!$N18= "terminée",'intervention en cours'!E17,"")</f>
        <v/>
      </c>
      <c r="F21" s="12" t="str">
        <f>IF('intervention en cours'!$N18= "terminée",'intervention en cours'!F17,"")</f>
        <v/>
      </c>
      <c r="G21" s="12" t="str">
        <f>IF('intervention en cours'!$N18= "terminée",'intervention en cours'!G17,"")</f>
        <v/>
      </c>
      <c r="H21" s="12" t="str">
        <f>IF('intervention en cours'!$N18= "terminée",'intervention en cours'!H17,"")</f>
        <v/>
      </c>
      <c r="I21" s="12" t="str">
        <f>IF('intervention en cours'!$N18= "terminée",'intervention en cours'!I17,"")</f>
        <v/>
      </c>
      <c r="J21" s="12" t="str">
        <f>IF('intervention en cours'!$N18= "terminée",'intervention en cours'!J17,"")</f>
        <v/>
      </c>
      <c r="K21" s="12" t="str">
        <f>IF('intervention en cours'!$N18= "terminée",'intervention en cours'!K17,"")</f>
        <v/>
      </c>
      <c r="L21" s="12" t="str">
        <f>IF('intervention en cours'!$N18= "terminée",'intervention en cours'!L17,"")</f>
        <v/>
      </c>
      <c r="M21" s="33" t="str">
        <f>IF('intervention en cours'!$N18= "terminée",'intervention en cours'!M17,"")</f>
        <v/>
      </c>
    </row>
    <row r="22" spans="1:13" ht="30" customHeight="1">
      <c r="A22" s="10">
        <v>13</v>
      </c>
      <c r="B22" s="12" t="str">
        <f>IF('intervention en cours'!$N19= "terminée",'intervention en cours'!B18,"")</f>
        <v/>
      </c>
      <c r="C22" s="12" t="str">
        <f>IF('intervention en cours'!$N19= "terminée",'intervention en cours'!C18,"")</f>
        <v/>
      </c>
      <c r="D22" s="12" t="str">
        <f>IF('intervention en cours'!$N19= "terminée",'intervention en cours'!D18,"")</f>
        <v/>
      </c>
      <c r="E22" s="12" t="str">
        <f>IF('intervention en cours'!$N19= "terminée",'intervention en cours'!E18,"")</f>
        <v/>
      </c>
      <c r="F22" s="12" t="str">
        <f>IF('intervention en cours'!$N19= "terminée",'intervention en cours'!F18,"")</f>
        <v/>
      </c>
      <c r="G22" s="12" t="str">
        <f>IF('intervention en cours'!$N19= "terminée",'intervention en cours'!G18,"")</f>
        <v/>
      </c>
      <c r="H22" s="12" t="str">
        <f>IF('intervention en cours'!$N19= "terminée",'intervention en cours'!H18,"")</f>
        <v/>
      </c>
      <c r="I22" s="12" t="str">
        <f>IF('intervention en cours'!$N19= "terminée",'intervention en cours'!I18,"")</f>
        <v/>
      </c>
      <c r="J22" s="12" t="str">
        <f>IF('intervention en cours'!$N19= "terminée",'intervention en cours'!J18,"")</f>
        <v/>
      </c>
      <c r="K22" s="12" t="str">
        <f>IF('intervention en cours'!$N19= "terminée",'intervention en cours'!K18,"")</f>
        <v/>
      </c>
      <c r="L22" s="12" t="str">
        <f>IF('intervention en cours'!$N19= "terminée",'intervention en cours'!L18,"")</f>
        <v/>
      </c>
      <c r="M22" s="33" t="str">
        <f>IF('intervention en cours'!$N19= "terminée",'intervention en cours'!M18,"")</f>
        <v/>
      </c>
    </row>
    <row r="23" spans="1:13" ht="30" customHeight="1">
      <c r="A23" s="10">
        <v>14</v>
      </c>
      <c r="B23" s="12" t="str">
        <f>IF('intervention en cours'!$N20= "terminée",'intervention en cours'!B19,"")</f>
        <v/>
      </c>
      <c r="C23" s="12" t="str">
        <f>IF('intervention en cours'!$N20= "terminée",'intervention en cours'!C19,"")</f>
        <v/>
      </c>
      <c r="D23" s="12" t="str">
        <f>IF('intervention en cours'!$N20= "terminée",'intervention en cours'!D19,"")</f>
        <v/>
      </c>
      <c r="E23" s="12" t="str">
        <f>IF('intervention en cours'!$N20= "terminée",'intervention en cours'!E19,"")</f>
        <v/>
      </c>
      <c r="F23" s="12" t="str">
        <f>IF('intervention en cours'!$N20= "terminée",'intervention en cours'!F19,"")</f>
        <v/>
      </c>
      <c r="G23" s="12" t="str">
        <f>IF('intervention en cours'!$N20= "terminée",'intervention en cours'!G19,"")</f>
        <v/>
      </c>
      <c r="H23" s="12" t="str">
        <f>IF('intervention en cours'!$N20= "terminée",'intervention en cours'!H19,"")</f>
        <v/>
      </c>
      <c r="I23" s="12" t="str">
        <f>IF('intervention en cours'!$N20= "terminée",'intervention en cours'!I19,"")</f>
        <v/>
      </c>
      <c r="J23" s="12" t="str">
        <f>IF('intervention en cours'!$N20= "terminée",'intervention en cours'!J19,"")</f>
        <v/>
      </c>
      <c r="K23" s="12" t="str">
        <f>IF('intervention en cours'!$N20= "terminée",'intervention en cours'!K19,"")</f>
        <v/>
      </c>
      <c r="L23" s="12" t="str">
        <f>IF('intervention en cours'!$N20= "terminée",'intervention en cours'!L19,"")</f>
        <v/>
      </c>
      <c r="M23" s="33" t="str">
        <f>IF('intervention en cours'!$N20= "terminée",'intervention en cours'!M19,"")</f>
        <v/>
      </c>
    </row>
    <row r="24" spans="1:13" ht="30" customHeight="1">
      <c r="A24" s="10">
        <v>15</v>
      </c>
      <c r="B24" s="12" t="str">
        <f>IF('intervention en cours'!$N21= "terminée",'intervention en cours'!B20,"")</f>
        <v/>
      </c>
      <c r="C24" s="12" t="str">
        <f>IF('intervention en cours'!$N21= "terminée",'intervention en cours'!C20,"")</f>
        <v/>
      </c>
      <c r="D24" s="12" t="str">
        <f>IF('intervention en cours'!$N21= "terminée",'intervention en cours'!D20,"")</f>
        <v/>
      </c>
      <c r="E24" s="12" t="str">
        <f>IF('intervention en cours'!$N21= "terminée",'intervention en cours'!E20,"")</f>
        <v/>
      </c>
      <c r="F24" s="12" t="str">
        <f>IF('intervention en cours'!$N21= "terminée",'intervention en cours'!F20,"")</f>
        <v/>
      </c>
      <c r="G24" s="12" t="str">
        <f>IF('intervention en cours'!$N21= "terminée",'intervention en cours'!G20,"")</f>
        <v/>
      </c>
      <c r="H24" s="12" t="str">
        <f>IF('intervention en cours'!$N21= "terminée",'intervention en cours'!H20,"")</f>
        <v/>
      </c>
      <c r="I24" s="12" t="str">
        <f>IF('intervention en cours'!$N21= "terminée",'intervention en cours'!I20,"")</f>
        <v/>
      </c>
      <c r="J24" s="12" t="str">
        <f>IF('intervention en cours'!$N21= "terminée",'intervention en cours'!J20,"")</f>
        <v/>
      </c>
      <c r="K24" s="12" t="str">
        <f>IF('intervention en cours'!$N21= "terminée",'intervention en cours'!K20,"")</f>
        <v/>
      </c>
      <c r="L24" s="12" t="str">
        <f>IF('intervention en cours'!$N21= "terminée",'intervention en cours'!L20,"")</f>
        <v/>
      </c>
      <c r="M24" s="33" t="str">
        <f>IF('intervention en cours'!$N21= "terminée",'intervention en cours'!M20,"")</f>
        <v/>
      </c>
    </row>
    <row r="25" spans="1:13" ht="30" customHeight="1">
      <c r="A25" s="10">
        <v>16</v>
      </c>
      <c r="B25" s="12" t="str">
        <f>IF('intervention en cours'!$N22= "terminée",'intervention en cours'!B21,"")</f>
        <v/>
      </c>
      <c r="C25" s="12" t="str">
        <f>IF('intervention en cours'!$N22= "terminée",'intervention en cours'!C21,"")</f>
        <v/>
      </c>
      <c r="D25" s="12" t="str">
        <f>IF('intervention en cours'!$N22= "terminée",'intervention en cours'!D21,"")</f>
        <v/>
      </c>
      <c r="E25" s="12" t="str">
        <f>IF('intervention en cours'!$N22= "terminée",'intervention en cours'!E21,"")</f>
        <v/>
      </c>
      <c r="F25" s="12" t="str">
        <f>IF('intervention en cours'!$N22= "terminée",'intervention en cours'!F21,"")</f>
        <v/>
      </c>
      <c r="G25" s="12" t="str">
        <f>IF('intervention en cours'!$N22= "terminée",'intervention en cours'!G21,"")</f>
        <v/>
      </c>
      <c r="H25" s="12" t="str">
        <f>IF('intervention en cours'!$N22= "terminée",'intervention en cours'!H21,"")</f>
        <v/>
      </c>
      <c r="I25" s="12" t="str">
        <f>IF('intervention en cours'!$N22= "terminée",'intervention en cours'!I21,"")</f>
        <v/>
      </c>
      <c r="J25" s="12" t="str">
        <f>IF('intervention en cours'!$N22= "terminée",'intervention en cours'!J21,"")</f>
        <v/>
      </c>
      <c r="K25" s="12" t="str">
        <f>IF('intervention en cours'!$N22= "terminée",'intervention en cours'!K21,"")</f>
        <v/>
      </c>
      <c r="L25" s="12" t="str">
        <f>IF('intervention en cours'!$N22= "terminée",'intervention en cours'!L21,"")</f>
        <v/>
      </c>
      <c r="M25" s="33" t="str">
        <f>IF('intervention en cours'!$N22= "terminée",'intervention en cours'!M21,"")</f>
        <v/>
      </c>
    </row>
    <row r="26" spans="1:13" ht="30" customHeight="1">
      <c r="A26" s="10">
        <v>17</v>
      </c>
      <c r="B26" s="12" t="str">
        <f>IF('intervention en cours'!$N25= "terminée",'intervention en cours'!B22,"")</f>
        <v/>
      </c>
      <c r="C26" s="12" t="str">
        <f>IF('intervention en cours'!$N25= "terminée",'intervention en cours'!C22,"")</f>
        <v/>
      </c>
      <c r="D26" s="12" t="str">
        <f>IF('intervention en cours'!$N25= "terminée",'intervention en cours'!D22,"")</f>
        <v/>
      </c>
      <c r="E26" s="12" t="str">
        <f>IF('intervention en cours'!$N25= "terminée",'intervention en cours'!E22,"")</f>
        <v/>
      </c>
      <c r="F26" s="12" t="str">
        <f>IF('intervention en cours'!$N25= "terminée",'intervention en cours'!F22,"")</f>
        <v/>
      </c>
      <c r="G26" s="12" t="str">
        <f>IF('intervention en cours'!$N25= "terminée",'intervention en cours'!G22,"")</f>
        <v/>
      </c>
      <c r="H26" s="12" t="str">
        <f>IF('intervention en cours'!$N25= "terminée",'intervention en cours'!H22,"")</f>
        <v/>
      </c>
      <c r="I26" s="12" t="str">
        <f>IF('intervention en cours'!$N25= "terminée",'intervention en cours'!I22,"")</f>
        <v/>
      </c>
      <c r="J26" s="12" t="str">
        <f>IF('intervention en cours'!$N25= "terminée",'intervention en cours'!J22,"")</f>
        <v/>
      </c>
      <c r="K26" s="12" t="str">
        <f>IF('intervention en cours'!$N25= "terminée",'intervention en cours'!K22,"")</f>
        <v/>
      </c>
      <c r="L26" s="12" t="str">
        <f>IF('intervention en cours'!$N25= "terminée",'intervention en cours'!L22,"")</f>
        <v/>
      </c>
      <c r="M26" s="33" t="str">
        <f>IF('intervention en cours'!$N25= "terminée",'intervention en cours'!M22,"")</f>
        <v/>
      </c>
    </row>
    <row r="27" spans="1:13" ht="30" customHeight="1">
      <c r="A27" s="10">
        <v>18</v>
      </c>
      <c r="B27" s="12" t="str">
        <f>IF('intervention en cours'!$N27= "terminée",'intervention en cours'!B25,"")</f>
        <v/>
      </c>
      <c r="C27" s="12" t="str">
        <f>IF('intervention en cours'!$N27= "terminée",'intervention en cours'!C25,"")</f>
        <v/>
      </c>
      <c r="D27" s="12" t="str">
        <f>IF('intervention en cours'!$N27= "terminée",'intervention en cours'!D25,"")</f>
        <v/>
      </c>
      <c r="E27" s="12" t="str">
        <f>IF('intervention en cours'!$N27= "terminée",'intervention en cours'!E25,"")</f>
        <v/>
      </c>
      <c r="F27" s="12" t="str">
        <f>IF('intervention en cours'!$N27= "terminée",'intervention en cours'!F25,"")</f>
        <v/>
      </c>
      <c r="G27" s="12" t="str">
        <f>IF('intervention en cours'!$N27= "terminée",'intervention en cours'!G25,"")</f>
        <v/>
      </c>
      <c r="H27" s="12" t="str">
        <f>IF('intervention en cours'!$N27= "terminée",'intervention en cours'!H25,"")</f>
        <v/>
      </c>
      <c r="I27" s="12" t="str">
        <f>IF('intervention en cours'!$N27= "terminée",'intervention en cours'!I25,"")</f>
        <v/>
      </c>
      <c r="J27" s="12" t="str">
        <f>IF('intervention en cours'!$N27= "terminée",'intervention en cours'!J25,"")</f>
        <v/>
      </c>
      <c r="K27" s="12" t="str">
        <f>IF('intervention en cours'!$N27= "terminée",'intervention en cours'!K25,"")</f>
        <v/>
      </c>
      <c r="L27" s="12" t="str">
        <f>IF('intervention en cours'!$N27= "terminée",'intervention en cours'!L25,"")</f>
        <v/>
      </c>
      <c r="M27" s="33" t="str">
        <f>IF('intervention en cours'!$N27= "terminée",'intervention en cours'!M25,"")</f>
        <v/>
      </c>
    </row>
    <row r="28" spans="1:13" ht="30" customHeight="1">
      <c r="A28" s="10">
        <v>19</v>
      </c>
      <c r="B28" s="12" t="str">
        <f>IF('intervention en cours'!$N28= "terminée",'intervention en cours'!B27,"")</f>
        <v/>
      </c>
      <c r="C28" s="12" t="str">
        <f>IF('intervention en cours'!$N28= "terminée",'intervention en cours'!C27,"")</f>
        <v/>
      </c>
      <c r="D28" s="12" t="str">
        <f>IF('intervention en cours'!$N28= "terminée",'intervention en cours'!D27,"")</f>
        <v/>
      </c>
      <c r="E28" s="12" t="str">
        <f>IF('intervention en cours'!$N28= "terminée",'intervention en cours'!E27,"")</f>
        <v/>
      </c>
      <c r="F28" s="12" t="str">
        <f>IF('intervention en cours'!$N28= "terminée",'intervention en cours'!F27,"")</f>
        <v/>
      </c>
      <c r="G28" s="12" t="str">
        <f>IF('intervention en cours'!$N28= "terminée",'intervention en cours'!G27,"")</f>
        <v/>
      </c>
      <c r="H28" s="12" t="str">
        <f>IF('intervention en cours'!$N28= "terminée",'intervention en cours'!H27,"")</f>
        <v/>
      </c>
      <c r="I28" s="12" t="str">
        <f>IF('intervention en cours'!$N28= "terminée",'intervention en cours'!I27,"")</f>
        <v/>
      </c>
      <c r="J28" s="12" t="str">
        <f>IF('intervention en cours'!$N28= "terminée",'intervention en cours'!J27,"")</f>
        <v/>
      </c>
      <c r="K28" s="12" t="str">
        <f>IF('intervention en cours'!$N28= "terminée",'intervention en cours'!K27,"")</f>
        <v/>
      </c>
      <c r="L28" s="12" t="str">
        <f>IF('intervention en cours'!$N28= "terminée",'intervention en cours'!L27,"")</f>
        <v/>
      </c>
      <c r="M28" s="33" t="str">
        <f>IF('intervention en cours'!$N28= "terminée",'intervention en cours'!M27,"")</f>
        <v/>
      </c>
    </row>
    <row r="29" spans="1:13" ht="30" customHeight="1" thickBot="1">
      <c r="A29" s="11">
        <v>20</v>
      </c>
      <c r="B29" s="12" t="e">
        <f>IF('intervention en cours'!#REF!= "terminée",'intervention en cours'!B28,"")</f>
        <v>#REF!</v>
      </c>
      <c r="C29" s="12" t="e">
        <f>IF('intervention en cours'!#REF!= "terminée",'intervention en cours'!C28,"")</f>
        <v>#REF!</v>
      </c>
      <c r="D29" s="12" t="e">
        <f>IF('intervention en cours'!#REF!= "terminée",'intervention en cours'!D28,"")</f>
        <v>#REF!</v>
      </c>
      <c r="E29" s="12" t="e">
        <f>IF('intervention en cours'!#REF!= "terminée",'intervention en cours'!E28,"")</f>
        <v>#REF!</v>
      </c>
      <c r="F29" s="12" t="e">
        <f>IF('intervention en cours'!#REF!= "terminée",'intervention en cours'!F28,"")</f>
        <v>#REF!</v>
      </c>
      <c r="G29" s="12" t="e">
        <f>IF('intervention en cours'!#REF!= "terminée",'intervention en cours'!G28,"")</f>
        <v>#REF!</v>
      </c>
      <c r="H29" s="12" t="e">
        <f>IF('intervention en cours'!#REF!= "terminée",'intervention en cours'!H28,"")</f>
        <v>#REF!</v>
      </c>
      <c r="I29" s="12" t="e">
        <f>IF('intervention en cours'!#REF!= "terminée",'intervention en cours'!I28,"")</f>
        <v>#REF!</v>
      </c>
      <c r="J29" s="12" t="e">
        <f>IF('intervention en cours'!#REF!= "terminée",'intervention en cours'!J28,"")</f>
        <v>#REF!</v>
      </c>
      <c r="K29" s="12" t="e">
        <f>IF('intervention en cours'!#REF!= "terminée",'intervention en cours'!K28,"")</f>
        <v>#REF!</v>
      </c>
      <c r="L29" s="12" t="e">
        <f>IF('intervention en cours'!#REF!= "terminée",'intervention en cours'!L28,"")</f>
        <v>#REF!</v>
      </c>
      <c r="M29" s="34" t="e">
        <f>IF('intervention en cours'!#REF!= "terminée",'intervention en cours'!M28,"")</f>
        <v>#REF!</v>
      </c>
    </row>
  </sheetData>
  <mergeCells count="12">
    <mergeCell ref="H7:I7"/>
    <mergeCell ref="J7:M9"/>
    <mergeCell ref="A3:M3"/>
    <mergeCell ref="A4:M4"/>
    <mergeCell ref="A5:M5"/>
    <mergeCell ref="A7:A9"/>
    <mergeCell ref="B7:B9"/>
    <mergeCell ref="C7:C9"/>
    <mergeCell ref="D7:D9"/>
    <mergeCell ref="E7:E9"/>
    <mergeCell ref="F7:F9"/>
    <mergeCell ref="G7:G9"/>
  </mergeCells>
  <conditionalFormatting sqref="F10:F29">
    <cfRule type="cellIs" dxfId="40" priority="32" stopIfTrue="1" operator="equal">
      <formula>3</formula>
    </cfRule>
  </conditionalFormatting>
  <conditionalFormatting sqref="F3:F5 F10:F65536">
    <cfRule type="cellIs" dxfId="39" priority="27" stopIfTrue="1" operator="equal">
      <formula>3</formula>
    </cfRule>
    <cfRule type="cellIs" dxfId="38" priority="28" stopIfTrue="1" operator="equal">
      <formula>2</formula>
    </cfRule>
    <cfRule type="cellIs" dxfId="37" priority="29" stopIfTrue="1" operator="equal">
      <formula>1</formula>
    </cfRule>
    <cfRule type="cellIs" dxfId="36" priority="30" stopIfTrue="1" operator="equal">
      <formula>1</formula>
    </cfRule>
    <cfRule type="cellIs" dxfId="35" priority="31" stopIfTrue="1" operator="equal">
      <formula>3</formula>
    </cfRule>
  </conditionalFormatting>
  <conditionalFormatting sqref="F10:F29">
    <cfRule type="cellIs" dxfId="34" priority="24" stopIfTrue="1" operator="equal">
      <formula>3</formula>
    </cfRule>
    <cfRule type="cellIs" dxfId="33" priority="25" stopIfTrue="1" operator="equal">
      <formula>2</formula>
    </cfRule>
    <cfRule type="cellIs" dxfId="32" priority="26" stopIfTrue="1" operator="equal">
      <formula>1</formula>
    </cfRule>
  </conditionalFormatting>
  <conditionalFormatting sqref="B10:M29">
    <cfRule type="cellIs" dxfId="31" priority="23" stopIfTrue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3:F30"/>
  <sheetViews>
    <sheetView topLeftCell="A2" workbookViewId="0">
      <selection activeCell="D19" sqref="D19"/>
    </sheetView>
  </sheetViews>
  <sheetFormatPr baseColWidth="10" defaultRowHeight="14.5"/>
  <cols>
    <col min="1" max="1" width="15.7265625" bestFit="1" customWidth="1"/>
    <col min="2" max="2" width="13" bestFit="1" customWidth="1"/>
    <col min="4" max="4" width="39" bestFit="1" customWidth="1"/>
    <col min="5" max="5" width="15.81640625" bestFit="1" customWidth="1"/>
  </cols>
  <sheetData>
    <row r="3" spans="1:6">
      <c r="A3" t="s">
        <v>5</v>
      </c>
      <c r="B3" t="s">
        <v>16</v>
      </c>
      <c r="C3" t="s">
        <v>15</v>
      </c>
      <c r="D3" s="2" t="s">
        <v>19</v>
      </c>
      <c r="E3" t="s">
        <v>20</v>
      </c>
      <c r="F3" t="s">
        <v>70</v>
      </c>
    </row>
    <row r="4" spans="1:6">
      <c r="A4" t="s">
        <v>6</v>
      </c>
      <c r="B4" t="s">
        <v>74</v>
      </c>
      <c r="D4" s="2" t="s">
        <v>34</v>
      </c>
      <c r="E4" t="s">
        <v>41</v>
      </c>
      <c r="F4" t="s">
        <v>71</v>
      </c>
    </row>
    <row r="5" spans="1:6">
      <c r="A5" t="s">
        <v>7</v>
      </c>
      <c r="B5" t="s">
        <v>75</v>
      </c>
      <c r="C5" s="25"/>
      <c r="D5" s="2" t="s">
        <v>35</v>
      </c>
      <c r="E5" t="s">
        <v>42</v>
      </c>
      <c r="F5" t="s">
        <v>72</v>
      </c>
    </row>
    <row r="6" spans="1:6">
      <c r="A6" t="s">
        <v>8</v>
      </c>
      <c r="B6" t="s">
        <v>76</v>
      </c>
      <c r="C6" s="4"/>
      <c r="D6" s="2" t="s">
        <v>36</v>
      </c>
      <c r="E6" t="s">
        <v>43</v>
      </c>
      <c r="F6" t="s">
        <v>73</v>
      </c>
    </row>
    <row r="7" spans="1:6">
      <c r="A7" t="s">
        <v>9</v>
      </c>
      <c r="B7" t="s">
        <v>77</v>
      </c>
      <c r="C7" s="4"/>
      <c r="D7" s="2" t="s">
        <v>37</v>
      </c>
      <c r="E7" t="s">
        <v>44</v>
      </c>
    </row>
    <row r="8" spans="1:6">
      <c r="A8" t="s">
        <v>10</v>
      </c>
      <c r="B8" t="s">
        <v>30</v>
      </c>
      <c r="D8" s="2" t="s">
        <v>38</v>
      </c>
      <c r="E8" t="s">
        <v>45</v>
      </c>
    </row>
    <row r="9" spans="1:6">
      <c r="A9" t="s">
        <v>11</v>
      </c>
      <c r="B9" t="s">
        <v>31</v>
      </c>
      <c r="D9" s="2" t="s">
        <v>39</v>
      </c>
      <c r="E9" t="s">
        <v>46</v>
      </c>
    </row>
    <row r="10" spans="1:6">
      <c r="A10" t="s">
        <v>12</v>
      </c>
      <c r="B10" t="s">
        <v>80</v>
      </c>
      <c r="C10" s="24">
        <v>1</v>
      </c>
      <c r="D10" s="2" t="s">
        <v>40</v>
      </c>
      <c r="E10" t="s">
        <v>47</v>
      </c>
    </row>
    <row r="11" spans="1:6">
      <c r="A11" t="s">
        <v>13</v>
      </c>
      <c r="B11" t="s">
        <v>81</v>
      </c>
      <c r="C11" s="26">
        <v>2</v>
      </c>
      <c r="D11" s="2"/>
      <c r="E11" t="s">
        <v>48</v>
      </c>
    </row>
    <row r="12" spans="1:6">
      <c r="A12" t="s">
        <v>14</v>
      </c>
      <c r="B12" t="s">
        <v>29</v>
      </c>
      <c r="C12" s="27">
        <v>3</v>
      </c>
      <c r="E12" t="s">
        <v>49</v>
      </c>
    </row>
    <row r="13" spans="1:6">
      <c r="B13" t="s">
        <v>79</v>
      </c>
      <c r="E13" t="s">
        <v>50</v>
      </c>
    </row>
    <row r="14" spans="1:6">
      <c r="B14" t="s">
        <v>21</v>
      </c>
      <c r="E14" t="s">
        <v>51</v>
      </c>
    </row>
    <row r="15" spans="1:6">
      <c r="B15" t="s">
        <v>22</v>
      </c>
      <c r="E15" t="s">
        <v>52</v>
      </c>
    </row>
    <row r="16" spans="1:6">
      <c r="B16" t="s">
        <v>23</v>
      </c>
      <c r="E16" t="s">
        <v>53</v>
      </c>
    </row>
    <row r="17" spans="2:5">
      <c r="B17" t="s">
        <v>24</v>
      </c>
      <c r="E17" t="s">
        <v>54</v>
      </c>
    </row>
    <row r="18" spans="2:5">
      <c r="B18" t="s">
        <v>78</v>
      </c>
      <c r="E18" t="s">
        <v>55</v>
      </c>
    </row>
    <row r="19" spans="2:5">
      <c r="B19" t="s">
        <v>25</v>
      </c>
      <c r="E19" t="s">
        <v>56</v>
      </c>
    </row>
    <row r="20" spans="2:5">
      <c r="B20" t="s">
        <v>26</v>
      </c>
      <c r="E20" t="s">
        <v>57</v>
      </c>
    </row>
    <row r="21" spans="2:5">
      <c r="B21" t="s">
        <v>27</v>
      </c>
      <c r="E21" t="s">
        <v>57</v>
      </c>
    </row>
    <row r="22" spans="2:5">
      <c r="B22" t="s">
        <v>28</v>
      </c>
      <c r="E22" t="s">
        <v>58</v>
      </c>
    </row>
    <row r="23" spans="2:5">
      <c r="E23" t="s">
        <v>59</v>
      </c>
    </row>
    <row r="24" spans="2:5">
      <c r="E24" t="s">
        <v>60</v>
      </c>
    </row>
    <row r="25" spans="2:5">
      <c r="E25" t="s">
        <v>61</v>
      </c>
    </row>
    <row r="26" spans="2:5">
      <c r="E26" t="s">
        <v>62</v>
      </c>
    </row>
    <row r="27" spans="2:5">
      <c r="E27" t="s">
        <v>66</v>
      </c>
    </row>
    <row r="28" spans="2:5">
      <c r="E28" t="s">
        <v>63</v>
      </c>
    </row>
    <row r="29" spans="2:5">
      <c r="E29" t="s">
        <v>64</v>
      </c>
    </row>
    <row r="30" spans="2:5">
      <c r="E30" t="s">
        <v>65</v>
      </c>
    </row>
  </sheetData>
  <sheetProtection password="DE8D" sheet="1"/>
  <conditionalFormatting sqref="C5 E5:E30 F5:F6">
    <cfRule type="cellIs" dxfId="30" priority="3" stopIfTrue="1" operator="equal">
      <formula>1</formula>
    </cfRule>
  </conditionalFormatting>
  <conditionalFormatting sqref="C6">
    <cfRule type="cellIs" dxfId="29" priority="2" stopIfTrue="1" operator="equal">
      <formula>2</formula>
    </cfRule>
  </conditionalFormatting>
  <conditionalFormatting sqref="C7">
    <cfRule type="cellIs" dxfId="28" priority="1" stopIfTrue="1" operator="equal">
      <formula>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5"/>
  <sheetViews>
    <sheetView workbookViewId="0">
      <selection activeCell="D14" sqref="D14"/>
    </sheetView>
  </sheetViews>
  <sheetFormatPr baseColWidth="10" defaultRowHeight="14.5"/>
  <cols>
    <col min="1" max="1" width="10.90625" style="48"/>
    <col min="3" max="3" width="19.453125" customWidth="1"/>
    <col min="4" max="4" width="14.26953125" customWidth="1"/>
    <col min="5" max="5" width="28.26953125" customWidth="1"/>
    <col min="6" max="6" width="7.453125" customWidth="1"/>
    <col min="7" max="7" width="12.54296875" customWidth="1"/>
    <col min="8" max="8" width="7.36328125" customWidth="1"/>
    <col min="9" max="9" width="6.90625" customWidth="1"/>
    <col min="10" max="10" width="15" customWidth="1"/>
    <col min="11" max="11" width="13.90625" customWidth="1"/>
    <col min="12" max="12" width="13.36328125" customWidth="1"/>
  </cols>
  <sheetData>
    <row r="1" spans="1:15">
      <c r="A1" s="77" t="s">
        <v>85</v>
      </c>
      <c r="B1" s="58" t="s">
        <v>1</v>
      </c>
      <c r="C1" s="61" t="s">
        <v>2</v>
      </c>
      <c r="D1" s="58" t="s">
        <v>3</v>
      </c>
      <c r="E1" s="61"/>
      <c r="F1" s="58" t="s">
        <v>15</v>
      </c>
      <c r="G1" s="61" t="s">
        <v>16</v>
      </c>
      <c r="H1" s="64" t="s">
        <v>82</v>
      </c>
      <c r="I1" s="65"/>
      <c r="J1" s="64" t="s">
        <v>67</v>
      </c>
      <c r="K1" s="66"/>
      <c r="L1" s="66"/>
      <c r="M1" s="65"/>
    </row>
    <row r="2" spans="1:15">
      <c r="A2" s="78"/>
      <c r="B2" s="59"/>
      <c r="C2" s="62"/>
      <c r="D2" s="59"/>
      <c r="E2" s="62"/>
      <c r="F2" s="59"/>
      <c r="G2" s="62"/>
      <c r="H2" s="73" t="s">
        <v>17</v>
      </c>
      <c r="I2" s="75" t="s">
        <v>18</v>
      </c>
      <c r="J2" s="67"/>
      <c r="K2" s="68"/>
      <c r="L2" s="68"/>
      <c r="M2" s="69"/>
    </row>
    <row r="3" spans="1:15" ht="15" thickBot="1">
      <c r="A3" s="79"/>
      <c r="B3" s="60"/>
      <c r="C3" s="63"/>
      <c r="D3" s="60"/>
      <c r="E3" s="63"/>
      <c r="F3" s="60"/>
      <c r="G3" s="63"/>
      <c r="H3" s="74"/>
      <c r="I3" s="76"/>
      <c r="J3" s="70"/>
      <c r="K3" s="71"/>
      <c r="L3" s="71"/>
      <c r="M3" s="72"/>
    </row>
    <row r="4" spans="1:15" ht="27" customHeight="1" thickBot="1">
      <c r="A4" s="42">
        <v>41588</v>
      </c>
      <c r="B4" s="45" t="s">
        <v>100</v>
      </c>
      <c r="C4" s="13" t="s">
        <v>90</v>
      </c>
      <c r="D4" s="14" t="s">
        <v>10</v>
      </c>
      <c r="E4" s="13" t="s">
        <v>36</v>
      </c>
      <c r="F4" s="47">
        <v>2</v>
      </c>
      <c r="G4" s="13" t="s">
        <v>96</v>
      </c>
      <c r="H4" s="20" t="s">
        <v>97</v>
      </c>
      <c r="I4" s="21" t="s">
        <v>94</v>
      </c>
      <c r="J4" s="5" t="s">
        <v>45</v>
      </c>
      <c r="K4" s="3" t="s">
        <v>87</v>
      </c>
      <c r="L4" s="3" t="s">
        <v>87</v>
      </c>
      <c r="M4" s="38" t="s">
        <v>87</v>
      </c>
    </row>
    <row r="5" spans="1:15" s="1" customFormat="1" ht="30" customHeight="1">
      <c r="A5" s="42">
        <v>41588</v>
      </c>
      <c r="B5" s="45" t="s">
        <v>108</v>
      </c>
      <c r="C5" s="13" t="s">
        <v>99</v>
      </c>
      <c r="D5" s="14" t="s">
        <v>7</v>
      </c>
      <c r="E5" s="13" t="s">
        <v>35</v>
      </c>
      <c r="F5" s="47">
        <v>1</v>
      </c>
      <c r="G5" s="13" t="s">
        <v>98</v>
      </c>
      <c r="H5" s="20" t="s">
        <v>94</v>
      </c>
      <c r="I5" s="21" t="s">
        <v>105</v>
      </c>
      <c r="J5" s="5" t="s">
        <v>41</v>
      </c>
      <c r="K5" s="3" t="s">
        <v>87</v>
      </c>
      <c r="L5" s="3" t="s">
        <v>87</v>
      </c>
      <c r="M5" s="38" t="s">
        <v>87</v>
      </c>
      <c r="N5" s="40" t="str">
        <f t="shared" ref="N5" si="0">IF(B5="","",IF(H5="","à faire",IF(I5&gt;H5,"Terminée","en cours")))</f>
        <v>Terminée</v>
      </c>
      <c r="O5" s="35"/>
    </row>
  </sheetData>
  <mergeCells count="11">
    <mergeCell ref="G1:G3"/>
    <mergeCell ref="H1:I1"/>
    <mergeCell ref="J1:M3"/>
    <mergeCell ref="H2:H3"/>
    <mergeCell ref="I2:I3"/>
    <mergeCell ref="F1:F3"/>
    <mergeCell ref="A1:A3"/>
    <mergeCell ref="B1:B3"/>
    <mergeCell ref="C1:C3"/>
    <mergeCell ref="D1:D3"/>
    <mergeCell ref="E1:E3"/>
  </mergeCells>
  <conditionalFormatting sqref="F4">
    <cfRule type="cellIs" dxfId="27" priority="28" stopIfTrue="1" operator="equal">
      <formula>3</formula>
    </cfRule>
  </conditionalFormatting>
  <conditionalFormatting sqref="F4">
    <cfRule type="cellIs" dxfId="26" priority="23" stopIfTrue="1" operator="equal">
      <formula>3</formula>
    </cfRule>
    <cfRule type="cellIs" dxfId="25" priority="24" stopIfTrue="1" operator="equal">
      <formula>2</formula>
    </cfRule>
    <cfRule type="cellIs" dxfId="24" priority="25" stopIfTrue="1" operator="equal">
      <formula>1</formula>
    </cfRule>
    <cfRule type="cellIs" dxfId="23" priority="26" stopIfTrue="1" operator="equal">
      <formula>1</formula>
    </cfRule>
    <cfRule type="cellIs" dxfId="22" priority="27" stopIfTrue="1" operator="equal">
      <formula>3</formula>
    </cfRule>
  </conditionalFormatting>
  <conditionalFormatting sqref="F4">
    <cfRule type="cellIs" dxfId="21" priority="20" stopIfTrue="1" operator="equal">
      <formula>3</formula>
    </cfRule>
    <cfRule type="cellIs" dxfId="20" priority="21" stopIfTrue="1" operator="equal">
      <formula>2</formula>
    </cfRule>
    <cfRule type="cellIs" dxfId="19" priority="22" stopIfTrue="1" operator="equal">
      <formula>1</formula>
    </cfRule>
  </conditionalFormatting>
  <conditionalFormatting sqref="B4:G4">
    <cfRule type="cellIs" dxfId="18" priority="19" stopIfTrue="1" operator="equal">
      <formula>1</formula>
    </cfRule>
  </conditionalFormatting>
  <conditionalFormatting sqref="B4:E4">
    <cfRule type="expression" dxfId="17" priority="16" stopIfTrue="1">
      <formula>$F4=3</formula>
    </cfRule>
    <cfRule type="expression" dxfId="16" priority="17" stopIfTrue="1">
      <formula>$F4=2</formula>
    </cfRule>
    <cfRule type="expression" dxfId="15" priority="18" stopIfTrue="1">
      <formula>$F4=1</formula>
    </cfRule>
  </conditionalFormatting>
  <conditionalFormatting sqref="F5">
    <cfRule type="cellIs" dxfId="14" priority="15" stopIfTrue="1" operator="equal">
      <formula>3</formula>
    </cfRule>
  </conditionalFormatting>
  <conditionalFormatting sqref="F5">
    <cfRule type="cellIs" dxfId="13" priority="10" stopIfTrue="1" operator="equal">
      <formula>3</formula>
    </cfRule>
    <cfRule type="cellIs" dxfId="12" priority="11" stopIfTrue="1" operator="equal">
      <formula>2</formula>
    </cfRule>
    <cfRule type="cellIs" dxfId="11" priority="12" stopIfTrue="1" operator="equal">
      <formula>1</formula>
    </cfRule>
    <cfRule type="cellIs" dxfId="10" priority="13" stopIfTrue="1" operator="equal">
      <formula>1</formula>
    </cfRule>
    <cfRule type="cellIs" dxfId="9" priority="14" stopIfTrue="1" operator="equal">
      <formula>3</formula>
    </cfRule>
  </conditionalFormatting>
  <conditionalFormatting sqref="F5">
    <cfRule type="cellIs" dxfId="8" priority="7" stopIfTrue="1" operator="equal">
      <formula>3</formula>
    </cfRule>
    <cfRule type="cellIs" dxfId="7" priority="8" stopIfTrue="1" operator="equal">
      <formula>2</formula>
    </cfRule>
    <cfRule type="cellIs" dxfId="6" priority="9" stopIfTrue="1" operator="equal">
      <formula>1</formula>
    </cfRule>
  </conditionalFormatting>
  <conditionalFormatting sqref="B5:G5">
    <cfRule type="cellIs" dxfId="5" priority="6" stopIfTrue="1" operator="equal">
      <formula>1</formula>
    </cfRule>
  </conditionalFormatting>
  <conditionalFormatting sqref="B5:E5">
    <cfRule type="expression" dxfId="4" priority="3" stopIfTrue="1">
      <formula>$F5=3</formula>
    </cfRule>
    <cfRule type="expression" dxfId="3" priority="4" stopIfTrue="1">
      <formula>$F5=2</formula>
    </cfRule>
    <cfRule type="expression" dxfId="2" priority="5" stopIfTrue="1">
      <formula>$F5=1</formula>
    </cfRule>
  </conditionalFormatting>
  <conditionalFormatting sqref="N5">
    <cfRule type="cellIs" dxfId="1" priority="1" stopIfTrue="1" operator="equal">
      <formula>"Terminée"</formula>
    </cfRule>
    <cfRule type="containsText" dxfId="0" priority="2" stopIfTrue="1" operator="containsText" text="en cours">
      <formula>NOT(ISERROR(SEARCH("en cours",N5)))</formula>
    </cfRule>
  </conditionalFormatting>
  <dataValidations count="4">
    <dataValidation type="list" allowBlank="1" showInputMessage="1" showErrorMessage="1" sqref="J4:M5">
      <formula1>PERSONNEL</formula1>
    </dataValidation>
    <dataValidation type="list" allowBlank="1" showInputMessage="1" showErrorMessage="1" sqref="G4:G5">
      <formula1>matériel</formula1>
    </dataValidation>
    <dataValidation type="list" allowBlank="1" showInputMessage="1" showErrorMessage="1" sqref="D4:D5">
      <formula1>VILLES</formula1>
    </dataValidation>
    <dataValidation type="list" allowBlank="1" showInputMessage="1" showErrorMessage="1" sqref="E4:E5">
      <formula1>intervention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intervention en cours</vt:lpstr>
      <vt:lpstr>interventions totales</vt:lpstr>
      <vt:lpstr>liste déroulant</vt:lpstr>
      <vt:lpstr>Archives</vt:lpstr>
      <vt:lpstr>Communes</vt:lpstr>
      <vt:lpstr>etat</vt:lpstr>
      <vt:lpstr>intervention</vt:lpstr>
      <vt:lpstr>matériel</vt:lpstr>
      <vt:lpstr>Nature</vt:lpstr>
      <vt:lpstr>PERSONNEL</vt:lpstr>
      <vt:lpstr>priorité</vt:lpstr>
      <vt:lpstr>rocaces</vt:lpstr>
      <vt:lpstr>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 SERTELEC</dc:creator>
  <cp:lastModifiedBy>AFEH</cp:lastModifiedBy>
  <cp:lastPrinted>2013-11-02T22:13:35Z</cp:lastPrinted>
  <dcterms:created xsi:type="dcterms:W3CDTF">2013-10-16T20:53:21Z</dcterms:created>
  <dcterms:modified xsi:type="dcterms:W3CDTF">2013-11-10T22:33:48Z</dcterms:modified>
</cp:coreProperties>
</file>