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0" yWindow="0" windowWidth="19420" windowHeight="11020" activeTab="2"/>
  </bookViews>
  <sheets>
    <sheet name="Accueil" sheetId="6" r:id="rId1"/>
    <sheet name="Saisie" sheetId="5" r:id="rId2"/>
    <sheet name="Base" sheetId="3" r:id="rId3"/>
  </sheets>
  <definedNames>
    <definedName name="Code">OFFSET(Base!$B$3,,,COUNTA(Base!$B:$B)-1)</definedName>
    <definedName name="Dates">Base!$H$1:$NH$1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3"/>
  <c r="F26"/>
  <c r="F5"/>
  <c r="F22"/>
  <c r="F18"/>
  <c r="F20"/>
  <c r="F21"/>
  <c r="F27"/>
  <c r="F8"/>
  <c r="F9"/>
  <c r="F14"/>
  <c r="F25"/>
  <c r="F13"/>
  <c r="F24"/>
  <c r="F16"/>
  <c r="F6"/>
  <c r="F17"/>
  <c r="F15"/>
  <c r="F28"/>
  <c r="F4"/>
  <c r="F12"/>
  <c r="F19"/>
  <c r="F23"/>
  <c r="F3"/>
  <c r="F11"/>
  <c r="F7"/>
  <c r="E10"/>
  <c r="E26"/>
  <c r="E5"/>
  <c r="E22"/>
  <c r="E18"/>
  <c r="E20"/>
  <c r="E21"/>
  <c r="E27"/>
  <c r="E8"/>
  <c r="E9"/>
  <c r="E14"/>
  <c r="E25"/>
  <c r="E13"/>
  <c r="E24"/>
  <c r="E16"/>
  <c r="E6"/>
  <c r="E17"/>
  <c r="E15"/>
  <c r="E28"/>
  <c r="E4"/>
  <c r="E12"/>
  <c r="E19"/>
  <c r="E23"/>
  <c r="E3"/>
  <c r="E11"/>
  <c r="E7"/>
  <c r="B7" l="1"/>
  <c r="B11"/>
  <c r="B3"/>
  <c r="B23"/>
  <c r="B19"/>
  <c r="B12"/>
  <c r="B4"/>
  <c r="B28"/>
  <c r="B15"/>
  <c r="B17"/>
  <c r="B6"/>
  <c r="B16"/>
  <c r="B24"/>
  <c r="B13"/>
  <c r="B25"/>
  <c r="B14"/>
  <c r="B9"/>
  <c r="B8"/>
  <c r="B27"/>
  <c r="B21"/>
  <c r="B20"/>
  <c r="B18"/>
  <c r="B22"/>
  <c r="B5"/>
  <c r="B26"/>
  <c r="B10"/>
  <c r="B4" i="5" l="1"/>
  <c r="B8" s="1"/>
</calcChain>
</file>

<file path=xl/sharedStrings.xml><?xml version="1.0" encoding="utf-8"?>
<sst xmlns="http://schemas.openxmlformats.org/spreadsheetml/2006/main" count="410" uniqueCount="410">
  <si>
    <t xml:space="preserve">Raison sociale </t>
  </si>
  <si>
    <t>Code Client</t>
  </si>
  <si>
    <t>Date d'ouverture</t>
  </si>
  <si>
    <t xml:space="preserve">CARROSSERIE DE L'HIPPODROME                                           </t>
  </si>
  <si>
    <t xml:space="preserve">SAINT GUENOLE AUTOMOBILES                                             </t>
  </si>
  <si>
    <t xml:space="preserve">MECA EXPRESS LOUARN THIERRY                                           </t>
  </si>
  <si>
    <t xml:space="preserve">GARAGE BOURGUENNEC PHILIPPE                                           </t>
  </si>
  <si>
    <t xml:space="preserve">MECA PASSION 29                                                       </t>
  </si>
  <si>
    <t xml:space="preserve">CONAN NIKOLAZ STRATIMER                                               </t>
  </si>
  <si>
    <t xml:space="preserve">GARAGE MERRIEN                                                        </t>
  </si>
  <si>
    <t xml:space="preserve">AUTOMOBILES FOUESNANTAISES                                            </t>
  </si>
  <si>
    <t xml:space="preserve">AUTOMECA SERVICES                                                     </t>
  </si>
  <si>
    <t xml:space="preserve">EURL MADEC CARROSSERIE LE GUILLOU                                     </t>
  </si>
  <si>
    <t xml:space="preserve">KERVIDANOU AUTOMOBILE                                                 </t>
  </si>
  <si>
    <t xml:space="preserve">OUEST AUTO SERVICES  AMERICAN CAR WASH                                </t>
  </si>
  <si>
    <t xml:space="preserve">SARL OLIVIER QUEMERE                                                  </t>
  </si>
  <si>
    <t xml:space="preserve">CARROSSERIE LE FUR RONAN                                              </t>
  </si>
  <si>
    <t xml:space="preserve">BRETAGNE OCCASIONS GARAGE LOUEDEC                                     </t>
  </si>
  <si>
    <t xml:space="preserve">US DREAM MOTORS                                                       </t>
  </si>
  <si>
    <t xml:space="preserve">EURL BEL AIR AUTO                                                     </t>
  </si>
  <si>
    <t xml:space="preserve">GUENOLE - RELAIS TOTAL GGE DU MINAOUET                                </t>
  </si>
  <si>
    <t xml:space="preserve">COMPTOIR DU PNEU 29                                                   </t>
  </si>
  <si>
    <t xml:space="preserve">SARL CARROSSERIE CORNIC                                               </t>
  </si>
  <si>
    <t>CA 2018</t>
  </si>
  <si>
    <t xml:space="preserve">GARAGE DE L HELGOUALC H                                               </t>
  </si>
  <si>
    <t xml:space="preserve">CARROSSERIE PHILIPOT                                                  </t>
  </si>
  <si>
    <t xml:space="preserve">DELARUE GUENDAL DG CARROSSERIE                                        </t>
  </si>
  <si>
    <t xml:space="preserve">MALCHAUX GILBERT                                                      </t>
  </si>
  <si>
    <t xml:space="preserve">GARAGE DU COSQUER                                                     </t>
  </si>
  <si>
    <t xml:space="preserve">SERVICE AUTO SECOURS                                                  </t>
  </si>
  <si>
    <t>Code client</t>
  </si>
  <si>
    <t>https://forum.excel-pratique.com/viewtopic.php?f=2&amp;t=117139</t>
  </si>
  <si>
    <t>Raison sociale</t>
  </si>
  <si>
    <t>Code</t>
  </si>
  <si>
    <t>CDE 2018</t>
  </si>
  <si>
    <t>&lt;--------Liste déroulante code client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</si>
  <si>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</si>
  <si>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</si>
  <si>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</si>
  <si>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</si>
  <si>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</si>
  <si>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</si>
  <si>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</si>
  <si>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</si>
  <si>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</si>
  <si>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</si>
  <si>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</si>
  <si>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</si>
  <si>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</si>
  <si>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</si>
  <si>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</si>
  <si>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</si>
  <si>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</si>
  <si>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</si>
  <si>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</si>
  <si>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</si>
  <si>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</si>
  <si>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</si>
  <si>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</si>
  <si>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</si>
  <si>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</si>
  <si>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</si>
  <si>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</si>
  <si>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</si>
  <si>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</si>
  <si>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</si>
  <si>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</si>
  <si>
    <t>date32</t>
  </si>
  <si>
    <t>date33</t>
  </si>
  <si>
    <t>date34</t>
  </si>
  <si>
    <t>date35</t>
  </si>
  <si>
    <t>date36</t>
  </si>
  <si>
    <t>date37</t>
  </si>
  <si>
    <t>date38</t>
  </si>
  <si>
    <t>date39</t>
  </si>
  <si>
    <t>date40</t>
  </si>
  <si>
    <t>date41</t>
  </si>
  <si>
    <t>date42</t>
  </si>
  <si>
    <t>date43</t>
  </si>
  <si>
    <t>date44</t>
  </si>
  <si>
    <t>date45</t>
  </si>
  <si>
    <t>date46</t>
  </si>
  <si>
    <t>date47</t>
  </si>
  <si>
    <t>date48</t>
  </si>
  <si>
    <t>date49</t>
  </si>
  <si>
    <t>date50</t>
  </si>
  <si>
    <t>date51</t>
  </si>
  <si>
    <t>date52</t>
  </si>
  <si>
    <t>date53</t>
  </si>
  <si>
    <t>date54</t>
  </si>
  <si>
    <t>date55</t>
  </si>
  <si>
    <t>date56</t>
  </si>
  <si>
    <t>date57</t>
  </si>
  <si>
    <t>date58</t>
  </si>
  <si>
    <t>date59</t>
  </si>
  <si>
    <t>date60</t>
  </si>
  <si>
    <t>date61</t>
  </si>
  <si>
    <t>date62</t>
  </si>
  <si>
    <t>date63</t>
  </si>
  <si>
    <t>date64</t>
  </si>
  <si>
    <t>date65</t>
  </si>
  <si>
    <t>date66</t>
  </si>
  <si>
    <t>date67</t>
  </si>
  <si>
    <t>date68</t>
  </si>
  <si>
    <t>date69</t>
  </si>
  <si>
    <t>date70</t>
  </si>
  <si>
    <t>date71</t>
  </si>
  <si>
    <t>date72</t>
  </si>
  <si>
    <t>date73</t>
  </si>
  <si>
    <t>date74</t>
  </si>
  <si>
    <t>date75</t>
  </si>
  <si>
    <t>date76</t>
  </si>
  <si>
    <t>date77</t>
  </si>
  <si>
    <t>date78</t>
  </si>
  <si>
    <t>date79</t>
  </si>
  <si>
    <t>date80</t>
  </si>
  <si>
    <t>date81</t>
  </si>
  <si>
    <t>date82</t>
  </si>
  <si>
    <t>date83</t>
  </si>
  <si>
    <t>date84</t>
  </si>
  <si>
    <t>date85</t>
  </si>
  <si>
    <t>date86</t>
  </si>
  <si>
    <t>date87</t>
  </si>
  <si>
    <t>date88</t>
  </si>
  <si>
    <t>date89</t>
  </si>
  <si>
    <t>date90</t>
  </si>
  <si>
    <t>date91</t>
  </si>
  <si>
    <t>date92</t>
  </si>
  <si>
    <t>date93</t>
  </si>
  <si>
    <t>date94</t>
  </si>
  <si>
    <t>date95</t>
  </si>
  <si>
    <t>date96</t>
  </si>
  <si>
    <t>date97</t>
  </si>
  <si>
    <t>date98</t>
  </si>
  <si>
    <t>date99</t>
  </si>
  <si>
    <t>date100</t>
  </si>
  <si>
    <t>date101</t>
  </si>
  <si>
    <t>date102</t>
  </si>
  <si>
    <t>date103</t>
  </si>
  <si>
    <t>date104</t>
  </si>
  <si>
    <t>date105</t>
  </si>
  <si>
    <t>date106</t>
  </si>
  <si>
    <t>date107</t>
  </si>
  <si>
    <t>date108</t>
  </si>
  <si>
    <t>date109</t>
  </si>
  <si>
    <t>date110</t>
  </si>
  <si>
    <t>date111</t>
  </si>
  <si>
    <t>date112</t>
  </si>
  <si>
    <t>date113</t>
  </si>
  <si>
    <t>date114</t>
  </si>
  <si>
    <t>date115</t>
  </si>
  <si>
    <t>date116</t>
  </si>
  <si>
    <t>date117</t>
  </si>
  <si>
    <t>date118</t>
  </si>
  <si>
    <t>date119</t>
  </si>
  <si>
    <t>date120</t>
  </si>
  <si>
    <t>date121</t>
  </si>
  <si>
    <t>date122</t>
  </si>
  <si>
    <t>date123</t>
  </si>
  <si>
    <t>date124</t>
  </si>
  <si>
    <t>date125</t>
  </si>
  <si>
    <t>date126</t>
  </si>
  <si>
    <t>date127</t>
  </si>
  <si>
    <t>date128</t>
  </si>
  <si>
    <t>date129</t>
  </si>
  <si>
    <t>date130</t>
  </si>
  <si>
    <t>date131</t>
  </si>
  <si>
    <t>date132</t>
  </si>
  <si>
    <t>date133</t>
  </si>
  <si>
    <t>date134</t>
  </si>
  <si>
    <t>date135</t>
  </si>
  <si>
    <t>date136</t>
  </si>
  <si>
    <t>date137</t>
  </si>
  <si>
    <t>date138</t>
  </si>
  <si>
    <t>date139</t>
  </si>
  <si>
    <t>date140</t>
  </si>
  <si>
    <t>date141</t>
  </si>
  <si>
    <t>date142</t>
  </si>
  <si>
    <t>date143</t>
  </si>
  <si>
    <t>date144</t>
  </si>
  <si>
    <t>date145</t>
  </si>
  <si>
    <t>date146</t>
  </si>
  <si>
    <t>date147</t>
  </si>
  <si>
    <t>date148</t>
  </si>
  <si>
    <t>date149</t>
  </si>
  <si>
    <t>date150</t>
  </si>
  <si>
    <t>date151</t>
  </si>
  <si>
    <t>date152</t>
  </si>
  <si>
    <t>date153</t>
  </si>
  <si>
    <t>date154</t>
  </si>
  <si>
    <t>date155</t>
  </si>
  <si>
    <t>date156</t>
  </si>
  <si>
    <t>date157</t>
  </si>
  <si>
    <t>date158</t>
  </si>
  <si>
    <t>date159</t>
  </si>
  <si>
    <t>date160</t>
  </si>
  <si>
    <t>date161</t>
  </si>
  <si>
    <t>date162</t>
  </si>
  <si>
    <t>date163</t>
  </si>
  <si>
    <t>date164</t>
  </si>
  <si>
    <t>date165</t>
  </si>
  <si>
    <t>date166</t>
  </si>
  <si>
    <t>date167</t>
  </si>
  <si>
    <t>date168</t>
  </si>
  <si>
    <t>date169</t>
  </si>
  <si>
    <t>date170</t>
  </si>
  <si>
    <t>date171</t>
  </si>
  <si>
    <t>date172</t>
  </si>
  <si>
    <t>date173</t>
  </si>
  <si>
    <t>date174</t>
  </si>
  <si>
    <t>date175</t>
  </si>
  <si>
    <t>date176</t>
  </si>
  <si>
    <t>date177</t>
  </si>
  <si>
    <t>date178</t>
  </si>
  <si>
    <t>date179</t>
  </si>
  <si>
    <t>date180</t>
  </si>
  <si>
    <t>date181</t>
  </si>
  <si>
    <t>date182</t>
  </si>
  <si>
    <t>date183</t>
  </si>
  <si>
    <t>date184</t>
  </si>
  <si>
    <t>date185</t>
  </si>
  <si>
    <t>date186</t>
  </si>
  <si>
    <t>date187</t>
  </si>
  <si>
    <t>date188</t>
  </si>
  <si>
    <t>date189</t>
  </si>
  <si>
    <t>date190</t>
  </si>
  <si>
    <t>date191</t>
  </si>
  <si>
    <t>date192</t>
  </si>
  <si>
    <t>date193</t>
  </si>
  <si>
    <t>date194</t>
  </si>
  <si>
    <t>date195</t>
  </si>
  <si>
    <t>date196</t>
  </si>
  <si>
    <t>date197</t>
  </si>
  <si>
    <t>date198</t>
  </si>
  <si>
    <t>date199</t>
  </si>
  <si>
    <t>date200</t>
  </si>
  <si>
    <t>date201</t>
  </si>
  <si>
    <t>date202</t>
  </si>
  <si>
    <t>date203</t>
  </si>
  <si>
    <t>date204</t>
  </si>
  <si>
    <t>date205</t>
  </si>
  <si>
    <t>date206</t>
  </si>
  <si>
    <t>date207</t>
  </si>
  <si>
    <t>date208</t>
  </si>
  <si>
    <t>date209</t>
  </si>
  <si>
    <t>date210</t>
  </si>
  <si>
    <t>date211</t>
  </si>
  <si>
    <t>date212</t>
  </si>
  <si>
    <t>date213</t>
  </si>
  <si>
    <t>date214</t>
  </si>
  <si>
    <t>date215</t>
  </si>
  <si>
    <t>date216</t>
  </si>
  <si>
    <t>date217</t>
  </si>
  <si>
    <t>date218</t>
  </si>
  <si>
    <t>date219</t>
  </si>
  <si>
    <t>date220</t>
  </si>
  <si>
    <t>date221</t>
  </si>
  <si>
    <t>date222</t>
  </si>
  <si>
    <t>date223</t>
  </si>
  <si>
    <t>date224</t>
  </si>
  <si>
    <t>date225</t>
  </si>
  <si>
    <t>date226</t>
  </si>
  <si>
    <t>date227</t>
  </si>
  <si>
    <t>date228</t>
  </si>
  <si>
    <t>date229</t>
  </si>
  <si>
    <t>date230</t>
  </si>
  <si>
    <t>date231</t>
  </si>
  <si>
    <t>date232</t>
  </si>
  <si>
    <t>date233</t>
  </si>
  <si>
    <t>date234</t>
  </si>
  <si>
    <t>date235</t>
  </si>
  <si>
    <t>date236</t>
  </si>
  <si>
    <t>date237</t>
  </si>
  <si>
    <t>date238</t>
  </si>
  <si>
    <t>date239</t>
  </si>
  <si>
    <t>date240</t>
  </si>
  <si>
    <t>date241</t>
  </si>
  <si>
    <t>date242</t>
  </si>
  <si>
    <t>date243</t>
  </si>
  <si>
    <t>date244</t>
  </si>
  <si>
    <t>date245</t>
  </si>
  <si>
    <t>date246</t>
  </si>
  <si>
    <t>date247</t>
  </si>
  <si>
    <t>date248</t>
  </si>
  <si>
    <t>date249</t>
  </si>
  <si>
    <t>date250</t>
  </si>
  <si>
    <t>date251</t>
  </si>
  <si>
    <t>date252</t>
  </si>
  <si>
    <t>date253</t>
  </si>
  <si>
    <t>date254</t>
  </si>
  <si>
    <t>date255</t>
  </si>
  <si>
    <t>date256</t>
  </si>
  <si>
    <t>date257</t>
  </si>
  <si>
    <t>date258</t>
  </si>
  <si>
    <t>date259</t>
  </si>
  <si>
    <t>date260</t>
  </si>
  <si>
    <t>date261</t>
  </si>
  <si>
    <t>date262</t>
  </si>
  <si>
    <t>date263</t>
  </si>
  <si>
    <t>date264</t>
  </si>
  <si>
    <t>date265</t>
  </si>
  <si>
    <t>date266</t>
  </si>
  <si>
    <t>date267</t>
  </si>
  <si>
    <t>date268</t>
  </si>
  <si>
    <t>date269</t>
  </si>
  <si>
    <t>date270</t>
  </si>
  <si>
    <t>date271</t>
  </si>
  <si>
    <t>date272</t>
  </si>
  <si>
    <t>date273</t>
  </si>
  <si>
    <t>date274</t>
  </si>
  <si>
    <t>date275</t>
  </si>
  <si>
    <t>date276</t>
  </si>
  <si>
    <t>date277</t>
  </si>
  <si>
    <t>date278</t>
  </si>
  <si>
    <t>date279</t>
  </si>
  <si>
    <t>date280</t>
  </si>
  <si>
    <t>date281</t>
  </si>
  <si>
    <t>date282</t>
  </si>
  <si>
    <t>date283</t>
  </si>
  <si>
    <t>date284</t>
  </si>
  <si>
    <t>date285</t>
  </si>
  <si>
    <t>date286</t>
  </si>
  <si>
    <t>date287</t>
  </si>
  <si>
    <t>date288</t>
  </si>
  <si>
    <t>date289</t>
  </si>
  <si>
    <t>date290</t>
  </si>
  <si>
    <t>date291</t>
  </si>
  <si>
    <t>date292</t>
  </si>
  <si>
    <t>date293</t>
  </si>
  <si>
    <t>date294</t>
  </si>
  <si>
    <t>date295</t>
  </si>
  <si>
    <t>date296</t>
  </si>
  <si>
    <t>date297</t>
  </si>
  <si>
    <t>date298</t>
  </si>
  <si>
    <t>date299</t>
  </si>
  <si>
    <t>date300</t>
  </si>
  <si>
    <t>date301</t>
  </si>
  <si>
    <t>date302</t>
  </si>
  <si>
    <t>date303</t>
  </si>
  <si>
    <t>date304</t>
  </si>
  <si>
    <t>date305</t>
  </si>
  <si>
    <t>date306</t>
  </si>
  <si>
    <t>date307</t>
  </si>
  <si>
    <t>date308</t>
  </si>
  <si>
    <t>date309</t>
  </si>
  <si>
    <t>date310</t>
  </si>
  <si>
    <t>date311</t>
  </si>
  <si>
    <t>date312</t>
  </si>
  <si>
    <t>date313</t>
  </si>
  <si>
    <t>date314</t>
  </si>
  <si>
    <t>date315</t>
  </si>
  <si>
    <t>date316</t>
  </si>
  <si>
    <t>date317</t>
  </si>
  <si>
    <t>date318</t>
  </si>
  <si>
    <t>date319</t>
  </si>
  <si>
    <t>date320</t>
  </si>
  <si>
    <t>date321</t>
  </si>
  <si>
    <t>date322</t>
  </si>
  <si>
    <t>date323</t>
  </si>
  <si>
    <t>date324</t>
  </si>
  <si>
    <t>date325</t>
  </si>
  <si>
    <t>date326</t>
  </si>
  <si>
    <t>date327</t>
  </si>
  <si>
    <t>date328</t>
  </si>
  <si>
    <t>date329</t>
  </si>
  <si>
    <t>date330</t>
  </si>
  <si>
    <t>date331</t>
  </si>
  <si>
    <t>date332</t>
  </si>
  <si>
    <t>date333</t>
  </si>
  <si>
    <t>date334</t>
  </si>
  <si>
    <t>date335</t>
  </si>
  <si>
    <t>date336</t>
  </si>
  <si>
    <t>date337</t>
  </si>
  <si>
    <t>date338</t>
  </si>
  <si>
    <t>date339</t>
  </si>
  <si>
    <t>date340</t>
  </si>
  <si>
    <t>date341</t>
  </si>
  <si>
    <t>date342</t>
  </si>
  <si>
    <t>date343</t>
  </si>
  <si>
    <t>date344</t>
  </si>
  <si>
    <t>date345</t>
  </si>
  <si>
    <t>date346</t>
  </si>
  <si>
    <t>date347</t>
  </si>
  <si>
    <t>date348</t>
  </si>
  <si>
    <t>date349</t>
  </si>
  <si>
    <t>date350</t>
  </si>
  <si>
    <t>date351</t>
  </si>
  <si>
    <t>date352</t>
  </si>
  <si>
    <t>date353</t>
  </si>
  <si>
    <t>date354</t>
  </si>
  <si>
    <t>date355</t>
  </si>
  <si>
    <t>date356</t>
  </si>
  <si>
    <t>date357</t>
  </si>
  <si>
    <t>date358</t>
  </si>
  <si>
    <t>date359</t>
  </si>
  <si>
    <t>date360</t>
  </si>
  <si>
    <t>date361</t>
  </si>
  <si>
    <t>date362</t>
  </si>
  <si>
    <t>date363</t>
  </si>
  <si>
    <t>date364</t>
  </si>
  <si>
    <t>date365</t>
  </si>
  <si>
    <t>Date</t>
  </si>
  <si>
    <t>C A</t>
  </si>
  <si>
    <t>AVOIR</t>
  </si>
  <si>
    <t>Avoir Existant  (pour info)</t>
  </si>
  <si>
    <t>AVOIR (Nouveau)</t>
  </si>
  <si>
    <t>Date création</t>
  </si>
  <si>
    <t>Code Nouveau Client</t>
  </si>
  <si>
    <t>Raison Sociale</t>
  </si>
  <si>
    <t>Montant Commande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</si>
</sst>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scheme val="minor"/>
    </font>
    <font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2060"/>
        <bgColor indexed="11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 applyBorder="0"/>
    <xf numFmtId="0" fontId="5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3" fillId="2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left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left" vertical="center"/>
    </xf>
    <xf numFmtId="14" fontId="2" fillId="0" borderId="4" xfId="0" applyNumberFormat="1" applyFont="1" applyFill="1" applyBorder="1" applyAlignment="1">
      <alignment horizontal="left" vertical="center"/>
    </xf>
    <xf numFmtId="14" fontId="0" fillId="0" borderId="0" xfId="0" applyNumberFormat="1"/>
    <xf numFmtId="0" fontId="5" fillId="0" borderId="0" xfId="1" applyAlignment="1" applyProtection="1"/>
    <xf numFmtId="0" fontId="4" fillId="4" borderId="5" xfId="0" applyFont="1" applyFill="1" applyBorder="1"/>
    <xf numFmtId="0" fontId="7" fillId="6" borderId="7" xfId="0" applyFont="1" applyFill="1" applyBorder="1"/>
    <xf numFmtId="0" fontId="6" fillId="7" borderId="8" xfId="0" applyFont="1" applyFill="1" applyBorder="1"/>
    <xf numFmtId="14" fontId="6" fillId="9" borderId="8" xfId="0" applyNumberFormat="1" applyFont="1" applyFill="1" applyBorder="1"/>
    <xf numFmtId="2" fontId="6" fillId="11" borderId="10" xfId="0" applyNumberFormat="1" applyFont="1" applyFill="1" applyBorder="1"/>
    <xf numFmtId="0" fontId="7" fillId="8" borderId="7" xfId="0" applyFont="1" applyFill="1" applyBorder="1" applyAlignment="1">
      <alignment horizontal="right"/>
    </xf>
    <xf numFmtId="0" fontId="7" fillId="10" borderId="9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0" fontId="8" fillId="3" borderId="0" xfId="0" applyFont="1" applyFill="1"/>
    <xf numFmtId="0" fontId="0" fillId="0" borderId="0" xfId="0" applyNumberFormat="1"/>
    <xf numFmtId="164" fontId="8" fillId="3" borderId="0" xfId="0" applyNumberFormat="1" applyFont="1" applyFill="1"/>
    <xf numFmtId="164" fontId="0" fillId="0" borderId="0" xfId="0" applyNumberFormat="1"/>
    <xf numFmtId="0" fontId="9" fillId="3" borderId="0" xfId="0" applyFont="1" applyFill="1"/>
    <xf numFmtId="0" fontId="3" fillId="2" borderId="2" xfId="0" applyNumberFormat="1" applyFont="1" applyFill="1" applyBorder="1" applyAlignment="1">
      <alignment horizontal="left" vertical="center" wrapText="1"/>
    </xf>
    <xf numFmtId="0" fontId="8" fillId="3" borderId="0" xfId="0" applyFont="1" applyFill="1" applyAlignment="1">
      <alignment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vertical="center"/>
    </xf>
    <xf numFmtId="164" fontId="8" fillId="3" borderId="0" xfId="0" applyNumberFormat="1" applyFont="1" applyFill="1" applyAlignment="1">
      <alignment wrapText="1"/>
    </xf>
    <xf numFmtId="0" fontId="7" fillId="12" borderId="11" xfId="0" applyFont="1" applyFill="1" applyBorder="1" applyAlignment="1">
      <alignment horizontal="right"/>
    </xf>
    <xf numFmtId="164" fontId="10" fillId="12" borderId="12" xfId="0" applyNumberFormat="1" applyFont="1" applyFill="1" applyBorder="1"/>
    <xf numFmtId="0" fontId="0" fillId="13" borderId="11" xfId="0" applyFill="1" applyBorder="1"/>
    <xf numFmtId="164" fontId="0" fillId="13" borderId="12" xfId="0" applyNumberFormat="1" applyFill="1" applyBorder="1"/>
    <xf numFmtId="14" fontId="2" fillId="0" borderId="13" xfId="0" applyNumberFormat="1" applyFont="1" applyFill="1" applyBorder="1" applyAlignment="1">
      <alignment horizontal="left" vertical="center"/>
    </xf>
    <xf numFmtId="0" fontId="7" fillId="4" borderId="0" xfId="0" applyFont="1" applyFill="1"/>
    <xf numFmtId="0" fontId="7" fillId="6" borderId="0" xfId="0" applyFont="1" applyFill="1"/>
    <xf numFmtId="7" fontId="7" fillId="8" borderId="0" xfId="0" applyNumberFormat="1" applyFont="1" applyFill="1"/>
    <xf numFmtId="0" fontId="7" fillId="10" borderId="0" xfId="0" applyFont="1" applyFill="1"/>
    <xf numFmtId="0" fontId="4" fillId="14" borderId="0" xfId="0" applyFont="1" applyFill="1"/>
    <xf numFmtId="0" fontId="6" fillId="7" borderId="0" xfId="0" applyFont="1" applyFill="1"/>
    <xf numFmtId="14" fontId="6" fillId="9" borderId="0" xfId="0" applyNumberFormat="1" applyFont="1" applyFill="1"/>
    <xf numFmtId="0" fontId="6" fillId="11" borderId="0" xfId="0" applyFont="1" applyFill="1"/>
    <xf numFmtId="0" fontId="0" fillId="15" borderId="0" xfId="0" applyFill="1"/>
    <xf numFmtId="7" fontId="0" fillId="15" borderId="0" xfId="0" applyNumberFormat="1" applyFill="1"/>
  </cellXfs>
  <cellStyles count="2">
    <cellStyle name="Lien hypertexte" xfId="1" builtinId="8"/>
    <cellStyle name="Normal" xfId="0" builtinId="0"/>
  </cellStyles>
  <dxfs count="13"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692150</xdr:colOff>
      <xdr:row>5</xdr:row>
      <xdr:rowOff>38100</xdr:rowOff>
    </xdr:from>
    <xdr:to>
      <xdr:col>7</xdr:col>
      <xdr:colOff>273050</xdr:colOff>
      <xdr:row>10</xdr:row>
      <xdr:rowOff>31750</xdr:rowOff>
    </xdr:to>
    <xdr:sp macro="[0]!USF_Creation" textlink="">
      <xdr:nvSpPr>
        <xdr:cNvPr id="2" name="Rectangle à coins arrondis 1"/>
        <xdr:cNvSpPr/>
      </xdr:nvSpPr>
      <xdr:spPr>
        <a:xfrm>
          <a:off x="2978150" y="958850"/>
          <a:ext cx="2628900" cy="91440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Accès Formulaire</a:t>
          </a:r>
        </a:p>
        <a:p>
          <a:pPr algn="ctr"/>
          <a:r>
            <a:rPr lang="fr-FR" sz="1600"/>
            <a:t>Création Nouveaux Clients</a:t>
          </a:r>
        </a:p>
      </xdr:txBody>
    </xdr:sp>
    <xdr:clientData/>
  </xdr:twoCellAnchor>
  <xdr:twoCellAnchor>
    <xdr:from>
      <xdr:col>6</xdr:col>
      <xdr:colOff>317500</xdr:colOff>
      <xdr:row>12</xdr:row>
      <xdr:rowOff>133350</xdr:rowOff>
    </xdr:from>
    <xdr:to>
      <xdr:col>9</xdr:col>
      <xdr:colOff>215900</xdr:colOff>
      <xdr:row>17</xdr:row>
      <xdr:rowOff>127000</xdr:rowOff>
    </xdr:to>
    <xdr:sp macro="[0]!Va_Saisie" textlink="">
      <xdr:nvSpPr>
        <xdr:cNvPr id="3" name="Rectangle à coins arrondis 2"/>
        <xdr:cNvSpPr/>
      </xdr:nvSpPr>
      <xdr:spPr>
        <a:xfrm>
          <a:off x="4889500" y="2343150"/>
          <a:ext cx="2184400" cy="9144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Accès </a:t>
          </a:r>
        </a:p>
        <a:p>
          <a:pPr algn="ctr"/>
          <a:r>
            <a:rPr lang="fr-FR" sz="1600"/>
            <a:t>Feuille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3</xdr:row>
      <xdr:rowOff>101600</xdr:rowOff>
    </xdr:from>
    <xdr:to>
      <xdr:col>3</xdr:col>
      <xdr:colOff>756158</xdr:colOff>
      <xdr:row>6</xdr:row>
      <xdr:rowOff>95250</xdr:rowOff>
    </xdr:to>
    <xdr:sp macro="[0]!Feuil1.Valider_Saisie" textlink="">
      <xdr:nvSpPr>
        <xdr:cNvPr id="3" name="Flèche gauche 2"/>
        <xdr:cNvSpPr/>
      </xdr:nvSpPr>
      <xdr:spPr>
        <a:xfrm>
          <a:off x="3765550" y="2317750"/>
          <a:ext cx="1454658" cy="800100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88900</xdr:colOff>
      <xdr:row>8</xdr:row>
      <xdr:rowOff>69850</xdr:rowOff>
    </xdr:from>
    <xdr:to>
      <xdr:col>4</xdr:col>
      <xdr:colOff>107950</xdr:colOff>
      <xdr:row>20</xdr:row>
      <xdr:rowOff>171450</xdr:rowOff>
    </xdr:to>
    <xdr:sp macro="" textlink="">
      <xdr:nvSpPr>
        <xdr:cNvPr id="4" name="ZoneTexte 3"/>
        <xdr:cNvSpPr txBox="1"/>
      </xdr:nvSpPr>
      <xdr:spPr>
        <a:xfrm>
          <a:off x="88900" y="2044700"/>
          <a:ext cx="5372100" cy="231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-Choix du client dans</a:t>
          </a:r>
          <a:r>
            <a:rPr lang="fr-FR" sz="1100" baseline="0"/>
            <a:t> la liste déroulante.</a:t>
          </a:r>
        </a:p>
        <a:p>
          <a:r>
            <a:rPr lang="fr-FR" sz="1100" baseline="0"/>
            <a:t>-La raison sociale s'affiche.</a:t>
          </a:r>
        </a:p>
        <a:p>
          <a:r>
            <a:rPr lang="fr-FR" sz="1100" baseline="0"/>
            <a:t>-Saisir la date (JJ/MM/AAAA)</a:t>
          </a:r>
        </a:p>
        <a:p>
          <a:r>
            <a:rPr lang="fr-FR" sz="1100" baseline="0"/>
            <a:t>-Saisir le CA et éventuellement un Avoir</a:t>
          </a:r>
        </a:p>
        <a:p>
          <a:r>
            <a:rPr lang="fr-FR" sz="1100" baseline="0"/>
            <a:t>-Puis cliquer sur VALIDER</a:t>
          </a:r>
        </a:p>
        <a:p>
          <a:r>
            <a:rPr lang="fr-FR" sz="1100" b="1" u="sng" baseline="0">
              <a:solidFill>
                <a:srgbClr val="FF0000"/>
              </a:solidFill>
            </a:rPr>
            <a:t>2 contrôles sont effectués</a:t>
          </a:r>
        </a:p>
        <a:p>
          <a:r>
            <a:rPr lang="fr-FR" sz="1100" baseline="0">
              <a:solidFill>
                <a:srgbClr val="FF0000"/>
              </a:solidFill>
            </a:rPr>
            <a:t>-La Date de saisie ne peut pas être inférieure à la Date d'ouverture de l'établissement</a:t>
          </a:r>
        </a:p>
        <a:p>
          <a:r>
            <a:rPr lang="fr-FR" sz="1100" baseline="0">
              <a:solidFill>
                <a:srgbClr val="FF0000"/>
              </a:solidFill>
            </a:rPr>
            <a:t>-Si Un CA est déjà existant pour ce client à cette date. Faut-il le rajouter? O/N</a:t>
          </a:r>
        </a:p>
        <a:p>
          <a:r>
            <a:rPr lang="fr-FR" sz="1100" b="1" u="sng"/>
            <a:t>Les données </a:t>
          </a:r>
          <a:r>
            <a:rPr lang="fr-FR" sz="1100"/>
            <a:t>sont transférées dans la feuille "Base" dans la cellule</a:t>
          </a:r>
          <a:r>
            <a:rPr lang="fr-FR" sz="1100" baseline="0"/>
            <a:t> intersection Date/Client et </a:t>
          </a:r>
          <a:r>
            <a:rPr lang="fr-FR" sz="1100" b="1" u="sng" baseline="0"/>
            <a:t>l'Avoir éventuel en colonne G et en négatif</a:t>
          </a:r>
          <a:r>
            <a:rPr lang="fr-FR" sz="1100" baseline="0"/>
            <a:t>.</a:t>
          </a:r>
        </a:p>
        <a:p>
          <a:r>
            <a:rPr lang="fr-FR" sz="1100" b="1" u="sng" baseline="0"/>
            <a:t>Les colonnes CA 2018 et CDE 2018 </a:t>
          </a:r>
          <a:r>
            <a:rPr lang="fr-FR" sz="1100" baseline="0"/>
            <a:t>de la feuille "Base" sont mises à jour.</a:t>
          </a:r>
        </a:p>
        <a:p>
          <a:r>
            <a:rPr lang="fr-FR" sz="1100" baseline="0"/>
            <a:t>La feuille Base est protégée sans Mot De Passe.</a:t>
          </a:r>
          <a:endParaRPr lang="fr-FR" sz="1100"/>
        </a:p>
      </xdr:txBody>
    </xdr:sp>
    <xdr:clientData/>
  </xdr:twoCellAnchor>
  <xdr:twoCellAnchor>
    <xdr:from>
      <xdr:col>8</xdr:col>
      <xdr:colOff>38100</xdr:colOff>
      <xdr:row>2</xdr:row>
      <xdr:rowOff>304800</xdr:rowOff>
    </xdr:from>
    <xdr:to>
      <xdr:col>9</xdr:col>
      <xdr:colOff>641350</xdr:colOff>
      <xdr:row>4</xdr:row>
      <xdr:rowOff>260350</xdr:rowOff>
    </xdr:to>
    <xdr:sp macro="[0]!Feuil1.ajout_client" textlink="">
      <xdr:nvSpPr>
        <xdr:cNvPr id="7" name="Flèche gauche 6"/>
        <xdr:cNvSpPr/>
      </xdr:nvSpPr>
      <xdr:spPr>
        <a:xfrm>
          <a:off x="9632950" y="679450"/>
          <a:ext cx="1365250" cy="552450"/>
        </a:xfrm>
        <a:prstGeom prst="lef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VALIDATION</a:t>
          </a:r>
        </a:p>
      </xdr:txBody>
    </xdr:sp>
    <xdr:clientData/>
  </xdr:twoCellAnchor>
  <xdr:twoCellAnchor>
    <xdr:from>
      <xdr:col>6</xdr:col>
      <xdr:colOff>939800</xdr:colOff>
      <xdr:row>0</xdr:row>
      <xdr:rowOff>95250</xdr:rowOff>
    </xdr:from>
    <xdr:to>
      <xdr:col>7</xdr:col>
      <xdr:colOff>901700</xdr:colOff>
      <xdr:row>1</xdr:row>
      <xdr:rowOff>133350</xdr:rowOff>
    </xdr:to>
    <xdr:sp macro="" textlink="">
      <xdr:nvSpPr>
        <xdr:cNvPr id="8" name="ZoneTexte 7"/>
        <xdr:cNvSpPr txBox="1"/>
      </xdr:nvSpPr>
      <xdr:spPr>
        <a:xfrm>
          <a:off x="7137400" y="95250"/>
          <a:ext cx="1968500" cy="2222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CREATION NOUVEAU CLIENT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NH28" totalsRowShown="0" headerRowDxfId="12" tableBorderDxfId="11">
  <autoFilter ref="A2:NH28"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  <filterColumn colId="47"/>
    <filterColumn colId="48"/>
    <filterColumn colId="49"/>
    <filterColumn colId="50"/>
    <filterColumn colId="51"/>
    <filterColumn colId="52"/>
    <filterColumn colId="53"/>
    <filterColumn colId="54"/>
    <filterColumn colId="55"/>
    <filterColumn colId="56"/>
    <filterColumn colId="57"/>
    <filterColumn colId="58"/>
    <filterColumn colId="59"/>
    <filterColumn colId="6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  <filterColumn colId="90"/>
    <filterColumn colId="91"/>
    <filterColumn colId="92"/>
    <filterColumn colId="93"/>
    <filterColumn colId="94"/>
    <filterColumn colId="95"/>
    <filterColumn colId="96"/>
    <filterColumn colId="97"/>
    <filterColumn colId="98"/>
    <filterColumn colId="99"/>
    <filterColumn colId="100"/>
    <filterColumn colId="101"/>
    <filterColumn colId="102"/>
    <filterColumn colId="103"/>
    <filterColumn colId="104"/>
    <filterColumn colId="105"/>
    <filterColumn colId="106"/>
    <filterColumn colId="107"/>
    <filterColumn colId="108"/>
    <filterColumn colId="109"/>
    <filterColumn colId="110"/>
    <filterColumn colId="111"/>
    <filterColumn colId="112"/>
    <filterColumn colId="113"/>
    <filterColumn colId="114"/>
    <filterColumn colId="115"/>
    <filterColumn colId="116"/>
    <filterColumn colId="117"/>
    <filterColumn colId="118"/>
    <filterColumn colId="119"/>
    <filterColumn colId="120"/>
    <filterColumn colId="121"/>
    <filterColumn colId="122"/>
    <filterColumn colId="123"/>
    <filterColumn colId="124"/>
    <filterColumn colId="125"/>
    <filterColumn colId="126"/>
    <filterColumn colId="127"/>
    <filterColumn colId="128"/>
    <filterColumn colId="129"/>
    <filterColumn colId="130"/>
    <filterColumn colId="131"/>
    <filterColumn colId="132"/>
    <filterColumn colId="133"/>
    <filterColumn colId="134"/>
    <filterColumn colId="135"/>
    <filterColumn colId="136"/>
    <filterColumn colId="137"/>
    <filterColumn colId="138"/>
    <filterColumn colId="139"/>
    <filterColumn colId="140"/>
    <filterColumn colId="141"/>
    <filterColumn colId="142"/>
    <filterColumn colId="143"/>
    <filterColumn colId="144"/>
    <filterColumn colId="145"/>
    <filterColumn colId="146"/>
    <filterColumn colId="147"/>
    <filterColumn colId="148"/>
    <filterColumn colId="149"/>
    <filterColumn colId="150"/>
    <filterColumn colId="151"/>
    <filterColumn colId="152"/>
    <filterColumn colId="153"/>
    <filterColumn colId="154"/>
    <filterColumn colId="155"/>
    <filterColumn colId="156"/>
    <filterColumn colId="157"/>
    <filterColumn colId="158"/>
    <filterColumn colId="159"/>
    <filterColumn colId="160"/>
    <filterColumn colId="161"/>
    <filterColumn colId="162"/>
    <filterColumn colId="163"/>
    <filterColumn colId="164"/>
    <filterColumn colId="165"/>
    <filterColumn colId="166"/>
    <filterColumn colId="167"/>
    <filterColumn colId="168"/>
    <filterColumn colId="169"/>
    <filterColumn colId="170"/>
    <filterColumn colId="171"/>
    <filterColumn colId="172"/>
    <filterColumn colId="173"/>
    <filterColumn colId="174"/>
    <filterColumn colId="175"/>
    <filterColumn colId="176"/>
    <filterColumn colId="177"/>
    <filterColumn colId="178"/>
    <filterColumn colId="179"/>
    <filterColumn colId="180"/>
    <filterColumn colId="181"/>
    <filterColumn colId="182"/>
    <filterColumn colId="183"/>
    <filterColumn colId="184"/>
    <filterColumn colId="185"/>
    <filterColumn colId="186"/>
    <filterColumn colId="187"/>
    <filterColumn colId="188"/>
    <filterColumn colId="189"/>
    <filterColumn colId="190"/>
    <filterColumn colId="191"/>
    <filterColumn colId="192"/>
    <filterColumn colId="193"/>
    <filterColumn colId="194"/>
    <filterColumn colId="195"/>
    <filterColumn colId="196"/>
    <filterColumn colId="197"/>
    <filterColumn colId="198"/>
    <filterColumn colId="199"/>
    <filterColumn colId="200"/>
    <filterColumn colId="201"/>
    <filterColumn colId="202"/>
    <filterColumn colId="203"/>
    <filterColumn colId="204"/>
    <filterColumn colId="205"/>
    <filterColumn colId="206"/>
    <filterColumn colId="207"/>
    <filterColumn colId="208"/>
    <filterColumn colId="209"/>
    <filterColumn colId="210"/>
    <filterColumn colId="211"/>
    <filterColumn colId="212"/>
    <filterColumn colId="213"/>
    <filterColumn colId="214"/>
    <filterColumn colId="215"/>
    <filterColumn colId="216"/>
    <filterColumn colId="217"/>
    <filterColumn colId="218"/>
    <filterColumn colId="219"/>
    <filterColumn colId="220"/>
    <filterColumn colId="221"/>
    <filterColumn colId="222"/>
    <filterColumn colId="223"/>
    <filterColumn colId="224"/>
    <filterColumn colId="225"/>
    <filterColumn colId="226"/>
    <filterColumn colId="227"/>
    <filterColumn colId="228"/>
    <filterColumn colId="229"/>
    <filterColumn colId="230"/>
    <filterColumn colId="231"/>
    <filterColumn colId="232"/>
    <filterColumn colId="233"/>
    <filterColumn colId="234"/>
    <filterColumn colId="235"/>
    <filterColumn colId="236"/>
    <filterColumn colId="237"/>
    <filterColumn colId="238"/>
    <filterColumn colId="239"/>
    <filterColumn colId="240"/>
    <filterColumn colId="241"/>
    <filterColumn colId="242"/>
    <filterColumn colId="243"/>
    <filterColumn colId="244"/>
    <filterColumn colId="245"/>
    <filterColumn colId="246"/>
    <filterColumn colId="247"/>
    <filterColumn colId="248"/>
    <filterColumn colId="249"/>
    <filterColumn colId="250"/>
    <filterColumn colId="251"/>
    <filterColumn colId="252"/>
    <filterColumn colId="253"/>
    <filterColumn colId="254"/>
    <filterColumn colId="255"/>
    <filterColumn colId="256"/>
    <filterColumn colId="257"/>
    <filterColumn colId="258"/>
    <filterColumn colId="259"/>
    <filterColumn colId="260"/>
    <filterColumn colId="261"/>
    <filterColumn colId="262"/>
    <filterColumn colId="263"/>
    <filterColumn colId="264"/>
    <filterColumn colId="265"/>
    <filterColumn colId="266"/>
    <filterColumn colId="267"/>
    <filterColumn colId="268"/>
    <filterColumn colId="269"/>
    <filterColumn colId="270"/>
    <filterColumn colId="271"/>
    <filterColumn colId="272"/>
    <filterColumn colId="273"/>
    <filterColumn colId="274"/>
    <filterColumn colId="275"/>
    <filterColumn colId="276"/>
    <filterColumn colId="277"/>
    <filterColumn colId="278"/>
    <filterColumn colId="279"/>
    <filterColumn colId="280"/>
    <filterColumn colId="281"/>
    <filterColumn colId="282"/>
    <filterColumn colId="283"/>
    <filterColumn colId="284"/>
    <filterColumn colId="285"/>
    <filterColumn colId="286"/>
    <filterColumn colId="287"/>
    <filterColumn colId="288"/>
    <filterColumn colId="289"/>
    <filterColumn colId="290"/>
    <filterColumn colId="291"/>
    <filterColumn colId="292"/>
    <filterColumn colId="293"/>
    <filterColumn colId="294"/>
    <filterColumn colId="295"/>
    <filterColumn colId="296"/>
    <filterColumn colId="297"/>
    <filterColumn colId="298"/>
    <filterColumn colId="299"/>
    <filterColumn colId="300"/>
    <filterColumn colId="301"/>
    <filterColumn colId="302"/>
    <filterColumn colId="303"/>
    <filterColumn colId="304"/>
    <filterColumn colId="305"/>
    <filterColumn colId="306"/>
    <filterColumn colId="307"/>
    <filterColumn colId="308"/>
    <filterColumn colId="309"/>
    <filterColumn colId="310"/>
    <filterColumn colId="311"/>
    <filterColumn colId="312"/>
    <filterColumn colId="313"/>
    <filterColumn colId="314"/>
    <filterColumn colId="315"/>
    <filterColumn colId="316"/>
    <filterColumn colId="317"/>
    <filterColumn colId="318"/>
    <filterColumn colId="319"/>
    <filterColumn colId="320"/>
    <filterColumn colId="321"/>
    <filterColumn colId="322"/>
    <filterColumn colId="323"/>
    <filterColumn colId="324"/>
    <filterColumn colId="325"/>
    <filterColumn colId="326"/>
    <filterColumn colId="327"/>
    <filterColumn colId="328"/>
    <filterColumn colId="329"/>
    <filterColumn colId="330"/>
    <filterColumn colId="331"/>
    <filterColumn colId="332"/>
    <filterColumn colId="333"/>
    <filterColumn colId="334"/>
    <filterColumn colId="335"/>
    <filterColumn colId="336"/>
    <filterColumn colId="337"/>
    <filterColumn colId="338"/>
    <filterColumn colId="339"/>
    <filterColumn colId="340"/>
    <filterColumn colId="341"/>
    <filterColumn colId="342"/>
    <filterColumn colId="343"/>
    <filterColumn colId="344"/>
    <filterColumn colId="345"/>
    <filterColumn colId="346"/>
    <filterColumn colId="347"/>
    <filterColumn colId="348"/>
    <filterColumn colId="349"/>
    <filterColumn colId="350"/>
    <filterColumn colId="351"/>
    <filterColumn colId="352"/>
    <filterColumn colId="353"/>
    <filterColumn colId="354"/>
    <filterColumn colId="355"/>
    <filterColumn colId="356"/>
    <filterColumn colId="357"/>
    <filterColumn colId="358"/>
    <filterColumn colId="359"/>
    <filterColumn colId="360"/>
    <filterColumn colId="361"/>
    <filterColumn colId="362"/>
    <filterColumn colId="363"/>
    <filterColumn colId="364"/>
    <filterColumn colId="365"/>
    <filterColumn colId="366"/>
    <filterColumn colId="367"/>
    <filterColumn colId="368"/>
    <filterColumn colId="369"/>
    <filterColumn colId="370"/>
    <filterColumn colId="371"/>
  </autoFilter>
  <sortState ref="A3:NH29">
    <sortCondition ref="C3:C29"/>
  </sortState>
  <tableColumns count="372">
    <tableColumn id="1" name="Raison sociale " dataDxfId="10"/>
    <tableColumn id="2" name="Code" dataDxfId="9">
      <calculatedColumnFormula>MID(C3,6,5)</calculatedColumnFormula>
    </tableColumn>
    <tableColumn id="3" name="Code Client" dataDxfId="8"/>
    <tableColumn id="4" name="Date d'ouverture" dataDxfId="7"/>
    <tableColumn id="7" name="CA 2018" dataDxfId="6">
      <calculatedColumnFormula>SUM(H3:NH3)</calculatedColumnFormula>
    </tableColumn>
    <tableColumn id="8" name="CDE 2018" dataDxfId="5">
      <calculatedColumnFormula>COUNTIF(H3:NH3,"&gt;0")</calculatedColumnFormula>
    </tableColumn>
    <tableColumn id="372" name="AVOIR" dataDxfId="4"/>
    <tableColumn id="5" name="date1"/>
    <tableColumn id="6" name="date2"/>
    <tableColumn id="9" name="date3"/>
    <tableColumn id="10" name="date4"/>
    <tableColumn id="11" name="date5"/>
    <tableColumn id="12" name="date6"/>
    <tableColumn id="13" name="date7"/>
    <tableColumn id="14" name="date8"/>
    <tableColumn id="15" name="date9"/>
    <tableColumn id="16" name="date10"/>
    <tableColumn id="17" name="date11"/>
    <tableColumn id="18" name="date12"/>
    <tableColumn id="19" name="date13"/>
    <tableColumn id="20" name="date14"/>
    <tableColumn id="21" name="date15"/>
    <tableColumn id="22" name="date16"/>
    <tableColumn id="23" name="date17"/>
    <tableColumn id="24" name="date18"/>
    <tableColumn id="25" name="date19"/>
    <tableColumn id="26" name="date20"/>
    <tableColumn id="27" name="date21"/>
    <tableColumn id="28" name="date22"/>
    <tableColumn id="29" name="date23"/>
    <tableColumn id="30" name="date24"/>
    <tableColumn id="31" name="date25"/>
    <tableColumn id="32" name="date26"/>
    <tableColumn id="33" name="date27"/>
    <tableColumn id="34" name="date28"/>
    <tableColumn id="35" name="date29"/>
    <tableColumn id="36" name="date30"/>
    <tableColumn id="37" name="date31"/>
    <tableColumn id="38" name="date32"/>
    <tableColumn id="39" name="date33"/>
    <tableColumn id="40" name="date34"/>
    <tableColumn id="41" name="date35"/>
    <tableColumn id="42" name="date36"/>
    <tableColumn id="43" name="date37"/>
    <tableColumn id="44" name="date38"/>
    <tableColumn id="45" name="date39"/>
    <tableColumn id="46" name="date40"/>
    <tableColumn id="47" name="date41"/>
    <tableColumn id="48" name="date42"/>
    <tableColumn id="49" name="date43"/>
    <tableColumn id="50" name="date44"/>
    <tableColumn id="51" name="date45"/>
    <tableColumn id="52" name="date46"/>
    <tableColumn id="53" name="date47"/>
    <tableColumn id="54" name="date48"/>
    <tableColumn id="55" name="date49"/>
    <tableColumn id="56" name="date50"/>
    <tableColumn id="57" name="date51"/>
    <tableColumn id="58" name="date52"/>
    <tableColumn id="59" name="date53"/>
    <tableColumn id="60" name="date54"/>
    <tableColumn id="61" name="date55"/>
    <tableColumn id="62" name="date56"/>
    <tableColumn id="63" name="date57"/>
    <tableColumn id="64" name="date58"/>
    <tableColumn id="65" name="date59"/>
    <tableColumn id="66" name="date60"/>
    <tableColumn id="67" name="date61"/>
    <tableColumn id="68" name="date62"/>
    <tableColumn id="69" name="date63"/>
    <tableColumn id="70" name="date64"/>
    <tableColumn id="71" name="date65"/>
    <tableColumn id="72" name="date66"/>
    <tableColumn id="73" name="date67"/>
    <tableColumn id="74" name="date68"/>
    <tableColumn id="75" name="date69"/>
    <tableColumn id="76" name="date70"/>
    <tableColumn id="77" name="date71"/>
    <tableColumn id="78" name="date72"/>
    <tableColumn id="79" name="date73"/>
    <tableColumn id="80" name="date74"/>
    <tableColumn id="81" name="date75"/>
    <tableColumn id="82" name="date76"/>
    <tableColumn id="83" name="date77"/>
    <tableColumn id="84" name="date78"/>
    <tableColumn id="85" name="date79"/>
    <tableColumn id="86" name="date80"/>
    <tableColumn id="87" name="date81"/>
    <tableColumn id="88" name="date82"/>
    <tableColumn id="89" name="date83"/>
    <tableColumn id="90" name="date84"/>
    <tableColumn id="91" name="date85"/>
    <tableColumn id="92" name="date86"/>
    <tableColumn id="93" name="date87"/>
    <tableColumn id="94" name="date88"/>
    <tableColumn id="95" name="date89"/>
    <tableColumn id="96" name="date90"/>
    <tableColumn id="97" name="date91"/>
    <tableColumn id="98" name="date92"/>
    <tableColumn id="99" name="date93"/>
    <tableColumn id="100" name="date94"/>
    <tableColumn id="101" name="date95"/>
    <tableColumn id="102" name="date96"/>
    <tableColumn id="103" name="date97"/>
    <tableColumn id="104" name="date98"/>
    <tableColumn id="105" name="date99"/>
    <tableColumn id="106" name="date100"/>
    <tableColumn id="107" name="date101"/>
    <tableColumn id="108" name="date102"/>
    <tableColumn id="109" name="date103"/>
    <tableColumn id="110" name="date104"/>
    <tableColumn id="111" name="date105"/>
    <tableColumn id="112" name="date106"/>
    <tableColumn id="113" name="date107"/>
    <tableColumn id="114" name="date108"/>
    <tableColumn id="115" name="date109"/>
    <tableColumn id="116" name="date110"/>
    <tableColumn id="117" name="date111"/>
    <tableColumn id="118" name="date112"/>
    <tableColumn id="119" name="date113"/>
    <tableColumn id="120" name="date114"/>
    <tableColumn id="121" name="date115"/>
    <tableColumn id="122" name="date116"/>
    <tableColumn id="123" name="date117"/>
    <tableColumn id="124" name="date118"/>
    <tableColumn id="125" name="date119"/>
    <tableColumn id="126" name="date120"/>
    <tableColumn id="127" name="date121"/>
    <tableColumn id="128" name="date122"/>
    <tableColumn id="129" name="date123"/>
    <tableColumn id="130" name="date124"/>
    <tableColumn id="131" name="date125"/>
    <tableColumn id="132" name="date126"/>
    <tableColumn id="133" name="date127"/>
    <tableColumn id="134" name="date128"/>
    <tableColumn id="135" name="date129"/>
    <tableColumn id="136" name="date130"/>
    <tableColumn id="137" name="date131"/>
    <tableColumn id="138" name="date132"/>
    <tableColumn id="139" name="date133"/>
    <tableColumn id="140" name="date134"/>
    <tableColumn id="141" name="date135"/>
    <tableColumn id="142" name="date136"/>
    <tableColumn id="143" name="date137"/>
    <tableColumn id="144" name="date138"/>
    <tableColumn id="145" name="date139"/>
    <tableColumn id="146" name="date140"/>
    <tableColumn id="147" name="date141"/>
    <tableColumn id="148" name="date142"/>
    <tableColumn id="149" name="date143"/>
    <tableColumn id="150" name="date144"/>
    <tableColumn id="151" name="date145"/>
    <tableColumn id="152" name="date146"/>
    <tableColumn id="153" name="date147"/>
    <tableColumn id="154" name="date148"/>
    <tableColumn id="155" name="date149"/>
    <tableColumn id="156" name="date150"/>
    <tableColumn id="157" name="date151"/>
    <tableColumn id="158" name="date152"/>
    <tableColumn id="159" name="date153"/>
    <tableColumn id="160" name="date154"/>
    <tableColumn id="161" name="date155"/>
    <tableColumn id="162" name="date156"/>
    <tableColumn id="163" name="date157"/>
    <tableColumn id="164" name="date158"/>
    <tableColumn id="165" name="date159"/>
    <tableColumn id="166" name="date160"/>
    <tableColumn id="167" name="date161"/>
    <tableColumn id="168" name="date162"/>
    <tableColumn id="169" name="date163"/>
    <tableColumn id="170" name="date164"/>
    <tableColumn id="171" name="date165"/>
    <tableColumn id="172" name="date166"/>
    <tableColumn id="173" name="date167"/>
    <tableColumn id="174" name="date168"/>
    <tableColumn id="175" name="date169"/>
    <tableColumn id="176" name="date170"/>
    <tableColumn id="177" name="date171"/>
    <tableColumn id="178" name="date172"/>
    <tableColumn id="179" name="date173"/>
    <tableColumn id="180" name="date174"/>
    <tableColumn id="181" name="date175"/>
    <tableColumn id="182" name="date176"/>
    <tableColumn id="183" name="date177"/>
    <tableColumn id="184" name="date178"/>
    <tableColumn id="185" name="date179"/>
    <tableColumn id="186" name="date180"/>
    <tableColumn id="187" name="date181"/>
    <tableColumn id="188" name="date182"/>
    <tableColumn id="189" name="date183"/>
    <tableColumn id="190" name="date184"/>
    <tableColumn id="191" name="date185"/>
    <tableColumn id="192" name="date186"/>
    <tableColumn id="193" name="date187"/>
    <tableColumn id="194" name="date188"/>
    <tableColumn id="195" name="date189"/>
    <tableColumn id="196" name="date190"/>
    <tableColumn id="197" name="date191"/>
    <tableColumn id="198" name="date192"/>
    <tableColumn id="199" name="date193"/>
    <tableColumn id="200" name="date194"/>
    <tableColumn id="201" name="date195"/>
    <tableColumn id="202" name="date196"/>
    <tableColumn id="203" name="date197"/>
    <tableColumn id="204" name="date198"/>
    <tableColumn id="205" name="date199"/>
    <tableColumn id="206" name="date200"/>
    <tableColumn id="207" name="date201"/>
    <tableColumn id="208" name="date202"/>
    <tableColumn id="209" name="date203"/>
    <tableColumn id="210" name="date204"/>
    <tableColumn id="211" name="date205"/>
    <tableColumn id="212" name="date206"/>
    <tableColumn id="213" name="date207"/>
    <tableColumn id="214" name="date208"/>
    <tableColumn id="215" name="date209"/>
    <tableColumn id="216" name="date210"/>
    <tableColumn id="217" name="date211"/>
    <tableColumn id="218" name="date212"/>
    <tableColumn id="219" name="date213"/>
    <tableColumn id="220" name="date214"/>
    <tableColumn id="221" name="date215"/>
    <tableColumn id="222" name="date216"/>
    <tableColumn id="223" name="date217"/>
    <tableColumn id="224" name="date218"/>
    <tableColumn id="225" name="date219"/>
    <tableColumn id="226" name="date220"/>
    <tableColumn id="227" name="date221"/>
    <tableColumn id="228" name="date222"/>
    <tableColumn id="229" name="date223"/>
    <tableColumn id="230" name="date224"/>
    <tableColumn id="231" name="date225"/>
    <tableColumn id="232" name="date226"/>
    <tableColumn id="233" name="date227"/>
    <tableColumn id="234" name="date228"/>
    <tableColumn id="235" name="date229"/>
    <tableColumn id="236" name="date230"/>
    <tableColumn id="237" name="date231"/>
    <tableColumn id="238" name="date232"/>
    <tableColumn id="239" name="date233"/>
    <tableColumn id="240" name="date234"/>
    <tableColumn id="241" name="date235"/>
    <tableColumn id="242" name="date236"/>
    <tableColumn id="243" name="date237"/>
    <tableColumn id="244" name="date238"/>
    <tableColumn id="245" name="date239"/>
    <tableColumn id="246" name="date240"/>
    <tableColumn id="247" name="date241"/>
    <tableColumn id="248" name="date242"/>
    <tableColumn id="249" name="date243"/>
    <tableColumn id="250" name="date244"/>
    <tableColumn id="251" name="date245"/>
    <tableColumn id="252" name="date246"/>
    <tableColumn id="253" name="date247"/>
    <tableColumn id="254" name="date248"/>
    <tableColumn id="255" name="date249"/>
    <tableColumn id="256" name="date250"/>
    <tableColumn id="257" name="date251"/>
    <tableColumn id="258" name="date252"/>
    <tableColumn id="259" name="date253"/>
    <tableColumn id="260" name="date254"/>
    <tableColumn id="261" name="date255"/>
    <tableColumn id="262" name="date256"/>
    <tableColumn id="263" name="date257"/>
    <tableColumn id="264" name="date258"/>
    <tableColumn id="265" name="date259"/>
    <tableColumn id="266" name="date260"/>
    <tableColumn id="267" name="date261"/>
    <tableColumn id="268" name="date262"/>
    <tableColumn id="269" name="date263"/>
    <tableColumn id="270" name="date264"/>
    <tableColumn id="271" name="date265"/>
    <tableColumn id="272" name="date266"/>
    <tableColumn id="273" name="date267"/>
    <tableColumn id="274" name="date268"/>
    <tableColumn id="275" name="date269"/>
    <tableColumn id="276" name="date270"/>
    <tableColumn id="277" name="date271"/>
    <tableColumn id="278" name="date272"/>
    <tableColumn id="279" name="date273"/>
    <tableColumn id="280" name="date274"/>
    <tableColumn id="281" name="date275"/>
    <tableColumn id="282" name="date276"/>
    <tableColumn id="283" name="date277"/>
    <tableColumn id="284" name="date278"/>
    <tableColumn id="285" name="date279"/>
    <tableColumn id="286" name="date280"/>
    <tableColumn id="287" name="date281"/>
    <tableColumn id="288" name="date282"/>
    <tableColumn id="289" name="date283"/>
    <tableColumn id="290" name="date284"/>
    <tableColumn id="291" name="date285"/>
    <tableColumn id="292" name="date286"/>
    <tableColumn id="293" name="date287"/>
    <tableColumn id="294" name="date288"/>
    <tableColumn id="295" name="date289"/>
    <tableColumn id="296" name="date290"/>
    <tableColumn id="297" name="date291"/>
    <tableColumn id="298" name="date292"/>
    <tableColumn id="299" name="date293"/>
    <tableColumn id="300" name="date294"/>
    <tableColumn id="301" name="date295"/>
    <tableColumn id="302" name="date296"/>
    <tableColumn id="303" name="date297"/>
    <tableColumn id="304" name="date298"/>
    <tableColumn id="305" name="date299"/>
    <tableColumn id="306" name="date300"/>
    <tableColumn id="307" name="date301"/>
    <tableColumn id="308" name="date302"/>
    <tableColumn id="309" name="date303"/>
    <tableColumn id="310" name="date304"/>
    <tableColumn id="311" name="date305"/>
    <tableColumn id="312" name="date306"/>
    <tableColumn id="313" name="date307"/>
    <tableColumn id="314" name="date308"/>
    <tableColumn id="315" name="date309"/>
    <tableColumn id="316" name="date310"/>
    <tableColumn id="317" name="date311"/>
    <tableColumn id="318" name="date312"/>
    <tableColumn id="319" name="date313"/>
    <tableColumn id="320" name="date314"/>
    <tableColumn id="321" name="date315"/>
    <tableColumn id="322" name="date316"/>
    <tableColumn id="323" name="date317"/>
    <tableColumn id="324" name="date318"/>
    <tableColumn id="325" name="date319"/>
    <tableColumn id="326" name="date320"/>
    <tableColumn id="327" name="date321"/>
    <tableColumn id="328" name="date322"/>
    <tableColumn id="329" name="date323"/>
    <tableColumn id="330" name="date324"/>
    <tableColumn id="331" name="date325"/>
    <tableColumn id="332" name="date326"/>
    <tableColumn id="333" name="date327"/>
    <tableColumn id="334" name="date328"/>
    <tableColumn id="335" name="date329"/>
    <tableColumn id="336" name="date330"/>
    <tableColumn id="337" name="date331"/>
    <tableColumn id="338" name="date332"/>
    <tableColumn id="339" name="date333"/>
    <tableColumn id="340" name="date334"/>
    <tableColumn id="341" name="date335"/>
    <tableColumn id="342" name="date336"/>
    <tableColumn id="343" name="date337"/>
    <tableColumn id="344" name="date338"/>
    <tableColumn id="345" name="date339"/>
    <tableColumn id="346" name="date340"/>
    <tableColumn id="347" name="date341"/>
    <tableColumn id="348" name="date342"/>
    <tableColumn id="349" name="date343"/>
    <tableColumn id="350" name="date344"/>
    <tableColumn id="351" name="date345"/>
    <tableColumn id="352" name="date346"/>
    <tableColumn id="353" name="date347"/>
    <tableColumn id="354" name="date348"/>
    <tableColumn id="355" name="date349"/>
    <tableColumn id="356" name="date350"/>
    <tableColumn id="357" name="date351"/>
    <tableColumn id="358" name="date352"/>
    <tableColumn id="359" name="date353"/>
    <tableColumn id="360" name="date354"/>
    <tableColumn id="361" name="date355"/>
    <tableColumn id="362" name="date356"/>
    <tableColumn id="363" name="date357"/>
    <tableColumn id="364" name="date358"/>
    <tableColumn id="365" name="date359"/>
    <tableColumn id="366" name="date360"/>
    <tableColumn id="367" name="date361"/>
    <tableColumn id="368" name="date362"/>
    <tableColumn id="369" name="date363"/>
    <tableColumn id="370" name="date364"/>
    <tableColumn id="371" name="date3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7139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7" sqref="E17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workbookViewId="0">
      <selection activeCell="G9" sqref="G9"/>
    </sheetView>
  </sheetViews>
  <sheetFormatPr baseColWidth="10" defaultRowHeight="14.5"/>
  <cols>
    <col min="1" max="1" width="22.1796875" customWidth="1"/>
    <col min="2" max="2" width="32.6328125" customWidth="1"/>
    <col min="6" max="6" width="1.1796875" customWidth="1"/>
    <col min="7" max="7" width="28.7265625" customWidth="1"/>
    <col min="8" max="8" width="19.90625" customWidth="1"/>
  </cols>
  <sheetData>
    <row r="1" spans="1:11">
      <c r="B1" s="12" t="s">
        <v>31</v>
      </c>
      <c r="F1" s="45"/>
    </row>
    <row r="2" spans="1:11" ht="15" thickBot="1">
      <c r="F2" s="45"/>
    </row>
    <row r="3" spans="1:11" ht="26">
      <c r="A3" s="13" t="s">
        <v>30</v>
      </c>
      <c r="B3" s="20"/>
      <c r="C3" t="s">
        <v>35</v>
      </c>
      <c r="F3" s="45"/>
      <c r="G3" s="37" t="s">
        <v>407</v>
      </c>
      <c r="H3" s="41"/>
      <c r="K3" s="30"/>
    </row>
    <row r="4" spans="1:11" ht="21">
      <c r="A4" s="14" t="s">
        <v>32</v>
      </c>
      <c r="B4" s="15" t="str">
        <f>IFERROR(INDEX(Tableau1[[Raison sociale ]],MATCH(Saisie!B3,Tableau1[Code],0)),"")</f>
        <v/>
      </c>
      <c r="F4" s="46"/>
      <c r="G4" s="38" t="s">
        <v>408</v>
      </c>
      <c r="H4" s="42"/>
    </row>
    <row r="5" spans="1:11" ht="21">
      <c r="A5" s="18" t="s">
        <v>401</v>
      </c>
      <c r="B5" s="16"/>
      <c r="F5" s="45"/>
      <c r="G5" s="39" t="s">
        <v>406</v>
      </c>
      <c r="H5" s="43"/>
      <c r="J5" s="29"/>
    </row>
    <row r="6" spans="1:11" ht="21.5" thickBot="1">
      <c r="A6" s="19" t="s">
        <v>402</v>
      </c>
      <c r="B6" s="17"/>
      <c r="F6" s="45"/>
      <c r="G6" s="40" t="s">
        <v>409</v>
      </c>
      <c r="H6" s="44"/>
    </row>
    <row r="7" spans="1:11" ht="21.5" thickBot="1">
      <c r="A7" s="32" t="s">
        <v>405</v>
      </c>
      <c r="B7" s="33"/>
      <c r="F7" s="45"/>
    </row>
    <row r="8" spans="1:11" ht="15" thickBot="1">
      <c r="A8" s="34" t="s">
        <v>404</v>
      </c>
      <c r="B8" s="35" t="str">
        <f>IFERROR(VLOOKUP(B4,Tableau1[],7,FALSE),"")</f>
        <v/>
      </c>
      <c r="F8" s="45"/>
    </row>
    <row r="9" spans="1:11">
      <c r="F9" s="45"/>
    </row>
    <row r="10" spans="1:11">
      <c r="F10" s="45"/>
    </row>
    <row r="11" spans="1:11">
      <c r="F11" s="45"/>
    </row>
    <row r="12" spans="1:11">
      <c r="F12" s="45"/>
    </row>
    <row r="13" spans="1:11">
      <c r="F13" s="45"/>
    </row>
    <row r="14" spans="1:11">
      <c r="F14" s="45"/>
    </row>
    <row r="15" spans="1:11">
      <c r="F15" s="45"/>
    </row>
    <row r="16" spans="1:11">
      <c r="F16" s="45"/>
    </row>
    <row r="17" spans="6:6">
      <c r="F17" s="45"/>
    </row>
    <row r="18" spans="6:6">
      <c r="F18" s="45"/>
    </row>
    <row r="19" spans="6:6">
      <c r="F19" s="45"/>
    </row>
    <row r="20" spans="6:6">
      <c r="F20" s="45"/>
    </row>
    <row r="21" spans="6:6">
      <c r="F21" s="45"/>
    </row>
  </sheetData>
  <dataValidations count="1">
    <dataValidation type="list" allowBlank="1" showInputMessage="1" showErrorMessage="1" sqref="B3">
      <formula1>Code</formula1>
    </dataValidation>
  </dataValidations>
  <hyperlinks>
    <hyperlink ref="B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H28"/>
  <sheetViews>
    <sheetView tabSelected="1" topLeftCell="A10" workbookViewId="0">
      <pane xSplit="6" topLeftCell="G1" activePane="topRight" state="frozen"/>
      <selection pane="topRight" activeCell="E32" sqref="E32"/>
    </sheetView>
  </sheetViews>
  <sheetFormatPr baseColWidth="10" defaultColWidth="10.7265625" defaultRowHeight="14.5"/>
  <cols>
    <col min="1" max="1" width="44" customWidth="1"/>
    <col min="3" max="3" width="10.90625" customWidth="1"/>
    <col min="4" max="4" width="15.453125" customWidth="1"/>
    <col min="5" max="5" width="10.7265625" style="24" customWidth="1"/>
    <col min="6" max="6" width="9.26953125" customWidth="1"/>
    <col min="7" max="7" width="10.6328125" style="24" customWidth="1"/>
  </cols>
  <sheetData>
    <row r="1" spans="1:372">
      <c r="H1" s="11">
        <v>43101</v>
      </c>
      <c r="I1" s="11">
        <v>43102</v>
      </c>
      <c r="J1" s="11">
        <v>43103</v>
      </c>
      <c r="K1" s="11">
        <v>43104</v>
      </c>
      <c r="L1" s="11">
        <v>43105</v>
      </c>
      <c r="M1" s="11">
        <v>43106</v>
      </c>
      <c r="N1" s="11">
        <v>43107</v>
      </c>
      <c r="O1" s="11">
        <v>43108</v>
      </c>
      <c r="P1" s="11">
        <v>43109</v>
      </c>
      <c r="Q1" s="11">
        <v>43110</v>
      </c>
      <c r="R1" s="11">
        <v>43111</v>
      </c>
      <c r="S1" s="11">
        <v>43112</v>
      </c>
      <c r="T1" s="11">
        <v>43113</v>
      </c>
      <c r="U1" s="11">
        <v>43114</v>
      </c>
      <c r="V1" s="11">
        <v>43115</v>
      </c>
      <c r="W1" s="11">
        <v>43116</v>
      </c>
      <c r="X1" s="11">
        <v>43117</v>
      </c>
      <c r="Y1" s="11">
        <v>43118</v>
      </c>
      <c r="Z1" s="11">
        <v>43119</v>
      </c>
      <c r="AA1" s="11">
        <v>43120</v>
      </c>
      <c r="AB1" s="11">
        <v>43121</v>
      </c>
      <c r="AC1" s="11">
        <v>43122</v>
      </c>
      <c r="AD1" s="11">
        <v>43123</v>
      </c>
      <c r="AE1" s="11">
        <v>43124</v>
      </c>
      <c r="AF1" s="11">
        <v>43125</v>
      </c>
      <c r="AG1" s="11">
        <v>43126</v>
      </c>
      <c r="AH1" s="11">
        <v>43127</v>
      </c>
      <c r="AI1" s="11">
        <v>43128</v>
      </c>
      <c r="AJ1" s="11">
        <v>43129</v>
      </c>
      <c r="AK1" s="11">
        <v>43130</v>
      </c>
      <c r="AL1" s="11">
        <v>43131</v>
      </c>
      <c r="AM1" s="11">
        <v>43132</v>
      </c>
      <c r="AN1" s="11">
        <v>43133</v>
      </c>
      <c r="AO1" s="11">
        <v>43134</v>
      </c>
      <c r="AP1" s="11">
        <v>43135</v>
      </c>
      <c r="AQ1" s="11">
        <v>43136</v>
      </c>
      <c r="AR1" s="11">
        <v>43137</v>
      </c>
      <c r="AS1" s="11">
        <v>43138</v>
      </c>
      <c r="AT1" s="11">
        <v>43139</v>
      </c>
      <c r="AU1" s="11">
        <v>43140</v>
      </c>
      <c r="AV1" s="11">
        <v>43141</v>
      </c>
      <c r="AW1" s="11">
        <v>43142</v>
      </c>
      <c r="AX1" s="11">
        <v>43143</v>
      </c>
      <c r="AY1" s="11">
        <v>43144</v>
      </c>
      <c r="AZ1" s="11">
        <v>43145</v>
      </c>
      <c r="BA1" s="11">
        <v>43146</v>
      </c>
      <c r="BB1" s="11">
        <v>43147</v>
      </c>
      <c r="BC1" s="11">
        <v>43148</v>
      </c>
      <c r="BD1" s="11">
        <v>43149</v>
      </c>
      <c r="BE1" s="11">
        <v>43150</v>
      </c>
      <c r="BF1" s="11">
        <v>43151</v>
      </c>
      <c r="BG1" s="11">
        <v>43152</v>
      </c>
      <c r="BH1" s="11">
        <v>43153</v>
      </c>
      <c r="BI1" s="11">
        <v>43154</v>
      </c>
      <c r="BJ1" s="11">
        <v>43155</v>
      </c>
      <c r="BK1" s="11">
        <v>43156</v>
      </c>
      <c r="BL1" s="11">
        <v>43157</v>
      </c>
      <c r="BM1" s="11">
        <v>43158</v>
      </c>
      <c r="BN1" s="11">
        <v>43159</v>
      </c>
      <c r="BO1" s="11">
        <v>43160</v>
      </c>
      <c r="BP1" s="11">
        <v>43161</v>
      </c>
      <c r="BQ1" s="11">
        <v>43162</v>
      </c>
      <c r="BR1" s="11">
        <v>43163</v>
      </c>
      <c r="BS1" s="11">
        <v>43164</v>
      </c>
      <c r="BT1" s="11">
        <v>43165</v>
      </c>
      <c r="BU1" s="11">
        <v>43166</v>
      </c>
      <c r="BV1" s="11">
        <v>43167</v>
      </c>
      <c r="BW1" s="11">
        <v>43168</v>
      </c>
      <c r="BX1" s="11">
        <v>43169</v>
      </c>
      <c r="BY1" s="11">
        <v>43170</v>
      </c>
      <c r="BZ1" s="11">
        <v>43171</v>
      </c>
      <c r="CA1" s="11">
        <v>43172</v>
      </c>
      <c r="CB1" s="11">
        <v>43173</v>
      </c>
      <c r="CC1" s="11">
        <v>43174</v>
      </c>
      <c r="CD1" s="11">
        <v>43175</v>
      </c>
      <c r="CE1" s="11">
        <v>43176</v>
      </c>
      <c r="CF1" s="11">
        <v>43177</v>
      </c>
      <c r="CG1" s="11">
        <v>43178</v>
      </c>
      <c r="CH1" s="11">
        <v>43179</v>
      </c>
      <c r="CI1" s="11">
        <v>43180</v>
      </c>
      <c r="CJ1" s="11">
        <v>43181</v>
      </c>
      <c r="CK1" s="11">
        <v>43182</v>
      </c>
      <c r="CL1" s="11">
        <v>43183</v>
      </c>
      <c r="CM1" s="11">
        <v>43184</v>
      </c>
      <c r="CN1" s="11">
        <v>43185</v>
      </c>
      <c r="CO1" s="11">
        <v>43186</v>
      </c>
      <c r="CP1" s="11">
        <v>43187</v>
      </c>
      <c r="CQ1" s="11">
        <v>43188</v>
      </c>
      <c r="CR1" s="11">
        <v>43189</v>
      </c>
      <c r="CS1" s="11">
        <v>43190</v>
      </c>
      <c r="CT1" s="11">
        <v>43191</v>
      </c>
      <c r="CU1" s="11">
        <v>43192</v>
      </c>
      <c r="CV1" s="11">
        <v>43193</v>
      </c>
      <c r="CW1" s="11">
        <v>43194</v>
      </c>
      <c r="CX1" s="11">
        <v>43195</v>
      </c>
      <c r="CY1" s="11">
        <v>43196</v>
      </c>
      <c r="CZ1" s="11">
        <v>43197</v>
      </c>
      <c r="DA1" s="11">
        <v>43198</v>
      </c>
      <c r="DB1" s="11">
        <v>43199</v>
      </c>
      <c r="DC1" s="11">
        <v>43200</v>
      </c>
      <c r="DD1" s="11">
        <v>43201</v>
      </c>
      <c r="DE1" s="11">
        <v>43202</v>
      </c>
      <c r="DF1" s="11">
        <v>43203</v>
      </c>
      <c r="DG1" s="11">
        <v>43204</v>
      </c>
      <c r="DH1" s="11">
        <v>43205</v>
      </c>
      <c r="DI1" s="11">
        <v>43206</v>
      </c>
      <c r="DJ1" s="11">
        <v>43207</v>
      </c>
      <c r="DK1" s="11">
        <v>43208</v>
      </c>
      <c r="DL1" s="11">
        <v>43209</v>
      </c>
      <c r="DM1" s="11">
        <v>43210</v>
      </c>
      <c r="DN1" s="11">
        <v>43211</v>
      </c>
      <c r="DO1" s="11">
        <v>43212</v>
      </c>
      <c r="DP1" s="11">
        <v>43213</v>
      </c>
      <c r="DQ1" s="11">
        <v>43214</v>
      </c>
      <c r="DR1" s="11">
        <v>43215</v>
      </c>
      <c r="DS1" s="11">
        <v>43216</v>
      </c>
      <c r="DT1" s="11">
        <v>43217</v>
      </c>
      <c r="DU1" s="11">
        <v>43218</v>
      </c>
      <c r="DV1" s="11">
        <v>43219</v>
      </c>
      <c r="DW1" s="11">
        <v>43220</v>
      </c>
      <c r="DX1" s="11">
        <v>43221</v>
      </c>
      <c r="DY1" s="11">
        <v>43222</v>
      </c>
      <c r="DZ1" s="11">
        <v>43223</v>
      </c>
      <c r="EA1" s="11">
        <v>43224</v>
      </c>
      <c r="EB1" s="11">
        <v>43225</v>
      </c>
      <c r="EC1" s="11">
        <v>43226</v>
      </c>
      <c r="ED1" s="11">
        <v>43227</v>
      </c>
      <c r="EE1" s="11">
        <v>43228</v>
      </c>
      <c r="EF1" s="11">
        <v>43229</v>
      </c>
      <c r="EG1" s="11">
        <v>43230</v>
      </c>
      <c r="EH1" s="11">
        <v>43231</v>
      </c>
      <c r="EI1" s="11">
        <v>43232</v>
      </c>
      <c r="EJ1" s="11">
        <v>43233</v>
      </c>
      <c r="EK1" s="11">
        <v>43234</v>
      </c>
      <c r="EL1" s="11">
        <v>43235</v>
      </c>
      <c r="EM1" s="11">
        <v>43236</v>
      </c>
      <c r="EN1" s="11">
        <v>43237</v>
      </c>
      <c r="EO1" s="11">
        <v>43238</v>
      </c>
      <c r="EP1" s="11">
        <v>43239</v>
      </c>
      <c r="EQ1" s="11">
        <v>43240</v>
      </c>
      <c r="ER1" s="11">
        <v>43241</v>
      </c>
      <c r="ES1" s="11">
        <v>43242</v>
      </c>
      <c r="ET1" s="11">
        <v>43243</v>
      </c>
      <c r="EU1" s="11">
        <v>43244</v>
      </c>
      <c r="EV1" s="11">
        <v>43245</v>
      </c>
      <c r="EW1" s="11">
        <v>43246</v>
      </c>
      <c r="EX1" s="11">
        <v>43247</v>
      </c>
      <c r="EY1" s="11">
        <v>43248</v>
      </c>
      <c r="EZ1" s="11">
        <v>43249</v>
      </c>
      <c r="FA1" s="11">
        <v>43250</v>
      </c>
      <c r="FB1" s="11">
        <v>43251</v>
      </c>
      <c r="FC1" s="11">
        <v>43252</v>
      </c>
      <c r="FD1" s="11">
        <v>43253</v>
      </c>
      <c r="FE1" s="11">
        <v>43254</v>
      </c>
      <c r="FF1" s="11">
        <v>43255</v>
      </c>
      <c r="FG1" s="11">
        <v>43256</v>
      </c>
      <c r="FH1" s="11">
        <v>43257</v>
      </c>
      <c r="FI1" s="11">
        <v>43258</v>
      </c>
      <c r="FJ1" s="11">
        <v>43259</v>
      </c>
      <c r="FK1" s="11">
        <v>43260</v>
      </c>
      <c r="FL1" s="11">
        <v>43261</v>
      </c>
      <c r="FM1" s="11">
        <v>43262</v>
      </c>
      <c r="FN1" s="11">
        <v>43263</v>
      </c>
      <c r="FO1" s="11">
        <v>43264</v>
      </c>
      <c r="FP1" s="11">
        <v>43265</v>
      </c>
      <c r="FQ1" s="11">
        <v>43266</v>
      </c>
      <c r="FR1" s="11">
        <v>43267</v>
      </c>
      <c r="FS1" s="11">
        <v>43268</v>
      </c>
      <c r="FT1" s="11">
        <v>43269</v>
      </c>
      <c r="FU1" s="11">
        <v>43270</v>
      </c>
      <c r="FV1" s="11">
        <v>43271</v>
      </c>
      <c r="FW1" s="11">
        <v>43272</v>
      </c>
      <c r="FX1" s="11">
        <v>43273</v>
      </c>
      <c r="FY1" s="11">
        <v>43274</v>
      </c>
      <c r="FZ1" s="11">
        <v>43275</v>
      </c>
      <c r="GA1" s="11">
        <v>43276</v>
      </c>
      <c r="GB1" s="11">
        <v>43277</v>
      </c>
      <c r="GC1" s="11">
        <v>43278</v>
      </c>
      <c r="GD1" s="11">
        <v>43279</v>
      </c>
      <c r="GE1" s="11">
        <v>43280</v>
      </c>
      <c r="GF1" s="11">
        <v>43281</v>
      </c>
      <c r="GG1" s="11">
        <v>43282</v>
      </c>
      <c r="GH1" s="11">
        <v>43283</v>
      </c>
      <c r="GI1" s="11">
        <v>43284</v>
      </c>
      <c r="GJ1" s="11">
        <v>43285</v>
      </c>
      <c r="GK1" s="11">
        <v>43286</v>
      </c>
      <c r="GL1" s="11">
        <v>43287</v>
      </c>
      <c r="GM1" s="11">
        <v>43288</v>
      </c>
      <c r="GN1" s="11">
        <v>43289</v>
      </c>
      <c r="GO1" s="11">
        <v>43290</v>
      </c>
      <c r="GP1" s="11">
        <v>43291</v>
      </c>
      <c r="GQ1" s="11">
        <v>43292</v>
      </c>
      <c r="GR1" s="11">
        <v>43293</v>
      </c>
      <c r="GS1" s="11">
        <v>43294</v>
      </c>
      <c r="GT1" s="11">
        <v>43295</v>
      </c>
      <c r="GU1" s="11">
        <v>43296</v>
      </c>
      <c r="GV1" s="11">
        <v>43297</v>
      </c>
      <c r="GW1" s="11">
        <v>43298</v>
      </c>
      <c r="GX1" s="11">
        <v>43299</v>
      </c>
      <c r="GY1" s="11">
        <v>43300</v>
      </c>
      <c r="GZ1" s="11">
        <v>43301</v>
      </c>
      <c r="HA1" s="11">
        <v>43302</v>
      </c>
      <c r="HB1" s="11">
        <v>43303</v>
      </c>
      <c r="HC1" s="11">
        <v>43304</v>
      </c>
      <c r="HD1" s="11">
        <v>43305</v>
      </c>
      <c r="HE1" s="11">
        <v>43306</v>
      </c>
      <c r="HF1" s="11">
        <v>43307</v>
      </c>
      <c r="HG1" s="11">
        <v>43308</v>
      </c>
      <c r="HH1" s="11">
        <v>43309</v>
      </c>
      <c r="HI1" s="11">
        <v>43310</v>
      </c>
      <c r="HJ1" s="11">
        <v>43311</v>
      </c>
      <c r="HK1" s="11">
        <v>43312</v>
      </c>
      <c r="HL1" s="11">
        <v>43313</v>
      </c>
      <c r="HM1" s="11">
        <v>43314</v>
      </c>
      <c r="HN1" s="11">
        <v>43315</v>
      </c>
      <c r="HO1" s="11">
        <v>43316</v>
      </c>
      <c r="HP1" s="11">
        <v>43317</v>
      </c>
      <c r="HQ1" s="11">
        <v>43318</v>
      </c>
      <c r="HR1" s="11">
        <v>43319</v>
      </c>
      <c r="HS1" s="11">
        <v>43320</v>
      </c>
      <c r="HT1" s="11">
        <v>43321</v>
      </c>
      <c r="HU1" s="11">
        <v>43322</v>
      </c>
      <c r="HV1" s="11">
        <v>43323</v>
      </c>
      <c r="HW1" s="11">
        <v>43324</v>
      </c>
      <c r="HX1" s="11">
        <v>43325</v>
      </c>
      <c r="HY1" s="11">
        <v>43326</v>
      </c>
      <c r="HZ1" s="11">
        <v>43327</v>
      </c>
      <c r="IA1" s="11">
        <v>43328</v>
      </c>
      <c r="IB1" s="11">
        <v>43329</v>
      </c>
      <c r="IC1" s="11">
        <v>43330</v>
      </c>
      <c r="ID1" s="11">
        <v>43331</v>
      </c>
      <c r="IE1" s="11">
        <v>43332</v>
      </c>
      <c r="IF1" s="11">
        <v>43333</v>
      </c>
      <c r="IG1" s="11">
        <v>43334</v>
      </c>
      <c r="IH1" s="11">
        <v>43335</v>
      </c>
      <c r="II1" s="11">
        <v>43336</v>
      </c>
      <c r="IJ1" s="11">
        <v>43337</v>
      </c>
      <c r="IK1" s="11">
        <v>43338</v>
      </c>
      <c r="IL1" s="11">
        <v>43339</v>
      </c>
      <c r="IM1" s="11">
        <v>43340</v>
      </c>
      <c r="IN1" s="11">
        <v>43341</v>
      </c>
      <c r="IO1" s="11">
        <v>43342</v>
      </c>
      <c r="IP1" s="11">
        <v>43343</v>
      </c>
      <c r="IQ1" s="11">
        <v>43344</v>
      </c>
      <c r="IR1" s="11">
        <v>43345</v>
      </c>
      <c r="IS1" s="11">
        <v>43346</v>
      </c>
      <c r="IT1" s="11">
        <v>43347</v>
      </c>
      <c r="IU1" s="11">
        <v>43348</v>
      </c>
      <c r="IV1" s="11">
        <v>43349</v>
      </c>
      <c r="IW1" s="11">
        <v>43350</v>
      </c>
      <c r="IX1" s="11">
        <v>43351</v>
      </c>
      <c r="IY1" s="11">
        <v>43352</v>
      </c>
      <c r="IZ1" s="11">
        <v>43353</v>
      </c>
      <c r="JA1" s="11">
        <v>43354</v>
      </c>
      <c r="JB1" s="11">
        <v>43355</v>
      </c>
      <c r="JC1" s="11">
        <v>43356</v>
      </c>
      <c r="JD1" s="11">
        <v>43357</v>
      </c>
      <c r="JE1" s="11">
        <v>43358</v>
      </c>
      <c r="JF1" s="11">
        <v>43359</v>
      </c>
      <c r="JG1" s="11">
        <v>43360</v>
      </c>
      <c r="JH1" s="11">
        <v>43361</v>
      </c>
      <c r="JI1" s="11">
        <v>43362</v>
      </c>
      <c r="JJ1" s="11">
        <v>43363</v>
      </c>
      <c r="JK1" s="11">
        <v>43364</v>
      </c>
      <c r="JL1" s="11">
        <v>43365</v>
      </c>
      <c r="JM1" s="11">
        <v>43366</v>
      </c>
      <c r="JN1" s="11">
        <v>43367</v>
      </c>
      <c r="JO1" s="11">
        <v>43368</v>
      </c>
      <c r="JP1" s="11">
        <v>43369</v>
      </c>
      <c r="JQ1" s="11">
        <v>43370</v>
      </c>
      <c r="JR1" s="11">
        <v>43371</v>
      </c>
      <c r="JS1" s="11">
        <v>43372</v>
      </c>
      <c r="JT1" s="11">
        <v>43373</v>
      </c>
      <c r="JU1" s="11">
        <v>43374</v>
      </c>
      <c r="JV1" s="11">
        <v>43375</v>
      </c>
      <c r="JW1" s="11">
        <v>43376</v>
      </c>
      <c r="JX1" s="11">
        <v>43377</v>
      </c>
      <c r="JY1" s="11">
        <v>43378</v>
      </c>
      <c r="JZ1" s="11">
        <v>43379</v>
      </c>
      <c r="KA1" s="11">
        <v>43380</v>
      </c>
      <c r="KB1" s="11">
        <v>43381</v>
      </c>
      <c r="KC1" s="11">
        <v>43382</v>
      </c>
      <c r="KD1" s="11">
        <v>43383</v>
      </c>
      <c r="KE1" s="11">
        <v>43384</v>
      </c>
      <c r="KF1" s="11">
        <v>43385</v>
      </c>
      <c r="KG1" s="11">
        <v>43386</v>
      </c>
      <c r="KH1" s="11">
        <v>43387</v>
      </c>
      <c r="KI1" s="11">
        <v>43388</v>
      </c>
      <c r="KJ1" s="11">
        <v>43389</v>
      </c>
      <c r="KK1" s="11">
        <v>43390</v>
      </c>
      <c r="KL1" s="11">
        <v>43391</v>
      </c>
      <c r="KM1" s="11">
        <v>43392</v>
      </c>
      <c r="KN1" s="11">
        <v>43393</v>
      </c>
      <c r="KO1" s="11">
        <v>43394</v>
      </c>
      <c r="KP1" s="11">
        <v>43395</v>
      </c>
      <c r="KQ1" s="11">
        <v>43396</v>
      </c>
      <c r="KR1" s="11">
        <v>43397</v>
      </c>
      <c r="KS1" s="11">
        <v>43398</v>
      </c>
      <c r="KT1" s="11">
        <v>43399</v>
      </c>
      <c r="KU1" s="11">
        <v>43400</v>
      </c>
      <c r="KV1" s="11">
        <v>43401</v>
      </c>
      <c r="KW1" s="11">
        <v>43402</v>
      </c>
      <c r="KX1" s="11">
        <v>43403</v>
      </c>
      <c r="KY1" s="11">
        <v>43404</v>
      </c>
      <c r="KZ1" s="11">
        <v>43405</v>
      </c>
      <c r="LA1" s="11">
        <v>43406</v>
      </c>
      <c r="LB1" s="11">
        <v>43407</v>
      </c>
      <c r="LC1" s="11">
        <v>43408</v>
      </c>
      <c r="LD1" s="11">
        <v>43409</v>
      </c>
      <c r="LE1" s="11">
        <v>43410</v>
      </c>
      <c r="LF1" s="11">
        <v>43411</v>
      </c>
      <c r="LG1" s="11">
        <v>43412</v>
      </c>
      <c r="LH1" s="11">
        <v>43413</v>
      </c>
      <c r="LI1" s="11">
        <v>43414</v>
      </c>
      <c r="LJ1" s="11">
        <v>43415</v>
      </c>
      <c r="LK1" s="11">
        <v>43416</v>
      </c>
      <c r="LL1" s="11">
        <v>43417</v>
      </c>
      <c r="LM1" s="11">
        <v>43418</v>
      </c>
      <c r="LN1" s="11">
        <v>43419</v>
      </c>
      <c r="LO1" s="11">
        <v>43420</v>
      </c>
      <c r="LP1" s="11">
        <v>43421</v>
      </c>
      <c r="LQ1" s="11">
        <v>43422</v>
      </c>
      <c r="LR1" s="11">
        <v>43423</v>
      </c>
      <c r="LS1" s="11">
        <v>43424</v>
      </c>
      <c r="LT1" s="11">
        <v>43425</v>
      </c>
      <c r="LU1" s="11">
        <v>43426</v>
      </c>
      <c r="LV1" s="11">
        <v>43427</v>
      </c>
      <c r="LW1" s="11">
        <v>43428</v>
      </c>
      <c r="LX1" s="11">
        <v>43429</v>
      </c>
      <c r="LY1" s="11">
        <v>43430</v>
      </c>
      <c r="LZ1" s="11">
        <v>43431</v>
      </c>
      <c r="MA1" s="11">
        <v>43432</v>
      </c>
      <c r="MB1" s="11">
        <v>43433</v>
      </c>
      <c r="MC1" s="11">
        <v>43434</v>
      </c>
      <c r="MD1" s="11">
        <v>43435</v>
      </c>
      <c r="ME1" s="11">
        <v>43436</v>
      </c>
      <c r="MF1" s="11">
        <v>43437</v>
      </c>
      <c r="MG1" s="11">
        <v>43438</v>
      </c>
      <c r="MH1" s="11">
        <v>43439</v>
      </c>
      <c r="MI1" s="11">
        <v>43440</v>
      </c>
      <c r="MJ1" s="11">
        <v>43441</v>
      </c>
      <c r="MK1" s="11">
        <v>43442</v>
      </c>
      <c r="ML1" s="11">
        <v>43443</v>
      </c>
      <c r="MM1" s="11">
        <v>43444</v>
      </c>
      <c r="MN1" s="11">
        <v>43445</v>
      </c>
      <c r="MO1" s="11">
        <v>43446</v>
      </c>
      <c r="MP1" s="11">
        <v>43447</v>
      </c>
      <c r="MQ1" s="11">
        <v>43448</v>
      </c>
      <c r="MR1" s="11">
        <v>43449</v>
      </c>
      <c r="MS1" s="11">
        <v>43450</v>
      </c>
      <c r="MT1" s="11">
        <v>43451</v>
      </c>
      <c r="MU1" s="11">
        <v>43452</v>
      </c>
      <c r="MV1" s="11">
        <v>43453</v>
      </c>
      <c r="MW1" s="11">
        <v>43454</v>
      </c>
      <c r="MX1" s="11">
        <v>43455</v>
      </c>
      <c r="MY1" s="11">
        <v>43456</v>
      </c>
      <c r="MZ1" s="11">
        <v>43457</v>
      </c>
      <c r="NA1" s="11">
        <v>43458</v>
      </c>
      <c r="NB1" s="11">
        <v>43459</v>
      </c>
      <c r="NC1" s="11">
        <v>43460</v>
      </c>
      <c r="ND1" s="11">
        <v>43461</v>
      </c>
      <c r="NE1" s="11">
        <v>43462</v>
      </c>
      <c r="NF1" s="11">
        <v>43463</v>
      </c>
      <c r="NG1" s="11">
        <v>43464</v>
      </c>
      <c r="NH1" s="11">
        <v>43465</v>
      </c>
    </row>
    <row r="2" spans="1:372">
      <c r="A2" s="1" t="s">
        <v>0</v>
      </c>
      <c r="B2" s="2" t="s">
        <v>33</v>
      </c>
      <c r="C2" s="28" t="s">
        <v>1</v>
      </c>
      <c r="D2" s="26" t="s">
        <v>2</v>
      </c>
      <c r="E2" s="23" t="s">
        <v>23</v>
      </c>
      <c r="F2" s="27" t="s">
        <v>34</v>
      </c>
      <c r="G2" s="31" t="s">
        <v>403</v>
      </c>
      <c r="H2" s="25" t="s">
        <v>36</v>
      </c>
      <c r="I2" s="21" t="s">
        <v>37</v>
      </c>
      <c r="J2" s="21" t="s">
        <v>38</v>
      </c>
      <c r="K2" s="21" t="s">
        <v>39</v>
      </c>
      <c r="L2" s="21" t="s">
        <v>40</v>
      </c>
      <c r="M2" s="21" t="s">
        <v>41</v>
      </c>
      <c r="N2" s="21" t="s">
        <v>42</v>
      </c>
      <c r="O2" s="21" t="s">
        <v>43</v>
      </c>
      <c r="P2" s="21" t="s">
        <v>44</v>
      </c>
      <c r="Q2" s="21" t="s">
        <v>45</v>
      </c>
      <c r="R2" s="21" t="s">
        <v>46</v>
      </c>
      <c r="S2" s="21" t="s">
        <v>47</v>
      </c>
      <c r="T2" s="21" t="s">
        <v>48</v>
      </c>
      <c r="U2" s="21" t="s">
        <v>49</v>
      </c>
      <c r="V2" s="21" t="s">
        <v>50</v>
      </c>
      <c r="W2" s="21" t="s">
        <v>51</v>
      </c>
      <c r="X2" s="21" t="s">
        <v>52</v>
      </c>
      <c r="Y2" s="21" t="s">
        <v>53</v>
      </c>
      <c r="Z2" s="21" t="s">
        <v>54</v>
      </c>
      <c r="AA2" s="21" t="s">
        <v>55</v>
      </c>
      <c r="AB2" s="21" t="s">
        <v>56</v>
      </c>
      <c r="AC2" s="21" t="s">
        <v>57</v>
      </c>
      <c r="AD2" s="21" t="s">
        <v>58</v>
      </c>
      <c r="AE2" s="21" t="s">
        <v>59</v>
      </c>
      <c r="AF2" s="21" t="s">
        <v>60</v>
      </c>
      <c r="AG2" s="21" t="s">
        <v>61</v>
      </c>
      <c r="AH2" s="21" t="s">
        <v>62</v>
      </c>
      <c r="AI2" s="21" t="s">
        <v>63</v>
      </c>
      <c r="AJ2" s="21" t="s">
        <v>64</v>
      </c>
      <c r="AK2" s="21" t="s">
        <v>65</v>
      </c>
      <c r="AL2" s="21" t="s">
        <v>66</v>
      </c>
      <c r="AM2" s="21" t="s">
        <v>67</v>
      </c>
      <c r="AN2" s="21" t="s">
        <v>68</v>
      </c>
      <c r="AO2" s="21" t="s">
        <v>69</v>
      </c>
      <c r="AP2" s="21" t="s">
        <v>70</v>
      </c>
      <c r="AQ2" s="21" t="s">
        <v>71</v>
      </c>
      <c r="AR2" s="21" t="s">
        <v>72</v>
      </c>
      <c r="AS2" s="21" t="s">
        <v>73</v>
      </c>
      <c r="AT2" s="21" t="s">
        <v>74</v>
      </c>
      <c r="AU2" s="21" t="s">
        <v>75</v>
      </c>
      <c r="AV2" s="21" t="s">
        <v>76</v>
      </c>
      <c r="AW2" s="21" t="s">
        <v>77</v>
      </c>
      <c r="AX2" s="21" t="s">
        <v>78</v>
      </c>
      <c r="AY2" s="21" t="s">
        <v>79</v>
      </c>
      <c r="AZ2" s="21" t="s">
        <v>80</v>
      </c>
      <c r="BA2" s="21" t="s">
        <v>81</v>
      </c>
      <c r="BB2" s="21" t="s">
        <v>82</v>
      </c>
      <c r="BC2" s="21" t="s">
        <v>83</v>
      </c>
      <c r="BD2" s="21" t="s">
        <v>84</v>
      </c>
      <c r="BE2" s="21" t="s">
        <v>85</v>
      </c>
      <c r="BF2" s="21" t="s">
        <v>86</v>
      </c>
      <c r="BG2" s="21" t="s">
        <v>87</v>
      </c>
      <c r="BH2" s="21" t="s">
        <v>88</v>
      </c>
      <c r="BI2" s="21" t="s">
        <v>89</v>
      </c>
      <c r="BJ2" s="21" t="s">
        <v>90</v>
      </c>
      <c r="BK2" s="21" t="s">
        <v>91</v>
      </c>
      <c r="BL2" s="21" t="s">
        <v>92</v>
      </c>
      <c r="BM2" s="21" t="s">
        <v>93</v>
      </c>
      <c r="BN2" s="21" t="s">
        <v>94</v>
      </c>
      <c r="BO2" s="21" t="s">
        <v>95</v>
      </c>
      <c r="BP2" s="21" t="s">
        <v>96</v>
      </c>
      <c r="BQ2" s="21" t="s">
        <v>97</v>
      </c>
      <c r="BR2" s="21" t="s">
        <v>98</v>
      </c>
      <c r="BS2" s="21" t="s">
        <v>99</v>
      </c>
      <c r="BT2" s="21" t="s">
        <v>100</v>
      </c>
      <c r="BU2" s="21" t="s">
        <v>101</v>
      </c>
      <c r="BV2" s="21" t="s">
        <v>102</v>
      </c>
      <c r="BW2" s="21" t="s">
        <v>103</v>
      </c>
      <c r="BX2" s="21" t="s">
        <v>104</v>
      </c>
      <c r="BY2" s="21" t="s">
        <v>105</v>
      </c>
      <c r="BZ2" s="21" t="s">
        <v>106</v>
      </c>
      <c r="CA2" s="21" t="s">
        <v>107</v>
      </c>
      <c r="CB2" s="21" t="s">
        <v>108</v>
      </c>
      <c r="CC2" s="21" t="s">
        <v>109</v>
      </c>
      <c r="CD2" s="21" t="s">
        <v>110</v>
      </c>
      <c r="CE2" s="21" t="s">
        <v>111</v>
      </c>
      <c r="CF2" s="21" t="s">
        <v>112</v>
      </c>
      <c r="CG2" s="21" t="s">
        <v>113</v>
      </c>
      <c r="CH2" s="21" t="s">
        <v>114</v>
      </c>
      <c r="CI2" s="21" t="s">
        <v>115</v>
      </c>
      <c r="CJ2" s="21" t="s">
        <v>116</v>
      </c>
      <c r="CK2" s="21" t="s">
        <v>117</v>
      </c>
      <c r="CL2" s="21" t="s">
        <v>118</v>
      </c>
      <c r="CM2" s="21" t="s">
        <v>119</v>
      </c>
      <c r="CN2" s="21" t="s">
        <v>120</v>
      </c>
      <c r="CO2" s="21" t="s">
        <v>121</v>
      </c>
      <c r="CP2" s="21" t="s">
        <v>122</v>
      </c>
      <c r="CQ2" s="21" t="s">
        <v>123</v>
      </c>
      <c r="CR2" s="21" t="s">
        <v>124</v>
      </c>
      <c r="CS2" s="21" t="s">
        <v>125</v>
      </c>
      <c r="CT2" s="21" t="s">
        <v>126</v>
      </c>
      <c r="CU2" s="21" t="s">
        <v>127</v>
      </c>
      <c r="CV2" s="21" t="s">
        <v>128</v>
      </c>
      <c r="CW2" s="21" t="s">
        <v>129</v>
      </c>
      <c r="CX2" s="21" t="s">
        <v>130</v>
      </c>
      <c r="CY2" s="21" t="s">
        <v>131</v>
      </c>
      <c r="CZ2" s="21" t="s">
        <v>132</v>
      </c>
      <c r="DA2" s="21" t="s">
        <v>133</v>
      </c>
      <c r="DB2" s="21" t="s">
        <v>134</v>
      </c>
      <c r="DC2" s="21" t="s">
        <v>135</v>
      </c>
      <c r="DD2" s="21" t="s">
        <v>136</v>
      </c>
      <c r="DE2" s="21" t="s">
        <v>137</v>
      </c>
      <c r="DF2" s="21" t="s">
        <v>138</v>
      </c>
      <c r="DG2" s="21" t="s">
        <v>139</v>
      </c>
      <c r="DH2" s="21" t="s">
        <v>140</v>
      </c>
      <c r="DI2" s="21" t="s">
        <v>141</v>
      </c>
      <c r="DJ2" s="21" t="s">
        <v>142</v>
      </c>
      <c r="DK2" s="21" t="s">
        <v>143</v>
      </c>
      <c r="DL2" s="21" t="s">
        <v>144</v>
      </c>
      <c r="DM2" s="21" t="s">
        <v>145</v>
      </c>
      <c r="DN2" s="21" t="s">
        <v>146</v>
      </c>
      <c r="DO2" s="21" t="s">
        <v>147</v>
      </c>
      <c r="DP2" s="21" t="s">
        <v>148</v>
      </c>
      <c r="DQ2" s="21" t="s">
        <v>149</v>
      </c>
      <c r="DR2" s="21" t="s">
        <v>150</v>
      </c>
      <c r="DS2" s="21" t="s">
        <v>151</v>
      </c>
      <c r="DT2" s="21" t="s">
        <v>152</v>
      </c>
      <c r="DU2" s="21" t="s">
        <v>153</v>
      </c>
      <c r="DV2" s="21" t="s">
        <v>154</v>
      </c>
      <c r="DW2" s="21" t="s">
        <v>155</v>
      </c>
      <c r="DX2" s="21" t="s">
        <v>156</v>
      </c>
      <c r="DY2" s="21" t="s">
        <v>157</v>
      </c>
      <c r="DZ2" s="21" t="s">
        <v>158</v>
      </c>
      <c r="EA2" s="21" t="s">
        <v>159</v>
      </c>
      <c r="EB2" s="21" t="s">
        <v>160</v>
      </c>
      <c r="EC2" s="21" t="s">
        <v>161</v>
      </c>
      <c r="ED2" s="21" t="s">
        <v>162</v>
      </c>
      <c r="EE2" s="21" t="s">
        <v>163</v>
      </c>
      <c r="EF2" s="21" t="s">
        <v>164</v>
      </c>
      <c r="EG2" s="21" t="s">
        <v>165</v>
      </c>
      <c r="EH2" s="21" t="s">
        <v>166</v>
      </c>
      <c r="EI2" s="21" t="s">
        <v>167</v>
      </c>
      <c r="EJ2" s="21" t="s">
        <v>168</v>
      </c>
      <c r="EK2" s="21" t="s">
        <v>169</v>
      </c>
      <c r="EL2" s="21" t="s">
        <v>170</v>
      </c>
      <c r="EM2" s="21" t="s">
        <v>171</v>
      </c>
      <c r="EN2" s="21" t="s">
        <v>172</v>
      </c>
      <c r="EO2" s="21" t="s">
        <v>173</v>
      </c>
      <c r="EP2" s="21" t="s">
        <v>174</v>
      </c>
      <c r="EQ2" s="21" t="s">
        <v>175</v>
      </c>
      <c r="ER2" s="21" t="s">
        <v>176</v>
      </c>
      <c r="ES2" s="21" t="s">
        <v>177</v>
      </c>
      <c r="ET2" s="21" t="s">
        <v>178</v>
      </c>
      <c r="EU2" s="21" t="s">
        <v>179</v>
      </c>
      <c r="EV2" s="21" t="s">
        <v>180</v>
      </c>
      <c r="EW2" s="21" t="s">
        <v>181</v>
      </c>
      <c r="EX2" s="21" t="s">
        <v>182</v>
      </c>
      <c r="EY2" s="21" t="s">
        <v>183</v>
      </c>
      <c r="EZ2" s="21" t="s">
        <v>184</v>
      </c>
      <c r="FA2" s="21" t="s">
        <v>185</v>
      </c>
      <c r="FB2" s="21" t="s">
        <v>186</v>
      </c>
      <c r="FC2" s="21" t="s">
        <v>187</v>
      </c>
      <c r="FD2" s="21" t="s">
        <v>188</v>
      </c>
      <c r="FE2" s="21" t="s">
        <v>189</v>
      </c>
      <c r="FF2" s="21" t="s">
        <v>190</v>
      </c>
      <c r="FG2" s="21" t="s">
        <v>191</v>
      </c>
      <c r="FH2" s="21" t="s">
        <v>192</v>
      </c>
      <c r="FI2" s="21" t="s">
        <v>193</v>
      </c>
      <c r="FJ2" s="21" t="s">
        <v>194</v>
      </c>
      <c r="FK2" s="21" t="s">
        <v>195</v>
      </c>
      <c r="FL2" s="21" t="s">
        <v>196</v>
      </c>
      <c r="FM2" s="21" t="s">
        <v>197</v>
      </c>
      <c r="FN2" s="21" t="s">
        <v>198</v>
      </c>
      <c r="FO2" s="21" t="s">
        <v>199</v>
      </c>
      <c r="FP2" s="21" t="s">
        <v>200</v>
      </c>
      <c r="FQ2" s="21" t="s">
        <v>201</v>
      </c>
      <c r="FR2" s="21" t="s">
        <v>202</v>
      </c>
      <c r="FS2" s="21" t="s">
        <v>203</v>
      </c>
      <c r="FT2" s="21" t="s">
        <v>204</v>
      </c>
      <c r="FU2" s="21" t="s">
        <v>205</v>
      </c>
      <c r="FV2" s="21" t="s">
        <v>206</v>
      </c>
      <c r="FW2" s="21" t="s">
        <v>207</v>
      </c>
      <c r="FX2" s="21" t="s">
        <v>208</v>
      </c>
      <c r="FY2" s="21" t="s">
        <v>209</v>
      </c>
      <c r="FZ2" s="21" t="s">
        <v>210</v>
      </c>
      <c r="GA2" s="21" t="s">
        <v>211</v>
      </c>
      <c r="GB2" s="21" t="s">
        <v>212</v>
      </c>
      <c r="GC2" s="21" t="s">
        <v>213</v>
      </c>
      <c r="GD2" s="21" t="s">
        <v>214</v>
      </c>
      <c r="GE2" s="21" t="s">
        <v>215</v>
      </c>
      <c r="GF2" s="21" t="s">
        <v>216</v>
      </c>
      <c r="GG2" s="21" t="s">
        <v>217</v>
      </c>
      <c r="GH2" s="21" t="s">
        <v>218</v>
      </c>
      <c r="GI2" s="21" t="s">
        <v>219</v>
      </c>
      <c r="GJ2" s="21" t="s">
        <v>220</v>
      </c>
      <c r="GK2" s="21" t="s">
        <v>221</v>
      </c>
      <c r="GL2" s="21" t="s">
        <v>222</v>
      </c>
      <c r="GM2" s="21" t="s">
        <v>223</v>
      </c>
      <c r="GN2" s="21" t="s">
        <v>224</v>
      </c>
      <c r="GO2" s="21" t="s">
        <v>225</v>
      </c>
      <c r="GP2" s="21" t="s">
        <v>226</v>
      </c>
      <c r="GQ2" s="21" t="s">
        <v>227</v>
      </c>
      <c r="GR2" s="21" t="s">
        <v>228</v>
      </c>
      <c r="GS2" s="21" t="s">
        <v>229</v>
      </c>
      <c r="GT2" s="21" t="s">
        <v>230</v>
      </c>
      <c r="GU2" s="21" t="s">
        <v>231</v>
      </c>
      <c r="GV2" s="21" t="s">
        <v>232</v>
      </c>
      <c r="GW2" s="21" t="s">
        <v>233</v>
      </c>
      <c r="GX2" s="21" t="s">
        <v>234</v>
      </c>
      <c r="GY2" s="21" t="s">
        <v>235</v>
      </c>
      <c r="GZ2" s="21" t="s">
        <v>236</v>
      </c>
      <c r="HA2" s="21" t="s">
        <v>237</v>
      </c>
      <c r="HB2" s="21" t="s">
        <v>238</v>
      </c>
      <c r="HC2" s="21" t="s">
        <v>239</v>
      </c>
      <c r="HD2" s="21" t="s">
        <v>240</v>
      </c>
      <c r="HE2" s="21" t="s">
        <v>241</v>
      </c>
      <c r="HF2" s="21" t="s">
        <v>242</v>
      </c>
      <c r="HG2" s="21" t="s">
        <v>243</v>
      </c>
      <c r="HH2" s="21" t="s">
        <v>244</v>
      </c>
      <c r="HI2" s="21" t="s">
        <v>245</v>
      </c>
      <c r="HJ2" s="21" t="s">
        <v>246</v>
      </c>
      <c r="HK2" s="21" t="s">
        <v>247</v>
      </c>
      <c r="HL2" s="21" t="s">
        <v>248</v>
      </c>
      <c r="HM2" s="21" t="s">
        <v>249</v>
      </c>
      <c r="HN2" s="21" t="s">
        <v>250</v>
      </c>
      <c r="HO2" s="21" t="s">
        <v>251</v>
      </c>
      <c r="HP2" s="21" t="s">
        <v>252</v>
      </c>
      <c r="HQ2" s="21" t="s">
        <v>253</v>
      </c>
      <c r="HR2" s="21" t="s">
        <v>254</v>
      </c>
      <c r="HS2" s="21" t="s">
        <v>255</v>
      </c>
      <c r="HT2" s="21" t="s">
        <v>256</v>
      </c>
      <c r="HU2" s="21" t="s">
        <v>257</v>
      </c>
      <c r="HV2" s="21" t="s">
        <v>258</v>
      </c>
      <c r="HW2" s="21" t="s">
        <v>259</v>
      </c>
      <c r="HX2" s="21" t="s">
        <v>260</v>
      </c>
      <c r="HY2" s="21" t="s">
        <v>261</v>
      </c>
      <c r="HZ2" s="21" t="s">
        <v>262</v>
      </c>
      <c r="IA2" s="21" t="s">
        <v>263</v>
      </c>
      <c r="IB2" s="21" t="s">
        <v>264</v>
      </c>
      <c r="IC2" s="21" t="s">
        <v>265</v>
      </c>
      <c r="ID2" s="21" t="s">
        <v>266</v>
      </c>
      <c r="IE2" s="21" t="s">
        <v>267</v>
      </c>
      <c r="IF2" s="21" t="s">
        <v>268</v>
      </c>
      <c r="IG2" s="21" t="s">
        <v>269</v>
      </c>
      <c r="IH2" s="21" t="s">
        <v>270</v>
      </c>
      <c r="II2" s="21" t="s">
        <v>271</v>
      </c>
      <c r="IJ2" s="21" t="s">
        <v>272</v>
      </c>
      <c r="IK2" s="21" t="s">
        <v>273</v>
      </c>
      <c r="IL2" s="21" t="s">
        <v>274</v>
      </c>
      <c r="IM2" s="21" t="s">
        <v>275</v>
      </c>
      <c r="IN2" s="21" t="s">
        <v>276</v>
      </c>
      <c r="IO2" s="21" t="s">
        <v>277</v>
      </c>
      <c r="IP2" s="21" t="s">
        <v>278</v>
      </c>
      <c r="IQ2" s="21" t="s">
        <v>279</v>
      </c>
      <c r="IR2" s="21" t="s">
        <v>280</v>
      </c>
      <c r="IS2" s="21" t="s">
        <v>281</v>
      </c>
      <c r="IT2" s="21" t="s">
        <v>282</v>
      </c>
      <c r="IU2" s="21" t="s">
        <v>283</v>
      </c>
      <c r="IV2" s="21" t="s">
        <v>284</v>
      </c>
      <c r="IW2" s="21" t="s">
        <v>285</v>
      </c>
      <c r="IX2" s="21" t="s">
        <v>286</v>
      </c>
      <c r="IY2" s="21" t="s">
        <v>287</v>
      </c>
      <c r="IZ2" s="21" t="s">
        <v>288</v>
      </c>
      <c r="JA2" s="21" t="s">
        <v>289</v>
      </c>
      <c r="JB2" s="21" t="s">
        <v>290</v>
      </c>
      <c r="JC2" s="21" t="s">
        <v>291</v>
      </c>
      <c r="JD2" s="21" t="s">
        <v>292</v>
      </c>
      <c r="JE2" s="21" t="s">
        <v>293</v>
      </c>
      <c r="JF2" s="21" t="s">
        <v>294</v>
      </c>
      <c r="JG2" s="21" t="s">
        <v>295</v>
      </c>
      <c r="JH2" s="21" t="s">
        <v>296</v>
      </c>
      <c r="JI2" s="21" t="s">
        <v>297</v>
      </c>
      <c r="JJ2" s="21" t="s">
        <v>298</v>
      </c>
      <c r="JK2" s="21" t="s">
        <v>299</v>
      </c>
      <c r="JL2" s="21" t="s">
        <v>300</v>
      </c>
      <c r="JM2" s="21" t="s">
        <v>301</v>
      </c>
      <c r="JN2" s="21" t="s">
        <v>302</v>
      </c>
      <c r="JO2" s="21" t="s">
        <v>303</v>
      </c>
      <c r="JP2" s="21" t="s">
        <v>304</v>
      </c>
      <c r="JQ2" s="21" t="s">
        <v>305</v>
      </c>
      <c r="JR2" s="21" t="s">
        <v>306</v>
      </c>
      <c r="JS2" s="21" t="s">
        <v>307</v>
      </c>
      <c r="JT2" s="21" t="s">
        <v>308</v>
      </c>
      <c r="JU2" s="21" t="s">
        <v>309</v>
      </c>
      <c r="JV2" s="21" t="s">
        <v>310</v>
      </c>
      <c r="JW2" s="21" t="s">
        <v>311</v>
      </c>
      <c r="JX2" s="21" t="s">
        <v>312</v>
      </c>
      <c r="JY2" s="21" t="s">
        <v>313</v>
      </c>
      <c r="JZ2" s="21" t="s">
        <v>314</v>
      </c>
      <c r="KA2" s="21" t="s">
        <v>315</v>
      </c>
      <c r="KB2" s="21" t="s">
        <v>316</v>
      </c>
      <c r="KC2" s="21" t="s">
        <v>317</v>
      </c>
      <c r="KD2" s="21" t="s">
        <v>318</v>
      </c>
      <c r="KE2" s="21" t="s">
        <v>319</v>
      </c>
      <c r="KF2" s="21" t="s">
        <v>320</v>
      </c>
      <c r="KG2" s="21" t="s">
        <v>321</v>
      </c>
      <c r="KH2" s="21" t="s">
        <v>322</v>
      </c>
      <c r="KI2" s="21" t="s">
        <v>323</v>
      </c>
      <c r="KJ2" s="21" t="s">
        <v>324</v>
      </c>
      <c r="KK2" s="21" t="s">
        <v>325</v>
      </c>
      <c r="KL2" s="21" t="s">
        <v>326</v>
      </c>
      <c r="KM2" s="21" t="s">
        <v>327</v>
      </c>
      <c r="KN2" s="21" t="s">
        <v>328</v>
      </c>
      <c r="KO2" s="21" t="s">
        <v>329</v>
      </c>
      <c r="KP2" s="21" t="s">
        <v>330</v>
      </c>
      <c r="KQ2" s="21" t="s">
        <v>331</v>
      </c>
      <c r="KR2" s="21" t="s">
        <v>332</v>
      </c>
      <c r="KS2" s="21" t="s">
        <v>333</v>
      </c>
      <c r="KT2" s="21" t="s">
        <v>334</v>
      </c>
      <c r="KU2" s="21" t="s">
        <v>335</v>
      </c>
      <c r="KV2" s="21" t="s">
        <v>336</v>
      </c>
      <c r="KW2" s="21" t="s">
        <v>337</v>
      </c>
      <c r="KX2" s="21" t="s">
        <v>338</v>
      </c>
      <c r="KY2" s="21" t="s">
        <v>339</v>
      </c>
      <c r="KZ2" s="21" t="s">
        <v>340</v>
      </c>
      <c r="LA2" s="21" t="s">
        <v>341</v>
      </c>
      <c r="LB2" s="21" t="s">
        <v>342</v>
      </c>
      <c r="LC2" s="21" t="s">
        <v>343</v>
      </c>
      <c r="LD2" s="21" t="s">
        <v>344</v>
      </c>
      <c r="LE2" s="21" t="s">
        <v>345</v>
      </c>
      <c r="LF2" s="21" t="s">
        <v>346</v>
      </c>
      <c r="LG2" s="21" t="s">
        <v>347</v>
      </c>
      <c r="LH2" s="21" t="s">
        <v>348</v>
      </c>
      <c r="LI2" s="21" t="s">
        <v>349</v>
      </c>
      <c r="LJ2" s="21" t="s">
        <v>350</v>
      </c>
      <c r="LK2" s="21" t="s">
        <v>351</v>
      </c>
      <c r="LL2" s="21" t="s">
        <v>352</v>
      </c>
      <c r="LM2" s="21" t="s">
        <v>353</v>
      </c>
      <c r="LN2" s="21" t="s">
        <v>354</v>
      </c>
      <c r="LO2" s="21" t="s">
        <v>355</v>
      </c>
      <c r="LP2" s="21" t="s">
        <v>356</v>
      </c>
      <c r="LQ2" s="21" t="s">
        <v>357</v>
      </c>
      <c r="LR2" s="21" t="s">
        <v>358</v>
      </c>
      <c r="LS2" s="21" t="s">
        <v>359</v>
      </c>
      <c r="LT2" s="21" t="s">
        <v>360</v>
      </c>
      <c r="LU2" s="21" t="s">
        <v>361</v>
      </c>
      <c r="LV2" s="21" t="s">
        <v>362</v>
      </c>
      <c r="LW2" s="21" t="s">
        <v>363</v>
      </c>
      <c r="LX2" s="21" t="s">
        <v>364</v>
      </c>
      <c r="LY2" s="21" t="s">
        <v>365</v>
      </c>
      <c r="LZ2" s="21" t="s">
        <v>366</v>
      </c>
      <c r="MA2" s="21" t="s">
        <v>367</v>
      </c>
      <c r="MB2" s="21" t="s">
        <v>368</v>
      </c>
      <c r="MC2" s="21" t="s">
        <v>369</v>
      </c>
      <c r="MD2" s="21" t="s">
        <v>370</v>
      </c>
      <c r="ME2" s="21" t="s">
        <v>371</v>
      </c>
      <c r="MF2" s="21" t="s">
        <v>372</v>
      </c>
      <c r="MG2" s="21" t="s">
        <v>373</v>
      </c>
      <c r="MH2" s="21" t="s">
        <v>374</v>
      </c>
      <c r="MI2" s="21" t="s">
        <v>375</v>
      </c>
      <c r="MJ2" s="21" t="s">
        <v>376</v>
      </c>
      <c r="MK2" s="21" t="s">
        <v>377</v>
      </c>
      <c r="ML2" s="21" t="s">
        <v>378</v>
      </c>
      <c r="MM2" s="21" t="s">
        <v>379</v>
      </c>
      <c r="MN2" s="21" t="s">
        <v>380</v>
      </c>
      <c r="MO2" s="21" t="s">
        <v>381</v>
      </c>
      <c r="MP2" s="21" t="s">
        <v>382</v>
      </c>
      <c r="MQ2" s="21" t="s">
        <v>383</v>
      </c>
      <c r="MR2" s="21" t="s">
        <v>384</v>
      </c>
      <c r="MS2" s="21" t="s">
        <v>385</v>
      </c>
      <c r="MT2" s="21" t="s">
        <v>386</v>
      </c>
      <c r="MU2" s="21" t="s">
        <v>387</v>
      </c>
      <c r="MV2" s="21" t="s">
        <v>388</v>
      </c>
      <c r="MW2" s="21" t="s">
        <v>389</v>
      </c>
      <c r="MX2" s="21" t="s">
        <v>390</v>
      </c>
      <c r="MY2" s="21" t="s">
        <v>391</v>
      </c>
      <c r="MZ2" s="21" t="s">
        <v>392</v>
      </c>
      <c r="NA2" s="21" t="s">
        <v>393</v>
      </c>
      <c r="NB2" s="21" t="s">
        <v>394</v>
      </c>
      <c r="NC2" s="21" t="s">
        <v>395</v>
      </c>
      <c r="ND2" s="21" t="s">
        <v>396</v>
      </c>
      <c r="NE2" s="21" t="s">
        <v>397</v>
      </c>
      <c r="NF2" s="21" t="s">
        <v>398</v>
      </c>
      <c r="NG2" s="21" t="s">
        <v>399</v>
      </c>
      <c r="NH2" s="21" t="s">
        <v>400</v>
      </c>
    </row>
    <row r="3" spans="1:372">
      <c r="A3" s="3" t="s">
        <v>27</v>
      </c>
      <c r="B3" s="4" t="str">
        <f>MID(C3,6,5)</f>
        <v>30183</v>
      </c>
      <c r="C3" s="5">
        <v>4111030183</v>
      </c>
      <c r="D3" s="6">
        <v>43055</v>
      </c>
      <c r="E3" s="24">
        <f>SUM(H3:NH3)</f>
        <v>500</v>
      </c>
      <c r="F3" s="22">
        <f>COUNTIF(H3:NH3,"&gt;0")</f>
        <v>2</v>
      </c>
      <c r="G3" s="24">
        <v>-125</v>
      </c>
      <c r="AN3">
        <v>250</v>
      </c>
      <c r="MD3">
        <v>250</v>
      </c>
    </row>
    <row r="4" spans="1:372">
      <c r="A4" s="3" t="s">
        <v>22</v>
      </c>
      <c r="B4" s="4" t="str">
        <f>MID(C4,6,5)</f>
        <v>30209</v>
      </c>
      <c r="C4" s="5">
        <v>4111030209</v>
      </c>
      <c r="D4" s="6">
        <v>43061</v>
      </c>
      <c r="E4" s="24">
        <f>SUM(H4:NH4)</f>
        <v>250</v>
      </c>
      <c r="F4" s="22">
        <f>COUNTIF(H4:NH4,"&gt;0")</f>
        <v>1</v>
      </c>
      <c r="AN4">
        <v>250</v>
      </c>
    </row>
    <row r="5" spans="1:372">
      <c r="A5" s="3" t="s">
        <v>5</v>
      </c>
      <c r="B5" s="4" t="str">
        <f>MID(C5,6,5)</f>
        <v>30296</v>
      </c>
      <c r="C5" s="5">
        <v>4111030296</v>
      </c>
      <c r="D5" s="6">
        <v>43080</v>
      </c>
      <c r="E5" s="24">
        <f>SUM(H5:NH5)</f>
        <v>250</v>
      </c>
      <c r="F5" s="22">
        <f>COUNTIF(H5:NH5,"&gt;0")</f>
        <v>1</v>
      </c>
      <c r="AO5">
        <v>250</v>
      </c>
    </row>
    <row r="6" spans="1:372">
      <c r="A6" s="3" t="s">
        <v>18</v>
      </c>
      <c r="B6" s="4" t="str">
        <f>MID(C6,6,5)</f>
        <v>30381</v>
      </c>
      <c r="C6" s="5">
        <v>4111030381</v>
      </c>
      <c r="D6" s="6">
        <v>43112</v>
      </c>
      <c r="E6" s="24">
        <f>SUM(H6:NH6)</f>
        <v>0</v>
      </c>
      <c r="F6" s="22">
        <f>COUNTIF(H6:NH6,"&gt;0")</f>
        <v>0</v>
      </c>
    </row>
    <row r="7" spans="1:372">
      <c r="A7" s="3" t="s">
        <v>29</v>
      </c>
      <c r="B7" s="4" t="str">
        <f>MID(C7,6,5)</f>
        <v>30391</v>
      </c>
      <c r="C7" s="5">
        <v>4111030391</v>
      </c>
      <c r="D7" s="6">
        <v>43115</v>
      </c>
      <c r="E7" s="24">
        <f>SUM(H7:NH7)</f>
        <v>0</v>
      </c>
      <c r="F7" s="22">
        <f>COUNTIF(H7:NH7,"&gt;0")</f>
        <v>0</v>
      </c>
    </row>
    <row r="8" spans="1:372">
      <c r="A8" s="3" t="s">
        <v>11</v>
      </c>
      <c r="B8" s="4" t="str">
        <f>MID(C8,6,5)</f>
        <v>30434</v>
      </c>
      <c r="C8" s="5">
        <v>4111030434</v>
      </c>
      <c r="D8" s="6">
        <v>43119</v>
      </c>
      <c r="E8" s="24">
        <f>SUM(H8:NH8)</f>
        <v>600</v>
      </c>
      <c r="F8" s="22">
        <f>COUNTIF(H8:NH8,"&gt;0")</f>
        <v>1</v>
      </c>
      <c r="AP8">
        <v>600</v>
      </c>
    </row>
    <row r="9" spans="1:372">
      <c r="A9" s="3" t="s">
        <v>12</v>
      </c>
      <c r="B9" s="4" t="str">
        <f>MID(C9,6,5)</f>
        <v>30435</v>
      </c>
      <c r="C9" s="5">
        <v>4111030435</v>
      </c>
      <c r="D9" s="6">
        <v>43119</v>
      </c>
      <c r="E9" s="24">
        <f>SUM(H9:NH9)</f>
        <v>0</v>
      </c>
      <c r="F9" s="22">
        <f>COUNTIF(H9:NH9,"&gt;0")</f>
        <v>0</v>
      </c>
    </row>
    <row r="10" spans="1:372">
      <c r="A10" s="3" t="s">
        <v>3</v>
      </c>
      <c r="B10" s="4" t="str">
        <f>MID(C10,6,5)</f>
        <v>30441</v>
      </c>
      <c r="C10" s="5">
        <v>4111030441</v>
      </c>
      <c r="D10" s="6">
        <v>43122</v>
      </c>
      <c r="E10" s="24">
        <f>SUM(H10:NH10)</f>
        <v>0</v>
      </c>
      <c r="F10" s="22">
        <f>COUNTIF(H10:NH10,"&gt;0")</f>
        <v>0</v>
      </c>
    </row>
    <row r="11" spans="1:372">
      <c r="A11" s="3" t="s">
        <v>28</v>
      </c>
      <c r="B11" s="4" t="str">
        <f>MID(C11,6,5)</f>
        <v>30558</v>
      </c>
      <c r="C11" s="5">
        <v>4111030558</v>
      </c>
      <c r="D11" s="6">
        <v>43136</v>
      </c>
      <c r="E11" s="24">
        <f>SUM(H11:NH11)</f>
        <v>0</v>
      </c>
      <c r="F11" s="22">
        <f>COUNTIF(H11:NH11,"&gt;0")</f>
        <v>0</v>
      </c>
    </row>
    <row r="12" spans="1:372">
      <c r="A12" s="3" t="s">
        <v>24</v>
      </c>
      <c r="B12" s="4" t="str">
        <f>MID(C12,6,5)</f>
        <v>30606</v>
      </c>
      <c r="C12" s="5">
        <v>4111030606</v>
      </c>
      <c r="D12" s="6">
        <v>43143</v>
      </c>
      <c r="E12" s="24">
        <f>SUM(H12:NH12)</f>
        <v>0</v>
      </c>
      <c r="F12" s="22">
        <f>COUNTIF(H12:NH12,"&gt;0")</f>
        <v>0</v>
      </c>
    </row>
    <row r="13" spans="1:372">
      <c r="A13" s="3" t="s">
        <v>15</v>
      </c>
      <c r="B13" s="4" t="str">
        <f>MID(C13,6,5)</f>
        <v>30621</v>
      </c>
      <c r="C13" s="5">
        <v>4111030621</v>
      </c>
      <c r="D13" s="6">
        <v>43144</v>
      </c>
      <c r="E13" s="24">
        <f>SUM(H13:NH13)</f>
        <v>0</v>
      </c>
      <c r="F13" s="22">
        <f>COUNTIF(H13:NH13,"&gt;0")</f>
        <v>0</v>
      </c>
    </row>
    <row r="14" spans="1:372">
      <c r="A14" s="3" t="s">
        <v>13</v>
      </c>
      <c r="B14" s="4" t="str">
        <f>MID(C14,6,5)</f>
        <v>30668</v>
      </c>
      <c r="C14" s="5">
        <v>4111030668</v>
      </c>
      <c r="D14" s="6">
        <v>43151</v>
      </c>
      <c r="E14" s="24">
        <f>SUM(H14:NH14)</f>
        <v>0</v>
      </c>
      <c r="F14" s="22">
        <f>COUNTIF(H14:NH14,"&gt;0")</f>
        <v>0</v>
      </c>
    </row>
    <row r="15" spans="1:372">
      <c r="A15" s="3" t="s">
        <v>20</v>
      </c>
      <c r="B15" s="4" t="str">
        <f>MID(C15,6,5)</f>
        <v>30686</v>
      </c>
      <c r="C15" s="5">
        <v>4111030686</v>
      </c>
      <c r="D15" s="6">
        <v>43152</v>
      </c>
      <c r="E15" s="24">
        <f>SUM(H15:NH15)</f>
        <v>0</v>
      </c>
      <c r="F15" s="22">
        <f>COUNTIF(H15:NH15,"&gt;0")</f>
        <v>0</v>
      </c>
    </row>
    <row r="16" spans="1:372">
      <c r="A16" s="3" t="s">
        <v>17</v>
      </c>
      <c r="B16" s="4" t="str">
        <f>MID(C16,6,5)</f>
        <v>30687</v>
      </c>
      <c r="C16" s="5">
        <v>4111030687</v>
      </c>
      <c r="D16" s="6">
        <v>43152</v>
      </c>
      <c r="E16" s="24">
        <f>SUM(H16:NH16)</f>
        <v>0</v>
      </c>
      <c r="F16" s="22">
        <f>COUNTIF(H16:NH16,"&gt;0")</f>
        <v>0</v>
      </c>
    </row>
    <row r="17" spans="1:6">
      <c r="A17" s="3" t="s">
        <v>19</v>
      </c>
      <c r="B17" s="4" t="str">
        <f>MID(C17,6,5)</f>
        <v>30691</v>
      </c>
      <c r="C17" s="5">
        <v>4111030691</v>
      </c>
      <c r="D17" s="6">
        <v>43153</v>
      </c>
      <c r="E17" s="24">
        <f>SUM(H17:NH17)</f>
        <v>0</v>
      </c>
      <c r="F17" s="22">
        <f>COUNTIF(H17:NH17,"&gt;0")</f>
        <v>0</v>
      </c>
    </row>
    <row r="18" spans="1:6">
      <c r="A18" s="3" t="s">
        <v>7</v>
      </c>
      <c r="B18" s="4" t="str">
        <f>MID(C18,6,5)</f>
        <v>30726</v>
      </c>
      <c r="C18" s="5">
        <v>4111030726</v>
      </c>
      <c r="D18" s="6">
        <v>43159</v>
      </c>
      <c r="E18" s="24">
        <f>SUM(H18:NH18)</f>
        <v>0</v>
      </c>
      <c r="F18" s="22">
        <f>COUNTIF(H18:NH18,"&gt;0")</f>
        <v>0</v>
      </c>
    </row>
    <row r="19" spans="1:6">
      <c r="A19" s="3" t="s">
        <v>25</v>
      </c>
      <c r="B19" s="4" t="str">
        <f>MID(C19,6,5)</f>
        <v>30830</v>
      </c>
      <c r="C19" s="5">
        <v>4111030830</v>
      </c>
      <c r="D19" s="6">
        <v>43178</v>
      </c>
      <c r="E19" s="24">
        <f>SUM(H19:NH19)</f>
        <v>0</v>
      </c>
      <c r="F19" s="22">
        <f>COUNTIF(H19:NH19,"&gt;0")</f>
        <v>0</v>
      </c>
    </row>
    <row r="20" spans="1:6">
      <c r="A20" s="3" t="s">
        <v>8</v>
      </c>
      <c r="B20" s="4" t="str">
        <f>MID(C20,6,5)</f>
        <v>30837</v>
      </c>
      <c r="C20" s="5">
        <v>4111030837</v>
      </c>
      <c r="D20" s="6">
        <v>43179</v>
      </c>
      <c r="E20" s="24">
        <f>SUM(H20:NH20)</f>
        <v>0</v>
      </c>
      <c r="F20" s="22">
        <f>COUNTIF(H20:NH20,"&gt;0")</f>
        <v>0</v>
      </c>
    </row>
    <row r="21" spans="1:6">
      <c r="A21" s="3" t="s">
        <v>9</v>
      </c>
      <c r="B21" s="4" t="str">
        <f>MID(C21,6,5)</f>
        <v>30940</v>
      </c>
      <c r="C21" s="5">
        <v>4111030940</v>
      </c>
      <c r="D21" s="6">
        <v>43200</v>
      </c>
      <c r="E21" s="24">
        <f>SUM(H21:NH21)</f>
        <v>0</v>
      </c>
      <c r="F21" s="22">
        <f>COUNTIF(H21:NH21,"&gt;0")</f>
        <v>0</v>
      </c>
    </row>
    <row r="22" spans="1:6">
      <c r="A22" s="3" t="s">
        <v>6</v>
      </c>
      <c r="B22" s="4" t="str">
        <f>MID(C22,6,5)</f>
        <v>31206</v>
      </c>
      <c r="C22" s="5">
        <v>4111031206</v>
      </c>
      <c r="D22" s="6">
        <v>43258</v>
      </c>
      <c r="E22" s="24">
        <f>SUM(H22:NH22)</f>
        <v>0</v>
      </c>
      <c r="F22" s="22">
        <f>COUNTIF(H22:NH22,"&gt;0")</f>
        <v>0</v>
      </c>
    </row>
    <row r="23" spans="1:6">
      <c r="A23" s="3" t="s">
        <v>26</v>
      </c>
      <c r="B23" s="4" t="str">
        <f>MID(C23,6,5)</f>
        <v>31207</v>
      </c>
      <c r="C23" s="5">
        <v>4111031207</v>
      </c>
      <c r="D23" s="6">
        <v>43258</v>
      </c>
      <c r="E23" s="24">
        <f>SUM(H23:NH23)</f>
        <v>0</v>
      </c>
      <c r="F23" s="22">
        <f>COUNTIF(H23:NH23,"&gt;0")</f>
        <v>0</v>
      </c>
    </row>
    <row r="24" spans="1:6">
      <c r="A24" s="3" t="s">
        <v>16</v>
      </c>
      <c r="B24" s="4" t="str">
        <f>MID(C24,6,5)</f>
        <v>31293</v>
      </c>
      <c r="C24" s="5">
        <v>4111031293</v>
      </c>
      <c r="D24" s="6">
        <v>43272</v>
      </c>
      <c r="E24" s="24">
        <f>SUM(H24:NH24)</f>
        <v>0</v>
      </c>
      <c r="F24" s="22">
        <f>COUNTIF(H24:NH24,"&gt;0")</f>
        <v>0</v>
      </c>
    </row>
    <row r="25" spans="1:6">
      <c r="A25" s="3" t="s">
        <v>14</v>
      </c>
      <c r="B25" s="4" t="str">
        <f>MID(C25,6,5)</f>
        <v>31306</v>
      </c>
      <c r="C25" s="5">
        <v>4111031306</v>
      </c>
      <c r="D25" s="6">
        <v>43276</v>
      </c>
      <c r="E25" s="24">
        <f>SUM(H25:NH25)</f>
        <v>0</v>
      </c>
      <c r="F25" s="22">
        <f>COUNTIF(H25:NH25,"&gt;0")</f>
        <v>0</v>
      </c>
    </row>
    <row r="26" spans="1:6">
      <c r="A26" s="7" t="s">
        <v>4</v>
      </c>
      <c r="B26" s="8" t="str">
        <f>MID(C26,6,5)</f>
        <v>31376</v>
      </c>
      <c r="C26" s="9">
        <v>4111031376</v>
      </c>
      <c r="D26" s="10">
        <v>43287</v>
      </c>
      <c r="E26" s="24">
        <f>SUM(H26:NH26)</f>
        <v>0</v>
      </c>
      <c r="F26" s="22">
        <f>COUNTIF(H26:NH26,"&gt;0")</f>
        <v>0</v>
      </c>
    </row>
    <row r="27" spans="1:6">
      <c r="A27" s="7" t="s">
        <v>10</v>
      </c>
      <c r="B27" s="8" t="str">
        <f>MID(C27,6,5)</f>
        <v>31391</v>
      </c>
      <c r="C27" s="9">
        <v>4111031391</v>
      </c>
      <c r="D27" s="36">
        <v>43291</v>
      </c>
      <c r="E27" s="24">
        <f>SUM(H27:NH27)</f>
        <v>0</v>
      </c>
      <c r="F27" s="22">
        <f>COUNTIF(H27:NH27,"&gt;0")</f>
        <v>0</v>
      </c>
    </row>
    <row r="28" spans="1:6">
      <c r="A28" s="7" t="s">
        <v>21</v>
      </c>
      <c r="B28" s="8" t="str">
        <f>MID(C28,6,5)</f>
        <v>31444</v>
      </c>
      <c r="C28" s="9">
        <v>4111031444</v>
      </c>
      <c r="D28" s="36">
        <v>43304</v>
      </c>
      <c r="E28" s="24">
        <f>SUM(H28:NH28)</f>
        <v>0</v>
      </c>
      <c r="F28" s="22">
        <f>COUNTIF(H28:NH28,"&gt;0")</f>
        <v>0</v>
      </c>
    </row>
  </sheetData>
  <sheetProtection sheet="1" objects="1" scenarios="1"/>
  <conditionalFormatting sqref="A3:D28">
    <cfRule type="expression" dxfId="3" priority="73">
      <formula>#REF!&lt;0.3</formula>
    </cfRule>
    <cfRule type="expression" dxfId="2" priority="74">
      <formula>#REF!&lt;0.5</formula>
    </cfRule>
    <cfRule type="expression" dxfId="1" priority="75">
      <formula>#REF!&lt;0.7</formula>
    </cfRule>
    <cfRule type="expression" dxfId="0" priority="76">
      <formula>#REF!&gt;=0.7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Saisie</vt:lpstr>
      <vt:lpstr>Base</vt:lpstr>
      <vt:lpstr>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Collinet</dc:creator>
  <cp:lastModifiedBy>AFEH56</cp:lastModifiedBy>
  <dcterms:created xsi:type="dcterms:W3CDTF">2018-11-24T13:49:09Z</dcterms:created>
  <dcterms:modified xsi:type="dcterms:W3CDTF">2018-12-03T22:32:13Z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2052-9.1.2</vt:lpwstr>
  </property>
</Properties>
</file>