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16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metadata.xml" ContentType="application/vnd.openxmlformats-officedocument.spreadsheetml.sheetMetadata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480" windowWidth="19420" windowHeight="11020"/>
  </bookViews>
  <sheets>
    <sheet name="Sheet1" sheetId="1" r:id="rId1"/>
    <sheet name="Sheet2" sheetId="3" r:id="rId2"/>
    <sheet name="Sheet3" sheetId="5" r:id="rId3"/>
  </sheets>
  <definedNames>
    <definedName name="_xlnm._FilterDatabase" localSheetId="1" hidden="1">Sheet2!$B$2:$B$25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" i="1"/>
  <c r="A6"/>
  <c r="A7"/>
  <c r="A8"/>
  <c r="A9"/>
  <c r="A10"/>
  <c r="A11"/>
  <c r="A12"/>
  <c r="A13"/>
  <c r="A14"/>
  <c r="A15"/>
  <c r="A16"/>
  <c r="A17"/>
  <c r="A18"/>
  <c r="A19"/>
  <c r="A20"/>
  <c r="A21"/>
  <c r="A22"/>
  <c r="A23"/>
  <c r="A4"/>
  <c r="B2" i="3" l="1" a="1"/>
  <c r="B2" s="1"/>
  <c r="F6" i="1" l="1"/>
  <c r="F7"/>
  <c r="F8"/>
  <c r="F9"/>
  <c r="F10"/>
  <c r="F11"/>
  <c r="F12"/>
  <c r="F13"/>
  <c r="F15"/>
  <c r="F16"/>
  <c r="F17"/>
  <c r="F18"/>
  <c r="F20"/>
  <c r="F22"/>
  <c r="F23"/>
  <c r="F4"/>
  <c r="C25"/>
  <c r="C26" l="1"/>
  <c r="C27"/>
  <c r="C29" l="1"/>
  <c r="C28"/>
  <c r="B21" i="3"/>
  <c r="B20"/>
  <c r="B19"/>
  <c r="B18"/>
  <c r="B17"/>
  <c r="B16"/>
  <c r="B15"/>
  <c r="B14"/>
  <c r="B13"/>
  <c r="B12"/>
  <c r="B11"/>
  <c r="B10"/>
  <c r="B9"/>
  <c r="B8"/>
  <c r="B7"/>
  <c r="B6"/>
  <c r="B5"/>
  <c r="B4"/>
  <c r="B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<sst xmlns="http://schemas.openxmlformats.org/spreadsheetml/2006/main" count="44" uniqueCount="36">
  <si>
    <t>Formule</t>
  </si>
  <si>
    <t>Panneaux intérieurs</t>
  </si>
  <si>
    <t>Visibilité caisse</t>
  </si>
  <si>
    <t>Tête de gondole</t>
  </si>
  <si>
    <t>Spot TV</t>
  </si>
  <si>
    <t>Spot radio</t>
  </si>
  <si>
    <t>Bac file caisse</t>
  </si>
  <si>
    <t>Espace sortie caisse</t>
  </si>
  <si>
    <t>Réseaux sociaux</t>
  </si>
  <si>
    <t>Apparition affiches</t>
  </si>
  <si>
    <t>Animation VIP</t>
  </si>
  <si>
    <t>Semaine des marques</t>
  </si>
  <si>
    <t>Tête de gondole 1 face</t>
  </si>
  <si>
    <t>Extérieur</t>
  </si>
  <si>
    <t>Intérieur</t>
  </si>
  <si>
    <t>Instagram Para One</t>
  </si>
  <si>
    <t>Instagram One Nation</t>
  </si>
  <si>
    <t xml:space="preserve">Animation </t>
  </si>
  <si>
    <t>Affiches</t>
  </si>
  <si>
    <t>Facebook One Nation</t>
  </si>
  <si>
    <t>Newsletter One Nation</t>
  </si>
  <si>
    <t>Sous-total HT</t>
  </si>
  <si>
    <t>TOTAL HT (avec remise +800€)</t>
  </si>
  <si>
    <t>TOTAL HT (avec remise 3+ produits)</t>
  </si>
  <si>
    <t>TOTAL HT (remise 3+ prod et 800€)</t>
  </si>
  <si>
    <t>Vitrine extérieure</t>
  </si>
  <si>
    <t>Quantité</t>
  </si>
  <si>
    <t>Prix unitaire</t>
  </si>
  <si>
    <t>Prix total</t>
  </si>
  <si>
    <t>montant total de l'ensemble des OP</t>
  </si>
  <si>
    <t>mettre un logo paraone en plus</t>
  </si>
  <si>
    <t>Nature des services</t>
  </si>
  <si>
    <t>Période</t>
  </si>
  <si>
    <t>Produits/Gammes concernées</t>
  </si>
  <si>
    <r>
      <rPr>
        <b/>
        <sz val="12"/>
        <color theme="1"/>
        <rFont val="Calibri"/>
        <family val="2"/>
        <scheme val="minor"/>
      </rPr>
      <t>Rémunération</t>
    </r>
    <r>
      <rPr>
        <sz val="12"/>
        <color theme="1"/>
        <rFont val="Calibri"/>
        <family val="2"/>
        <scheme val="minor"/>
      </rPr>
      <t xml:space="preserve">
net HT sur toute la période</t>
    </r>
  </si>
  <si>
    <t>http://forum.excel-pratique.com/viewtopic.php?f=2&amp;t=135219&amp;sid=6d2e4328c6d2fc30abc692a39c2c07d7</t>
  </si>
</sst>
</file>

<file path=xl/styles.xml><?xml version="1.0" encoding="utf-8"?>
<styleSheet xmlns="http://schemas.openxmlformats.org/spreadsheetml/2006/main">
  <numFmts count="2">
    <numFmt numFmtId="164" formatCode="#,##0\ [$€-1];[Red]\-#,##0\ [$€-1]"/>
    <numFmt numFmtId="165" formatCode="#,##0.00\ [$€-1]"/>
  </numFmts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1"/>
      <name val="Calibri (Body)"/>
    </font>
    <font>
      <sz val="12"/>
      <color theme="0"/>
      <name val="Calibri (Body)"/>
    </font>
    <font>
      <sz val="12"/>
      <color theme="1"/>
      <name val="Calibri (Body)"/>
    </font>
    <font>
      <sz val="12"/>
      <color rgb="FF000000"/>
      <name val="Calibri"/>
      <family val="2"/>
      <scheme val="minor"/>
    </font>
    <font>
      <u/>
      <sz val="13.9"/>
      <color theme="10"/>
      <name val="Calibri"/>
      <family val="2"/>
    </font>
    <font>
      <u/>
      <sz val="8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165" fontId="0" fillId="0" borderId="0" xfId="0" applyNumberFormat="1" applyFill="1" applyAlignment="1">
      <alignment horizontal="right" vertical="center"/>
    </xf>
    <xf numFmtId="165" fontId="2" fillId="0" borderId="0" xfId="0" applyNumberFormat="1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center" vertical="center"/>
    </xf>
    <xf numFmtId="2" fontId="0" fillId="0" borderId="0" xfId="0" applyNumberFormat="1" applyFont="1" applyFill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left" vertical="center"/>
    </xf>
    <xf numFmtId="1" fontId="0" fillId="0" borderId="0" xfId="0" applyNumberFormat="1" applyFont="1" applyFill="1" applyAlignment="1">
      <alignment horizontal="left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/>
    <xf numFmtId="0" fontId="8" fillId="0" borderId="0" xfId="1" applyFont="1" applyFill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D$4" lockText="1" noThreeD="1"/>
</file>

<file path=xl/ctrlProps/ctrlProp2.xml><?xml version="1.0" encoding="utf-8"?>
<formControlPr xmlns="http://schemas.microsoft.com/office/spreadsheetml/2009/9/main" objectType="CheckBox" checked="Checked" fmlaLink="$D$6" lockText="1" noThreeD="1"/>
</file>

<file path=xl/ctrlProps/ctrlProp3.xml><?xml version="1.0" encoding="utf-8"?>
<formControlPr xmlns="http://schemas.microsoft.com/office/spreadsheetml/2009/9/main" objectType="CheckBox" checked="Checked" fmlaLink="$D$8" lockText="1" noThreeD="1"/>
</file>

<file path=xl/ctrlProps/ctrlProp4.xml><?xml version="1.0" encoding="utf-8"?>
<formControlPr xmlns="http://schemas.microsoft.com/office/spreadsheetml/2009/9/main" objectType="CheckBox" fmlaLink="$D$9" lockText="1" noThreeD="1"/>
</file>

<file path=xl/ctrlProps/ctrlProp5.xml><?xml version="1.0" encoding="utf-8"?>
<formControlPr xmlns="http://schemas.microsoft.com/office/spreadsheetml/2009/9/main" objectType="CheckBox" fmlaLink="$D$10" lockText="1" noThreeD="1"/>
</file>

<file path=xl/ctrlProps/ctrlProp6.xml><?xml version="1.0" encoding="utf-8"?>
<formControlPr xmlns="http://schemas.microsoft.com/office/spreadsheetml/2009/9/main" objectType="CheckBox" checked="Checked" fmlaLink="$D$11" lockText="1" noThreeD="1"/>
</file>

<file path=xl/ctrlProps/ctrlProp7.xml><?xml version="1.0" encoding="utf-8"?>
<formControlPr xmlns="http://schemas.microsoft.com/office/spreadsheetml/2009/9/main" objectType="CheckBox" fmlaLink="$D$12" lockText="1" noThreeD="1"/>
</file>

<file path=xl/ctrlProps/ctrlProp8.xml><?xml version="1.0" encoding="utf-8"?>
<formControlPr xmlns="http://schemas.microsoft.com/office/spreadsheetml/2009/9/main" objectType="CheckBox" checked="Checked" fmlaLink="$D$13" lockText="1" noThreeD="1"/>
</file>

<file path=xl/ctrlProps/ctrlProp9.xml><?xml version="1.0" encoding="utf-8"?>
<formControlPr xmlns="http://schemas.microsoft.com/office/spreadsheetml/2009/9/main" objectType="CheckBox" checked="Checked" fmlaLink="$D$15" lockText="1" noThreeD="1"/>
</file>

<file path=xl/ctrlProps/ctrlProp10.xml><?xml version="1.0" encoding="utf-8"?>
<formControlPr xmlns="http://schemas.microsoft.com/office/spreadsheetml/2009/9/main" objectType="CheckBox" checked="Checked" fmlaLink="$D$16" lockText="1" noThreeD="1"/>
</file>

<file path=xl/ctrlProps/ctrlProp11.xml><?xml version="1.0" encoding="utf-8"?>
<formControlPr xmlns="http://schemas.microsoft.com/office/spreadsheetml/2009/9/main" objectType="CheckBox" fmlaLink="$D$17" lockText="1" noThreeD="1"/>
</file>

<file path=xl/ctrlProps/ctrlProp12.xml><?xml version="1.0" encoding="utf-8"?>
<formControlPr xmlns="http://schemas.microsoft.com/office/spreadsheetml/2009/9/main" objectType="CheckBox" fmlaLink="$D$18" lockText="1" noThreeD="1"/>
</file>

<file path=xl/ctrlProps/ctrlProp13.xml><?xml version="1.0" encoding="utf-8"?>
<formControlPr xmlns="http://schemas.microsoft.com/office/spreadsheetml/2009/9/main" objectType="CheckBox" fmlaLink="$D$20" lockText="1" noThreeD="1"/>
</file>

<file path=xl/ctrlProps/ctrlProp14.xml><?xml version="1.0" encoding="utf-8"?>
<formControlPr xmlns="http://schemas.microsoft.com/office/spreadsheetml/2009/9/main" objectType="CheckBox" checked="Checked" fmlaLink="$D$22" lockText="1" noThreeD="1"/>
</file>

<file path=xl/ctrlProps/ctrlProp15.xml><?xml version="1.0" encoding="utf-8"?>
<formControlPr xmlns="http://schemas.microsoft.com/office/spreadsheetml/2009/9/main" objectType="CheckBox" checked="Checked" fmlaLink="$D$23" lockText="1" noThreeD="1"/>
</file>

<file path=xl/ctrlProps/ctrlProp16.xml><?xml version="1.0" encoding="utf-8"?>
<formControlPr xmlns="http://schemas.microsoft.com/office/spreadsheetml/2009/9/main" objectType="CheckBox" fmlaLink="$D$7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678793</xdr:colOff>
      <xdr:row>2</xdr:row>
      <xdr:rowOff>38319</xdr:rowOff>
    </xdr:from>
    <xdr:to>
      <xdr:col>7</xdr:col>
      <xdr:colOff>766598</xdr:colOff>
      <xdr:row>5</xdr:row>
      <xdr:rowOff>59760</xdr:rowOff>
    </xdr:to>
    <xdr:sp macro="[0]!Sheet2.test" textlink="">
      <xdr:nvSpPr>
        <xdr:cNvPr id="2" name="Organigramme : Alternative 1"/>
        <xdr:cNvSpPr/>
      </xdr:nvSpPr>
      <xdr:spPr>
        <a:xfrm>
          <a:off x="7422931" y="432457"/>
          <a:ext cx="914400" cy="612648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2.xml"/><Relationship Id="rId1" Type="http://schemas.openxmlformats.org/officeDocument/2006/relationships/hyperlink" Target="http://forum.excel-pratique.com/viewtopic.php?f=2&amp;t=135219&amp;sid=6d2e4328c6d2fc30abc692a39c2c07d7" TargetMode="Externa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9" Type="http://schemas.openxmlformats.org/officeDocument/2006/relationships/ctrlProp" Target="../ctrlProps/ctrlProp1.xml"/><Relationship Id="rId10" Type="http://schemas.openxmlformats.org/officeDocument/2006/relationships/ctrlProp" Target="../ctrlProps/ctrlProp8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0"/>
  <sheetViews>
    <sheetView tabSelected="1" topLeftCell="A4" zoomScale="116" zoomScaleNormal="120" workbookViewId="0">
      <selection activeCell="I8" sqref="I8"/>
    </sheetView>
  </sheetViews>
  <sheetFormatPr baseColWidth="10" defaultColWidth="10.83203125" defaultRowHeight="15.5"/>
  <cols>
    <col min="1" max="1" width="10.83203125" style="2"/>
    <col min="2" max="2" width="33.83203125" style="2" bestFit="1" customWidth="1"/>
    <col min="3" max="3" width="11" style="2" bestFit="1" customWidth="1"/>
    <col min="4" max="4" width="11.1640625" style="3" customWidth="1"/>
    <col min="5" max="5" width="10.83203125" style="11"/>
    <col min="6" max="16384" width="10.83203125" style="2"/>
  </cols>
  <sheetData>
    <row r="1" spans="1:9">
      <c r="A1" s="21"/>
      <c r="I1" s="21" t="s">
        <v>35</v>
      </c>
    </row>
    <row r="2" spans="1:9">
      <c r="B2" s="1" t="s">
        <v>0</v>
      </c>
      <c r="C2" s="1" t="s">
        <v>27</v>
      </c>
      <c r="D2" s="1"/>
      <c r="E2" s="1" t="s">
        <v>26</v>
      </c>
      <c r="F2" s="1" t="s">
        <v>28</v>
      </c>
    </row>
    <row r="3" spans="1:9">
      <c r="B3" s="6" t="s">
        <v>13</v>
      </c>
      <c r="C3" s="3"/>
    </row>
    <row r="4" spans="1:9">
      <c r="A4" s="2" t="str">
        <f>IF(Sheet1!D4=TRUE,"OK","")</f>
        <v/>
      </c>
      <c r="B4" s="7" t="s">
        <v>25</v>
      </c>
      <c r="C4" s="4">
        <v>600</v>
      </c>
      <c r="D4" s="3" t="b">
        <v>0</v>
      </c>
      <c r="E4" s="13"/>
      <c r="F4" s="16">
        <f>IF(E4="",,C4*E4)</f>
        <v>0</v>
      </c>
    </row>
    <row r="5" spans="1:9">
      <c r="A5" s="2" t="str">
        <f>IF(Sheet1!D5=TRUE,"OK","")</f>
        <v/>
      </c>
      <c r="B5" s="6" t="s">
        <v>14</v>
      </c>
      <c r="C5" s="4"/>
      <c r="E5" s="13"/>
      <c r="F5" s="16"/>
    </row>
    <row r="6" spans="1:9">
      <c r="A6" s="2" t="str">
        <f>IF(Sheet1!D6=TRUE,"OK","")</f>
        <v>OK</v>
      </c>
      <c r="B6" s="7" t="s">
        <v>1</v>
      </c>
      <c r="C6" s="4">
        <v>400</v>
      </c>
      <c r="D6" s="3" t="b">
        <v>1</v>
      </c>
      <c r="E6" s="13"/>
      <c r="F6" s="16">
        <f>IF(E6="",,C6*E6)</f>
        <v>0</v>
      </c>
    </row>
    <row r="7" spans="1:9">
      <c r="A7" s="2" t="str">
        <f>IF(Sheet1!D7=TRUE,"OK","")</f>
        <v/>
      </c>
      <c r="B7" s="7" t="s">
        <v>3</v>
      </c>
      <c r="C7" s="4">
        <v>200</v>
      </c>
      <c r="D7" s="3" t="b">
        <v>0</v>
      </c>
      <c r="E7" s="13"/>
      <c r="F7" s="16">
        <f t="shared" ref="F7:F23" si="0">IF(E7="",,C7*E7)</f>
        <v>0</v>
      </c>
    </row>
    <row r="8" spans="1:9">
      <c r="A8" s="2" t="str">
        <f>IF(Sheet1!D8=TRUE,"OK","")</f>
        <v>OK</v>
      </c>
      <c r="B8" s="7" t="s">
        <v>12</v>
      </c>
      <c r="C8" s="4">
        <v>150</v>
      </c>
      <c r="D8" s="3" t="b">
        <v>1</v>
      </c>
      <c r="E8" s="13"/>
      <c r="F8" s="16">
        <f t="shared" si="0"/>
        <v>0</v>
      </c>
    </row>
    <row r="9" spans="1:9">
      <c r="A9" s="2" t="str">
        <f>IF(Sheet1!D9=TRUE,"OK","")</f>
        <v/>
      </c>
      <c r="B9" s="7" t="s">
        <v>2</v>
      </c>
      <c r="C9" s="4">
        <v>150</v>
      </c>
      <c r="D9" s="3" t="b">
        <v>0</v>
      </c>
      <c r="E9" s="13"/>
      <c r="F9" s="16">
        <f t="shared" si="0"/>
        <v>0</v>
      </c>
    </row>
    <row r="10" spans="1:9">
      <c r="A10" s="2" t="str">
        <f>IF(Sheet1!D10=TRUE,"OK","")</f>
        <v/>
      </c>
      <c r="B10" s="7" t="s">
        <v>6</v>
      </c>
      <c r="C10" s="4">
        <v>50</v>
      </c>
      <c r="D10" s="3" t="b">
        <v>0</v>
      </c>
      <c r="E10" s="13"/>
      <c r="F10" s="16">
        <f t="shared" si="0"/>
        <v>0</v>
      </c>
    </row>
    <row r="11" spans="1:9">
      <c r="A11" s="2" t="str">
        <f>IF(Sheet1!D11=TRUE,"OK","")</f>
        <v>OK</v>
      </c>
      <c r="B11" s="7" t="s">
        <v>7</v>
      </c>
      <c r="C11" s="4">
        <v>150</v>
      </c>
      <c r="D11" s="3" t="b">
        <v>1</v>
      </c>
      <c r="E11" s="13"/>
      <c r="F11" s="16">
        <f t="shared" si="0"/>
        <v>0</v>
      </c>
    </row>
    <row r="12" spans="1:9">
      <c r="A12" s="2" t="str">
        <f>IF(Sheet1!D12=TRUE,"OK","")</f>
        <v/>
      </c>
      <c r="B12" s="7" t="s">
        <v>5</v>
      </c>
      <c r="C12" s="4">
        <v>50</v>
      </c>
      <c r="D12" s="3" t="b">
        <v>0</v>
      </c>
      <c r="E12" s="13"/>
      <c r="F12" s="16">
        <f t="shared" si="0"/>
        <v>0</v>
      </c>
    </row>
    <row r="13" spans="1:9">
      <c r="A13" s="2" t="str">
        <f>IF(Sheet1!D13=TRUE,"OK","")</f>
        <v>OK</v>
      </c>
      <c r="B13" s="7" t="s">
        <v>4</v>
      </c>
      <c r="C13" s="4">
        <v>100</v>
      </c>
      <c r="D13" s="3" t="b">
        <v>1</v>
      </c>
      <c r="E13" s="13"/>
      <c r="F13" s="16">
        <f t="shared" si="0"/>
        <v>0</v>
      </c>
    </row>
    <row r="14" spans="1:9">
      <c r="A14" s="2" t="str">
        <f>IF(Sheet1!D14=TRUE,"OK","")</f>
        <v/>
      </c>
      <c r="B14" s="5" t="s">
        <v>8</v>
      </c>
      <c r="E14" s="13"/>
      <c r="F14" s="16"/>
    </row>
    <row r="15" spans="1:9">
      <c r="A15" s="2" t="str">
        <f>IF(Sheet1!D15=TRUE,"OK","")</f>
        <v>OK</v>
      </c>
      <c r="B15" s="7" t="s">
        <v>15</v>
      </c>
      <c r="C15" s="4">
        <v>50</v>
      </c>
      <c r="D15" s="3" t="b">
        <v>1</v>
      </c>
      <c r="E15" s="13"/>
      <c r="F15" s="16">
        <f t="shared" si="0"/>
        <v>0</v>
      </c>
    </row>
    <row r="16" spans="1:9">
      <c r="A16" s="2" t="str">
        <f>IF(Sheet1!D16=TRUE,"OK","")</f>
        <v>OK</v>
      </c>
      <c r="B16" s="7" t="s">
        <v>16</v>
      </c>
      <c r="C16" s="4">
        <v>100</v>
      </c>
      <c r="D16" s="3" t="b">
        <v>1</v>
      </c>
      <c r="E16" s="13"/>
      <c r="F16" s="16">
        <f t="shared" si="0"/>
        <v>0</v>
      </c>
    </row>
    <row r="17" spans="1:8">
      <c r="A17" s="2" t="str">
        <f>IF(Sheet1!D17=TRUE,"OK","")</f>
        <v/>
      </c>
      <c r="B17" s="7" t="s">
        <v>19</v>
      </c>
      <c r="C17" s="4">
        <v>100</v>
      </c>
      <c r="D17" s="3" t="b">
        <v>0</v>
      </c>
      <c r="E17" s="13"/>
      <c r="F17" s="16">
        <f t="shared" si="0"/>
        <v>0</v>
      </c>
    </row>
    <row r="18" spans="1:8">
      <c r="A18" s="2" t="str">
        <f>IF(Sheet1!D18=TRUE,"OK","")</f>
        <v/>
      </c>
      <c r="B18" s="7" t="s">
        <v>20</v>
      </c>
      <c r="C18" s="4">
        <v>200</v>
      </c>
      <c r="D18" s="3" t="b">
        <v>0</v>
      </c>
      <c r="E18" s="13"/>
      <c r="F18" s="16">
        <f t="shared" si="0"/>
        <v>0</v>
      </c>
    </row>
    <row r="19" spans="1:8">
      <c r="A19" s="2" t="str">
        <f>IF(Sheet1!D19=TRUE,"OK","")</f>
        <v/>
      </c>
      <c r="B19" s="5" t="s">
        <v>18</v>
      </c>
      <c r="E19" s="13"/>
      <c r="F19" s="16"/>
    </row>
    <row r="20" spans="1:8">
      <c r="A20" s="2" t="str">
        <f>IF(Sheet1!D20=TRUE,"OK","")</f>
        <v/>
      </c>
      <c r="B20" s="7" t="s">
        <v>9</v>
      </c>
      <c r="C20" s="4">
        <v>1000</v>
      </c>
      <c r="D20" s="3" t="b">
        <v>0</v>
      </c>
      <c r="E20" s="13"/>
      <c r="F20" s="16">
        <f t="shared" si="0"/>
        <v>0</v>
      </c>
    </row>
    <row r="21" spans="1:8">
      <c r="A21" s="2" t="str">
        <f>IF(Sheet1!D21=TRUE,"OK","")</f>
        <v/>
      </c>
      <c r="B21" s="5" t="s">
        <v>17</v>
      </c>
      <c r="C21" s="4"/>
      <c r="E21" s="13"/>
      <c r="F21" s="16"/>
    </row>
    <row r="22" spans="1:8">
      <c r="A22" s="2" t="str">
        <f>IF(Sheet1!D22=TRUE,"OK","")</f>
        <v>OK</v>
      </c>
      <c r="B22" s="7" t="s">
        <v>10</v>
      </c>
      <c r="C22" s="4">
        <v>400</v>
      </c>
      <c r="D22" s="3" t="b">
        <v>1</v>
      </c>
      <c r="E22" s="13"/>
      <c r="F22" s="16">
        <f t="shared" si="0"/>
        <v>0</v>
      </c>
    </row>
    <row r="23" spans="1:8">
      <c r="A23" s="2" t="str">
        <f>IF(Sheet1!D23=TRUE,"OK","")</f>
        <v>OK</v>
      </c>
      <c r="B23" s="7" t="s">
        <v>11</v>
      </c>
      <c r="C23" s="4">
        <v>150</v>
      </c>
      <c r="D23" s="3" t="b">
        <v>1</v>
      </c>
      <c r="E23" s="13"/>
      <c r="F23" s="16">
        <f t="shared" si="0"/>
        <v>0</v>
      </c>
    </row>
    <row r="24" spans="1:8">
      <c r="E24" s="13"/>
      <c r="F24" s="16"/>
    </row>
    <row r="25" spans="1:8">
      <c r="C25" s="3">
        <f>SUMIF(D4:D23,"TRUE",C4:C23)</f>
        <v>1500</v>
      </c>
      <c r="E25" s="13"/>
      <c r="F25" s="16"/>
      <c r="H25" s="2" t="s">
        <v>29</v>
      </c>
    </row>
    <row r="26" spans="1:8">
      <c r="B26" s="8" t="s">
        <v>21</v>
      </c>
      <c r="C26" s="9">
        <f>SUM(F4:F23)</f>
        <v>0</v>
      </c>
      <c r="E26" s="14"/>
      <c r="F26" s="16"/>
      <c r="H26" s="2" t="s">
        <v>30</v>
      </c>
    </row>
    <row r="27" spans="1:8">
      <c r="B27" s="1" t="s">
        <v>23</v>
      </c>
      <c r="C27" s="9" t="str">
        <f>IF(COUNTIF(E:E,"TRUE")&gt;=3,C26*0.8,"--")</f>
        <v>--</v>
      </c>
      <c r="E27" s="15"/>
    </row>
    <row r="28" spans="1:8">
      <c r="B28" s="1" t="s">
        <v>22</v>
      </c>
      <c r="C28" s="9" t="str">
        <f>IF(C26&gt;=800,C26*0.8,"--")</f>
        <v>--</v>
      </c>
      <c r="D28" s="10"/>
      <c r="E28" s="13"/>
    </row>
    <row r="29" spans="1:8">
      <c r="B29" s="1" t="s">
        <v>24</v>
      </c>
      <c r="C29" s="9" t="str">
        <f>IF(AND(C26&gt;=800,COUNTIF(E:E,"TRUE")&gt;=3),C26*0.75,"--")</f>
        <v>--</v>
      </c>
      <c r="E29" s="13"/>
    </row>
    <row r="30" spans="1:8">
      <c r="E30" s="12"/>
    </row>
  </sheetData>
  <hyperlinks>
    <hyperlink ref="I1" r:id="rId1"/>
  </hyperlinks>
  <pageMargins left="0.7" right="0.7" top="0.75" bottom="0.75" header="0.3" footer="0.3"/>
  <pageSetup paperSize="9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filterMode="1"/>
  <dimension ref="B2:B25"/>
  <sheetViews>
    <sheetView workbookViewId="0">
      <selection activeCell="C39" sqref="C39"/>
    </sheetView>
  </sheetViews>
  <sheetFormatPr baseColWidth="10" defaultRowHeight="15.5"/>
  <cols>
    <col min="2" max="2" width="18.83203125" bestFit="1" customWidth="1"/>
  </cols>
  <sheetData>
    <row r="2" spans="2:2">
      <c r="B2" t="str" cm="1">
        <f t="array" ref="B2:B21">IF(Sheet1!D4:D23=TRUE,Sheet1!B4:B23,"")</f>
        <v/>
      </c>
    </row>
    <row r="3" spans="2:2" hidden="1">
      <c r="B3" t="str">
        <v/>
      </c>
    </row>
    <row r="4" spans="2:2">
      <c r="B4" s="20" t="str">
        <v>Panneaux intérieurs</v>
      </c>
    </row>
    <row r="5" spans="2:2" hidden="1">
      <c r="B5" t="str">
        <v/>
      </c>
    </row>
    <row r="6" spans="2:2">
      <c r="B6" t="str">
        <v>Tête de gondole 1 face</v>
      </c>
    </row>
    <row r="7" spans="2:2">
      <c r="B7" t="str">
        <v/>
      </c>
    </row>
    <row r="8" spans="2:2" hidden="1">
      <c r="B8" t="str">
        <v/>
      </c>
    </row>
    <row r="9" spans="2:2">
      <c r="B9" t="str">
        <v>Espace sortie caisse</v>
      </c>
    </row>
    <row r="10" spans="2:2" hidden="1">
      <c r="B10" t="str">
        <v/>
      </c>
    </row>
    <row r="11" spans="2:2">
      <c r="B11" t="str">
        <v>Spot TV</v>
      </c>
    </row>
    <row r="12" spans="2:2" hidden="1">
      <c r="B12" t="str">
        <v/>
      </c>
    </row>
    <row r="13" spans="2:2">
      <c r="B13" t="str">
        <v>Instagram Para One</v>
      </c>
    </row>
    <row r="14" spans="2:2">
      <c r="B14" t="str">
        <v>Instagram One Nation</v>
      </c>
    </row>
    <row r="15" spans="2:2" hidden="1">
      <c r="B15" t="str">
        <v/>
      </c>
    </row>
    <row r="16" spans="2:2" hidden="1">
      <c r="B16" t="str">
        <v/>
      </c>
    </row>
    <row r="17" spans="2:2" hidden="1">
      <c r="B17" t="str">
        <v/>
      </c>
    </row>
    <row r="18" spans="2:2" hidden="1">
      <c r="B18" t="str">
        <v/>
      </c>
    </row>
    <row r="19" spans="2:2" hidden="1">
      <c r="B19" t="str">
        <v/>
      </c>
    </row>
    <row r="20" spans="2:2" hidden="1">
      <c r="B20" t="str">
        <v>Animation VIP</v>
      </c>
    </row>
    <row r="21" spans="2:2" hidden="1">
      <c r="B21" t="str">
        <v>Semaine des marques</v>
      </c>
    </row>
    <row r="22" spans="2:2" hidden="1"/>
    <row r="23" spans="2:2" hidden="1"/>
    <row r="24" spans="2:2" hidden="1"/>
    <row r="25" spans="2:2" hidden="1"/>
  </sheetData>
  <autoFilter ref="B2:B25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2:E11"/>
  <sheetViews>
    <sheetView zoomScale="120" zoomScaleNormal="120" workbookViewId="0">
      <selection activeCell="E14" sqref="E14"/>
    </sheetView>
  </sheetViews>
  <sheetFormatPr baseColWidth="10" defaultColWidth="10.83203125" defaultRowHeight="15.5"/>
  <cols>
    <col min="1" max="1" width="10.83203125" style="17"/>
    <col min="2" max="2" width="17.33203125" style="17" bestFit="1" customWidth="1"/>
    <col min="3" max="3" width="10.83203125" style="17"/>
    <col min="4" max="4" width="26" style="17" bestFit="1" customWidth="1"/>
    <col min="5" max="5" width="35.83203125" style="17" bestFit="1" customWidth="1"/>
    <col min="6" max="16384" width="10.83203125" style="17"/>
  </cols>
  <sheetData>
    <row r="2" spans="2:5" ht="31">
      <c r="B2" s="19" t="s">
        <v>31</v>
      </c>
      <c r="C2" s="19" t="s">
        <v>32</v>
      </c>
      <c r="D2" s="19" t="s">
        <v>33</v>
      </c>
      <c r="E2" s="18" t="s">
        <v>34</v>
      </c>
    </row>
    <row r="3" spans="2:5">
      <c r="B3" s="7" t="s">
        <v>1</v>
      </c>
    </row>
    <row r="4" spans="2:5">
      <c r="B4" s="7" t="s">
        <v>12</v>
      </c>
    </row>
    <row r="5" spans="2:5">
      <c r="B5" s="7" t="s">
        <v>7</v>
      </c>
    </row>
    <row r="6" spans="2:5">
      <c r="B6" s="7" t="s">
        <v>4</v>
      </c>
    </row>
    <row r="7" spans="2:5">
      <c r="B7" s="7" t="s">
        <v>15</v>
      </c>
    </row>
    <row r="8" spans="2:5">
      <c r="B8" s="7" t="s">
        <v>16</v>
      </c>
    </row>
    <row r="9" spans="2:5">
      <c r="B9" s="7" t="s">
        <v>10</v>
      </c>
    </row>
    <row r="10" spans="2:5">
      <c r="B10" s="7" t="s">
        <v>11</v>
      </c>
    </row>
    <row r="11" spans="2:5">
      <c r="B1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MARTIN-BESSHO Emilie_Haruka</dc:creator>
  <cp:lastModifiedBy>AFEH56</cp:lastModifiedBy>
  <dcterms:created xsi:type="dcterms:W3CDTF">2020-01-15T09:09:24Z</dcterms:created>
  <dcterms:modified xsi:type="dcterms:W3CDTF">2020-01-23T18:39:06Z</dcterms:modified>
</cp:coreProperties>
</file>