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Accueil" sheetId="3" r:id="rId1"/>
    <sheet name="Base" sheetId="1" r:id="rId2"/>
    <sheet name="Convocation" sheetId="2" r:id="rId3"/>
  </sheets>
  <definedNames>
    <definedName name="Civ">Accueil!$P$2:$P$5</definedName>
    <definedName name="Liste_NP">Tableau1[N-P]</definedName>
    <definedName name="Poste">Accueil!$Q$2:$Q$5</definedName>
    <definedName name="Reponse">Accueil!$R$2:$R$3</definedName>
    <definedName name="_xlnm.Print_Area" localSheetId="2">Convocation!$A$3:$E$49</definedName>
  </definedNames>
  <calcPr calcId="124519"/>
</workbook>
</file>

<file path=xl/calcChain.xml><?xml version="1.0" encoding="utf-8"?>
<calcChain xmlns="http://schemas.openxmlformats.org/spreadsheetml/2006/main">
  <c r="B9" i="2"/>
  <c r="A5" i="1"/>
  <c r="A4"/>
  <c r="A3"/>
  <c r="A2"/>
  <c r="B10" i="2"/>
  <c r="I2"/>
  <c r="E7" l="1"/>
  <c r="I4" s="1"/>
  <c r="E8"/>
</calcChain>
</file>

<file path=xl/sharedStrings.xml><?xml version="1.0" encoding="utf-8"?>
<sst xmlns="http://schemas.openxmlformats.org/spreadsheetml/2006/main" count="67" uniqueCount="57">
  <si>
    <t>Nom</t>
  </si>
  <si>
    <t>Prénom</t>
  </si>
  <si>
    <t>emploi</t>
  </si>
  <si>
    <t>mail</t>
  </si>
  <si>
    <t>MODELE DE CONVOCATION à adapter</t>
  </si>
  <si>
    <t>FACULTE DE MEDECINE</t>
  </si>
  <si>
    <t>Adresse</t>
  </si>
  <si>
    <t>VILLE</t>
  </si>
  <si>
    <t>email</t>
  </si>
  <si>
    <t>Destinataire</t>
  </si>
  <si>
    <t>Objet:</t>
  </si>
  <si>
    <t>Corps de la lettre</t>
  </si>
  <si>
    <t>aaaaaaaaaaaaaaaaaaaaaaaaaaaaaaaaaaaaaaaaaaaaaaaaaaaaaaaaaaaaaaaaa</t>
  </si>
  <si>
    <t>dddddddddddddddddddddddddddddddddddddddddddddddddddddddddddd</t>
  </si>
  <si>
    <t>zzzzzzzzzzzzzzzzzzzzzzzzzzzzzzzzzzzzzzzzzzzzzzzzzzzzzzzzzzzzzzzzzzzzzzzzzzzzzz</t>
  </si>
  <si>
    <t>Liste des noms</t>
  </si>
  <si>
    <t>N-P</t>
  </si>
  <si>
    <t>N° de la CONVOCATION</t>
  </si>
  <si>
    <t>2020-001</t>
  </si>
  <si>
    <t>liste déroulante</t>
  </si>
  <si>
    <t>Civilité</t>
  </si>
  <si>
    <t>Mr</t>
  </si>
  <si>
    <t>Civ</t>
  </si>
  <si>
    <t>Mme</t>
  </si>
  <si>
    <t>Poste</t>
  </si>
  <si>
    <t>Personnel</t>
  </si>
  <si>
    <t>Interne</t>
  </si>
  <si>
    <t>Docteur en médecine</t>
  </si>
  <si>
    <t>Professeur</t>
  </si>
  <si>
    <t>DUPONT</t>
  </si>
  <si>
    <t>Jean</t>
  </si>
  <si>
    <t>jean.dupont@orange.fr</t>
  </si>
  <si>
    <t>DURAND</t>
  </si>
  <si>
    <t>Jacques</t>
  </si>
  <si>
    <t>jacques.durand@free.fr</t>
  </si>
  <si>
    <t>réponse</t>
  </si>
  <si>
    <t>Oui</t>
  </si>
  <si>
    <t>Non</t>
  </si>
  <si>
    <t>Dr</t>
  </si>
  <si>
    <t>Prof</t>
  </si>
  <si>
    <t>Mr DURAND Jacques</t>
  </si>
  <si>
    <t>Objet du Mail</t>
  </si>
  <si>
    <t>Contenu du Mail</t>
  </si>
  <si>
    <t>Signature du Mail</t>
  </si>
  <si>
    <t>Formule de politesse du Mail</t>
  </si>
  <si>
    <t>Sentiments distingués,</t>
  </si>
  <si>
    <t>Réponse</t>
  </si>
  <si>
    <t>Date_convoc</t>
  </si>
  <si>
    <t>Le Doyen, Nom Prénom</t>
  </si>
  <si>
    <t>DULAC</t>
  </si>
  <si>
    <t>Pierre</t>
  </si>
  <si>
    <t/>
  </si>
  <si>
    <t>DUROC</t>
  </si>
  <si>
    <t>Alain</t>
  </si>
  <si>
    <t>pierre.dulac@sfr.fr</t>
  </si>
  <si>
    <t>aliain.duroc@orange.fr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</si>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</sst>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/>
    <xf numFmtId="0" fontId="0" fillId="2" borderId="0" xfId="0" applyFill="1"/>
    <xf numFmtId="0" fontId="0" fillId="2" borderId="0" xfId="0" applyFill="1" applyAlignment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3" borderId="0" xfId="0" applyFill="1" applyAlignment="1">
      <alignment wrapText="1"/>
    </xf>
    <xf numFmtId="0" fontId="0" fillId="0" borderId="0" xfId="0" applyBorder="1"/>
    <xf numFmtId="0" fontId="1" fillId="0" borderId="0" xfId="1" applyBorder="1" applyAlignment="1" applyProtection="1"/>
    <xf numFmtId="14" fontId="0" fillId="0" borderId="0" xfId="0" applyNumberFormat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general" vertical="bottom" textRotation="0" wrapText="0" indent="0" relativeIndent="0" justifyLastLine="0" shrinkToFit="0" mergeCell="0" readingOrder="0"/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749300</xdr:colOff>
      <xdr:row>0</xdr:row>
      <xdr:rowOff>120650</xdr:rowOff>
    </xdr:from>
    <xdr:to>
      <xdr:col>14</xdr:col>
      <xdr:colOff>311150</xdr:colOff>
      <xdr:row>8</xdr:row>
      <xdr:rowOff>63500</xdr:rowOff>
    </xdr:to>
    <xdr:sp macro="" textlink="">
      <xdr:nvSpPr>
        <xdr:cNvPr id="2" name="ZoneTexte 1"/>
        <xdr:cNvSpPr txBox="1"/>
      </xdr:nvSpPr>
      <xdr:spPr>
        <a:xfrm>
          <a:off x="6845300" y="120650"/>
          <a:ext cx="4133850" cy="141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Mode opératoire pour  adresser des mails via Outlook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1. Ouvrez le Visual Basic Editor (VBE) s’il n’est pas déjà ouvert (via Alt + F11 ) à partir de votre fichier.</a:t>
          </a: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2. Dans la barre de menus, cliquez sur “</a:t>
          </a:r>
          <a:r>
            <a:rPr lang="fr-FR" sz="1100" b="1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Outils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” (ou “</a:t>
          </a:r>
          <a:r>
            <a:rPr lang="fr-FR" sz="1100" b="1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Tools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” si votre VBE est en anglais) et ensuite sur “</a:t>
          </a:r>
          <a:r>
            <a:rPr lang="fr-FR" sz="1100" b="1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Références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” (“</a:t>
          </a:r>
          <a:r>
            <a:rPr lang="fr-FR" sz="1100" b="1" i="1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References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“).</a:t>
          </a: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3. Dans la liste, trouvez la ligne  Microsoft Outlook X.0 Object Library (où X est un chiffre) et cochez la case à côté.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4. Cliquez sur OK et sauvegardez votre projet.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5</xdr:col>
      <xdr:colOff>152400</xdr:colOff>
      <xdr:row>0</xdr:row>
      <xdr:rowOff>120650</xdr:rowOff>
    </xdr:from>
    <xdr:to>
      <xdr:col>8</xdr:col>
      <xdr:colOff>673100</xdr:colOff>
      <xdr:row>4</xdr:row>
      <xdr:rowOff>114300</xdr:rowOff>
    </xdr:to>
    <xdr:sp macro="[0]!Formulaire" textlink="">
      <xdr:nvSpPr>
        <xdr:cNvPr id="3" name="Organigramme : Alternative 2"/>
        <xdr:cNvSpPr/>
      </xdr:nvSpPr>
      <xdr:spPr>
        <a:xfrm>
          <a:off x="3962400" y="120650"/>
          <a:ext cx="2806700" cy="730250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Formulaire</a:t>
          </a:r>
        </a:p>
        <a:p>
          <a:pPr algn="ctr"/>
          <a:r>
            <a:rPr lang="fr-FR" sz="1100"/>
            <a:t>Gestion</a:t>
          </a:r>
          <a:r>
            <a:rPr lang="fr-FR" sz="1100" baseline="0"/>
            <a:t> Liste des Surveillants</a:t>
          </a:r>
          <a:endParaRPr lang="fr-FR" sz="1100"/>
        </a:p>
      </xdr:txBody>
    </xdr:sp>
    <xdr:clientData/>
  </xdr:twoCellAnchor>
  <xdr:twoCellAnchor>
    <xdr:from>
      <xdr:col>0</xdr:col>
      <xdr:colOff>158750</xdr:colOff>
      <xdr:row>1</xdr:row>
      <xdr:rowOff>95250</xdr:rowOff>
    </xdr:from>
    <xdr:to>
      <xdr:col>4</xdr:col>
      <xdr:colOff>749300</xdr:colOff>
      <xdr:row>22</xdr:row>
      <xdr:rowOff>158750</xdr:rowOff>
    </xdr:to>
    <xdr:sp macro="" textlink="">
      <xdr:nvSpPr>
        <xdr:cNvPr id="4" name="ZoneTexte 3"/>
        <xdr:cNvSpPr txBox="1"/>
      </xdr:nvSpPr>
      <xdr:spPr>
        <a:xfrm>
          <a:off x="158750" y="279400"/>
          <a:ext cx="3638550" cy="393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1" u="sng">
              <a:solidFill>
                <a:srgbClr val="FF0000"/>
              </a:solidFill>
            </a:rPr>
            <a:t>Mode opératoire</a:t>
          </a:r>
          <a:r>
            <a:rPr lang="fr-FR" sz="1100" b="1" i="1" u="sng" baseline="0">
              <a:solidFill>
                <a:srgbClr val="FF0000"/>
              </a:solidFill>
            </a:rPr>
            <a:t> du programme d'envoi mail</a:t>
          </a:r>
          <a:r>
            <a:rPr lang="fr-FR" sz="1100" baseline="0"/>
            <a:t>.</a:t>
          </a:r>
        </a:p>
        <a:p>
          <a:r>
            <a:rPr lang="fr-FR" sz="1100" baseline="0"/>
            <a:t>Ce programme permet:</a:t>
          </a:r>
        </a:p>
        <a:p>
          <a:r>
            <a:rPr lang="fr-FR" sz="1100" baseline="0"/>
            <a:t>1. de saisir dans l'onglet "Convocation" un type de courrier personnalisé (civ+nom+prénom) + adresse mail. La personnalisation se fait avec la liste déroulante en G4.</a:t>
          </a:r>
        </a:p>
        <a:p>
          <a:r>
            <a:rPr lang="fr-FR" sz="1100" baseline="0"/>
            <a:t>2. de sauvegarder dans un sous-répertoire (à créer sous la répertoire où se situe ce fichier) que j'ai nommé " </a:t>
          </a:r>
          <a:r>
            <a:rPr lang="fr-FR" sz="1100" b="1" u="sng" baseline="0"/>
            <a:t>Convocations</a:t>
          </a:r>
          <a:r>
            <a:rPr lang="fr-FR" sz="1100" baseline="0"/>
            <a:t>", le courrier ou les courriers selon le choix fait en cliquant sur le bouton "</a:t>
          </a:r>
          <a:r>
            <a:rPr lang="fr-FR" sz="1100" baseline="0">
              <a:solidFill>
                <a:srgbClr val="FF0000"/>
              </a:solidFill>
            </a:rPr>
            <a:t>SAUVEGARDE en PDF et ENVOI MAIL</a:t>
          </a:r>
          <a:r>
            <a:rPr lang="fr-FR" sz="1100" baseline="0"/>
            <a:t>".</a:t>
          </a:r>
        </a:p>
        <a:p>
          <a:r>
            <a:rPr lang="fr-FR" sz="1100" baseline="0"/>
            <a:t>3. d'adresser un mail selon le choix fait précédemment au(x) destinataire(s).</a:t>
          </a:r>
        </a:p>
        <a:p>
          <a:r>
            <a:rPr lang="fr-FR" sz="1100" baseline="0"/>
            <a:t>4. dans l'onglet "Convocation", renseigner en:</a:t>
          </a:r>
        </a:p>
        <a:p>
          <a:r>
            <a:rPr lang="fr-FR" sz="1100" baseline="0"/>
            <a:t>  - G2 le N° de la convocation</a:t>
          </a:r>
        </a:p>
        <a:p>
          <a:r>
            <a:rPr lang="fr-FR" sz="1100" baseline="0"/>
            <a:t>  - I2 l'objet de la convocation (automatique par formule)</a:t>
          </a:r>
        </a:p>
        <a:p>
          <a:r>
            <a:rPr lang="fr-FR" sz="1100" baseline="0"/>
            <a:t>  - I4 le contenu du mail (semi-automatique par formule)</a:t>
          </a:r>
        </a:p>
        <a:p>
          <a:r>
            <a:rPr lang="fr-FR" sz="1100" baseline="0"/>
            <a:t>  - I6 la formule de politesse</a:t>
          </a:r>
        </a:p>
        <a:p>
          <a:r>
            <a:rPr lang="fr-FR" sz="1100" baseline="0"/>
            <a:t>  - I8 la signature du mail</a:t>
          </a:r>
        </a:p>
        <a:p>
          <a:r>
            <a:rPr lang="fr-FR" sz="1100" baseline="0"/>
            <a:t>5.la date de convocation est renseignée en colonne G de l'onglet "Base").</a:t>
          </a:r>
        </a:p>
        <a:p>
          <a:r>
            <a:rPr lang="fr-FR" sz="1100" baseline="0"/>
            <a:t>6. à l'aide du formulaire (bouton de cette page), saisir les réponses reçues des destinataires du mail.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8</xdr:row>
      <xdr:rowOff>139700</xdr:rowOff>
    </xdr:from>
    <xdr:to>
      <xdr:col>7</xdr:col>
      <xdr:colOff>285750</xdr:colOff>
      <xdr:row>13</xdr:row>
      <xdr:rowOff>6350</xdr:rowOff>
    </xdr:to>
    <xdr:sp macro="[0]!ImprimerPDF" textlink="">
      <xdr:nvSpPr>
        <xdr:cNvPr id="2" name="Rectangle 1"/>
        <xdr:cNvSpPr/>
      </xdr:nvSpPr>
      <xdr:spPr>
        <a:xfrm>
          <a:off x="6324600" y="1981200"/>
          <a:ext cx="1663700" cy="7874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Sauvegarde</a:t>
          </a:r>
          <a:r>
            <a:rPr lang="fr-FR" sz="1100" baseline="0">
              <a:solidFill>
                <a:srgbClr val="FF0000"/>
              </a:solidFill>
            </a:rPr>
            <a:t> en PDF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et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ENVOI MAIL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685006</xdr:colOff>
      <xdr:row>3</xdr:row>
      <xdr:rowOff>432594</xdr:rowOff>
    </xdr:from>
    <xdr:to>
      <xdr:col>6</xdr:col>
      <xdr:colOff>686594</xdr:colOff>
      <xdr:row>4</xdr:row>
      <xdr:rowOff>165894</xdr:rowOff>
    </xdr:to>
    <xdr:cxnSp macro="">
      <xdr:nvCxnSpPr>
        <xdr:cNvPr id="4" name="Connecteur droit avec flèche 3"/>
        <xdr:cNvCxnSpPr/>
      </xdr:nvCxnSpPr>
      <xdr:spPr>
        <a:xfrm rot="5400000" flipH="1" flipV="1">
          <a:off x="6886575" y="1069975"/>
          <a:ext cx="1714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H5" totalsRowShown="0">
  <autoFilter ref="A1:H5">
    <filterColumn colId="1"/>
    <filterColumn colId="6"/>
    <filterColumn colId="7"/>
  </autoFilter>
  <tableColumns count="8">
    <tableColumn id="1" name="N-P">
      <calculatedColumnFormula>CONCATENATE(B2," ",C2," ",D2)</calculatedColumnFormula>
    </tableColumn>
    <tableColumn id="6" name="Civilité"/>
    <tableColumn id="2" name="Nom"/>
    <tableColumn id="3" name="Prénom"/>
    <tableColumn id="4" name="emploi"/>
    <tableColumn id="5" name="mail" dataDxfId="0" dataCellStyle="Lien hypertexte"/>
    <tableColumn id="7" name="Date_convoc"/>
    <tableColumn id="8" name="Répons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5"/>
  <sheetViews>
    <sheetView tabSelected="1" workbookViewId="0">
      <selection activeCell="F22" sqref="F22"/>
    </sheetView>
  </sheetViews>
  <sheetFormatPr baseColWidth="10" defaultRowHeight="14.5"/>
  <cols>
    <col min="17" max="17" width="15.1796875" customWidth="1"/>
  </cols>
  <sheetData>
    <row r="1" spans="1:18">
      <c r="P1" t="s">
        <v>22</v>
      </c>
      <c r="Q1" t="s">
        <v>24</v>
      </c>
      <c r="R1" t="s">
        <v>35</v>
      </c>
    </row>
    <row r="2" spans="1:18">
      <c r="A2" s="6"/>
      <c r="P2" t="s">
        <v>21</v>
      </c>
      <c r="Q2" t="s">
        <v>25</v>
      </c>
      <c r="R2" t="s">
        <v>36</v>
      </c>
    </row>
    <row r="3" spans="1:18">
      <c r="A3" s="6"/>
      <c r="P3" t="s">
        <v>23</v>
      </c>
      <c r="Q3" t="s">
        <v>26</v>
      </c>
      <c r="R3" t="s">
        <v>37</v>
      </c>
    </row>
    <row r="4" spans="1:18">
      <c r="A4" s="6"/>
      <c r="G4" t="s">
        <v>40</v>
      </c>
      <c r="P4" t="s">
        <v>38</v>
      </c>
      <c r="Q4" t="s">
        <v>27</v>
      </c>
    </row>
    <row r="5" spans="1:18">
      <c r="A5" s="6"/>
      <c r="P5" t="s">
        <v>39</v>
      </c>
      <c r="Q5" t="s">
        <v>28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"/>
  <sheetViews>
    <sheetView topLeftCell="B1" workbookViewId="0">
      <selection activeCell="I14" sqref="I13:I14"/>
    </sheetView>
  </sheetViews>
  <sheetFormatPr baseColWidth="10" defaultRowHeight="14.5"/>
  <cols>
    <col min="1" max="1" width="22.08984375" hidden="1" customWidth="1"/>
    <col min="2" max="2" width="10.54296875" customWidth="1"/>
    <col min="6" max="6" width="26.81640625" customWidth="1"/>
    <col min="7" max="7" width="12.7265625" customWidth="1"/>
  </cols>
  <sheetData>
    <row r="1" spans="1:8">
      <c r="A1" t="s">
        <v>16</v>
      </c>
      <c r="B1" t="s">
        <v>20</v>
      </c>
      <c r="C1" t="s">
        <v>0</v>
      </c>
      <c r="D1" t="s">
        <v>1</v>
      </c>
      <c r="E1" t="s">
        <v>2</v>
      </c>
      <c r="F1" t="s">
        <v>3</v>
      </c>
      <c r="G1" t="s">
        <v>47</v>
      </c>
      <c r="H1" t="s">
        <v>46</v>
      </c>
    </row>
    <row r="2" spans="1:8">
      <c r="A2" s="8" t="str">
        <f>CONCATENATE(B2," ",C2," ",D2)</f>
        <v>Mr DURAND Jacques</v>
      </c>
      <c r="B2" s="8" t="s">
        <v>21</v>
      </c>
      <c r="C2" s="8" t="s">
        <v>32</v>
      </c>
      <c r="D2" s="8" t="s">
        <v>33</v>
      </c>
      <c r="E2" s="8" t="s">
        <v>27</v>
      </c>
      <c r="F2" s="9" t="s">
        <v>34</v>
      </c>
      <c r="G2" s="10"/>
    </row>
    <row r="3" spans="1:8">
      <c r="A3" s="8" t="str">
        <f>CONCATENATE(B3," ",C3," ",D3)</f>
        <v>Mr DUPONT Jean</v>
      </c>
      <c r="B3" s="8" t="s">
        <v>21</v>
      </c>
      <c r="C3" s="8" t="s">
        <v>29</v>
      </c>
      <c r="D3" s="8" t="s">
        <v>30</v>
      </c>
      <c r="E3" s="8" t="s">
        <v>26</v>
      </c>
      <c r="F3" s="9" t="s">
        <v>31</v>
      </c>
      <c r="G3" s="10"/>
      <c r="H3" s="8"/>
    </row>
    <row r="4" spans="1:8">
      <c r="A4" s="8" t="str">
        <f>CONCATENATE(B4," ",C4," ",D4)</f>
        <v>Dr DULAC Pierre</v>
      </c>
      <c r="B4" s="8" t="s">
        <v>38</v>
      </c>
      <c r="C4" s="8" t="s">
        <v>49</v>
      </c>
      <c r="D4" s="8" t="s">
        <v>50</v>
      </c>
      <c r="E4" s="8" t="s">
        <v>27</v>
      </c>
      <c r="F4" s="9" t="s">
        <v>54</v>
      </c>
      <c r="G4" s="10"/>
      <c r="H4" s="8" t="s">
        <v>51</v>
      </c>
    </row>
    <row r="5" spans="1:8">
      <c r="A5" s="8" t="str">
        <f>CONCATENATE(B5," ",C5," ",D5)</f>
        <v>Prof DUROC Alain</v>
      </c>
      <c r="B5" s="8" t="s">
        <v>39</v>
      </c>
      <c r="C5" s="8" t="s">
        <v>52</v>
      </c>
      <c r="D5" s="8" t="s">
        <v>53</v>
      </c>
      <c r="E5" s="8" t="s">
        <v>28</v>
      </c>
      <c r="F5" s="9" t="s">
        <v>55</v>
      </c>
      <c r="G5" s="10"/>
      <c r="H5" s="8" t="s">
        <v>51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I49"/>
  <sheetViews>
    <sheetView workbookViewId="0">
      <selection activeCell="G2" sqref="G2"/>
    </sheetView>
  </sheetViews>
  <sheetFormatPr baseColWidth="10" defaultRowHeight="14.5"/>
  <cols>
    <col min="3" max="3" width="28" customWidth="1"/>
    <col min="4" max="4" width="7.1796875" customWidth="1"/>
    <col min="5" max="5" width="31.26953125" customWidth="1"/>
    <col min="7" max="7" width="20.26953125" customWidth="1"/>
    <col min="8" max="8" width="4.54296875" customWidth="1"/>
    <col min="9" max="9" width="52.6328125" customWidth="1"/>
  </cols>
  <sheetData>
    <row r="1" spans="1:9">
      <c r="A1" s="15" t="s">
        <v>4</v>
      </c>
      <c r="B1" s="15"/>
      <c r="C1" s="15"/>
      <c r="D1" s="15"/>
      <c r="E1" s="15"/>
      <c r="F1" s="1"/>
      <c r="G1" s="3" t="s">
        <v>17</v>
      </c>
      <c r="I1" s="2" t="s">
        <v>41</v>
      </c>
    </row>
    <row r="2" spans="1:9">
      <c r="G2" s="12" t="s">
        <v>18</v>
      </c>
      <c r="I2" s="4" t="str">
        <f>B10</f>
        <v>Convocation N° 2020-001</v>
      </c>
    </row>
    <row r="3" spans="1:9">
      <c r="A3" s="2" t="s">
        <v>5</v>
      </c>
      <c r="B3" s="2"/>
      <c r="C3" s="2"/>
      <c r="D3" s="2"/>
      <c r="E3" s="2"/>
      <c r="G3" s="2" t="s">
        <v>15</v>
      </c>
      <c r="I3" s="2" t="s">
        <v>42</v>
      </c>
    </row>
    <row r="4" spans="1:9" ht="34.5" customHeight="1">
      <c r="A4" s="2" t="s">
        <v>6</v>
      </c>
      <c r="B4" s="2"/>
      <c r="C4" s="2"/>
      <c r="D4" s="2"/>
      <c r="E4" s="2"/>
      <c r="G4" s="11" t="s">
        <v>40</v>
      </c>
      <c r="I4" s="7" t="str">
        <f>"Bonjour " &amp; E7 &amp; ", veuillez trouver en pièce jointe une convocation avec réponse souhaitée."</f>
        <v>Bonjour Mr DURAND Jacques, veuillez trouver en pièce jointe une convocation avec réponse souhaitée.</v>
      </c>
    </row>
    <row r="5" spans="1:9">
      <c r="A5" s="2" t="s">
        <v>7</v>
      </c>
      <c r="B5" s="2"/>
      <c r="C5" s="2"/>
      <c r="D5" s="2"/>
      <c r="E5" s="2"/>
      <c r="I5" s="2" t="s">
        <v>44</v>
      </c>
    </row>
    <row r="6" spans="1:9">
      <c r="A6" s="2"/>
      <c r="B6" s="2"/>
      <c r="C6" s="2"/>
      <c r="D6" s="2"/>
      <c r="E6" s="2"/>
      <c r="G6" s="5" t="s">
        <v>19</v>
      </c>
      <c r="I6" s="4" t="s">
        <v>45</v>
      </c>
    </row>
    <row r="7" spans="1:9">
      <c r="A7" s="2"/>
      <c r="B7" s="2"/>
      <c r="C7" s="13" t="s">
        <v>9</v>
      </c>
      <c r="D7" s="2"/>
      <c r="E7" s="2" t="str">
        <f>VLOOKUP($G$4,Tableau1[],1,FALSE)</f>
        <v>Mr DURAND Jacques</v>
      </c>
      <c r="I7" s="2" t="s">
        <v>43</v>
      </c>
    </row>
    <row r="8" spans="1:9">
      <c r="A8" s="2"/>
      <c r="B8" s="2"/>
      <c r="C8" s="13" t="s">
        <v>8</v>
      </c>
      <c r="D8" s="2"/>
      <c r="E8" s="2" t="str">
        <f>VLOOKUP($G$4,Tableau1[],6,FALSE)</f>
        <v>jacques.durand@free.fr</v>
      </c>
      <c r="I8" s="4" t="s">
        <v>48</v>
      </c>
    </row>
    <row r="9" spans="1:9">
      <c r="A9" s="2" t="s">
        <v>56</v>
      </c>
      <c r="B9" s="14">
        <f ca="1">TODAY()</f>
        <v>43873</v>
      </c>
      <c r="C9" s="2"/>
      <c r="D9" s="2"/>
      <c r="E9" s="2"/>
    </row>
    <row r="10" spans="1:9">
      <c r="A10" s="2" t="s">
        <v>10</v>
      </c>
      <c r="B10" s="2" t="str">
        <f>"Convocation N° " &amp;G2</f>
        <v>Convocation N° 2020-001</v>
      </c>
      <c r="C10" s="2"/>
      <c r="D10" s="2"/>
      <c r="E10" s="2"/>
    </row>
    <row r="11" spans="1:9">
      <c r="A11" s="2"/>
      <c r="B11" s="2"/>
      <c r="C11" s="2"/>
      <c r="D11" s="2"/>
      <c r="E11" s="2"/>
    </row>
    <row r="12" spans="1:9">
      <c r="A12" s="2" t="s">
        <v>11</v>
      </c>
      <c r="B12" s="2"/>
      <c r="C12" s="2"/>
      <c r="D12" s="2"/>
      <c r="E12" s="2"/>
    </row>
    <row r="13" spans="1:9">
      <c r="A13" s="2" t="s">
        <v>12</v>
      </c>
      <c r="B13" s="2"/>
      <c r="C13" s="2"/>
      <c r="D13" s="2"/>
      <c r="E13" s="2"/>
    </row>
    <row r="14" spans="1:9">
      <c r="A14" s="2" t="s">
        <v>13</v>
      </c>
      <c r="B14" s="2"/>
      <c r="C14" s="2"/>
      <c r="D14" s="2"/>
      <c r="E14" s="2"/>
    </row>
    <row r="15" spans="1:9">
      <c r="A15" s="2" t="s">
        <v>14</v>
      </c>
      <c r="B15" s="2"/>
      <c r="C15" s="2"/>
      <c r="D15" s="2"/>
      <c r="E15" s="2"/>
    </row>
    <row r="16" spans="1:9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  <row r="26" spans="1:5">
      <c r="A26" s="2"/>
      <c r="B26" s="2"/>
      <c r="C26" s="2"/>
      <c r="D26" s="2"/>
      <c r="E26" s="2"/>
    </row>
    <row r="27" spans="1:5">
      <c r="A27" s="2"/>
      <c r="B27" s="2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  <row r="32" spans="1:5">
      <c r="A32" s="2"/>
      <c r="B32" s="2"/>
      <c r="C32" s="2"/>
      <c r="D32" s="2"/>
      <c r="E32" s="2"/>
    </row>
    <row r="33" spans="1:5">
      <c r="A33" s="2"/>
      <c r="B33" s="2"/>
      <c r="C33" s="2"/>
      <c r="D33" s="2"/>
      <c r="E33" s="2"/>
    </row>
    <row r="34" spans="1:5">
      <c r="A34" s="2"/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  <row r="36" spans="1:5">
      <c r="A36" s="2"/>
      <c r="B36" s="2"/>
      <c r="C36" s="2"/>
      <c r="D36" s="2"/>
      <c r="E36" s="2"/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2"/>
      <c r="E39" s="2"/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/>
      <c r="E41" s="2"/>
    </row>
    <row r="42" spans="1:5">
      <c r="A42" s="2"/>
      <c r="B42" s="2"/>
      <c r="C42" s="2"/>
      <c r="D42" s="2"/>
      <c r="E42" s="2"/>
    </row>
    <row r="43" spans="1:5">
      <c r="A43" s="2"/>
      <c r="B43" s="2"/>
      <c r="C43" s="2"/>
      <c r="D43" s="2"/>
      <c r="E43" s="2"/>
    </row>
    <row r="44" spans="1:5">
      <c r="A44" s="2"/>
      <c r="B44" s="2"/>
      <c r="C44" s="2"/>
      <c r="D44" s="2"/>
      <c r="E44" s="2"/>
    </row>
    <row r="45" spans="1:5">
      <c r="A45" s="2"/>
      <c r="B45" s="2"/>
      <c r="C45" s="2"/>
      <c r="D45" s="2"/>
      <c r="E45" s="2"/>
    </row>
    <row r="46" spans="1:5">
      <c r="A46" s="2"/>
      <c r="B46" s="2"/>
      <c r="C46" s="2"/>
      <c r="D46" s="2"/>
      <c r="E46" s="2"/>
    </row>
    <row r="47" spans="1:5">
      <c r="A47" s="2"/>
      <c r="B47" s="2"/>
      <c r="C47" s="2"/>
      <c r="D47" s="2"/>
      <c r="E47" s="2"/>
    </row>
    <row r="48" spans="1:5">
      <c r="A48" s="2"/>
      <c r="B48" s="2"/>
      <c r="C48" s="2"/>
      <c r="D48" s="2"/>
      <c r="E48" s="2"/>
    </row>
    <row r="49" spans="1:5">
      <c r="A49" s="2"/>
      <c r="B49" s="2"/>
      <c r="C49" s="2"/>
      <c r="D49" s="2"/>
      <c r="E49" s="2"/>
    </row>
  </sheetData>
  <mergeCells count="1">
    <mergeCell ref="A1:E1"/>
  </mergeCells>
  <dataValidations count="1">
    <dataValidation type="list" allowBlank="1" showInputMessage="1" showErrorMessage="1" sqref="G4">
      <formula1>Liste_NP</formula1>
    </dataValidation>
  </dataValidations>
  <pageMargins left="0.70866141732283472" right="0.70866141732283472" top="0.74803149606299213" bottom="0.74803149606299213" header="0.31496062992125984" footer="0.31496062992125984"/>
  <pageSetup paperSize="9" scale="9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Base</vt:lpstr>
      <vt:lpstr>Convocation</vt:lpstr>
      <vt:lpstr>Civ</vt:lpstr>
      <vt:lpstr>Liste_NP</vt:lpstr>
      <vt:lpstr>Poste</vt:lpstr>
      <vt:lpstr>Reponse</vt:lpstr>
      <vt:lpstr>Convocation!Zone_d_impression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cp:lastPrinted>2020-02-12T14:51:13Z</cp:lastPrinted>
  <dcterms:created xsi:type="dcterms:W3CDTF">2020-02-11T14:06:13Z</dcterms:created>
  <dcterms:modified xsi:type="dcterms:W3CDTF">2020-02-12T14:51:50Z</dcterms:modified>
</cp:coreProperties>
</file>