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2"/>
  </bookViews>
  <sheets>
    <sheet name="Lancement recherche" sheetId="5" r:id="rId1"/>
    <sheet name="Extrait transaction" sheetId="2" r:id="rId2"/>
    <sheet name="Feuil1" sheetId="4" r:id="rId3"/>
    <sheet name="Feuil2" sheetId="7" r:id="rId4"/>
  </sheets>
  <functionGroups builtInGroupCount="17"/>
  <definedNames>
    <definedName name="_xlnm._FilterDatabase" localSheetId="1" hidden="1">'Extrait transaction'!$A$1:$H$571</definedName>
    <definedName name="_xlnm._FilterDatabase" localSheetId="2" hidden="1">Feuil1!$A$1:$T$4995</definedName>
  </definedNames>
  <calcPr calcId="145621"/>
</workbook>
</file>

<file path=xl/calcChain.xml><?xml version="1.0" encoding="utf-8"?>
<calcChain xmlns="http://schemas.openxmlformats.org/spreadsheetml/2006/main">
  <c r="K4993" i="4" l="1"/>
  <c r="E9" i="7"/>
  <c r="G4993" i="4" l="1"/>
  <c r="G4994" i="4"/>
  <c r="J2" i="4"/>
  <c r="K2" i="4" s="1"/>
  <c r="J3" i="4"/>
  <c r="K3" i="4" s="1"/>
  <c r="J4" i="4"/>
  <c r="K4" i="4" s="1"/>
  <c r="J5" i="4"/>
  <c r="K5" i="4" s="1"/>
  <c r="J6" i="4"/>
  <c r="K6" i="4" s="1"/>
  <c r="J7" i="4"/>
  <c r="K7" i="4" s="1"/>
  <c r="J8" i="4"/>
  <c r="K8" i="4" s="1"/>
  <c r="J9" i="4"/>
  <c r="K9" i="4" s="1"/>
  <c r="J10" i="4"/>
  <c r="K10" i="4" s="1"/>
  <c r="J11" i="4"/>
  <c r="K11" i="4" s="1"/>
  <c r="J12" i="4"/>
  <c r="K12" i="4" s="1"/>
  <c r="J13" i="4"/>
  <c r="K13" i="4" s="1"/>
  <c r="J14" i="4"/>
  <c r="K14" i="4" s="1"/>
  <c r="J15" i="4"/>
  <c r="K15" i="4" s="1"/>
  <c r="J16" i="4"/>
  <c r="K16" i="4" s="1"/>
  <c r="J17" i="4"/>
  <c r="K17" i="4" s="1"/>
  <c r="J18" i="4"/>
  <c r="K18" i="4" s="1"/>
  <c r="J19" i="4"/>
  <c r="K19" i="4" s="1"/>
  <c r="J20" i="4"/>
  <c r="K20" i="4" s="1"/>
  <c r="J21" i="4"/>
  <c r="K21" i="4" s="1"/>
  <c r="J22" i="4"/>
  <c r="K22" i="4" s="1"/>
  <c r="J648" i="4"/>
  <c r="K648" i="4" s="1"/>
  <c r="J649" i="4"/>
  <c r="K649" i="4" s="1"/>
  <c r="J650" i="4"/>
  <c r="K650" i="4" s="1"/>
  <c r="J651" i="4"/>
  <c r="K651" i="4" s="1"/>
  <c r="J652" i="4"/>
  <c r="K652" i="4" s="1"/>
  <c r="J653" i="4"/>
  <c r="K653" i="4" s="1"/>
  <c r="J654" i="4"/>
  <c r="K654" i="4" s="1"/>
  <c r="J655" i="4"/>
  <c r="K655" i="4" s="1"/>
  <c r="J656" i="4"/>
  <c r="K656" i="4" s="1"/>
  <c r="J657" i="4"/>
  <c r="K657" i="4" s="1"/>
  <c r="J658" i="4"/>
  <c r="K658" i="4" s="1"/>
  <c r="J659" i="4"/>
  <c r="K659" i="4" s="1"/>
  <c r="J660" i="4"/>
  <c r="K660" i="4" s="1"/>
  <c r="J661" i="4"/>
  <c r="K661" i="4" s="1"/>
  <c r="J662" i="4"/>
  <c r="K662" i="4" s="1"/>
  <c r="J663" i="4"/>
  <c r="K663" i="4" s="1"/>
  <c r="J664" i="4"/>
  <c r="K664" i="4" s="1"/>
  <c r="J665" i="4"/>
  <c r="K665" i="4" s="1"/>
  <c r="J666" i="4"/>
  <c r="K666" i="4" s="1"/>
  <c r="J667" i="4"/>
  <c r="K667" i="4" s="1"/>
  <c r="J668" i="4"/>
  <c r="K668" i="4" s="1"/>
  <c r="J669" i="4"/>
  <c r="K669" i="4" s="1"/>
  <c r="J670" i="4"/>
  <c r="K670" i="4" s="1"/>
  <c r="J671" i="4"/>
  <c r="K671" i="4" s="1"/>
  <c r="J672" i="4"/>
  <c r="K672" i="4" s="1"/>
  <c r="J673" i="4"/>
  <c r="K673" i="4" s="1"/>
  <c r="J674" i="4"/>
  <c r="K674" i="4" s="1"/>
  <c r="J675" i="4"/>
  <c r="K675" i="4" s="1"/>
  <c r="J676" i="4"/>
  <c r="K676" i="4" s="1"/>
  <c r="J677" i="4"/>
  <c r="K677" i="4" s="1"/>
  <c r="J678" i="4"/>
  <c r="K678" i="4" s="1"/>
  <c r="J679" i="4"/>
  <c r="K679" i="4" s="1"/>
  <c r="J680" i="4"/>
  <c r="K680" i="4" s="1"/>
  <c r="J681" i="4"/>
  <c r="K681" i="4" s="1"/>
  <c r="J682" i="4"/>
  <c r="K682" i="4" s="1"/>
  <c r="J683" i="4"/>
  <c r="K683" i="4" s="1"/>
  <c r="J684" i="4"/>
  <c r="K684" i="4" s="1"/>
  <c r="J685" i="4"/>
  <c r="K685" i="4" s="1"/>
  <c r="J686" i="4"/>
  <c r="K686" i="4" s="1"/>
  <c r="J687" i="4"/>
  <c r="K687" i="4" s="1"/>
  <c r="J688" i="4"/>
  <c r="K688" i="4" s="1"/>
  <c r="J689" i="4"/>
  <c r="K689" i="4" s="1"/>
  <c r="J690" i="4"/>
  <c r="K690" i="4" s="1"/>
  <c r="J691" i="4"/>
  <c r="K691" i="4" s="1"/>
  <c r="J692" i="4"/>
  <c r="K692" i="4" s="1"/>
  <c r="J693" i="4"/>
  <c r="K693" i="4" s="1"/>
  <c r="J694" i="4"/>
  <c r="K694" i="4" s="1"/>
  <c r="J695" i="4"/>
  <c r="K695" i="4" s="1"/>
  <c r="J696" i="4"/>
  <c r="K696" i="4" s="1"/>
  <c r="J697" i="4"/>
  <c r="K697" i="4" s="1"/>
  <c r="J698" i="4"/>
  <c r="K698" i="4" s="1"/>
  <c r="J699" i="4"/>
  <c r="K699" i="4" s="1"/>
  <c r="J700" i="4"/>
  <c r="K700" i="4" s="1"/>
  <c r="J701" i="4"/>
  <c r="K701" i="4" s="1"/>
  <c r="J702" i="4"/>
  <c r="K702" i="4" s="1"/>
  <c r="J703" i="4"/>
  <c r="K703" i="4" s="1"/>
  <c r="J704" i="4"/>
  <c r="K704" i="4" s="1"/>
  <c r="J705" i="4"/>
  <c r="K705" i="4" s="1"/>
  <c r="J706" i="4"/>
  <c r="K706" i="4" s="1"/>
  <c r="J707" i="4"/>
  <c r="K707" i="4" s="1"/>
  <c r="J708" i="4"/>
  <c r="K708" i="4" s="1"/>
  <c r="J709" i="4"/>
  <c r="K709" i="4" s="1"/>
  <c r="J710" i="4"/>
  <c r="K710" i="4" s="1"/>
  <c r="J711" i="4"/>
  <c r="K711" i="4" s="1"/>
  <c r="J712" i="4"/>
  <c r="K712" i="4" s="1"/>
  <c r="J713" i="4"/>
  <c r="K713" i="4" s="1"/>
  <c r="J714" i="4"/>
  <c r="K714" i="4" s="1"/>
  <c r="J715" i="4"/>
  <c r="K715" i="4" s="1"/>
  <c r="J716" i="4"/>
  <c r="K716" i="4" s="1"/>
  <c r="J717" i="4"/>
  <c r="K717" i="4" s="1"/>
  <c r="J718" i="4"/>
  <c r="K718" i="4" s="1"/>
  <c r="J719" i="4"/>
  <c r="K719" i="4" s="1"/>
  <c r="J720" i="4"/>
  <c r="K720" i="4" s="1"/>
  <c r="J721" i="4"/>
  <c r="K721" i="4" s="1"/>
  <c r="J722" i="4"/>
  <c r="K722" i="4" s="1"/>
  <c r="J723" i="4"/>
  <c r="K723" i="4" s="1"/>
  <c r="J724" i="4"/>
  <c r="K724" i="4" s="1"/>
  <c r="J725" i="4"/>
  <c r="K725" i="4" s="1"/>
  <c r="J726" i="4"/>
  <c r="K726" i="4" s="1"/>
  <c r="J727" i="4"/>
  <c r="K727" i="4" s="1"/>
  <c r="J728" i="4"/>
  <c r="K728" i="4" s="1"/>
  <c r="J729" i="4"/>
  <c r="K729" i="4" s="1"/>
  <c r="J730" i="4"/>
  <c r="K730" i="4" s="1"/>
  <c r="J731" i="4"/>
  <c r="K731" i="4" s="1"/>
  <c r="J732" i="4"/>
  <c r="K732" i="4" s="1"/>
  <c r="J733" i="4"/>
  <c r="K733" i="4" s="1"/>
  <c r="J734" i="4"/>
  <c r="K734" i="4" s="1"/>
  <c r="J735" i="4"/>
  <c r="K735" i="4" s="1"/>
  <c r="J736" i="4"/>
  <c r="K736" i="4" s="1"/>
  <c r="J737" i="4"/>
  <c r="K737" i="4" s="1"/>
  <c r="J738" i="4"/>
  <c r="K738" i="4" s="1"/>
  <c r="J739" i="4"/>
  <c r="K739" i="4" s="1"/>
  <c r="J740" i="4"/>
  <c r="K740" i="4" s="1"/>
  <c r="J741" i="4"/>
  <c r="K741" i="4" s="1"/>
  <c r="J742" i="4"/>
  <c r="K742" i="4" s="1"/>
  <c r="J743" i="4"/>
  <c r="K743" i="4" s="1"/>
  <c r="J744" i="4"/>
  <c r="K744" i="4" s="1"/>
  <c r="J745" i="4"/>
  <c r="K745" i="4" s="1"/>
  <c r="J746" i="4"/>
  <c r="K746" i="4" s="1"/>
  <c r="J747" i="4"/>
  <c r="K747" i="4" s="1"/>
  <c r="J748" i="4"/>
  <c r="K748" i="4" s="1"/>
  <c r="J749" i="4"/>
  <c r="K749" i="4" s="1"/>
  <c r="J750" i="4"/>
  <c r="K750" i="4" s="1"/>
  <c r="J751" i="4"/>
  <c r="K751" i="4" s="1"/>
  <c r="J752" i="4"/>
  <c r="K752" i="4" s="1"/>
  <c r="J753" i="4"/>
  <c r="K753" i="4" s="1"/>
  <c r="J754" i="4"/>
  <c r="K754" i="4" s="1"/>
  <c r="J755" i="4"/>
  <c r="K755" i="4" s="1"/>
  <c r="J756" i="4"/>
  <c r="K756" i="4" s="1"/>
  <c r="J757" i="4"/>
  <c r="K757" i="4" s="1"/>
  <c r="J758" i="4"/>
  <c r="K758" i="4" s="1"/>
  <c r="J759" i="4"/>
  <c r="K759" i="4" s="1"/>
  <c r="J760" i="4"/>
  <c r="K760" i="4" s="1"/>
  <c r="J761" i="4"/>
  <c r="K761" i="4" s="1"/>
  <c r="J762" i="4"/>
  <c r="K762" i="4" s="1"/>
  <c r="J763" i="4"/>
  <c r="K763" i="4" s="1"/>
  <c r="J764" i="4"/>
  <c r="K764" i="4" s="1"/>
  <c r="J765" i="4"/>
  <c r="K765" i="4" s="1"/>
  <c r="J766" i="4"/>
  <c r="K766" i="4" s="1"/>
  <c r="J767" i="4"/>
  <c r="K767" i="4" s="1"/>
  <c r="J768" i="4"/>
  <c r="K768" i="4" s="1"/>
  <c r="J769" i="4"/>
  <c r="K769" i="4" s="1"/>
  <c r="J770" i="4"/>
  <c r="K770" i="4" s="1"/>
  <c r="J771" i="4"/>
  <c r="K771" i="4" s="1"/>
  <c r="J772" i="4"/>
  <c r="K772" i="4" s="1"/>
  <c r="J773" i="4"/>
  <c r="K773" i="4" s="1"/>
  <c r="J774" i="4"/>
  <c r="K774" i="4" s="1"/>
  <c r="J775" i="4"/>
  <c r="K775" i="4" s="1"/>
  <c r="J776" i="4"/>
  <c r="K776" i="4" s="1"/>
  <c r="J777" i="4"/>
  <c r="K777" i="4" s="1"/>
  <c r="J778" i="4"/>
  <c r="K778" i="4" s="1"/>
  <c r="J779" i="4"/>
  <c r="K779" i="4" s="1"/>
  <c r="J780" i="4"/>
  <c r="K780" i="4" s="1"/>
  <c r="J781" i="4"/>
  <c r="K781" i="4" s="1"/>
  <c r="J782" i="4"/>
  <c r="K782" i="4" s="1"/>
  <c r="J783" i="4"/>
  <c r="K783" i="4" s="1"/>
  <c r="J784" i="4"/>
  <c r="K784" i="4" s="1"/>
  <c r="J785" i="4"/>
  <c r="K785" i="4" s="1"/>
  <c r="J786" i="4"/>
  <c r="K786" i="4" s="1"/>
  <c r="J787" i="4"/>
  <c r="K787" i="4" s="1"/>
  <c r="J788" i="4"/>
  <c r="K788" i="4" s="1"/>
  <c r="J789" i="4"/>
  <c r="K789" i="4" s="1"/>
  <c r="J790" i="4"/>
  <c r="K790" i="4" s="1"/>
  <c r="J791" i="4"/>
  <c r="K791" i="4" s="1"/>
  <c r="J792" i="4"/>
  <c r="K792" i="4" s="1"/>
  <c r="J793" i="4"/>
  <c r="K793" i="4" s="1"/>
  <c r="J794" i="4"/>
  <c r="K794" i="4" s="1"/>
  <c r="J795" i="4"/>
  <c r="K795" i="4" s="1"/>
  <c r="J796" i="4"/>
  <c r="K796" i="4" s="1"/>
  <c r="J797" i="4"/>
  <c r="K797" i="4" s="1"/>
  <c r="J798" i="4"/>
  <c r="K798" i="4" s="1"/>
  <c r="J799" i="4"/>
  <c r="K799" i="4" s="1"/>
  <c r="J800" i="4"/>
  <c r="K800" i="4" s="1"/>
  <c r="J801" i="4"/>
  <c r="K801" i="4" s="1"/>
  <c r="J802" i="4"/>
  <c r="K802" i="4" s="1"/>
  <c r="J803" i="4"/>
  <c r="K803" i="4" s="1"/>
  <c r="J804" i="4"/>
  <c r="K804" i="4" s="1"/>
  <c r="J805" i="4"/>
  <c r="K805" i="4" s="1"/>
  <c r="J806" i="4"/>
  <c r="K806" i="4" s="1"/>
  <c r="J807" i="4"/>
  <c r="K807" i="4" s="1"/>
  <c r="J808" i="4"/>
  <c r="K808" i="4" s="1"/>
  <c r="J809" i="4"/>
  <c r="K809" i="4" s="1"/>
  <c r="J810" i="4"/>
  <c r="K810" i="4" s="1"/>
  <c r="J811" i="4"/>
  <c r="K811" i="4" s="1"/>
  <c r="J812" i="4"/>
  <c r="K812" i="4" s="1"/>
  <c r="J813" i="4"/>
  <c r="K813" i="4" s="1"/>
  <c r="J814" i="4"/>
  <c r="K814" i="4" s="1"/>
  <c r="J815" i="4"/>
  <c r="K815" i="4" s="1"/>
  <c r="J816" i="4"/>
  <c r="K816" i="4" s="1"/>
  <c r="J817" i="4"/>
  <c r="K817" i="4" s="1"/>
  <c r="J818" i="4"/>
  <c r="K818" i="4" s="1"/>
  <c r="J819" i="4"/>
  <c r="K819" i="4" s="1"/>
  <c r="J820" i="4"/>
  <c r="K820" i="4" s="1"/>
  <c r="J821" i="4"/>
  <c r="K821" i="4" s="1"/>
  <c r="J822" i="4"/>
  <c r="K822" i="4" s="1"/>
  <c r="J823" i="4"/>
  <c r="K823" i="4" s="1"/>
  <c r="J824" i="4"/>
  <c r="K824" i="4" s="1"/>
  <c r="J825" i="4"/>
  <c r="K825" i="4" s="1"/>
  <c r="J826" i="4"/>
  <c r="K826" i="4" s="1"/>
  <c r="J827" i="4"/>
  <c r="K827" i="4" s="1"/>
  <c r="J828" i="4"/>
  <c r="K828" i="4" s="1"/>
  <c r="J829" i="4"/>
  <c r="K829" i="4" s="1"/>
  <c r="J830" i="4"/>
  <c r="K830" i="4" s="1"/>
  <c r="J831" i="4"/>
  <c r="K831" i="4" s="1"/>
  <c r="J832" i="4"/>
  <c r="K832" i="4" s="1"/>
  <c r="J833" i="4"/>
  <c r="K833" i="4" s="1"/>
  <c r="J834" i="4"/>
  <c r="K834" i="4" s="1"/>
  <c r="J835" i="4"/>
  <c r="K835" i="4" s="1"/>
  <c r="J836" i="4"/>
  <c r="K836" i="4" s="1"/>
  <c r="J837" i="4"/>
  <c r="K837" i="4" s="1"/>
  <c r="J838" i="4"/>
  <c r="K838" i="4" s="1"/>
  <c r="J839" i="4"/>
  <c r="K839" i="4" s="1"/>
  <c r="J840" i="4"/>
  <c r="K840" i="4" s="1"/>
  <c r="J841" i="4"/>
  <c r="K841" i="4" s="1"/>
  <c r="J842" i="4"/>
  <c r="K842" i="4" s="1"/>
  <c r="J843" i="4"/>
  <c r="K843" i="4" s="1"/>
  <c r="J844" i="4"/>
  <c r="K844" i="4" s="1"/>
  <c r="J845" i="4"/>
  <c r="K845" i="4" s="1"/>
  <c r="J846" i="4"/>
  <c r="K846" i="4" s="1"/>
  <c r="J847" i="4"/>
  <c r="K847" i="4" s="1"/>
  <c r="J848" i="4"/>
  <c r="K848" i="4" s="1"/>
  <c r="J849" i="4"/>
  <c r="K849" i="4" s="1"/>
  <c r="J850" i="4"/>
  <c r="K850" i="4" s="1"/>
  <c r="J851" i="4"/>
  <c r="K851" i="4" s="1"/>
  <c r="J852" i="4"/>
  <c r="K852" i="4" s="1"/>
  <c r="J853" i="4"/>
  <c r="K853" i="4" s="1"/>
  <c r="J854" i="4"/>
  <c r="K854" i="4" s="1"/>
  <c r="J855" i="4"/>
  <c r="K855" i="4" s="1"/>
  <c r="J856" i="4"/>
  <c r="K856" i="4" s="1"/>
  <c r="J857" i="4"/>
  <c r="K857" i="4" s="1"/>
  <c r="J858" i="4"/>
  <c r="K858" i="4" s="1"/>
  <c r="J859" i="4"/>
  <c r="K859" i="4" s="1"/>
  <c r="J860" i="4"/>
  <c r="K860" i="4" s="1"/>
  <c r="J861" i="4"/>
  <c r="K861" i="4" s="1"/>
  <c r="J862" i="4"/>
  <c r="K862" i="4" s="1"/>
  <c r="J863" i="4"/>
  <c r="K863" i="4" s="1"/>
  <c r="J864" i="4"/>
  <c r="K864" i="4" s="1"/>
  <c r="J865" i="4"/>
  <c r="K865" i="4" s="1"/>
  <c r="J866" i="4"/>
  <c r="K866" i="4" s="1"/>
  <c r="J867" i="4"/>
  <c r="K867" i="4" s="1"/>
  <c r="J868" i="4"/>
  <c r="K868" i="4" s="1"/>
  <c r="J869" i="4"/>
  <c r="K869" i="4" s="1"/>
  <c r="J870" i="4"/>
  <c r="K870" i="4" s="1"/>
  <c r="J871" i="4"/>
  <c r="K871" i="4" s="1"/>
  <c r="J872" i="4"/>
  <c r="K872" i="4" s="1"/>
  <c r="J873" i="4"/>
  <c r="K873" i="4" s="1"/>
  <c r="J874" i="4"/>
  <c r="K874" i="4" s="1"/>
  <c r="J875" i="4"/>
  <c r="K875" i="4" s="1"/>
  <c r="J876" i="4"/>
  <c r="K876" i="4" s="1"/>
  <c r="J877" i="4"/>
  <c r="K877" i="4" s="1"/>
  <c r="J878" i="4"/>
  <c r="K878" i="4" s="1"/>
  <c r="J879" i="4"/>
  <c r="K879" i="4" s="1"/>
  <c r="J880" i="4"/>
  <c r="K880" i="4" s="1"/>
  <c r="J881" i="4"/>
  <c r="K881" i="4" s="1"/>
  <c r="J882" i="4"/>
  <c r="K882" i="4" s="1"/>
  <c r="J883" i="4"/>
  <c r="K883" i="4" s="1"/>
  <c r="J884" i="4"/>
  <c r="K884" i="4" s="1"/>
  <c r="J885" i="4"/>
  <c r="K885" i="4" s="1"/>
  <c r="J886" i="4"/>
  <c r="K886" i="4" s="1"/>
  <c r="J887" i="4"/>
  <c r="K887" i="4" s="1"/>
  <c r="J888" i="4"/>
  <c r="K888" i="4" s="1"/>
  <c r="J889" i="4"/>
  <c r="K889" i="4" s="1"/>
  <c r="J890" i="4"/>
  <c r="K890" i="4" s="1"/>
  <c r="J891" i="4"/>
  <c r="K891" i="4" s="1"/>
  <c r="J892" i="4"/>
  <c r="K892" i="4" s="1"/>
  <c r="J893" i="4"/>
  <c r="K893" i="4" s="1"/>
  <c r="J894" i="4"/>
  <c r="K894" i="4" s="1"/>
  <c r="J895" i="4"/>
  <c r="K895" i="4" s="1"/>
  <c r="J896" i="4"/>
  <c r="K896" i="4" s="1"/>
  <c r="J897" i="4"/>
  <c r="K897" i="4" s="1"/>
  <c r="J898" i="4"/>
  <c r="K898" i="4" s="1"/>
  <c r="J899" i="4"/>
  <c r="K899" i="4" s="1"/>
  <c r="J900" i="4"/>
  <c r="K900" i="4" s="1"/>
  <c r="J901" i="4"/>
  <c r="K901" i="4" s="1"/>
  <c r="J902" i="4"/>
  <c r="K902" i="4" s="1"/>
  <c r="J903" i="4"/>
  <c r="K903" i="4" s="1"/>
  <c r="J904" i="4"/>
  <c r="K904" i="4" s="1"/>
  <c r="J905" i="4"/>
  <c r="K905" i="4" s="1"/>
  <c r="J906" i="4"/>
  <c r="K906" i="4" s="1"/>
  <c r="J907" i="4"/>
  <c r="K907" i="4" s="1"/>
  <c r="J908" i="4"/>
  <c r="K908" i="4" s="1"/>
  <c r="J909" i="4"/>
  <c r="K909" i="4" s="1"/>
  <c r="J910" i="4"/>
  <c r="K910" i="4" s="1"/>
  <c r="J911" i="4"/>
  <c r="K911" i="4" s="1"/>
  <c r="J912" i="4"/>
  <c r="K912" i="4" s="1"/>
  <c r="J913" i="4"/>
  <c r="K913" i="4" s="1"/>
  <c r="J914" i="4"/>
  <c r="K914" i="4" s="1"/>
  <c r="J915" i="4"/>
  <c r="K915" i="4" s="1"/>
  <c r="J916" i="4"/>
  <c r="K916" i="4" s="1"/>
  <c r="J917" i="4"/>
  <c r="K917" i="4" s="1"/>
  <c r="J918" i="4"/>
  <c r="K918" i="4" s="1"/>
  <c r="J919" i="4"/>
  <c r="K919" i="4" s="1"/>
  <c r="J920" i="4"/>
  <c r="K920" i="4" s="1"/>
  <c r="J921" i="4"/>
  <c r="K921" i="4" s="1"/>
  <c r="J922" i="4"/>
  <c r="K922" i="4" s="1"/>
  <c r="J923" i="4"/>
  <c r="K923" i="4" s="1"/>
  <c r="J924" i="4"/>
  <c r="K924" i="4" s="1"/>
  <c r="J925" i="4"/>
  <c r="K925" i="4" s="1"/>
  <c r="J926" i="4"/>
  <c r="K926" i="4" s="1"/>
  <c r="J927" i="4"/>
  <c r="K927" i="4" s="1"/>
  <c r="J928" i="4"/>
  <c r="K928" i="4" s="1"/>
  <c r="J929" i="4"/>
  <c r="K929" i="4" s="1"/>
  <c r="J930" i="4"/>
  <c r="K930" i="4" s="1"/>
  <c r="J931" i="4"/>
  <c r="K931" i="4" s="1"/>
  <c r="J932" i="4"/>
  <c r="K932" i="4" s="1"/>
  <c r="J933" i="4"/>
  <c r="K933" i="4" s="1"/>
  <c r="J934" i="4"/>
  <c r="K934" i="4" s="1"/>
  <c r="J935" i="4"/>
  <c r="K935" i="4" s="1"/>
  <c r="J936" i="4"/>
  <c r="K936" i="4" s="1"/>
  <c r="J937" i="4"/>
  <c r="K937" i="4" s="1"/>
  <c r="J938" i="4"/>
  <c r="K938" i="4" s="1"/>
  <c r="J939" i="4"/>
  <c r="K939" i="4" s="1"/>
  <c r="J940" i="4"/>
  <c r="K940" i="4" s="1"/>
  <c r="J941" i="4"/>
  <c r="K941" i="4" s="1"/>
  <c r="J942" i="4"/>
  <c r="K942" i="4" s="1"/>
  <c r="J943" i="4"/>
  <c r="K943" i="4" s="1"/>
  <c r="J944" i="4"/>
  <c r="K944" i="4" s="1"/>
  <c r="J945" i="4"/>
  <c r="K945" i="4" s="1"/>
  <c r="J946" i="4"/>
  <c r="K946" i="4" s="1"/>
  <c r="J947" i="4"/>
  <c r="K947" i="4" s="1"/>
  <c r="J948" i="4"/>
  <c r="K948" i="4" s="1"/>
  <c r="J949" i="4"/>
  <c r="K949" i="4" s="1"/>
  <c r="J950" i="4"/>
  <c r="K950" i="4" s="1"/>
  <c r="J951" i="4"/>
  <c r="K951" i="4" s="1"/>
  <c r="J952" i="4"/>
  <c r="K952" i="4" s="1"/>
  <c r="J953" i="4"/>
  <c r="K953" i="4" s="1"/>
  <c r="J954" i="4"/>
  <c r="K954" i="4" s="1"/>
  <c r="J955" i="4"/>
  <c r="K955" i="4" s="1"/>
  <c r="J956" i="4"/>
  <c r="K956" i="4" s="1"/>
  <c r="J957" i="4"/>
  <c r="K957" i="4" s="1"/>
  <c r="J958" i="4"/>
  <c r="K958" i="4" s="1"/>
  <c r="J959" i="4"/>
  <c r="K959" i="4" s="1"/>
  <c r="J960" i="4"/>
  <c r="K960" i="4" s="1"/>
  <c r="J961" i="4"/>
  <c r="K961" i="4" s="1"/>
  <c r="J962" i="4"/>
  <c r="K962" i="4" s="1"/>
  <c r="J963" i="4"/>
  <c r="K963" i="4" s="1"/>
  <c r="J964" i="4"/>
  <c r="K964" i="4" s="1"/>
  <c r="J965" i="4"/>
  <c r="K965" i="4" s="1"/>
  <c r="J966" i="4"/>
  <c r="K966" i="4" s="1"/>
  <c r="J967" i="4"/>
  <c r="K967" i="4" s="1"/>
  <c r="J968" i="4"/>
  <c r="K968" i="4" s="1"/>
  <c r="J969" i="4"/>
  <c r="K969" i="4" s="1"/>
  <c r="J970" i="4"/>
  <c r="K970" i="4" s="1"/>
  <c r="J971" i="4"/>
  <c r="K971" i="4" s="1"/>
  <c r="J972" i="4"/>
  <c r="K972" i="4" s="1"/>
  <c r="J973" i="4"/>
  <c r="K973" i="4" s="1"/>
  <c r="J974" i="4"/>
  <c r="K974" i="4" s="1"/>
  <c r="J975" i="4"/>
  <c r="K975" i="4" s="1"/>
  <c r="J976" i="4"/>
  <c r="K976" i="4" s="1"/>
  <c r="J977" i="4"/>
  <c r="K977" i="4" s="1"/>
  <c r="J978" i="4"/>
  <c r="K978" i="4" s="1"/>
  <c r="J979" i="4"/>
  <c r="K979" i="4" s="1"/>
  <c r="J980" i="4"/>
  <c r="K980" i="4" s="1"/>
  <c r="J981" i="4"/>
  <c r="K981" i="4" s="1"/>
  <c r="J982" i="4"/>
  <c r="K982" i="4" s="1"/>
  <c r="J983" i="4"/>
  <c r="K983" i="4" s="1"/>
  <c r="J984" i="4"/>
  <c r="K984" i="4" s="1"/>
  <c r="J985" i="4"/>
  <c r="K985" i="4" s="1"/>
  <c r="J986" i="4"/>
  <c r="K986" i="4" s="1"/>
  <c r="J987" i="4"/>
  <c r="K987" i="4" s="1"/>
  <c r="J988" i="4"/>
  <c r="K988" i="4" s="1"/>
  <c r="J989" i="4"/>
  <c r="K989" i="4" s="1"/>
  <c r="J990" i="4"/>
  <c r="K990" i="4" s="1"/>
  <c r="J991" i="4"/>
  <c r="K991" i="4" s="1"/>
  <c r="J992" i="4"/>
  <c r="K992" i="4" s="1"/>
  <c r="J993" i="4"/>
  <c r="K993" i="4" s="1"/>
  <c r="J994" i="4"/>
  <c r="K994" i="4" s="1"/>
  <c r="J995" i="4"/>
  <c r="K995" i="4" s="1"/>
  <c r="J996" i="4"/>
  <c r="K996" i="4" s="1"/>
  <c r="J997" i="4"/>
  <c r="K997" i="4" s="1"/>
  <c r="J998" i="4"/>
  <c r="K998" i="4" s="1"/>
  <c r="J999" i="4"/>
  <c r="K999" i="4" s="1"/>
  <c r="J1000" i="4"/>
  <c r="K1000" i="4" s="1"/>
  <c r="J1001" i="4"/>
  <c r="K1001" i="4" s="1"/>
  <c r="J1002" i="4"/>
  <c r="K1002" i="4" s="1"/>
  <c r="J1003" i="4"/>
  <c r="K1003" i="4" s="1"/>
  <c r="J1004" i="4"/>
  <c r="K1004" i="4" s="1"/>
  <c r="J1005" i="4"/>
  <c r="K1005" i="4" s="1"/>
  <c r="J1006" i="4"/>
  <c r="K1006" i="4" s="1"/>
  <c r="J1007" i="4"/>
  <c r="K1007" i="4" s="1"/>
  <c r="J1008" i="4"/>
  <c r="K1008" i="4" s="1"/>
  <c r="J1009" i="4"/>
  <c r="K1009" i="4" s="1"/>
  <c r="J1010" i="4"/>
  <c r="K1010" i="4" s="1"/>
  <c r="J1011" i="4"/>
  <c r="K1011" i="4" s="1"/>
  <c r="J1012" i="4"/>
  <c r="K1012" i="4" s="1"/>
  <c r="J1013" i="4"/>
  <c r="K1013" i="4" s="1"/>
  <c r="J1014" i="4"/>
  <c r="K1014" i="4" s="1"/>
  <c r="J1015" i="4"/>
  <c r="K1015" i="4" s="1"/>
  <c r="J1016" i="4"/>
  <c r="K1016" i="4" s="1"/>
  <c r="J1017" i="4"/>
  <c r="K1017" i="4" s="1"/>
  <c r="J1018" i="4"/>
  <c r="K1018" i="4" s="1"/>
  <c r="J1019" i="4"/>
  <c r="K1019" i="4" s="1"/>
  <c r="J1020" i="4"/>
  <c r="K1020" i="4" s="1"/>
  <c r="J1021" i="4"/>
  <c r="K1021" i="4" s="1"/>
  <c r="J1022" i="4"/>
  <c r="K1022" i="4" s="1"/>
  <c r="J1023" i="4"/>
  <c r="K1023" i="4" s="1"/>
  <c r="J1024" i="4"/>
  <c r="K1024" i="4" s="1"/>
  <c r="J1025" i="4"/>
  <c r="K1025" i="4" s="1"/>
  <c r="J1026" i="4"/>
  <c r="K1026" i="4" s="1"/>
  <c r="J1027" i="4"/>
  <c r="K1027" i="4" s="1"/>
  <c r="J1028" i="4"/>
  <c r="K1028" i="4" s="1"/>
  <c r="J1029" i="4"/>
  <c r="K1029" i="4" s="1"/>
  <c r="J1030" i="4"/>
  <c r="K1030" i="4" s="1"/>
  <c r="J1031" i="4"/>
  <c r="K1031" i="4" s="1"/>
  <c r="J1032" i="4"/>
  <c r="K1032" i="4" s="1"/>
  <c r="J1033" i="4"/>
  <c r="K1033" i="4" s="1"/>
  <c r="J1034" i="4"/>
  <c r="K1034" i="4" s="1"/>
  <c r="J1035" i="4"/>
  <c r="K1035" i="4" s="1"/>
  <c r="J1036" i="4"/>
  <c r="K1036" i="4" s="1"/>
  <c r="J1037" i="4"/>
  <c r="K1037" i="4" s="1"/>
  <c r="J1038" i="4"/>
  <c r="K1038" i="4" s="1"/>
  <c r="J1039" i="4"/>
  <c r="K1039" i="4" s="1"/>
  <c r="J1040" i="4"/>
  <c r="K1040" i="4" s="1"/>
  <c r="J1041" i="4"/>
  <c r="K1041" i="4" s="1"/>
  <c r="J1042" i="4"/>
  <c r="K1042" i="4" s="1"/>
  <c r="J1043" i="4"/>
  <c r="K1043" i="4" s="1"/>
  <c r="J1044" i="4"/>
  <c r="K1044" i="4" s="1"/>
  <c r="J1045" i="4"/>
  <c r="K1045" i="4" s="1"/>
  <c r="J1046" i="4"/>
  <c r="K1046" i="4" s="1"/>
  <c r="J1047" i="4"/>
  <c r="K1047" i="4" s="1"/>
  <c r="J1048" i="4"/>
  <c r="K1048" i="4" s="1"/>
  <c r="J1049" i="4"/>
  <c r="K1049" i="4" s="1"/>
  <c r="J1050" i="4"/>
  <c r="K1050" i="4" s="1"/>
  <c r="J1051" i="4"/>
  <c r="K1051" i="4" s="1"/>
  <c r="J1052" i="4"/>
  <c r="K1052" i="4" s="1"/>
  <c r="J1053" i="4"/>
  <c r="K1053" i="4" s="1"/>
  <c r="J1054" i="4"/>
  <c r="K1054" i="4" s="1"/>
  <c r="J1055" i="4"/>
  <c r="K1055" i="4" s="1"/>
  <c r="J1056" i="4"/>
  <c r="K1056" i="4" s="1"/>
  <c r="J1057" i="4"/>
  <c r="K1057" i="4" s="1"/>
  <c r="J1058" i="4"/>
  <c r="K1058" i="4" s="1"/>
  <c r="J1059" i="4"/>
  <c r="K1059" i="4" s="1"/>
  <c r="J1060" i="4"/>
  <c r="K1060" i="4" s="1"/>
  <c r="J1061" i="4"/>
  <c r="K1061" i="4" s="1"/>
  <c r="J1062" i="4"/>
  <c r="K1062" i="4" s="1"/>
  <c r="J1063" i="4"/>
  <c r="K1063" i="4" s="1"/>
  <c r="J1064" i="4"/>
  <c r="K1064" i="4" s="1"/>
  <c r="J1065" i="4"/>
  <c r="K1065" i="4" s="1"/>
  <c r="J1066" i="4"/>
  <c r="K1066" i="4" s="1"/>
  <c r="J1067" i="4"/>
  <c r="K1067" i="4" s="1"/>
  <c r="J1068" i="4"/>
  <c r="K1068" i="4" s="1"/>
  <c r="J1069" i="4"/>
  <c r="K1069" i="4" s="1"/>
  <c r="J1070" i="4"/>
  <c r="K1070" i="4" s="1"/>
  <c r="J1071" i="4"/>
  <c r="K1071" i="4" s="1"/>
  <c r="J1072" i="4"/>
  <c r="K1072" i="4" s="1"/>
  <c r="J1073" i="4"/>
  <c r="K1073" i="4" s="1"/>
  <c r="J1074" i="4"/>
  <c r="K1074" i="4" s="1"/>
  <c r="J1075" i="4"/>
  <c r="K1075" i="4" s="1"/>
  <c r="J1076" i="4"/>
  <c r="K1076" i="4" s="1"/>
  <c r="J1077" i="4"/>
  <c r="K1077" i="4" s="1"/>
  <c r="J1078" i="4"/>
  <c r="K1078" i="4" s="1"/>
  <c r="J1079" i="4"/>
  <c r="K1079" i="4" s="1"/>
  <c r="J1080" i="4"/>
  <c r="K1080" i="4" s="1"/>
  <c r="J1081" i="4"/>
  <c r="K1081" i="4" s="1"/>
  <c r="J1082" i="4"/>
  <c r="K1082" i="4" s="1"/>
  <c r="J1083" i="4"/>
  <c r="K1083" i="4" s="1"/>
  <c r="J1084" i="4"/>
  <c r="K1084" i="4" s="1"/>
  <c r="J1085" i="4"/>
  <c r="K1085" i="4" s="1"/>
  <c r="J1086" i="4"/>
  <c r="K1086" i="4" s="1"/>
  <c r="J1087" i="4"/>
  <c r="K1087" i="4" s="1"/>
  <c r="J1088" i="4"/>
  <c r="K1088" i="4" s="1"/>
  <c r="J1089" i="4"/>
  <c r="K1089" i="4" s="1"/>
  <c r="J1090" i="4"/>
  <c r="K1090" i="4" s="1"/>
  <c r="J1091" i="4"/>
  <c r="K1091" i="4" s="1"/>
  <c r="J1092" i="4"/>
  <c r="K1092" i="4" s="1"/>
  <c r="J1093" i="4"/>
  <c r="K1093" i="4" s="1"/>
  <c r="J1094" i="4"/>
  <c r="K1094" i="4" s="1"/>
  <c r="J1095" i="4"/>
  <c r="K1095" i="4" s="1"/>
  <c r="J1096" i="4"/>
  <c r="K1096" i="4" s="1"/>
  <c r="J1097" i="4"/>
  <c r="K1097" i="4" s="1"/>
  <c r="J1098" i="4"/>
  <c r="K1098" i="4" s="1"/>
  <c r="J1099" i="4"/>
  <c r="K1099" i="4" s="1"/>
  <c r="J1100" i="4"/>
  <c r="K1100" i="4" s="1"/>
  <c r="J1101" i="4"/>
  <c r="K1101" i="4" s="1"/>
  <c r="J1102" i="4"/>
  <c r="K1102" i="4" s="1"/>
  <c r="J1103" i="4"/>
  <c r="K1103" i="4" s="1"/>
  <c r="J1104" i="4"/>
  <c r="K1104" i="4" s="1"/>
  <c r="J1105" i="4"/>
  <c r="K1105" i="4" s="1"/>
  <c r="J1106" i="4"/>
  <c r="K1106" i="4" s="1"/>
  <c r="J1107" i="4"/>
  <c r="K1107" i="4" s="1"/>
  <c r="J1108" i="4"/>
  <c r="K1108" i="4" s="1"/>
  <c r="J1109" i="4"/>
  <c r="K1109" i="4" s="1"/>
  <c r="J1110" i="4"/>
  <c r="K1110" i="4" s="1"/>
  <c r="J1111" i="4"/>
  <c r="K1111" i="4" s="1"/>
  <c r="J1112" i="4"/>
  <c r="K1112" i="4" s="1"/>
  <c r="J1113" i="4"/>
  <c r="K1113" i="4" s="1"/>
  <c r="J1114" i="4"/>
  <c r="K1114" i="4" s="1"/>
  <c r="J1115" i="4"/>
  <c r="K1115" i="4" s="1"/>
  <c r="J1116" i="4"/>
  <c r="K1116" i="4" s="1"/>
  <c r="J1117" i="4"/>
  <c r="K1117" i="4" s="1"/>
  <c r="J1118" i="4"/>
  <c r="K1118" i="4" s="1"/>
  <c r="J1119" i="4"/>
  <c r="K1119" i="4" s="1"/>
  <c r="J1120" i="4"/>
  <c r="K1120" i="4" s="1"/>
  <c r="J1121" i="4"/>
  <c r="K1121" i="4" s="1"/>
  <c r="J1122" i="4"/>
  <c r="K1122" i="4" s="1"/>
  <c r="J1123" i="4"/>
  <c r="K1123" i="4" s="1"/>
  <c r="J1124" i="4"/>
  <c r="K1124" i="4" s="1"/>
  <c r="J1125" i="4"/>
  <c r="K1125" i="4" s="1"/>
  <c r="J1126" i="4"/>
  <c r="K1126" i="4" s="1"/>
  <c r="J1127" i="4"/>
  <c r="K1127" i="4" s="1"/>
  <c r="J1128" i="4"/>
  <c r="K1128" i="4" s="1"/>
  <c r="J1129" i="4"/>
  <c r="K1129" i="4" s="1"/>
  <c r="J1130" i="4"/>
  <c r="K1130" i="4" s="1"/>
  <c r="J1131" i="4"/>
  <c r="K1131" i="4" s="1"/>
  <c r="J1132" i="4"/>
  <c r="K1132" i="4" s="1"/>
  <c r="J1133" i="4"/>
  <c r="K1133" i="4" s="1"/>
  <c r="J1134" i="4"/>
  <c r="K1134" i="4" s="1"/>
  <c r="J1135" i="4"/>
  <c r="K1135" i="4" s="1"/>
  <c r="J1136" i="4"/>
  <c r="K1136" i="4" s="1"/>
  <c r="J1137" i="4"/>
  <c r="K1137" i="4" s="1"/>
  <c r="J1138" i="4"/>
  <c r="K1138" i="4" s="1"/>
  <c r="J1139" i="4"/>
  <c r="K1139" i="4" s="1"/>
  <c r="J1140" i="4"/>
  <c r="K1140" i="4" s="1"/>
  <c r="J1141" i="4"/>
  <c r="K1141" i="4" s="1"/>
  <c r="J1142" i="4"/>
  <c r="K1142" i="4" s="1"/>
  <c r="J1143" i="4"/>
  <c r="K1143" i="4" s="1"/>
  <c r="J1144" i="4"/>
  <c r="K1144" i="4" s="1"/>
  <c r="J1145" i="4"/>
  <c r="K1145" i="4" s="1"/>
  <c r="J1146" i="4"/>
  <c r="K1146" i="4" s="1"/>
  <c r="J1147" i="4"/>
  <c r="K1147" i="4" s="1"/>
  <c r="J1148" i="4"/>
  <c r="K1148" i="4" s="1"/>
  <c r="J1149" i="4"/>
  <c r="K1149" i="4" s="1"/>
  <c r="J1150" i="4"/>
  <c r="K1150" i="4" s="1"/>
  <c r="J1151" i="4"/>
  <c r="K1151" i="4" s="1"/>
  <c r="J1152" i="4"/>
  <c r="K1152" i="4" s="1"/>
  <c r="J1153" i="4"/>
  <c r="K1153" i="4" s="1"/>
  <c r="J1154" i="4"/>
  <c r="K1154" i="4" s="1"/>
  <c r="J1155" i="4"/>
  <c r="K1155" i="4" s="1"/>
  <c r="J1156" i="4"/>
  <c r="K1156" i="4" s="1"/>
  <c r="J1157" i="4"/>
  <c r="K1157" i="4" s="1"/>
  <c r="J1158" i="4"/>
  <c r="K1158" i="4" s="1"/>
  <c r="J1159" i="4"/>
  <c r="K1159" i="4" s="1"/>
  <c r="J1160" i="4"/>
  <c r="K1160" i="4" s="1"/>
  <c r="J1161" i="4"/>
  <c r="K1161" i="4" s="1"/>
  <c r="J1162" i="4"/>
  <c r="K1162" i="4" s="1"/>
  <c r="J1163" i="4"/>
  <c r="K1163" i="4" s="1"/>
  <c r="J1164" i="4"/>
  <c r="K1164" i="4" s="1"/>
  <c r="J1165" i="4"/>
  <c r="K1165" i="4" s="1"/>
  <c r="J1166" i="4"/>
  <c r="K1166" i="4" s="1"/>
  <c r="J1167" i="4"/>
  <c r="K1167" i="4" s="1"/>
  <c r="J1168" i="4"/>
  <c r="K1168" i="4" s="1"/>
  <c r="J1169" i="4"/>
  <c r="K1169" i="4" s="1"/>
  <c r="J1170" i="4"/>
  <c r="K1170" i="4" s="1"/>
  <c r="J1171" i="4"/>
  <c r="K1171" i="4" s="1"/>
  <c r="J1172" i="4"/>
  <c r="K1172" i="4" s="1"/>
  <c r="J1173" i="4"/>
  <c r="K1173" i="4" s="1"/>
  <c r="J1174" i="4"/>
  <c r="K1174" i="4" s="1"/>
  <c r="J1175" i="4"/>
  <c r="K1175" i="4" s="1"/>
  <c r="J1176" i="4"/>
  <c r="K1176" i="4" s="1"/>
  <c r="J1177" i="4"/>
  <c r="K1177" i="4" s="1"/>
  <c r="J1178" i="4"/>
  <c r="K1178" i="4" s="1"/>
  <c r="J1179" i="4"/>
  <c r="K1179" i="4" s="1"/>
  <c r="J1180" i="4"/>
  <c r="K1180" i="4" s="1"/>
  <c r="J1181" i="4"/>
  <c r="K1181" i="4" s="1"/>
  <c r="J1182" i="4"/>
  <c r="K1182" i="4" s="1"/>
  <c r="J1183" i="4"/>
  <c r="K1183" i="4" s="1"/>
  <c r="J1184" i="4"/>
  <c r="K1184" i="4" s="1"/>
  <c r="J1185" i="4"/>
  <c r="K1185" i="4" s="1"/>
  <c r="J1186" i="4"/>
  <c r="K1186" i="4" s="1"/>
  <c r="J1187" i="4"/>
  <c r="K1187" i="4" s="1"/>
  <c r="J1188" i="4"/>
  <c r="K1188" i="4" s="1"/>
  <c r="J1189" i="4"/>
  <c r="K1189" i="4" s="1"/>
  <c r="J1190" i="4"/>
  <c r="K1190" i="4" s="1"/>
  <c r="J1191" i="4"/>
  <c r="K1191" i="4" s="1"/>
  <c r="J1192" i="4"/>
  <c r="K1192" i="4" s="1"/>
  <c r="J1193" i="4"/>
  <c r="K1193" i="4" s="1"/>
  <c r="J1194" i="4"/>
  <c r="K1194" i="4" s="1"/>
  <c r="J1195" i="4"/>
  <c r="K1195" i="4" s="1"/>
  <c r="J1196" i="4"/>
  <c r="K1196" i="4" s="1"/>
  <c r="J1197" i="4"/>
  <c r="K1197" i="4" s="1"/>
  <c r="J1198" i="4"/>
  <c r="K1198" i="4" s="1"/>
  <c r="J1199" i="4"/>
  <c r="K1199" i="4" s="1"/>
  <c r="J1200" i="4"/>
  <c r="K1200" i="4" s="1"/>
  <c r="J1201" i="4"/>
  <c r="K1201" i="4" s="1"/>
  <c r="J1202" i="4"/>
  <c r="K1202" i="4" s="1"/>
  <c r="J1203" i="4"/>
  <c r="K1203" i="4" s="1"/>
  <c r="J1204" i="4"/>
  <c r="K1204" i="4" s="1"/>
  <c r="J1205" i="4"/>
  <c r="K1205" i="4" s="1"/>
  <c r="J1206" i="4"/>
  <c r="K1206" i="4" s="1"/>
  <c r="J1207" i="4"/>
  <c r="K1207" i="4" s="1"/>
  <c r="J1208" i="4"/>
  <c r="K1208" i="4" s="1"/>
  <c r="J1209" i="4"/>
  <c r="K1209" i="4" s="1"/>
  <c r="J1210" i="4"/>
  <c r="K1210" i="4" s="1"/>
  <c r="J1211" i="4"/>
  <c r="K1211" i="4" s="1"/>
  <c r="J1212" i="4"/>
  <c r="K1212" i="4" s="1"/>
  <c r="J1213" i="4"/>
  <c r="K1213" i="4" s="1"/>
  <c r="J1214" i="4"/>
  <c r="K1214" i="4" s="1"/>
  <c r="J1215" i="4"/>
  <c r="K1215" i="4" s="1"/>
  <c r="J1216" i="4"/>
  <c r="K1216" i="4" s="1"/>
  <c r="J1217" i="4"/>
  <c r="K1217" i="4" s="1"/>
  <c r="J1218" i="4"/>
  <c r="K1218" i="4" s="1"/>
  <c r="J1219" i="4"/>
  <c r="K1219" i="4" s="1"/>
  <c r="J1220" i="4"/>
  <c r="K1220" i="4" s="1"/>
  <c r="J1221" i="4"/>
  <c r="K1221" i="4" s="1"/>
  <c r="J1222" i="4"/>
  <c r="K1222" i="4" s="1"/>
  <c r="J1223" i="4"/>
  <c r="K1223" i="4" s="1"/>
  <c r="J1224" i="4"/>
  <c r="K1224" i="4" s="1"/>
  <c r="J1225" i="4"/>
  <c r="K1225" i="4" s="1"/>
  <c r="J1226" i="4"/>
  <c r="K1226" i="4" s="1"/>
  <c r="J1227" i="4"/>
  <c r="K1227" i="4" s="1"/>
  <c r="J1228" i="4"/>
  <c r="K1228" i="4" s="1"/>
  <c r="J1229" i="4"/>
  <c r="K1229" i="4" s="1"/>
  <c r="J1230" i="4"/>
  <c r="K1230" i="4" s="1"/>
  <c r="J1231" i="4"/>
  <c r="K1231" i="4" s="1"/>
  <c r="J1232" i="4"/>
  <c r="K1232" i="4" s="1"/>
  <c r="J1233" i="4"/>
  <c r="K1233" i="4" s="1"/>
  <c r="J1234" i="4"/>
  <c r="K1234" i="4" s="1"/>
  <c r="J1235" i="4"/>
  <c r="K1235" i="4" s="1"/>
  <c r="J1236" i="4"/>
  <c r="K1236" i="4" s="1"/>
  <c r="J1237" i="4"/>
  <c r="K1237" i="4" s="1"/>
  <c r="J1238" i="4"/>
  <c r="K1238" i="4" s="1"/>
  <c r="J1239" i="4"/>
  <c r="K1239" i="4" s="1"/>
  <c r="J1240" i="4"/>
  <c r="K1240" i="4" s="1"/>
  <c r="J1241" i="4"/>
  <c r="K1241" i="4" s="1"/>
  <c r="J1242" i="4"/>
  <c r="K1242" i="4" s="1"/>
  <c r="J1243" i="4"/>
  <c r="K1243" i="4" s="1"/>
  <c r="J1244" i="4"/>
  <c r="K1244" i="4" s="1"/>
  <c r="J1245" i="4"/>
  <c r="K1245" i="4" s="1"/>
  <c r="J1246" i="4"/>
  <c r="K1246" i="4" s="1"/>
  <c r="J1247" i="4"/>
  <c r="K1247" i="4" s="1"/>
  <c r="J1248" i="4"/>
  <c r="K1248" i="4" s="1"/>
  <c r="J1249" i="4"/>
  <c r="K1249" i="4" s="1"/>
  <c r="J1250" i="4"/>
  <c r="K1250" i="4" s="1"/>
  <c r="J1251" i="4"/>
  <c r="K1251" i="4" s="1"/>
  <c r="J1252" i="4"/>
  <c r="K1252" i="4" s="1"/>
  <c r="J1253" i="4"/>
  <c r="K1253" i="4" s="1"/>
  <c r="J1254" i="4"/>
  <c r="K1254" i="4" s="1"/>
  <c r="J1255" i="4"/>
  <c r="K1255" i="4" s="1"/>
  <c r="J1256" i="4"/>
  <c r="K1256" i="4" s="1"/>
  <c r="J1257" i="4"/>
  <c r="K1257" i="4" s="1"/>
  <c r="J1258" i="4"/>
  <c r="K1258" i="4" s="1"/>
  <c r="J1259" i="4"/>
  <c r="K1259" i="4" s="1"/>
  <c r="J1260" i="4"/>
  <c r="K1260" i="4" s="1"/>
  <c r="J1261" i="4"/>
  <c r="K1261" i="4" s="1"/>
  <c r="J1262" i="4"/>
  <c r="K1262" i="4" s="1"/>
  <c r="J1263" i="4"/>
  <c r="K1263" i="4" s="1"/>
  <c r="J1264" i="4"/>
  <c r="K1264" i="4" s="1"/>
  <c r="J1265" i="4"/>
  <c r="K1265" i="4" s="1"/>
  <c r="J1266" i="4"/>
  <c r="K1266" i="4" s="1"/>
  <c r="J1267" i="4"/>
  <c r="K1267" i="4" s="1"/>
  <c r="J1268" i="4"/>
  <c r="K1268" i="4" s="1"/>
  <c r="J1269" i="4"/>
  <c r="K1269" i="4" s="1"/>
  <c r="J1270" i="4"/>
  <c r="K1270" i="4" s="1"/>
  <c r="J1271" i="4"/>
  <c r="K1271" i="4" s="1"/>
  <c r="J1272" i="4"/>
  <c r="K1272" i="4" s="1"/>
  <c r="J1273" i="4"/>
  <c r="K1273" i="4" s="1"/>
  <c r="J1274" i="4"/>
  <c r="K1274" i="4" s="1"/>
  <c r="J1275" i="4"/>
  <c r="K1275" i="4" s="1"/>
  <c r="J1276" i="4"/>
  <c r="K1276" i="4" s="1"/>
  <c r="J1277" i="4"/>
  <c r="K1277" i="4" s="1"/>
  <c r="J1278" i="4"/>
  <c r="K1278" i="4" s="1"/>
  <c r="J1279" i="4"/>
  <c r="K1279" i="4" s="1"/>
  <c r="J1280" i="4"/>
  <c r="K1280" i="4" s="1"/>
  <c r="J1281" i="4"/>
  <c r="K1281" i="4" s="1"/>
  <c r="J1282" i="4"/>
  <c r="K1282" i="4" s="1"/>
  <c r="J1283" i="4"/>
  <c r="K1283" i="4" s="1"/>
  <c r="J1284" i="4"/>
  <c r="K1284" i="4" s="1"/>
  <c r="J1285" i="4"/>
  <c r="K1285" i="4" s="1"/>
  <c r="J1286" i="4"/>
  <c r="K1286" i="4" s="1"/>
  <c r="J1287" i="4"/>
  <c r="K1287" i="4" s="1"/>
  <c r="J1288" i="4"/>
  <c r="K1288" i="4" s="1"/>
  <c r="J1289" i="4"/>
  <c r="K1289" i="4" s="1"/>
  <c r="J1290" i="4"/>
  <c r="K1290" i="4" s="1"/>
  <c r="J1291" i="4"/>
  <c r="K1291" i="4" s="1"/>
  <c r="J1292" i="4"/>
  <c r="K1292" i="4" s="1"/>
  <c r="J1293" i="4"/>
  <c r="K1293" i="4" s="1"/>
  <c r="J1294" i="4"/>
  <c r="K1294" i="4" s="1"/>
  <c r="J1295" i="4"/>
  <c r="K1295" i="4" s="1"/>
  <c r="J1296" i="4"/>
  <c r="K1296" i="4" s="1"/>
  <c r="J1297" i="4"/>
  <c r="K1297" i="4" s="1"/>
  <c r="J1298" i="4"/>
  <c r="K1298" i="4" s="1"/>
  <c r="J1299" i="4"/>
  <c r="K1299" i="4" s="1"/>
  <c r="J1300" i="4"/>
  <c r="K1300" i="4" s="1"/>
  <c r="J1301" i="4"/>
  <c r="K1301" i="4" s="1"/>
  <c r="J1302" i="4"/>
  <c r="K1302" i="4" s="1"/>
  <c r="J1303" i="4"/>
  <c r="K1303" i="4" s="1"/>
  <c r="J1304" i="4"/>
  <c r="K1304" i="4" s="1"/>
  <c r="J1305" i="4"/>
  <c r="K1305" i="4" s="1"/>
  <c r="J1306" i="4"/>
  <c r="K1306" i="4" s="1"/>
  <c r="J1307" i="4"/>
  <c r="K1307" i="4" s="1"/>
  <c r="J1308" i="4"/>
  <c r="K1308" i="4" s="1"/>
  <c r="J1309" i="4"/>
  <c r="K1309" i="4" s="1"/>
  <c r="J1310" i="4"/>
  <c r="K1310" i="4" s="1"/>
  <c r="J1311" i="4"/>
  <c r="K1311" i="4" s="1"/>
  <c r="J1312" i="4"/>
  <c r="K1312" i="4" s="1"/>
  <c r="J1313" i="4"/>
  <c r="K1313" i="4" s="1"/>
  <c r="J1314" i="4"/>
  <c r="K1314" i="4" s="1"/>
  <c r="J1315" i="4"/>
  <c r="K1315" i="4" s="1"/>
  <c r="J1316" i="4"/>
  <c r="K1316" i="4" s="1"/>
  <c r="J1317" i="4"/>
  <c r="K1317" i="4" s="1"/>
  <c r="J1318" i="4"/>
  <c r="K1318" i="4" s="1"/>
  <c r="J1319" i="4"/>
  <c r="K1319" i="4" s="1"/>
  <c r="J1320" i="4"/>
  <c r="K1320" i="4" s="1"/>
  <c r="J1321" i="4"/>
  <c r="K1321" i="4" s="1"/>
  <c r="J1322" i="4"/>
  <c r="K1322" i="4" s="1"/>
  <c r="J1323" i="4"/>
  <c r="K1323" i="4" s="1"/>
  <c r="J1324" i="4"/>
  <c r="K1324" i="4" s="1"/>
  <c r="J1325" i="4"/>
  <c r="K1325" i="4" s="1"/>
  <c r="J1326" i="4"/>
  <c r="K1326" i="4" s="1"/>
  <c r="J1327" i="4"/>
  <c r="K1327" i="4" s="1"/>
  <c r="J1328" i="4"/>
  <c r="K1328" i="4" s="1"/>
  <c r="J1329" i="4"/>
  <c r="K1329" i="4" s="1"/>
  <c r="J1330" i="4"/>
  <c r="K1330" i="4" s="1"/>
  <c r="J1331" i="4"/>
  <c r="K1331" i="4" s="1"/>
  <c r="J1332" i="4"/>
  <c r="K1332" i="4" s="1"/>
  <c r="J1333" i="4"/>
  <c r="K1333" i="4" s="1"/>
  <c r="J1334" i="4"/>
  <c r="K1334" i="4" s="1"/>
  <c r="J1335" i="4"/>
  <c r="K1335" i="4" s="1"/>
  <c r="J1336" i="4"/>
  <c r="K1336" i="4" s="1"/>
  <c r="J1337" i="4"/>
  <c r="K1337" i="4" s="1"/>
  <c r="J1338" i="4"/>
  <c r="K1338" i="4" s="1"/>
  <c r="J1339" i="4"/>
  <c r="K1339" i="4" s="1"/>
  <c r="J1340" i="4"/>
  <c r="K1340" i="4" s="1"/>
  <c r="J1341" i="4"/>
  <c r="K1341" i="4" s="1"/>
  <c r="J1342" i="4"/>
  <c r="K1342" i="4" s="1"/>
  <c r="J1343" i="4"/>
  <c r="K1343" i="4" s="1"/>
  <c r="J1344" i="4"/>
  <c r="K1344" i="4" s="1"/>
  <c r="J1345" i="4"/>
  <c r="K1345" i="4" s="1"/>
  <c r="J1346" i="4"/>
  <c r="K1346" i="4" s="1"/>
  <c r="J1347" i="4"/>
  <c r="K1347" i="4" s="1"/>
  <c r="J1348" i="4"/>
  <c r="K1348" i="4" s="1"/>
  <c r="J1349" i="4"/>
  <c r="K1349" i="4" s="1"/>
  <c r="J1350" i="4"/>
  <c r="K1350" i="4" s="1"/>
  <c r="J1351" i="4"/>
  <c r="K1351" i="4" s="1"/>
  <c r="J1352" i="4"/>
  <c r="K1352" i="4" s="1"/>
  <c r="J1353" i="4"/>
  <c r="K1353" i="4" s="1"/>
  <c r="J1354" i="4"/>
  <c r="K1354" i="4" s="1"/>
  <c r="J1355" i="4"/>
  <c r="K1355" i="4" s="1"/>
  <c r="J1356" i="4"/>
  <c r="K1356" i="4" s="1"/>
  <c r="J1357" i="4"/>
  <c r="K1357" i="4" s="1"/>
  <c r="J1358" i="4"/>
  <c r="K1358" i="4" s="1"/>
  <c r="J1359" i="4"/>
  <c r="K1359" i="4" s="1"/>
  <c r="J1360" i="4"/>
  <c r="K1360" i="4" s="1"/>
  <c r="J1361" i="4"/>
  <c r="K1361" i="4" s="1"/>
  <c r="J1362" i="4"/>
  <c r="K1362" i="4" s="1"/>
  <c r="J1363" i="4"/>
  <c r="K1363" i="4" s="1"/>
  <c r="J1364" i="4"/>
  <c r="K1364" i="4" s="1"/>
  <c r="J1365" i="4"/>
  <c r="K1365" i="4" s="1"/>
  <c r="J1366" i="4"/>
  <c r="K1366" i="4" s="1"/>
  <c r="J1367" i="4"/>
  <c r="K1367" i="4" s="1"/>
  <c r="J1368" i="4"/>
  <c r="K1368" i="4" s="1"/>
  <c r="J1369" i="4"/>
  <c r="K1369" i="4" s="1"/>
  <c r="J1370" i="4"/>
  <c r="K1370" i="4" s="1"/>
  <c r="J1371" i="4"/>
  <c r="K1371" i="4" s="1"/>
  <c r="J1372" i="4"/>
  <c r="K1372" i="4" s="1"/>
  <c r="J1373" i="4"/>
  <c r="K1373" i="4" s="1"/>
  <c r="J1374" i="4"/>
  <c r="K1374" i="4" s="1"/>
  <c r="J1375" i="4"/>
  <c r="K1375" i="4" s="1"/>
  <c r="J1376" i="4"/>
  <c r="K1376" i="4" s="1"/>
  <c r="J1377" i="4"/>
  <c r="K1377" i="4" s="1"/>
  <c r="J1378" i="4"/>
  <c r="K1378" i="4" s="1"/>
  <c r="J1379" i="4"/>
  <c r="K1379" i="4" s="1"/>
  <c r="J1380" i="4"/>
  <c r="K1380" i="4" s="1"/>
  <c r="J1381" i="4"/>
  <c r="K1381" i="4" s="1"/>
  <c r="J1382" i="4"/>
  <c r="K1382" i="4" s="1"/>
  <c r="J1383" i="4"/>
  <c r="K1383" i="4" s="1"/>
  <c r="J1384" i="4"/>
  <c r="K1384" i="4" s="1"/>
  <c r="J1385" i="4"/>
  <c r="K1385" i="4" s="1"/>
  <c r="J1386" i="4"/>
  <c r="K1386" i="4" s="1"/>
  <c r="J1387" i="4"/>
  <c r="K1387" i="4" s="1"/>
  <c r="J1388" i="4"/>
  <c r="K1388" i="4" s="1"/>
  <c r="J1389" i="4"/>
  <c r="K1389" i="4" s="1"/>
  <c r="J1390" i="4"/>
  <c r="K1390" i="4" s="1"/>
  <c r="J1391" i="4"/>
  <c r="K1391" i="4" s="1"/>
  <c r="J1392" i="4"/>
  <c r="K1392" i="4" s="1"/>
  <c r="J1393" i="4"/>
  <c r="K1393" i="4" s="1"/>
  <c r="J1394" i="4"/>
  <c r="K1394" i="4" s="1"/>
  <c r="J1395" i="4"/>
  <c r="K1395" i="4" s="1"/>
  <c r="J1396" i="4"/>
  <c r="K1396" i="4" s="1"/>
  <c r="J1397" i="4"/>
  <c r="K1397" i="4" s="1"/>
  <c r="J1398" i="4"/>
  <c r="K1398" i="4" s="1"/>
  <c r="J1399" i="4"/>
  <c r="K1399" i="4" s="1"/>
  <c r="J1400" i="4"/>
  <c r="K1400" i="4" s="1"/>
  <c r="J1401" i="4"/>
  <c r="K1401" i="4" s="1"/>
  <c r="J1402" i="4"/>
  <c r="K1402" i="4" s="1"/>
  <c r="J1403" i="4"/>
  <c r="K1403" i="4" s="1"/>
  <c r="J1404" i="4"/>
  <c r="K1404" i="4" s="1"/>
  <c r="J1405" i="4"/>
  <c r="K1405" i="4" s="1"/>
  <c r="J1406" i="4"/>
  <c r="K1406" i="4" s="1"/>
  <c r="J1407" i="4"/>
  <c r="K1407" i="4" s="1"/>
  <c r="J1408" i="4"/>
  <c r="K1408" i="4" s="1"/>
  <c r="J1409" i="4"/>
  <c r="K1409" i="4" s="1"/>
  <c r="J1410" i="4"/>
  <c r="K1410" i="4" s="1"/>
  <c r="J1411" i="4"/>
  <c r="K1411" i="4" s="1"/>
  <c r="J1412" i="4"/>
  <c r="K1412" i="4" s="1"/>
  <c r="J1413" i="4"/>
  <c r="K1413" i="4" s="1"/>
  <c r="J1414" i="4"/>
  <c r="K1414" i="4" s="1"/>
  <c r="J1415" i="4"/>
  <c r="K1415" i="4" s="1"/>
  <c r="J1416" i="4"/>
  <c r="K1416" i="4" s="1"/>
  <c r="J1417" i="4"/>
  <c r="K1417" i="4" s="1"/>
  <c r="J1418" i="4"/>
  <c r="K1418" i="4" s="1"/>
  <c r="J1419" i="4"/>
  <c r="K1419" i="4" s="1"/>
  <c r="J1420" i="4"/>
  <c r="K1420" i="4" s="1"/>
  <c r="J1421" i="4"/>
  <c r="K1421" i="4" s="1"/>
  <c r="J1422" i="4"/>
  <c r="K1422" i="4" s="1"/>
  <c r="J1423" i="4"/>
  <c r="K1423" i="4" s="1"/>
  <c r="J1424" i="4"/>
  <c r="K1424" i="4" s="1"/>
  <c r="J1425" i="4"/>
  <c r="K1425" i="4" s="1"/>
  <c r="J1426" i="4"/>
  <c r="K1426" i="4" s="1"/>
  <c r="J1427" i="4"/>
  <c r="K1427" i="4" s="1"/>
  <c r="J1428" i="4"/>
  <c r="K1428" i="4" s="1"/>
  <c r="J1429" i="4"/>
  <c r="K1429" i="4" s="1"/>
  <c r="J1430" i="4"/>
  <c r="K1430" i="4" s="1"/>
  <c r="J1431" i="4"/>
  <c r="K1431" i="4" s="1"/>
  <c r="J1432" i="4"/>
  <c r="K1432" i="4" s="1"/>
  <c r="J1433" i="4"/>
  <c r="K1433" i="4" s="1"/>
  <c r="J1434" i="4"/>
  <c r="K1434" i="4" s="1"/>
  <c r="J1435" i="4"/>
  <c r="K1435" i="4" s="1"/>
  <c r="J1436" i="4"/>
  <c r="K1436" i="4" s="1"/>
  <c r="J1437" i="4"/>
  <c r="K1437" i="4" s="1"/>
  <c r="J1438" i="4"/>
  <c r="K1438" i="4" s="1"/>
  <c r="J1439" i="4"/>
  <c r="K1439" i="4" s="1"/>
  <c r="J1440" i="4"/>
  <c r="K1440" i="4" s="1"/>
  <c r="J1441" i="4"/>
  <c r="K1441" i="4" s="1"/>
  <c r="J1442" i="4"/>
  <c r="K1442" i="4" s="1"/>
  <c r="J1443" i="4"/>
  <c r="K1443" i="4" s="1"/>
  <c r="J1444" i="4"/>
  <c r="K1444" i="4" s="1"/>
  <c r="J1445" i="4"/>
  <c r="K1445" i="4" s="1"/>
  <c r="J1446" i="4"/>
  <c r="K1446" i="4" s="1"/>
  <c r="J1447" i="4"/>
  <c r="K1447" i="4" s="1"/>
  <c r="J1448" i="4"/>
  <c r="K1448" i="4" s="1"/>
  <c r="J1449" i="4"/>
  <c r="K1449" i="4" s="1"/>
  <c r="J1450" i="4"/>
  <c r="K1450" i="4" s="1"/>
  <c r="J1451" i="4"/>
  <c r="K1451" i="4" s="1"/>
  <c r="J1452" i="4"/>
  <c r="K1452" i="4" s="1"/>
  <c r="J1453" i="4"/>
  <c r="K1453" i="4" s="1"/>
  <c r="J1454" i="4"/>
  <c r="K1454" i="4" s="1"/>
  <c r="J1455" i="4"/>
  <c r="K1455" i="4" s="1"/>
  <c r="J1456" i="4"/>
  <c r="K1456" i="4" s="1"/>
  <c r="J1457" i="4"/>
  <c r="K1457" i="4" s="1"/>
  <c r="J1458" i="4"/>
  <c r="K1458" i="4" s="1"/>
  <c r="J1459" i="4"/>
  <c r="K1459" i="4" s="1"/>
  <c r="J1460" i="4"/>
  <c r="K1460" i="4" s="1"/>
  <c r="J1461" i="4"/>
  <c r="K1461" i="4" s="1"/>
  <c r="J1462" i="4"/>
  <c r="K1462" i="4" s="1"/>
  <c r="J1463" i="4"/>
  <c r="K1463" i="4" s="1"/>
  <c r="J1464" i="4"/>
  <c r="K1464" i="4" s="1"/>
  <c r="J1465" i="4"/>
  <c r="K1465" i="4" s="1"/>
  <c r="J1466" i="4"/>
  <c r="K1466" i="4" s="1"/>
  <c r="J1467" i="4"/>
  <c r="K1467" i="4" s="1"/>
  <c r="J1468" i="4"/>
  <c r="K1468" i="4" s="1"/>
  <c r="J1469" i="4"/>
  <c r="K1469" i="4" s="1"/>
  <c r="J1470" i="4"/>
  <c r="K1470" i="4" s="1"/>
  <c r="J1471" i="4"/>
  <c r="K1471" i="4" s="1"/>
  <c r="J1472" i="4"/>
  <c r="K1472" i="4" s="1"/>
  <c r="J1473" i="4"/>
  <c r="K1473" i="4" s="1"/>
  <c r="J1474" i="4"/>
  <c r="K1474" i="4" s="1"/>
  <c r="J1475" i="4"/>
  <c r="K1475" i="4" s="1"/>
  <c r="J1476" i="4"/>
  <c r="K1476" i="4" s="1"/>
  <c r="J1477" i="4"/>
  <c r="K1477" i="4" s="1"/>
  <c r="J1478" i="4"/>
  <c r="K1478" i="4" s="1"/>
  <c r="J1479" i="4"/>
  <c r="K1479" i="4" s="1"/>
  <c r="J1480" i="4"/>
  <c r="K1480" i="4" s="1"/>
  <c r="J1481" i="4"/>
  <c r="K1481" i="4" s="1"/>
  <c r="J1482" i="4"/>
  <c r="K1482" i="4" s="1"/>
  <c r="J1483" i="4"/>
  <c r="K1483" i="4" s="1"/>
  <c r="J1484" i="4"/>
  <c r="K1484" i="4" s="1"/>
  <c r="J1485" i="4"/>
  <c r="K1485" i="4" s="1"/>
  <c r="J1486" i="4"/>
  <c r="K1486" i="4" s="1"/>
  <c r="J1487" i="4"/>
  <c r="K1487" i="4" s="1"/>
  <c r="J1488" i="4"/>
  <c r="K1488" i="4" s="1"/>
  <c r="J1489" i="4"/>
  <c r="K1489" i="4" s="1"/>
  <c r="J1490" i="4"/>
  <c r="K1490" i="4" s="1"/>
  <c r="J1491" i="4"/>
  <c r="K1491" i="4" s="1"/>
  <c r="J1492" i="4"/>
  <c r="K1492" i="4" s="1"/>
  <c r="J1493" i="4"/>
  <c r="K1493" i="4" s="1"/>
  <c r="J1494" i="4"/>
  <c r="K1494" i="4" s="1"/>
  <c r="J1495" i="4"/>
  <c r="K1495" i="4" s="1"/>
  <c r="J1496" i="4"/>
  <c r="K1496" i="4" s="1"/>
  <c r="J1497" i="4"/>
  <c r="K1497" i="4" s="1"/>
  <c r="J1498" i="4"/>
  <c r="K1498" i="4" s="1"/>
  <c r="J1499" i="4"/>
  <c r="K1499" i="4" s="1"/>
  <c r="J1500" i="4"/>
  <c r="K1500" i="4" s="1"/>
  <c r="J1501" i="4"/>
  <c r="K1501" i="4" s="1"/>
  <c r="J1502" i="4"/>
  <c r="K1502" i="4" s="1"/>
  <c r="J1503" i="4"/>
  <c r="K1503" i="4" s="1"/>
  <c r="J1504" i="4"/>
  <c r="K1504" i="4" s="1"/>
  <c r="J1505" i="4"/>
  <c r="K1505" i="4" s="1"/>
  <c r="J1506" i="4"/>
  <c r="K1506" i="4" s="1"/>
  <c r="J1507" i="4"/>
  <c r="K1507" i="4" s="1"/>
  <c r="J1508" i="4"/>
  <c r="K1508" i="4" s="1"/>
  <c r="J1509" i="4"/>
  <c r="K1509" i="4" s="1"/>
  <c r="J1510" i="4"/>
  <c r="K1510" i="4" s="1"/>
  <c r="J1511" i="4"/>
  <c r="K1511" i="4" s="1"/>
  <c r="J1512" i="4"/>
  <c r="K1512" i="4" s="1"/>
  <c r="J1513" i="4"/>
  <c r="K1513" i="4" s="1"/>
  <c r="J1514" i="4"/>
  <c r="K1514" i="4" s="1"/>
  <c r="J1515" i="4"/>
  <c r="K1515" i="4" s="1"/>
  <c r="J1516" i="4"/>
  <c r="K1516" i="4" s="1"/>
  <c r="J1517" i="4"/>
  <c r="K1517" i="4" s="1"/>
  <c r="J1518" i="4"/>
  <c r="K1518" i="4" s="1"/>
  <c r="J1519" i="4"/>
  <c r="K1519" i="4" s="1"/>
  <c r="J1520" i="4"/>
  <c r="K1520" i="4" s="1"/>
  <c r="J1521" i="4"/>
  <c r="K1521" i="4" s="1"/>
  <c r="J1522" i="4"/>
  <c r="K1522" i="4" s="1"/>
  <c r="J1523" i="4"/>
  <c r="K1523" i="4" s="1"/>
  <c r="J1524" i="4"/>
  <c r="K1524" i="4" s="1"/>
  <c r="J1525" i="4"/>
  <c r="K1525" i="4" s="1"/>
  <c r="J1526" i="4"/>
  <c r="K1526" i="4" s="1"/>
  <c r="J1527" i="4"/>
  <c r="K1527" i="4" s="1"/>
  <c r="J1528" i="4"/>
  <c r="K1528" i="4" s="1"/>
  <c r="J1529" i="4"/>
  <c r="K1529" i="4" s="1"/>
  <c r="J1530" i="4"/>
  <c r="K1530" i="4" s="1"/>
  <c r="J1531" i="4"/>
  <c r="K1531" i="4" s="1"/>
  <c r="J1532" i="4"/>
  <c r="K1532" i="4" s="1"/>
  <c r="J1533" i="4"/>
  <c r="K1533" i="4" s="1"/>
  <c r="J1534" i="4"/>
  <c r="K1534" i="4" s="1"/>
  <c r="J1535" i="4"/>
  <c r="K1535" i="4" s="1"/>
  <c r="J1536" i="4"/>
  <c r="K1536" i="4" s="1"/>
  <c r="J1537" i="4"/>
  <c r="K1537" i="4" s="1"/>
  <c r="J1538" i="4"/>
  <c r="K1538" i="4" s="1"/>
  <c r="J1539" i="4"/>
  <c r="K1539" i="4" s="1"/>
  <c r="J1540" i="4"/>
  <c r="K1540" i="4" s="1"/>
  <c r="J1541" i="4"/>
  <c r="K1541" i="4" s="1"/>
  <c r="J1542" i="4"/>
  <c r="K1542" i="4" s="1"/>
  <c r="J1543" i="4"/>
  <c r="K1543" i="4" s="1"/>
  <c r="J1544" i="4"/>
  <c r="K1544" i="4" s="1"/>
  <c r="J1545" i="4"/>
  <c r="K1545" i="4" s="1"/>
  <c r="J1546" i="4"/>
  <c r="K1546" i="4" s="1"/>
  <c r="J1547" i="4"/>
  <c r="K1547" i="4" s="1"/>
  <c r="J1548" i="4"/>
  <c r="K1548" i="4" s="1"/>
  <c r="J1549" i="4"/>
  <c r="K1549" i="4" s="1"/>
  <c r="J1550" i="4"/>
  <c r="K1550" i="4" s="1"/>
  <c r="J1551" i="4"/>
  <c r="K1551" i="4" s="1"/>
  <c r="J1552" i="4"/>
  <c r="K1552" i="4" s="1"/>
  <c r="J1553" i="4"/>
  <c r="K1553" i="4" s="1"/>
  <c r="J1554" i="4"/>
  <c r="K1554" i="4" s="1"/>
  <c r="J1555" i="4"/>
  <c r="K1555" i="4" s="1"/>
  <c r="J1556" i="4"/>
  <c r="K1556" i="4" s="1"/>
  <c r="J1557" i="4"/>
  <c r="K1557" i="4" s="1"/>
  <c r="J1558" i="4"/>
  <c r="K1558" i="4" s="1"/>
  <c r="J1559" i="4"/>
  <c r="K1559" i="4" s="1"/>
  <c r="J1560" i="4"/>
  <c r="K1560" i="4" s="1"/>
  <c r="J1561" i="4"/>
  <c r="K1561" i="4" s="1"/>
  <c r="J1562" i="4"/>
  <c r="K1562" i="4" s="1"/>
  <c r="J1563" i="4"/>
  <c r="K1563" i="4" s="1"/>
  <c r="J1564" i="4"/>
  <c r="K1564" i="4" s="1"/>
  <c r="J1565" i="4"/>
  <c r="K1565" i="4" s="1"/>
  <c r="J1566" i="4"/>
  <c r="K1566" i="4" s="1"/>
  <c r="J1567" i="4"/>
  <c r="K1567" i="4" s="1"/>
  <c r="J1568" i="4"/>
  <c r="K1568" i="4" s="1"/>
  <c r="J1569" i="4"/>
  <c r="K1569" i="4" s="1"/>
  <c r="J1570" i="4"/>
  <c r="K1570" i="4" s="1"/>
  <c r="J1571" i="4"/>
  <c r="K1571" i="4" s="1"/>
  <c r="J1572" i="4"/>
  <c r="K1572" i="4" s="1"/>
  <c r="J1573" i="4"/>
  <c r="K1573" i="4" s="1"/>
  <c r="J1574" i="4"/>
  <c r="K1574" i="4" s="1"/>
  <c r="J1575" i="4"/>
  <c r="K1575" i="4" s="1"/>
  <c r="J1576" i="4"/>
  <c r="K1576" i="4" s="1"/>
  <c r="J1577" i="4"/>
  <c r="K1577" i="4" s="1"/>
  <c r="J1578" i="4"/>
  <c r="K1578" i="4" s="1"/>
  <c r="J1579" i="4"/>
  <c r="K1579" i="4" s="1"/>
  <c r="J1580" i="4"/>
  <c r="K1580" i="4" s="1"/>
  <c r="J1581" i="4"/>
  <c r="K1581" i="4" s="1"/>
  <c r="J1582" i="4"/>
  <c r="K1582" i="4" s="1"/>
  <c r="J1583" i="4"/>
  <c r="K1583" i="4" s="1"/>
  <c r="J1584" i="4"/>
  <c r="K1584" i="4" s="1"/>
  <c r="J1585" i="4"/>
  <c r="K1585" i="4" s="1"/>
  <c r="J1586" i="4"/>
  <c r="K1586" i="4" s="1"/>
  <c r="J1587" i="4"/>
  <c r="K1587" i="4" s="1"/>
  <c r="J1588" i="4"/>
  <c r="K1588" i="4" s="1"/>
  <c r="J1589" i="4"/>
  <c r="K1589" i="4" s="1"/>
  <c r="J1590" i="4"/>
  <c r="K1590" i="4" s="1"/>
  <c r="J1591" i="4"/>
  <c r="K1591" i="4" s="1"/>
  <c r="J1592" i="4"/>
  <c r="K1592" i="4" s="1"/>
  <c r="J1593" i="4"/>
  <c r="K1593" i="4" s="1"/>
  <c r="J1594" i="4"/>
  <c r="K1594" i="4" s="1"/>
  <c r="J1595" i="4"/>
  <c r="K1595" i="4" s="1"/>
  <c r="J1596" i="4"/>
  <c r="K1596" i="4" s="1"/>
  <c r="J1597" i="4"/>
  <c r="K1597" i="4" s="1"/>
  <c r="J1598" i="4"/>
  <c r="K1598" i="4" s="1"/>
  <c r="J1599" i="4"/>
  <c r="K1599" i="4" s="1"/>
  <c r="J1600" i="4"/>
  <c r="K1600" i="4" s="1"/>
  <c r="J1601" i="4"/>
  <c r="K1601" i="4" s="1"/>
  <c r="J1602" i="4"/>
  <c r="K1602" i="4" s="1"/>
  <c r="J1603" i="4"/>
  <c r="K1603" i="4" s="1"/>
  <c r="J1604" i="4"/>
  <c r="K1604" i="4" s="1"/>
  <c r="J1605" i="4"/>
  <c r="K1605" i="4" s="1"/>
  <c r="J1606" i="4"/>
  <c r="K1606" i="4" s="1"/>
  <c r="J1607" i="4"/>
  <c r="K1607" i="4" s="1"/>
  <c r="J1608" i="4"/>
  <c r="K1608" i="4" s="1"/>
  <c r="J1609" i="4"/>
  <c r="K1609" i="4" s="1"/>
  <c r="J1610" i="4"/>
  <c r="K1610" i="4" s="1"/>
  <c r="J1611" i="4"/>
  <c r="K1611" i="4" s="1"/>
  <c r="J1612" i="4"/>
  <c r="K1612" i="4" s="1"/>
  <c r="J1613" i="4"/>
  <c r="K1613" i="4" s="1"/>
  <c r="J1614" i="4"/>
  <c r="K1614" i="4" s="1"/>
  <c r="J1615" i="4"/>
  <c r="K1615" i="4" s="1"/>
  <c r="J1616" i="4"/>
  <c r="K1616" i="4" s="1"/>
  <c r="J1617" i="4"/>
  <c r="K1617" i="4" s="1"/>
  <c r="J1618" i="4"/>
  <c r="K1618" i="4" s="1"/>
  <c r="J1619" i="4"/>
  <c r="K1619" i="4" s="1"/>
  <c r="J1620" i="4"/>
  <c r="K1620" i="4" s="1"/>
  <c r="J1621" i="4"/>
  <c r="K1621" i="4" s="1"/>
  <c r="J1622" i="4"/>
  <c r="K1622" i="4" s="1"/>
  <c r="J1623" i="4"/>
  <c r="K1623" i="4" s="1"/>
  <c r="J1624" i="4"/>
  <c r="K1624" i="4" s="1"/>
  <c r="J1625" i="4"/>
  <c r="K1625" i="4" s="1"/>
  <c r="J1626" i="4"/>
  <c r="K1626" i="4" s="1"/>
  <c r="J1627" i="4"/>
  <c r="K1627" i="4" s="1"/>
  <c r="J1628" i="4"/>
  <c r="K1628" i="4" s="1"/>
  <c r="J1629" i="4"/>
  <c r="K1629" i="4" s="1"/>
  <c r="J1630" i="4"/>
  <c r="K1630" i="4" s="1"/>
  <c r="J1631" i="4"/>
  <c r="K1631" i="4" s="1"/>
  <c r="J1632" i="4"/>
  <c r="K1632" i="4" s="1"/>
  <c r="J1633" i="4"/>
  <c r="K1633" i="4" s="1"/>
  <c r="J1634" i="4"/>
  <c r="K1634" i="4" s="1"/>
  <c r="J1635" i="4"/>
  <c r="K1635" i="4" s="1"/>
  <c r="J1636" i="4"/>
  <c r="K1636" i="4" s="1"/>
  <c r="J1637" i="4"/>
  <c r="K1637" i="4" s="1"/>
  <c r="J1638" i="4"/>
  <c r="K1638" i="4" s="1"/>
  <c r="J1639" i="4"/>
  <c r="K1639" i="4" s="1"/>
  <c r="J1640" i="4"/>
  <c r="K1640" i="4" s="1"/>
  <c r="J1641" i="4"/>
  <c r="K1641" i="4" s="1"/>
  <c r="J1642" i="4"/>
  <c r="K1642" i="4" s="1"/>
  <c r="J1643" i="4"/>
  <c r="K1643" i="4" s="1"/>
  <c r="J1644" i="4"/>
  <c r="K1644" i="4" s="1"/>
  <c r="J1645" i="4"/>
  <c r="K1645" i="4" s="1"/>
  <c r="J1646" i="4"/>
  <c r="K1646" i="4" s="1"/>
  <c r="J1647" i="4"/>
  <c r="K1647" i="4" s="1"/>
  <c r="J1648" i="4"/>
  <c r="K1648" i="4" s="1"/>
  <c r="J1649" i="4"/>
  <c r="K1649" i="4" s="1"/>
  <c r="J1650" i="4"/>
  <c r="K1650" i="4" s="1"/>
  <c r="J1651" i="4"/>
  <c r="K1651" i="4" s="1"/>
  <c r="J1652" i="4"/>
  <c r="K1652" i="4" s="1"/>
  <c r="J1653" i="4"/>
  <c r="K1653" i="4" s="1"/>
  <c r="J1654" i="4"/>
  <c r="K1654" i="4" s="1"/>
  <c r="J1655" i="4"/>
  <c r="K1655" i="4" s="1"/>
  <c r="J1656" i="4"/>
  <c r="K1656" i="4" s="1"/>
  <c r="J1657" i="4"/>
  <c r="K1657" i="4" s="1"/>
  <c r="J1658" i="4"/>
  <c r="K1658" i="4" s="1"/>
  <c r="J1659" i="4"/>
  <c r="K1659" i="4" s="1"/>
  <c r="J1660" i="4"/>
  <c r="K1660" i="4" s="1"/>
  <c r="J1661" i="4"/>
  <c r="K1661" i="4" s="1"/>
  <c r="J1662" i="4"/>
  <c r="K1662" i="4" s="1"/>
  <c r="J1663" i="4"/>
  <c r="K1663" i="4" s="1"/>
  <c r="J1664" i="4"/>
  <c r="K1664" i="4" s="1"/>
  <c r="J1665" i="4"/>
  <c r="K1665" i="4" s="1"/>
  <c r="J1666" i="4"/>
  <c r="K1666" i="4" s="1"/>
  <c r="J1667" i="4"/>
  <c r="K1667" i="4" s="1"/>
  <c r="J1668" i="4"/>
  <c r="K1668" i="4" s="1"/>
  <c r="J1669" i="4"/>
  <c r="K1669" i="4" s="1"/>
  <c r="J1670" i="4"/>
  <c r="K1670" i="4" s="1"/>
  <c r="J1671" i="4"/>
  <c r="K1671" i="4" s="1"/>
  <c r="J1672" i="4"/>
  <c r="K1672" i="4" s="1"/>
  <c r="J1673" i="4"/>
  <c r="K1673" i="4" s="1"/>
  <c r="J1674" i="4"/>
  <c r="K1674" i="4" s="1"/>
  <c r="J1675" i="4"/>
  <c r="K1675" i="4" s="1"/>
  <c r="J1676" i="4"/>
  <c r="K1676" i="4" s="1"/>
  <c r="J1677" i="4"/>
  <c r="K1677" i="4" s="1"/>
  <c r="J1678" i="4"/>
  <c r="K1678" i="4" s="1"/>
  <c r="J1679" i="4"/>
  <c r="K1679" i="4" s="1"/>
  <c r="J1680" i="4"/>
  <c r="K1680" i="4" s="1"/>
  <c r="J1681" i="4"/>
  <c r="K1681" i="4" s="1"/>
  <c r="J1682" i="4"/>
  <c r="K1682" i="4" s="1"/>
  <c r="J1683" i="4"/>
  <c r="K1683" i="4" s="1"/>
  <c r="J1684" i="4"/>
  <c r="K1684" i="4" s="1"/>
  <c r="J1685" i="4"/>
  <c r="K1685" i="4" s="1"/>
  <c r="J1686" i="4"/>
  <c r="K1686" i="4" s="1"/>
  <c r="J1687" i="4"/>
  <c r="K1687" i="4" s="1"/>
  <c r="J1688" i="4"/>
  <c r="K1688" i="4" s="1"/>
  <c r="J1689" i="4"/>
  <c r="K1689" i="4" s="1"/>
  <c r="J1690" i="4"/>
  <c r="K1690" i="4" s="1"/>
  <c r="J1691" i="4"/>
  <c r="K1691" i="4" s="1"/>
  <c r="J1692" i="4"/>
  <c r="K1692" i="4" s="1"/>
  <c r="J1693" i="4"/>
  <c r="K1693" i="4" s="1"/>
  <c r="J1694" i="4"/>
  <c r="K1694" i="4" s="1"/>
  <c r="J1695" i="4"/>
  <c r="K1695" i="4" s="1"/>
  <c r="J1696" i="4"/>
  <c r="K1696" i="4" s="1"/>
  <c r="J1697" i="4"/>
  <c r="K1697" i="4" s="1"/>
  <c r="J1698" i="4"/>
  <c r="K1698" i="4" s="1"/>
  <c r="J1699" i="4"/>
  <c r="K1699" i="4" s="1"/>
  <c r="J1700" i="4"/>
  <c r="K1700" i="4" s="1"/>
  <c r="J1701" i="4"/>
  <c r="K1701" i="4" s="1"/>
  <c r="J1702" i="4"/>
  <c r="K1702" i="4" s="1"/>
  <c r="J1703" i="4"/>
  <c r="K1703" i="4" s="1"/>
  <c r="J1704" i="4"/>
  <c r="K1704" i="4" s="1"/>
  <c r="J1705" i="4"/>
  <c r="K1705" i="4" s="1"/>
  <c r="J1706" i="4"/>
  <c r="K1706" i="4" s="1"/>
  <c r="J1707" i="4"/>
  <c r="K1707" i="4" s="1"/>
  <c r="J1708" i="4"/>
  <c r="K1708" i="4" s="1"/>
  <c r="J1709" i="4"/>
  <c r="K1709" i="4" s="1"/>
  <c r="J1710" i="4"/>
  <c r="K1710" i="4" s="1"/>
  <c r="J1711" i="4"/>
  <c r="K1711" i="4" s="1"/>
  <c r="J1712" i="4"/>
  <c r="K1712" i="4" s="1"/>
  <c r="J1713" i="4"/>
  <c r="K1713" i="4" s="1"/>
  <c r="J1714" i="4"/>
  <c r="K1714" i="4" s="1"/>
  <c r="J1715" i="4"/>
  <c r="K1715" i="4" s="1"/>
  <c r="J1716" i="4"/>
  <c r="K1716" i="4" s="1"/>
  <c r="J1717" i="4"/>
  <c r="K1717" i="4" s="1"/>
  <c r="J1718" i="4"/>
  <c r="K1718" i="4" s="1"/>
  <c r="J1719" i="4"/>
  <c r="K1719" i="4" s="1"/>
  <c r="J1720" i="4"/>
  <c r="K1720" i="4" s="1"/>
  <c r="J1721" i="4"/>
  <c r="K1721" i="4" s="1"/>
  <c r="J1722" i="4"/>
  <c r="K1722" i="4" s="1"/>
  <c r="J1723" i="4"/>
  <c r="K1723" i="4" s="1"/>
  <c r="J1724" i="4"/>
  <c r="K1724" i="4" s="1"/>
  <c r="J1725" i="4"/>
  <c r="K1725" i="4" s="1"/>
  <c r="J1726" i="4"/>
  <c r="K1726" i="4" s="1"/>
  <c r="J1727" i="4"/>
  <c r="K1727" i="4" s="1"/>
  <c r="J1728" i="4"/>
  <c r="K1728" i="4" s="1"/>
  <c r="J1729" i="4"/>
  <c r="K1729" i="4" s="1"/>
  <c r="J1730" i="4"/>
  <c r="K1730" i="4" s="1"/>
  <c r="J1731" i="4"/>
  <c r="K1731" i="4" s="1"/>
  <c r="J1732" i="4"/>
  <c r="K1732" i="4" s="1"/>
  <c r="J1733" i="4"/>
  <c r="K1733" i="4" s="1"/>
  <c r="J1734" i="4"/>
  <c r="K1734" i="4" s="1"/>
  <c r="J1735" i="4"/>
  <c r="K1735" i="4" s="1"/>
  <c r="J1736" i="4"/>
  <c r="K1736" i="4" s="1"/>
  <c r="J1737" i="4"/>
  <c r="K1737" i="4" s="1"/>
  <c r="J1738" i="4"/>
  <c r="K1738" i="4" s="1"/>
  <c r="J1739" i="4"/>
  <c r="K1739" i="4" s="1"/>
  <c r="J1740" i="4"/>
  <c r="K1740" i="4" s="1"/>
  <c r="J1741" i="4"/>
  <c r="K1741" i="4" s="1"/>
  <c r="J1742" i="4"/>
  <c r="K1742" i="4" s="1"/>
  <c r="J1743" i="4"/>
  <c r="K1743" i="4" s="1"/>
  <c r="J1744" i="4"/>
  <c r="K1744" i="4" s="1"/>
  <c r="J1745" i="4"/>
  <c r="K1745" i="4" s="1"/>
  <c r="J1746" i="4"/>
  <c r="K1746" i="4" s="1"/>
  <c r="J1747" i="4"/>
  <c r="K1747" i="4" s="1"/>
  <c r="J1748" i="4"/>
  <c r="K1748" i="4" s="1"/>
  <c r="J1749" i="4"/>
  <c r="K1749" i="4" s="1"/>
  <c r="J1750" i="4"/>
  <c r="K1750" i="4" s="1"/>
  <c r="J1751" i="4"/>
  <c r="K1751" i="4" s="1"/>
  <c r="J1752" i="4"/>
  <c r="K1752" i="4" s="1"/>
  <c r="J1753" i="4"/>
  <c r="K1753" i="4" s="1"/>
  <c r="J1754" i="4"/>
  <c r="K1754" i="4" s="1"/>
  <c r="J1755" i="4"/>
  <c r="K1755" i="4" s="1"/>
  <c r="J1756" i="4"/>
  <c r="K1756" i="4" s="1"/>
  <c r="J1757" i="4"/>
  <c r="K1757" i="4" s="1"/>
  <c r="J1758" i="4"/>
  <c r="K1758" i="4" s="1"/>
  <c r="J1759" i="4"/>
  <c r="K1759" i="4" s="1"/>
  <c r="J1760" i="4"/>
  <c r="K1760" i="4" s="1"/>
  <c r="J1761" i="4"/>
  <c r="K1761" i="4" s="1"/>
  <c r="J1762" i="4"/>
  <c r="K1762" i="4" s="1"/>
  <c r="J1763" i="4"/>
  <c r="K1763" i="4" s="1"/>
  <c r="J1764" i="4"/>
  <c r="K1764" i="4" s="1"/>
  <c r="J1765" i="4"/>
  <c r="K1765" i="4" s="1"/>
  <c r="J1766" i="4"/>
  <c r="K1766" i="4" s="1"/>
  <c r="J1767" i="4"/>
  <c r="K1767" i="4" s="1"/>
  <c r="J1768" i="4"/>
  <c r="K1768" i="4" s="1"/>
  <c r="J1769" i="4"/>
  <c r="K1769" i="4" s="1"/>
  <c r="J1770" i="4"/>
  <c r="K1770" i="4" s="1"/>
  <c r="J1771" i="4"/>
  <c r="K1771" i="4" s="1"/>
  <c r="J1772" i="4"/>
  <c r="K1772" i="4" s="1"/>
  <c r="J1773" i="4"/>
  <c r="K1773" i="4" s="1"/>
  <c r="J1774" i="4"/>
  <c r="K1774" i="4" s="1"/>
  <c r="J1775" i="4"/>
  <c r="K1775" i="4" s="1"/>
  <c r="J1776" i="4"/>
  <c r="K1776" i="4" s="1"/>
  <c r="J1777" i="4"/>
  <c r="K1777" i="4" s="1"/>
  <c r="J1778" i="4"/>
  <c r="K1778" i="4" s="1"/>
  <c r="J1779" i="4"/>
  <c r="K1779" i="4" s="1"/>
  <c r="J1780" i="4"/>
  <c r="K1780" i="4" s="1"/>
  <c r="J1781" i="4"/>
  <c r="K1781" i="4" s="1"/>
  <c r="J1782" i="4"/>
  <c r="K1782" i="4" s="1"/>
  <c r="J1783" i="4"/>
  <c r="K1783" i="4" s="1"/>
  <c r="J1784" i="4"/>
  <c r="K1784" i="4" s="1"/>
  <c r="J1785" i="4"/>
  <c r="K1785" i="4" s="1"/>
  <c r="J1786" i="4"/>
  <c r="K1786" i="4" s="1"/>
  <c r="J1787" i="4"/>
  <c r="K1787" i="4" s="1"/>
  <c r="J1788" i="4"/>
  <c r="K1788" i="4" s="1"/>
  <c r="J1789" i="4"/>
  <c r="K1789" i="4" s="1"/>
  <c r="J1790" i="4"/>
  <c r="K1790" i="4" s="1"/>
  <c r="J1791" i="4"/>
  <c r="K1791" i="4" s="1"/>
  <c r="J1792" i="4"/>
  <c r="K1792" i="4" s="1"/>
  <c r="J1793" i="4"/>
  <c r="K1793" i="4" s="1"/>
  <c r="J1794" i="4"/>
  <c r="K1794" i="4" s="1"/>
  <c r="J1795" i="4"/>
  <c r="K1795" i="4" s="1"/>
  <c r="J1796" i="4"/>
  <c r="K1796" i="4" s="1"/>
  <c r="J1797" i="4"/>
  <c r="K1797" i="4" s="1"/>
  <c r="J1798" i="4"/>
  <c r="K1798" i="4" s="1"/>
  <c r="J1799" i="4"/>
  <c r="K1799" i="4" s="1"/>
  <c r="J1800" i="4"/>
  <c r="K1800" i="4" s="1"/>
  <c r="J1801" i="4"/>
  <c r="K1801" i="4" s="1"/>
  <c r="J1802" i="4"/>
  <c r="K1802" i="4" s="1"/>
  <c r="J1803" i="4"/>
  <c r="K1803" i="4" s="1"/>
  <c r="J1804" i="4"/>
  <c r="K1804" i="4" s="1"/>
  <c r="J1805" i="4"/>
  <c r="K1805" i="4" s="1"/>
  <c r="J1806" i="4"/>
  <c r="K1806" i="4" s="1"/>
  <c r="J1807" i="4"/>
  <c r="K1807" i="4" s="1"/>
  <c r="J1808" i="4"/>
  <c r="K1808" i="4" s="1"/>
  <c r="J1809" i="4"/>
  <c r="K1809" i="4" s="1"/>
  <c r="J1810" i="4"/>
  <c r="K1810" i="4" s="1"/>
  <c r="J1811" i="4"/>
  <c r="K1811" i="4" s="1"/>
  <c r="J1812" i="4"/>
  <c r="K1812" i="4" s="1"/>
  <c r="J1813" i="4"/>
  <c r="K1813" i="4" s="1"/>
  <c r="J1814" i="4"/>
  <c r="K1814" i="4" s="1"/>
  <c r="J1815" i="4"/>
  <c r="K1815" i="4" s="1"/>
  <c r="J1816" i="4"/>
  <c r="K1816" i="4" s="1"/>
  <c r="J1817" i="4"/>
  <c r="K1817" i="4" s="1"/>
  <c r="J1818" i="4"/>
  <c r="K1818" i="4" s="1"/>
  <c r="J1819" i="4"/>
  <c r="K1819" i="4" s="1"/>
  <c r="J1820" i="4"/>
  <c r="K1820" i="4" s="1"/>
  <c r="J1821" i="4"/>
  <c r="K1821" i="4" s="1"/>
  <c r="J1822" i="4"/>
  <c r="K1822" i="4" s="1"/>
  <c r="J1823" i="4"/>
  <c r="K1823" i="4" s="1"/>
  <c r="J1824" i="4"/>
  <c r="K1824" i="4" s="1"/>
  <c r="J1825" i="4"/>
  <c r="K1825" i="4" s="1"/>
  <c r="J1826" i="4"/>
  <c r="K1826" i="4" s="1"/>
  <c r="J1827" i="4"/>
  <c r="K1827" i="4" s="1"/>
  <c r="J1828" i="4"/>
  <c r="K1828" i="4" s="1"/>
  <c r="J1829" i="4"/>
  <c r="K1829" i="4" s="1"/>
  <c r="J1830" i="4"/>
  <c r="K1830" i="4" s="1"/>
  <c r="J1831" i="4"/>
  <c r="K1831" i="4" s="1"/>
  <c r="J1832" i="4"/>
  <c r="K1832" i="4" s="1"/>
  <c r="J1833" i="4"/>
  <c r="K1833" i="4" s="1"/>
  <c r="J1834" i="4"/>
  <c r="K1834" i="4" s="1"/>
  <c r="J1835" i="4"/>
  <c r="K1835" i="4" s="1"/>
  <c r="J1836" i="4"/>
  <c r="K1836" i="4" s="1"/>
  <c r="J1837" i="4"/>
  <c r="K1837" i="4" s="1"/>
  <c r="J1838" i="4"/>
  <c r="K1838" i="4" s="1"/>
  <c r="J1839" i="4"/>
  <c r="K1839" i="4" s="1"/>
  <c r="J1840" i="4"/>
  <c r="K1840" i="4" s="1"/>
  <c r="J1841" i="4"/>
  <c r="K1841" i="4" s="1"/>
  <c r="J1842" i="4"/>
  <c r="K1842" i="4" s="1"/>
  <c r="J1843" i="4"/>
  <c r="K1843" i="4" s="1"/>
  <c r="J1844" i="4"/>
  <c r="K1844" i="4" s="1"/>
  <c r="J1845" i="4"/>
  <c r="K1845" i="4" s="1"/>
  <c r="J1846" i="4"/>
  <c r="K1846" i="4" s="1"/>
  <c r="J1847" i="4"/>
  <c r="K1847" i="4" s="1"/>
  <c r="J1848" i="4"/>
  <c r="K1848" i="4" s="1"/>
  <c r="J1849" i="4"/>
  <c r="K1849" i="4" s="1"/>
  <c r="J1850" i="4"/>
  <c r="K1850" i="4" s="1"/>
  <c r="J1851" i="4"/>
  <c r="K1851" i="4" s="1"/>
  <c r="J1852" i="4"/>
  <c r="K1852" i="4" s="1"/>
  <c r="J1853" i="4"/>
  <c r="K1853" i="4" s="1"/>
  <c r="J1854" i="4"/>
  <c r="K1854" i="4" s="1"/>
  <c r="J1855" i="4"/>
  <c r="K1855" i="4" s="1"/>
  <c r="J1856" i="4"/>
  <c r="K1856" i="4" s="1"/>
  <c r="J1857" i="4"/>
  <c r="K1857" i="4" s="1"/>
  <c r="J1858" i="4"/>
  <c r="K1858" i="4" s="1"/>
  <c r="J1859" i="4"/>
  <c r="K1859" i="4" s="1"/>
  <c r="J1860" i="4"/>
  <c r="K1860" i="4" s="1"/>
  <c r="J1861" i="4"/>
  <c r="K1861" i="4" s="1"/>
  <c r="J1862" i="4"/>
  <c r="K1862" i="4" s="1"/>
  <c r="J1863" i="4"/>
  <c r="K1863" i="4" s="1"/>
  <c r="J1864" i="4"/>
  <c r="K1864" i="4" s="1"/>
  <c r="J1865" i="4"/>
  <c r="K1865" i="4" s="1"/>
  <c r="J1866" i="4"/>
  <c r="K1866" i="4" s="1"/>
  <c r="J1867" i="4"/>
  <c r="K1867" i="4" s="1"/>
  <c r="J1868" i="4"/>
  <c r="K1868" i="4" s="1"/>
  <c r="J1869" i="4"/>
  <c r="K1869" i="4" s="1"/>
  <c r="J1870" i="4"/>
  <c r="K1870" i="4" s="1"/>
  <c r="J1871" i="4"/>
  <c r="K1871" i="4" s="1"/>
  <c r="J1872" i="4"/>
  <c r="K1872" i="4" s="1"/>
  <c r="J1873" i="4"/>
  <c r="K1873" i="4" s="1"/>
  <c r="J1874" i="4"/>
  <c r="K1874" i="4" s="1"/>
  <c r="J1875" i="4"/>
  <c r="K1875" i="4" s="1"/>
  <c r="J1876" i="4"/>
  <c r="K1876" i="4" s="1"/>
  <c r="J1877" i="4"/>
  <c r="K1877" i="4" s="1"/>
  <c r="J1878" i="4"/>
  <c r="K1878" i="4" s="1"/>
  <c r="J1879" i="4"/>
  <c r="K1879" i="4" s="1"/>
  <c r="J1880" i="4"/>
  <c r="K1880" i="4" s="1"/>
  <c r="J1881" i="4"/>
  <c r="K1881" i="4" s="1"/>
  <c r="J1882" i="4"/>
  <c r="K1882" i="4" s="1"/>
  <c r="J1883" i="4"/>
  <c r="K1883" i="4" s="1"/>
  <c r="J1884" i="4"/>
  <c r="K1884" i="4" s="1"/>
  <c r="J1885" i="4"/>
  <c r="K1885" i="4" s="1"/>
  <c r="J1886" i="4"/>
  <c r="K1886" i="4" s="1"/>
  <c r="J1887" i="4"/>
  <c r="K1887" i="4" s="1"/>
  <c r="J1888" i="4"/>
  <c r="K1888" i="4" s="1"/>
  <c r="J1889" i="4"/>
  <c r="K1889" i="4" s="1"/>
  <c r="J1890" i="4"/>
  <c r="K1890" i="4" s="1"/>
  <c r="J1891" i="4"/>
  <c r="K1891" i="4" s="1"/>
  <c r="J1892" i="4"/>
  <c r="K1892" i="4" s="1"/>
  <c r="J1893" i="4"/>
  <c r="K1893" i="4" s="1"/>
  <c r="J1894" i="4"/>
  <c r="K1894" i="4" s="1"/>
  <c r="J1895" i="4"/>
  <c r="K1895" i="4" s="1"/>
  <c r="J1896" i="4"/>
  <c r="K1896" i="4" s="1"/>
  <c r="J1897" i="4"/>
  <c r="K1897" i="4" s="1"/>
  <c r="J1898" i="4"/>
  <c r="K1898" i="4" s="1"/>
  <c r="J1899" i="4"/>
  <c r="K1899" i="4" s="1"/>
  <c r="J1900" i="4"/>
  <c r="K1900" i="4" s="1"/>
  <c r="J1901" i="4"/>
  <c r="K1901" i="4" s="1"/>
  <c r="J1902" i="4"/>
  <c r="K1902" i="4" s="1"/>
  <c r="J1903" i="4"/>
  <c r="K1903" i="4" s="1"/>
  <c r="J1904" i="4"/>
  <c r="K1904" i="4" s="1"/>
  <c r="J1905" i="4"/>
  <c r="K1905" i="4" s="1"/>
  <c r="J1906" i="4"/>
  <c r="K1906" i="4" s="1"/>
  <c r="J1907" i="4"/>
  <c r="K1907" i="4" s="1"/>
  <c r="J1908" i="4"/>
  <c r="K1908" i="4" s="1"/>
  <c r="J1909" i="4"/>
  <c r="K1909" i="4" s="1"/>
  <c r="J1910" i="4"/>
  <c r="K1910" i="4" s="1"/>
  <c r="J1911" i="4"/>
  <c r="K1911" i="4" s="1"/>
  <c r="J1912" i="4"/>
  <c r="K1912" i="4" s="1"/>
  <c r="J1913" i="4"/>
  <c r="K1913" i="4" s="1"/>
  <c r="J1914" i="4"/>
  <c r="K1914" i="4" s="1"/>
  <c r="J1915" i="4"/>
  <c r="K1915" i="4" s="1"/>
  <c r="J1916" i="4"/>
  <c r="K1916" i="4" s="1"/>
  <c r="J1917" i="4"/>
  <c r="K1917" i="4" s="1"/>
  <c r="J1918" i="4"/>
  <c r="K1918" i="4" s="1"/>
  <c r="J1919" i="4"/>
  <c r="K1919" i="4" s="1"/>
  <c r="J1920" i="4"/>
  <c r="K1920" i="4" s="1"/>
  <c r="J1921" i="4"/>
  <c r="K1921" i="4" s="1"/>
  <c r="J1922" i="4"/>
  <c r="K1922" i="4" s="1"/>
  <c r="J1923" i="4"/>
  <c r="K1923" i="4" s="1"/>
  <c r="J1924" i="4"/>
  <c r="K1924" i="4" s="1"/>
  <c r="J1925" i="4"/>
  <c r="K1925" i="4" s="1"/>
  <c r="J1926" i="4"/>
  <c r="K1926" i="4" s="1"/>
  <c r="J1927" i="4"/>
  <c r="K1927" i="4" s="1"/>
  <c r="J1928" i="4"/>
  <c r="K1928" i="4" s="1"/>
  <c r="J1929" i="4"/>
  <c r="K1929" i="4" s="1"/>
  <c r="J1930" i="4"/>
  <c r="K1930" i="4" s="1"/>
  <c r="J1931" i="4"/>
  <c r="K1931" i="4" s="1"/>
  <c r="J1932" i="4"/>
  <c r="K1932" i="4" s="1"/>
  <c r="J1933" i="4"/>
  <c r="K1933" i="4" s="1"/>
  <c r="J1934" i="4"/>
  <c r="K1934" i="4" s="1"/>
  <c r="J1935" i="4"/>
  <c r="K1935" i="4" s="1"/>
  <c r="J1936" i="4"/>
  <c r="K1936" i="4" s="1"/>
  <c r="J1937" i="4"/>
  <c r="K1937" i="4" s="1"/>
  <c r="J1938" i="4"/>
  <c r="K1938" i="4" s="1"/>
  <c r="J1939" i="4"/>
  <c r="K1939" i="4" s="1"/>
  <c r="J1940" i="4"/>
  <c r="K1940" i="4" s="1"/>
  <c r="J1941" i="4"/>
  <c r="K1941" i="4" s="1"/>
  <c r="J1942" i="4"/>
  <c r="K1942" i="4" s="1"/>
  <c r="J1943" i="4"/>
  <c r="K1943" i="4" s="1"/>
  <c r="J1944" i="4"/>
  <c r="K1944" i="4" s="1"/>
  <c r="J1945" i="4"/>
  <c r="K1945" i="4" s="1"/>
  <c r="J1946" i="4"/>
  <c r="K1946" i="4" s="1"/>
  <c r="J1947" i="4"/>
  <c r="K1947" i="4" s="1"/>
  <c r="J1948" i="4"/>
  <c r="K1948" i="4" s="1"/>
  <c r="J1949" i="4"/>
  <c r="K1949" i="4" s="1"/>
  <c r="J1950" i="4"/>
  <c r="K1950" i="4" s="1"/>
  <c r="J1951" i="4"/>
  <c r="K1951" i="4" s="1"/>
  <c r="J1952" i="4"/>
  <c r="K1952" i="4" s="1"/>
  <c r="J1953" i="4"/>
  <c r="K1953" i="4" s="1"/>
  <c r="J1954" i="4"/>
  <c r="K1954" i="4" s="1"/>
  <c r="J1955" i="4"/>
  <c r="K1955" i="4" s="1"/>
  <c r="J1956" i="4"/>
  <c r="K1956" i="4" s="1"/>
  <c r="J1957" i="4"/>
  <c r="K1957" i="4" s="1"/>
  <c r="J1958" i="4"/>
  <c r="K1958" i="4" s="1"/>
  <c r="J1959" i="4"/>
  <c r="K1959" i="4" s="1"/>
  <c r="J1960" i="4"/>
  <c r="K1960" i="4" s="1"/>
  <c r="J1961" i="4"/>
  <c r="K1961" i="4" s="1"/>
  <c r="J1962" i="4"/>
  <c r="K1962" i="4" s="1"/>
  <c r="J1963" i="4"/>
  <c r="K1963" i="4" s="1"/>
  <c r="J1964" i="4"/>
  <c r="K1964" i="4" s="1"/>
  <c r="J1965" i="4"/>
  <c r="K1965" i="4" s="1"/>
  <c r="J1966" i="4"/>
  <c r="K1966" i="4" s="1"/>
  <c r="J1967" i="4"/>
  <c r="K1967" i="4" s="1"/>
  <c r="J1968" i="4"/>
  <c r="K1968" i="4" s="1"/>
  <c r="J1969" i="4"/>
  <c r="K1969" i="4" s="1"/>
  <c r="J1970" i="4"/>
  <c r="K1970" i="4" s="1"/>
  <c r="J1971" i="4"/>
  <c r="K1971" i="4" s="1"/>
  <c r="J1972" i="4"/>
  <c r="K1972" i="4" s="1"/>
  <c r="J1973" i="4"/>
  <c r="K1973" i="4" s="1"/>
  <c r="J1974" i="4"/>
  <c r="K1974" i="4" s="1"/>
  <c r="J1975" i="4"/>
  <c r="K1975" i="4" s="1"/>
  <c r="J1976" i="4"/>
  <c r="K1976" i="4" s="1"/>
  <c r="J1977" i="4"/>
  <c r="K1977" i="4" s="1"/>
  <c r="J1978" i="4"/>
  <c r="K1978" i="4" s="1"/>
  <c r="J1979" i="4"/>
  <c r="K1979" i="4" s="1"/>
  <c r="J1980" i="4"/>
  <c r="K1980" i="4" s="1"/>
  <c r="J1981" i="4"/>
  <c r="K1981" i="4" s="1"/>
  <c r="J1982" i="4"/>
  <c r="K1982" i="4" s="1"/>
  <c r="J1983" i="4"/>
  <c r="K1983" i="4" s="1"/>
  <c r="J1984" i="4"/>
  <c r="K1984" i="4" s="1"/>
  <c r="J1985" i="4"/>
  <c r="K1985" i="4" s="1"/>
  <c r="J1986" i="4"/>
  <c r="K1986" i="4" s="1"/>
  <c r="J1987" i="4"/>
  <c r="K1987" i="4" s="1"/>
  <c r="J1988" i="4"/>
  <c r="K1988" i="4" s="1"/>
  <c r="J1989" i="4"/>
  <c r="K1989" i="4" s="1"/>
  <c r="J1990" i="4"/>
  <c r="K1990" i="4" s="1"/>
  <c r="J1991" i="4"/>
  <c r="K1991" i="4" s="1"/>
  <c r="J1992" i="4"/>
  <c r="K1992" i="4" s="1"/>
  <c r="J1993" i="4"/>
  <c r="K1993" i="4" s="1"/>
  <c r="J1994" i="4"/>
  <c r="K1994" i="4" s="1"/>
  <c r="J1995" i="4"/>
  <c r="K1995" i="4" s="1"/>
  <c r="J1996" i="4"/>
  <c r="K1996" i="4" s="1"/>
  <c r="J1997" i="4"/>
  <c r="K1997" i="4" s="1"/>
  <c r="J1998" i="4"/>
  <c r="K1998" i="4" s="1"/>
  <c r="J1999" i="4"/>
  <c r="K1999" i="4" s="1"/>
  <c r="J2000" i="4"/>
  <c r="K2000" i="4" s="1"/>
  <c r="J2001" i="4"/>
  <c r="K2001" i="4" s="1"/>
  <c r="J2002" i="4"/>
  <c r="K2002" i="4" s="1"/>
  <c r="J2003" i="4"/>
  <c r="K2003" i="4" s="1"/>
  <c r="J2004" i="4"/>
  <c r="K2004" i="4" s="1"/>
  <c r="J2005" i="4"/>
  <c r="K2005" i="4" s="1"/>
  <c r="J2006" i="4"/>
  <c r="K2006" i="4" s="1"/>
  <c r="J2007" i="4"/>
  <c r="K2007" i="4" s="1"/>
  <c r="J2008" i="4"/>
  <c r="K2008" i="4" s="1"/>
  <c r="J2009" i="4"/>
  <c r="K2009" i="4" s="1"/>
  <c r="J2010" i="4"/>
  <c r="K2010" i="4" s="1"/>
  <c r="J2011" i="4"/>
  <c r="K2011" i="4" s="1"/>
  <c r="J2012" i="4"/>
  <c r="K2012" i="4" s="1"/>
  <c r="J2013" i="4"/>
  <c r="K2013" i="4" s="1"/>
  <c r="J2014" i="4"/>
  <c r="K2014" i="4" s="1"/>
  <c r="J2015" i="4"/>
  <c r="K2015" i="4" s="1"/>
  <c r="J2016" i="4"/>
  <c r="K2016" i="4" s="1"/>
  <c r="J2017" i="4"/>
  <c r="K2017" i="4" s="1"/>
  <c r="J2018" i="4"/>
  <c r="K2018" i="4" s="1"/>
  <c r="J2019" i="4"/>
  <c r="K2019" i="4" s="1"/>
  <c r="J2020" i="4"/>
  <c r="K2020" i="4" s="1"/>
  <c r="J2021" i="4"/>
  <c r="K2021" i="4" s="1"/>
  <c r="J2022" i="4"/>
  <c r="K2022" i="4" s="1"/>
  <c r="J2023" i="4"/>
  <c r="K2023" i="4" s="1"/>
  <c r="J2024" i="4"/>
  <c r="K2024" i="4" s="1"/>
  <c r="J2025" i="4"/>
  <c r="K2025" i="4" s="1"/>
  <c r="J2026" i="4"/>
  <c r="K2026" i="4" s="1"/>
  <c r="J2027" i="4"/>
  <c r="K2027" i="4" s="1"/>
  <c r="J2028" i="4"/>
  <c r="K2028" i="4" s="1"/>
  <c r="J2029" i="4"/>
  <c r="K2029" i="4" s="1"/>
  <c r="J2030" i="4"/>
  <c r="K2030" i="4" s="1"/>
  <c r="J2031" i="4"/>
  <c r="K2031" i="4" s="1"/>
  <c r="J2032" i="4"/>
  <c r="K2032" i="4" s="1"/>
  <c r="J2033" i="4"/>
  <c r="K2033" i="4" s="1"/>
  <c r="J2034" i="4"/>
  <c r="K2034" i="4" s="1"/>
  <c r="J2035" i="4"/>
  <c r="K2035" i="4" s="1"/>
  <c r="J2036" i="4"/>
  <c r="K2036" i="4" s="1"/>
  <c r="J2037" i="4"/>
  <c r="K2037" i="4" s="1"/>
  <c r="J2038" i="4"/>
  <c r="K2038" i="4" s="1"/>
  <c r="J2039" i="4"/>
  <c r="K2039" i="4" s="1"/>
  <c r="J2040" i="4"/>
  <c r="K2040" i="4" s="1"/>
  <c r="J2041" i="4"/>
  <c r="K2041" i="4" s="1"/>
  <c r="J2042" i="4"/>
  <c r="K2042" i="4" s="1"/>
  <c r="J2043" i="4"/>
  <c r="K2043" i="4" s="1"/>
  <c r="J2044" i="4"/>
  <c r="K2044" i="4" s="1"/>
  <c r="J2045" i="4"/>
  <c r="K2045" i="4" s="1"/>
  <c r="J2046" i="4"/>
  <c r="K2046" i="4" s="1"/>
  <c r="J2047" i="4"/>
  <c r="K2047" i="4" s="1"/>
  <c r="J2048" i="4"/>
  <c r="K2048" i="4" s="1"/>
  <c r="J2049" i="4"/>
  <c r="K2049" i="4" s="1"/>
  <c r="J2050" i="4"/>
  <c r="K2050" i="4" s="1"/>
  <c r="J2051" i="4"/>
  <c r="K2051" i="4" s="1"/>
  <c r="J2052" i="4"/>
  <c r="K2052" i="4" s="1"/>
  <c r="J2053" i="4"/>
  <c r="K2053" i="4" s="1"/>
  <c r="J2054" i="4"/>
  <c r="K2054" i="4" s="1"/>
  <c r="J2055" i="4"/>
  <c r="K2055" i="4" s="1"/>
  <c r="J2056" i="4"/>
  <c r="K2056" i="4" s="1"/>
  <c r="J2057" i="4"/>
  <c r="K2057" i="4" s="1"/>
  <c r="J2058" i="4"/>
  <c r="K2058" i="4" s="1"/>
  <c r="J2059" i="4"/>
  <c r="K2059" i="4" s="1"/>
  <c r="J2060" i="4"/>
  <c r="K2060" i="4" s="1"/>
  <c r="J2061" i="4"/>
  <c r="K2061" i="4" s="1"/>
  <c r="J2062" i="4"/>
  <c r="K2062" i="4" s="1"/>
  <c r="J2063" i="4"/>
  <c r="K2063" i="4" s="1"/>
  <c r="J2064" i="4"/>
  <c r="K2064" i="4" s="1"/>
  <c r="J2065" i="4"/>
  <c r="K2065" i="4" s="1"/>
  <c r="J2066" i="4"/>
  <c r="K2066" i="4" s="1"/>
  <c r="J2067" i="4"/>
  <c r="K2067" i="4" s="1"/>
  <c r="J2068" i="4"/>
  <c r="K2068" i="4" s="1"/>
  <c r="J2069" i="4"/>
  <c r="K2069" i="4" s="1"/>
  <c r="J2070" i="4"/>
  <c r="K2070" i="4" s="1"/>
  <c r="J2071" i="4"/>
  <c r="K2071" i="4" s="1"/>
  <c r="J2072" i="4"/>
  <c r="K2072" i="4" s="1"/>
  <c r="J2073" i="4"/>
  <c r="K2073" i="4" s="1"/>
  <c r="J2074" i="4"/>
  <c r="K2074" i="4" s="1"/>
  <c r="J2075" i="4"/>
  <c r="K2075" i="4" s="1"/>
  <c r="J2076" i="4"/>
  <c r="K2076" i="4" s="1"/>
  <c r="J2077" i="4"/>
  <c r="K2077" i="4" s="1"/>
  <c r="J2078" i="4"/>
  <c r="K2078" i="4" s="1"/>
  <c r="J2079" i="4"/>
  <c r="K2079" i="4" s="1"/>
  <c r="J2080" i="4"/>
  <c r="K2080" i="4" s="1"/>
  <c r="J2081" i="4"/>
  <c r="K2081" i="4" s="1"/>
  <c r="J2082" i="4"/>
  <c r="K2082" i="4" s="1"/>
  <c r="J2083" i="4"/>
  <c r="K2083" i="4" s="1"/>
  <c r="J2084" i="4"/>
  <c r="K2084" i="4" s="1"/>
  <c r="J2085" i="4"/>
  <c r="K2085" i="4" s="1"/>
  <c r="J2086" i="4"/>
  <c r="K2086" i="4" s="1"/>
  <c r="J2087" i="4"/>
  <c r="K2087" i="4" s="1"/>
  <c r="J2088" i="4"/>
  <c r="K2088" i="4" s="1"/>
  <c r="J2089" i="4"/>
  <c r="K2089" i="4" s="1"/>
  <c r="J2090" i="4"/>
  <c r="K2090" i="4" s="1"/>
  <c r="J2091" i="4"/>
  <c r="K2091" i="4" s="1"/>
  <c r="J2092" i="4"/>
  <c r="K2092" i="4" s="1"/>
  <c r="J2093" i="4"/>
  <c r="K2093" i="4" s="1"/>
  <c r="J2094" i="4"/>
  <c r="K2094" i="4" s="1"/>
  <c r="J2095" i="4"/>
  <c r="K2095" i="4" s="1"/>
  <c r="J2096" i="4"/>
  <c r="K2096" i="4" s="1"/>
  <c r="J2097" i="4"/>
  <c r="K2097" i="4" s="1"/>
  <c r="J2098" i="4"/>
  <c r="K2098" i="4" s="1"/>
  <c r="J2099" i="4"/>
  <c r="K2099" i="4" s="1"/>
  <c r="J2100" i="4"/>
  <c r="K2100" i="4" s="1"/>
  <c r="J2101" i="4"/>
  <c r="K2101" i="4" s="1"/>
  <c r="J2102" i="4"/>
  <c r="K2102" i="4" s="1"/>
  <c r="J2103" i="4"/>
  <c r="K2103" i="4" s="1"/>
  <c r="J2104" i="4"/>
  <c r="K2104" i="4" s="1"/>
  <c r="J2105" i="4"/>
  <c r="K2105" i="4" s="1"/>
  <c r="J2106" i="4"/>
  <c r="K2106" i="4" s="1"/>
  <c r="J2107" i="4"/>
  <c r="K2107" i="4" s="1"/>
  <c r="J2108" i="4"/>
  <c r="K2108" i="4" s="1"/>
  <c r="J2109" i="4"/>
  <c r="K2109" i="4" s="1"/>
  <c r="J2110" i="4"/>
  <c r="K2110" i="4" s="1"/>
  <c r="J2111" i="4"/>
  <c r="K2111" i="4" s="1"/>
  <c r="J2112" i="4"/>
  <c r="K2112" i="4" s="1"/>
  <c r="J2113" i="4"/>
  <c r="K2113" i="4" s="1"/>
  <c r="J2114" i="4"/>
  <c r="K2114" i="4" s="1"/>
  <c r="J2115" i="4"/>
  <c r="K2115" i="4" s="1"/>
  <c r="J2116" i="4"/>
  <c r="K2116" i="4" s="1"/>
  <c r="J2117" i="4"/>
  <c r="K2117" i="4" s="1"/>
  <c r="J2118" i="4"/>
  <c r="K2118" i="4" s="1"/>
  <c r="J2119" i="4"/>
  <c r="K2119" i="4" s="1"/>
  <c r="J2120" i="4"/>
  <c r="K2120" i="4" s="1"/>
  <c r="J2121" i="4"/>
  <c r="K2121" i="4" s="1"/>
  <c r="J2122" i="4"/>
  <c r="K2122" i="4" s="1"/>
  <c r="J2123" i="4"/>
  <c r="K2123" i="4" s="1"/>
  <c r="J2124" i="4"/>
  <c r="K2124" i="4" s="1"/>
  <c r="J2125" i="4"/>
  <c r="K2125" i="4" s="1"/>
  <c r="J2126" i="4"/>
  <c r="K2126" i="4" s="1"/>
  <c r="J2127" i="4"/>
  <c r="K2127" i="4" s="1"/>
  <c r="J2128" i="4"/>
  <c r="K2128" i="4" s="1"/>
  <c r="J2129" i="4"/>
  <c r="K2129" i="4" s="1"/>
  <c r="J2130" i="4"/>
  <c r="K2130" i="4" s="1"/>
  <c r="J2131" i="4"/>
  <c r="K2131" i="4" s="1"/>
  <c r="J2132" i="4"/>
  <c r="K2132" i="4" s="1"/>
  <c r="J2133" i="4"/>
  <c r="K2133" i="4" s="1"/>
  <c r="J2134" i="4"/>
  <c r="K2134" i="4" s="1"/>
  <c r="J2135" i="4"/>
  <c r="K2135" i="4" s="1"/>
  <c r="J2136" i="4"/>
  <c r="K2136" i="4" s="1"/>
  <c r="J2137" i="4"/>
  <c r="K2137" i="4" s="1"/>
  <c r="J2138" i="4"/>
  <c r="K2138" i="4" s="1"/>
  <c r="J2139" i="4"/>
  <c r="K2139" i="4" s="1"/>
  <c r="J2140" i="4"/>
  <c r="K2140" i="4" s="1"/>
  <c r="J2141" i="4"/>
  <c r="K2141" i="4" s="1"/>
  <c r="J2142" i="4"/>
  <c r="K2142" i="4" s="1"/>
  <c r="J2143" i="4"/>
  <c r="K2143" i="4" s="1"/>
  <c r="J2144" i="4"/>
  <c r="K2144" i="4" s="1"/>
  <c r="J2145" i="4"/>
  <c r="K2145" i="4" s="1"/>
  <c r="J2146" i="4"/>
  <c r="K2146" i="4" s="1"/>
  <c r="J2147" i="4"/>
  <c r="K2147" i="4" s="1"/>
  <c r="J2148" i="4"/>
  <c r="K2148" i="4" s="1"/>
  <c r="J2149" i="4"/>
  <c r="K2149" i="4" s="1"/>
  <c r="J2150" i="4"/>
  <c r="K2150" i="4" s="1"/>
  <c r="J2151" i="4"/>
  <c r="K2151" i="4" s="1"/>
  <c r="J2152" i="4"/>
  <c r="K2152" i="4" s="1"/>
  <c r="J2153" i="4"/>
  <c r="K2153" i="4" s="1"/>
  <c r="J2154" i="4"/>
  <c r="K2154" i="4" s="1"/>
  <c r="J2155" i="4"/>
  <c r="K2155" i="4" s="1"/>
  <c r="J2156" i="4"/>
  <c r="K2156" i="4" s="1"/>
  <c r="J2157" i="4"/>
  <c r="K2157" i="4" s="1"/>
  <c r="J2158" i="4"/>
  <c r="K2158" i="4" s="1"/>
  <c r="J2159" i="4"/>
  <c r="K2159" i="4" s="1"/>
  <c r="J2160" i="4"/>
  <c r="K2160" i="4" s="1"/>
  <c r="J2161" i="4"/>
  <c r="K2161" i="4" s="1"/>
  <c r="J2162" i="4"/>
  <c r="K2162" i="4" s="1"/>
  <c r="J2163" i="4"/>
  <c r="K2163" i="4" s="1"/>
  <c r="J2164" i="4"/>
  <c r="K2164" i="4" s="1"/>
  <c r="J2165" i="4"/>
  <c r="K2165" i="4" s="1"/>
  <c r="J2166" i="4"/>
  <c r="K2166" i="4" s="1"/>
  <c r="J2167" i="4"/>
  <c r="K2167" i="4" s="1"/>
  <c r="J2168" i="4"/>
  <c r="K2168" i="4" s="1"/>
  <c r="J2169" i="4"/>
  <c r="K2169" i="4" s="1"/>
  <c r="J2170" i="4"/>
  <c r="K2170" i="4" s="1"/>
  <c r="J2171" i="4"/>
  <c r="K2171" i="4" s="1"/>
  <c r="J2172" i="4"/>
  <c r="K2172" i="4" s="1"/>
  <c r="J2173" i="4"/>
  <c r="K2173" i="4" s="1"/>
  <c r="J2174" i="4"/>
  <c r="K2174" i="4" s="1"/>
  <c r="J2175" i="4"/>
  <c r="K2175" i="4" s="1"/>
  <c r="J2176" i="4"/>
  <c r="K2176" i="4" s="1"/>
  <c r="J2177" i="4"/>
  <c r="K2177" i="4" s="1"/>
  <c r="J2178" i="4"/>
  <c r="K2178" i="4" s="1"/>
  <c r="J2179" i="4"/>
  <c r="K2179" i="4" s="1"/>
  <c r="J2180" i="4"/>
  <c r="K2180" i="4" s="1"/>
  <c r="J2181" i="4"/>
  <c r="K2181" i="4" s="1"/>
  <c r="J2182" i="4"/>
  <c r="K2182" i="4" s="1"/>
  <c r="J2183" i="4"/>
  <c r="K2183" i="4" s="1"/>
  <c r="J2184" i="4"/>
  <c r="K2184" i="4" s="1"/>
  <c r="J2185" i="4"/>
  <c r="K2185" i="4" s="1"/>
  <c r="J2186" i="4"/>
  <c r="K2186" i="4" s="1"/>
  <c r="J2187" i="4"/>
  <c r="K2187" i="4" s="1"/>
  <c r="J2188" i="4"/>
  <c r="K2188" i="4" s="1"/>
  <c r="J2189" i="4"/>
  <c r="K2189" i="4" s="1"/>
  <c r="J2190" i="4"/>
  <c r="K2190" i="4" s="1"/>
  <c r="J2191" i="4"/>
  <c r="K2191" i="4" s="1"/>
  <c r="J2192" i="4"/>
  <c r="K2192" i="4" s="1"/>
  <c r="J2193" i="4"/>
  <c r="K2193" i="4" s="1"/>
  <c r="J2194" i="4"/>
  <c r="K2194" i="4" s="1"/>
  <c r="J2195" i="4"/>
  <c r="K2195" i="4" s="1"/>
  <c r="J2196" i="4"/>
  <c r="K2196" i="4" s="1"/>
  <c r="J2197" i="4"/>
  <c r="K2197" i="4" s="1"/>
  <c r="J2198" i="4"/>
  <c r="K2198" i="4" s="1"/>
  <c r="J2199" i="4"/>
  <c r="K2199" i="4" s="1"/>
  <c r="J2200" i="4"/>
  <c r="K2200" i="4" s="1"/>
  <c r="J2201" i="4"/>
  <c r="K2201" i="4" s="1"/>
  <c r="J2202" i="4"/>
  <c r="K2202" i="4" s="1"/>
  <c r="J2203" i="4"/>
  <c r="K2203" i="4" s="1"/>
  <c r="J2204" i="4"/>
  <c r="K2204" i="4" s="1"/>
  <c r="J2205" i="4"/>
  <c r="K2205" i="4" s="1"/>
  <c r="J2206" i="4"/>
  <c r="K2206" i="4" s="1"/>
  <c r="J2207" i="4"/>
  <c r="K2207" i="4" s="1"/>
  <c r="J2208" i="4"/>
  <c r="K2208" i="4" s="1"/>
  <c r="J2209" i="4"/>
  <c r="K2209" i="4" s="1"/>
  <c r="J2210" i="4"/>
  <c r="K2210" i="4" s="1"/>
  <c r="J2211" i="4"/>
  <c r="K2211" i="4" s="1"/>
  <c r="J2212" i="4"/>
  <c r="K2212" i="4" s="1"/>
  <c r="J2213" i="4"/>
  <c r="K2213" i="4" s="1"/>
  <c r="J2214" i="4"/>
  <c r="K2214" i="4" s="1"/>
  <c r="J2215" i="4"/>
  <c r="K2215" i="4" s="1"/>
  <c r="J2216" i="4"/>
  <c r="K2216" i="4" s="1"/>
  <c r="J2217" i="4"/>
  <c r="K2217" i="4" s="1"/>
  <c r="J2218" i="4"/>
  <c r="K2218" i="4" s="1"/>
  <c r="J2219" i="4"/>
  <c r="K2219" i="4" s="1"/>
  <c r="J2220" i="4"/>
  <c r="K2220" i="4" s="1"/>
  <c r="J2221" i="4"/>
  <c r="K2221" i="4" s="1"/>
  <c r="J2222" i="4"/>
  <c r="K2222" i="4" s="1"/>
  <c r="J2223" i="4"/>
  <c r="K2223" i="4" s="1"/>
  <c r="J2224" i="4"/>
  <c r="K2224" i="4" s="1"/>
  <c r="J2225" i="4"/>
  <c r="K2225" i="4" s="1"/>
  <c r="J2226" i="4"/>
  <c r="K2226" i="4" s="1"/>
  <c r="J2227" i="4"/>
  <c r="K2227" i="4" s="1"/>
  <c r="J2228" i="4"/>
  <c r="K2228" i="4" s="1"/>
  <c r="J2229" i="4"/>
  <c r="K2229" i="4" s="1"/>
  <c r="J2230" i="4"/>
  <c r="K2230" i="4" s="1"/>
  <c r="J2231" i="4"/>
  <c r="K2231" i="4" s="1"/>
  <c r="J2232" i="4"/>
  <c r="K2232" i="4" s="1"/>
  <c r="J2233" i="4"/>
  <c r="K2233" i="4" s="1"/>
  <c r="J2234" i="4"/>
  <c r="K2234" i="4" s="1"/>
  <c r="J2235" i="4"/>
  <c r="K2235" i="4" s="1"/>
  <c r="J2236" i="4"/>
  <c r="K2236" i="4" s="1"/>
  <c r="J2237" i="4"/>
  <c r="K2237" i="4" s="1"/>
  <c r="J2238" i="4"/>
  <c r="K2238" i="4" s="1"/>
  <c r="J2239" i="4"/>
  <c r="K2239" i="4" s="1"/>
  <c r="J2240" i="4"/>
  <c r="K2240" i="4" s="1"/>
  <c r="J2241" i="4"/>
  <c r="K2241" i="4" s="1"/>
  <c r="J2242" i="4"/>
  <c r="K2242" i="4" s="1"/>
  <c r="J2243" i="4"/>
  <c r="K2243" i="4" s="1"/>
  <c r="J2244" i="4"/>
  <c r="K2244" i="4" s="1"/>
  <c r="J2245" i="4"/>
  <c r="K2245" i="4" s="1"/>
  <c r="J2246" i="4"/>
  <c r="K2246" i="4" s="1"/>
  <c r="J2247" i="4"/>
  <c r="K2247" i="4" s="1"/>
  <c r="J2248" i="4"/>
  <c r="K2248" i="4" s="1"/>
  <c r="J2249" i="4"/>
  <c r="K2249" i="4" s="1"/>
  <c r="J2250" i="4"/>
  <c r="K2250" i="4" s="1"/>
  <c r="J2251" i="4"/>
  <c r="K2251" i="4" s="1"/>
  <c r="J2252" i="4"/>
  <c r="K2252" i="4" s="1"/>
  <c r="J2253" i="4"/>
  <c r="K2253" i="4" s="1"/>
  <c r="J2254" i="4"/>
  <c r="K2254" i="4" s="1"/>
  <c r="J2255" i="4"/>
  <c r="K2255" i="4" s="1"/>
  <c r="J2256" i="4"/>
  <c r="K2256" i="4" s="1"/>
  <c r="J2257" i="4"/>
  <c r="K2257" i="4" s="1"/>
  <c r="J2258" i="4"/>
  <c r="K2258" i="4" s="1"/>
  <c r="J2259" i="4"/>
  <c r="K2259" i="4" s="1"/>
  <c r="J2260" i="4"/>
  <c r="K2260" i="4" s="1"/>
  <c r="J2261" i="4"/>
  <c r="K2261" i="4" s="1"/>
  <c r="J2262" i="4"/>
  <c r="K2262" i="4" s="1"/>
  <c r="J2263" i="4"/>
  <c r="K2263" i="4" s="1"/>
  <c r="J2264" i="4"/>
  <c r="K2264" i="4" s="1"/>
  <c r="J2265" i="4"/>
  <c r="K2265" i="4" s="1"/>
  <c r="J2266" i="4"/>
  <c r="K2266" i="4" s="1"/>
  <c r="J2267" i="4"/>
  <c r="K2267" i="4" s="1"/>
  <c r="J2268" i="4"/>
  <c r="K2268" i="4" s="1"/>
  <c r="J2269" i="4"/>
  <c r="K2269" i="4" s="1"/>
  <c r="J2270" i="4"/>
  <c r="K2270" i="4" s="1"/>
  <c r="J2271" i="4"/>
  <c r="K2271" i="4" s="1"/>
  <c r="J2272" i="4"/>
  <c r="K2272" i="4" s="1"/>
  <c r="J2273" i="4"/>
  <c r="K2273" i="4" s="1"/>
  <c r="J2274" i="4"/>
  <c r="K2274" i="4" s="1"/>
  <c r="J2275" i="4"/>
  <c r="K2275" i="4" s="1"/>
  <c r="J2276" i="4"/>
  <c r="K2276" i="4" s="1"/>
  <c r="J2277" i="4"/>
  <c r="K2277" i="4" s="1"/>
  <c r="J2278" i="4"/>
  <c r="K2278" i="4" s="1"/>
  <c r="J2279" i="4"/>
  <c r="K2279" i="4" s="1"/>
  <c r="J2280" i="4"/>
  <c r="K2280" i="4" s="1"/>
  <c r="J2281" i="4"/>
  <c r="K2281" i="4" s="1"/>
  <c r="J2282" i="4"/>
  <c r="K2282" i="4" s="1"/>
  <c r="J2283" i="4"/>
  <c r="K2283" i="4" s="1"/>
  <c r="J2284" i="4"/>
  <c r="K2284" i="4" s="1"/>
  <c r="J2285" i="4"/>
  <c r="K2285" i="4" s="1"/>
  <c r="J2286" i="4"/>
  <c r="K2286" i="4" s="1"/>
  <c r="J2287" i="4"/>
  <c r="K2287" i="4" s="1"/>
  <c r="J2288" i="4"/>
  <c r="K2288" i="4" s="1"/>
  <c r="J2289" i="4"/>
  <c r="K2289" i="4" s="1"/>
  <c r="J2290" i="4"/>
  <c r="K2290" i="4" s="1"/>
  <c r="J2291" i="4"/>
  <c r="K2291" i="4" s="1"/>
  <c r="J2292" i="4"/>
  <c r="K2292" i="4" s="1"/>
  <c r="J2293" i="4"/>
  <c r="K2293" i="4" s="1"/>
  <c r="J2294" i="4"/>
  <c r="K2294" i="4" s="1"/>
  <c r="J2295" i="4"/>
  <c r="K2295" i="4" s="1"/>
  <c r="J2296" i="4"/>
  <c r="K2296" i="4" s="1"/>
  <c r="J2297" i="4"/>
  <c r="K2297" i="4" s="1"/>
  <c r="J2298" i="4"/>
  <c r="K2298" i="4" s="1"/>
  <c r="J2299" i="4"/>
  <c r="K2299" i="4" s="1"/>
  <c r="J2300" i="4"/>
  <c r="K2300" i="4" s="1"/>
  <c r="J2301" i="4"/>
  <c r="K2301" i="4" s="1"/>
  <c r="J2302" i="4"/>
  <c r="K2302" i="4" s="1"/>
  <c r="J2303" i="4"/>
  <c r="K2303" i="4" s="1"/>
  <c r="J2304" i="4"/>
  <c r="K2304" i="4" s="1"/>
  <c r="J2305" i="4"/>
  <c r="K2305" i="4" s="1"/>
  <c r="J2306" i="4"/>
  <c r="K2306" i="4" s="1"/>
  <c r="J2307" i="4"/>
  <c r="K2307" i="4" s="1"/>
  <c r="J2308" i="4"/>
  <c r="K2308" i="4" s="1"/>
  <c r="J2309" i="4"/>
  <c r="K2309" i="4" s="1"/>
  <c r="J2310" i="4"/>
  <c r="K2310" i="4" s="1"/>
  <c r="J2311" i="4"/>
  <c r="K2311" i="4" s="1"/>
  <c r="J2312" i="4"/>
  <c r="K2312" i="4" s="1"/>
  <c r="J2313" i="4"/>
  <c r="K2313" i="4" s="1"/>
  <c r="J2314" i="4"/>
  <c r="K2314" i="4" s="1"/>
  <c r="J2315" i="4"/>
  <c r="K2315" i="4" s="1"/>
  <c r="J2316" i="4"/>
  <c r="K2316" i="4" s="1"/>
  <c r="J2317" i="4"/>
  <c r="K2317" i="4" s="1"/>
  <c r="J2318" i="4"/>
  <c r="K2318" i="4" s="1"/>
  <c r="J2319" i="4"/>
  <c r="K2319" i="4" s="1"/>
  <c r="J2320" i="4"/>
  <c r="K2320" i="4" s="1"/>
  <c r="J2321" i="4"/>
  <c r="K2321" i="4" s="1"/>
  <c r="J2322" i="4"/>
  <c r="K2322" i="4" s="1"/>
  <c r="J2323" i="4"/>
  <c r="K2323" i="4" s="1"/>
  <c r="J2324" i="4"/>
  <c r="K2324" i="4" s="1"/>
  <c r="J2325" i="4"/>
  <c r="K2325" i="4" s="1"/>
  <c r="J2326" i="4"/>
  <c r="K2326" i="4" s="1"/>
  <c r="J2327" i="4"/>
  <c r="K2327" i="4" s="1"/>
  <c r="J2328" i="4"/>
  <c r="K2328" i="4" s="1"/>
  <c r="J2329" i="4"/>
  <c r="K2329" i="4" s="1"/>
  <c r="J2330" i="4"/>
  <c r="K2330" i="4" s="1"/>
  <c r="J2331" i="4"/>
  <c r="K2331" i="4" s="1"/>
  <c r="J2332" i="4"/>
  <c r="K2332" i="4" s="1"/>
  <c r="J2333" i="4"/>
  <c r="K2333" i="4" s="1"/>
  <c r="J2334" i="4"/>
  <c r="K2334" i="4" s="1"/>
  <c r="J2335" i="4"/>
  <c r="K2335" i="4" s="1"/>
  <c r="J2336" i="4"/>
  <c r="K2336" i="4" s="1"/>
  <c r="J2337" i="4"/>
  <c r="K2337" i="4" s="1"/>
  <c r="J2338" i="4"/>
  <c r="K2338" i="4" s="1"/>
  <c r="J2339" i="4"/>
  <c r="K2339" i="4" s="1"/>
  <c r="J2340" i="4"/>
  <c r="K2340" i="4" s="1"/>
  <c r="J2341" i="4"/>
  <c r="K2341" i="4" s="1"/>
  <c r="J2342" i="4"/>
  <c r="K2342" i="4" s="1"/>
  <c r="J2343" i="4"/>
  <c r="K2343" i="4" s="1"/>
  <c r="J2344" i="4"/>
  <c r="K2344" i="4" s="1"/>
  <c r="J2345" i="4"/>
  <c r="K2345" i="4" s="1"/>
  <c r="J2346" i="4"/>
  <c r="K2346" i="4" s="1"/>
  <c r="J2347" i="4"/>
  <c r="K2347" i="4" s="1"/>
  <c r="J2348" i="4"/>
  <c r="K2348" i="4" s="1"/>
  <c r="J2349" i="4"/>
  <c r="K2349" i="4" s="1"/>
  <c r="J2350" i="4"/>
  <c r="K2350" i="4" s="1"/>
  <c r="J2351" i="4"/>
  <c r="K2351" i="4" s="1"/>
  <c r="J2352" i="4"/>
  <c r="K2352" i="4" s="1"/>
  <c r="J2353" i="4"/>
  <c r="K2353" i="4" s="1"/>
  <c r="J2354" i="4"/>
  <c r="K2354" i="4" s="1"/>
  <c r="J2355" i="4"/>
  <c r="K2355" i="4" s="1"/>
  <c r="J2356" i="4"/>
  <c r="K2356" i="4" s="1"/>
  <c r="J2357" i="4"/>
  <c r="K2357" i="4" s="1"/>
  <c r="J2358" i="4"/>
  <c r="K2358" i="4" s="1"/>
  <c r="J2359" i="4"/>
  <c r="K2359" i="4" s="1"/>
  <c r="J2360" i="4"/>
  <c r="K2360" i="4" s="1"/>
  <c r="J2361" i="4"/>
  <c r="K2361" i="4" s="1"/>
  <c r="J2362" i="4"/>
  <c r="K2362" i="4" s="1"/>
  <c r="J2363" i="4"/>
  <c r="K2363" i="4" s="1"/>
  <c r="J2364" i="4"/>
  <c r="K2364" i="4" s="1"/>
  <c r="J2365" i="4"/>
  <c r="K2365" i="4" s="1"/>
  <c r="J2366" i="4"/>
  <c r="K2366" i="4" s="1"/>
  <c r="J2367" i="4"/>
  <c r="K2367" i="4" s="1"/>
  <c r="J2368" i="4"/>
  <c r="K2368" i="4" s="1"/>
  <c r="J2369" i="4"/>
  <c r="K2369" i="4" s="1"/>
  <c r="J2370" i="4"/>
  <c r="K2370" i="4" s="1"/>
  <c r="J2371" i="4"/>
  <c r="K2371" i="4" s="1"/>
  <c r="J2372" i="4"/>
  <c r="K2372" i="4" s="1"/>
  <c r="J2373" i="4"/>
  <c r="K2373" i="4" s="1"/>
  <c r="J2374" i="4"/>
  <c r="K2374" i="4" s="1"/>
  <c r="J2375" i="4"/>
  <c r="K2375" i="4" s="1"/>
  <c r="J2376" i="4"/>
  <c r="K2376" i="4" s="1"/>
  <c r="J2377" i="4"/>
  <c r="K2377" i="4" s="1"/>
  <c r="J2378" i="4"/>
  <c r="K2378" i="4" s="1"/>
  <c r="J2379" i="4"/>
  <c r="K2379" i="4" s="1"/>
  <c r="J2380" i="4"/>
  <c r="K2380" i="4" s="1"/>
  <c r="J2381" i="4"/>
  <c r="K2381" i="4" s="1"/>
  <c r="J2382" i="4"/>
  <c r="K2382" i="4" s="1"/>
  <c r="J2383" i="4"/>
  <c r="K2383" i="4" s="1"/>
  <c r="J2384" i="4"/>
  <c r="K2384" i="4" s="1"/>
  <c r="J2385" i="4"/>
  <c r="K2385" i="4" s="1"/>
  <c r="J2386" i="4"/>
  <c r="K2386" i="4" s="1"/>
  <c r="J2387" i="4"/>
  <c r="K2387" i="4" s="1"/>
  <c r="J2388" i="4"/>
  <c r="K2388" i="4" s="1"/>
  <c r="J2389" i="4"/>
  <c r="K2389" i="4" s="1"/>
  <c r="J2390" i="4"/>
  <c r="K2390" i="4" s="1"/>
  <c r="J2391" i="4"/>
  <c r="K2391" i="4" s="1"/>
  <c r="J2392" i="4"/>
  <c r="K2392" i="4" s="1"/>
  <c r="J2393" i="4"/>
  <c r="K2393" i="4" s="1"/>
  <c r="J2394" i="4"/>
  <c r="K2394" i="4" s="1"/>
  <c r="J2395" i="4"/>
  <c r="K2395" i="4" s="1"/>
  <c r="J2396" i="4"/>
  <c r="K2396" i="4" s="1"/>
  <c r="J2397" i="4"/>
  <c r="K2397" i="4" s="1"/>
  <c r="J2398" i="4"/>
  <c r="K2398" i="4" s="1"/>
  <c r="J2399" i="4"/>
  <c r="K2399" i="4" s="1"/>
  <c r="J2400" i="4"/>
  <c r="K2400" i="4" s="1"/>
  <c r="J2401" i="4"/>
  <c r="K2401" i="4" s="1"/>
  <c r="J2402" i="4"/>
  <c r="K2402" i="4" s="1"/>
  <c r="J2403" i="4"/>
  <c r="K2403" i="4" s="1"/>
  <c r="J2404" i="4"/>
  <c r="K2404" i="4" s="1"/>
  <c r="J2405" i="4"/>
  <c r="K2405" i="4" s="1"/>
  <c r="J2406" i="4"/>
  <c r="K2406" i="4" s="1"/>
  <c r="J2407" i="4"/>
  <c r="K2407" i="4" s="1"/>
  <c r="J2408" i="4"/>
  <c r="K2408" i="4" s="1"/>
  <c r="J2409" i="4"/>
  <c r="K2409" i="4" s="1"/>
  <c r="J2410" i="4"/>
  <c r="K2410" i="4" s="1"/>
  <c r="J2411" i="4"/>
  <c r="K2411" i="4" s="1"/>
  <c r="J2412" i="4"/>
  <c r="K2412" i="4" s="1"/>
  <c r="J2413" i="4"/>
  <c r="K2413" i="4" s="1"/>
  <c r="J2414" i="4"/>
  <c r="K2414" i="4" s="1"/>
  <c r="J2415" i="4"/>
  <c r="K2415" i="4" s="1"/>
  <c r="J2416" i="4"/>
  <c r="K2416" i="4" s="1"/>
  <c r="J2417" i="4"/>
  <c r="K2417" i="4" s="1"/>
  <c r="J2418" i="4"/>
  <c r="K2418" i="4" s="1"/>
  <c r="J2419" i="4"/>
  <c r="K2419" i="4" s="1"/>
  <c r="J2420" i="4"/>
  <c r="K2420" i="4" s="1"/>
  <c r="J2421" i="4"/>
  <c r="K2421" i="4" s="1"/>
  <c r="J2422" i="4"/>
  <c r="K2422" i="4" s="1"/>
  <c r="J2423" i="4"/>
  <c r="K2423" i="4" s="1"/>
  <c r="J2424" i="4"/>
  <c r="K2424" i="4" s="1"/>
  <c r="J2425" i="4"/>
  <c r="K2425" i="4" s="1"/>
  <c r="J2426" i="4"/>
  <c r="K2426" i="4" s="1"/>
  <c r="J2427" i="4"/>
  <c r="K2427" i="4" s="1"/>
  <c r="J2428" i="4"/>
  <c r="K2428" i="4" s="1"/>
  <c r="J2429" i="4"/>
  <c r="K2429" i="4" s="1"/>
  <c r="J2430" i="4"/>
  <c r="K2430" i="4" s="1"/>
  <c r="J2431" i="4"/>
  <c r="K2431" i="4" s="1"/>
  <c r="J2432" i="4"/>
  <c r="K2432" i="4" s="1"/>
  <c r="J2433" i="4"/>
  <c r="K2433" i="4" s="1"/>
  <c r="J2434" i="4"/>
  <c r="K2434" i="4" s="1"/>
  <c r="J2435" i="4"/>
  <c r="K2435" i="4" s="1"/>
  <c r="J2436" i="4"/>
  <c r="K2436" i="4" s="1"/>
  <c r="J2437" i="4"/>
  <c r="K2437" i="4" s="1"/>
  <c r="J2438" i="4"/>
  <c r="K2438" i="4" s="1"/>
  <c r="J2439" i="4"/>
  <c r="K2439" i="4" s="1"/>
  <c r="J2440" i="4"/>
  <c r="K2440" i="4" s="1"/>
  <c r="J2441" i="4"/>
  <c r="K2441" i="4" s="1"/>
  <c r="J2442" i="4"/>
  <c r="K2442" i="4" s="1"/>
  <c r="J2443" i="4"/>
  <c r="K2443" i="4" s="1"/>
  <c r="J2444" i="4"/>
  <c r="K2444" i="4" s="1"/>
  <c r="J2445" i="4"/>
  <c r="K2445" i="4" s="1"/>
  <c r="J2446" i="4"/>
  <c r="K2446" i="4" s="1"/>
  <c r="J2447" i="4"/>
  <c r="K2447" i="4" s="1"/>
  <c r="J2448" i="4"/>
  <c r="K2448" i="4" s="1"/>
  <c r="J2449" i="4"/>
  <c r="K2449" i="4" s="1"/>
  <c r="J2450" i="4"/>
  <c r="K2450" i="4" s="1"/>
  <c r="J2451" i="4"/>
  <c r="K2451" i="4" s="1"/>
  <c r="J2452" i="4"/>
  <c r="K2452" i="4" s="1"/>
  <c r="J2453" i="4"/>
  <c r="K2453" i="4" s="1"/>
  <c r="J2454" i="4"/>
  <c r="K2454" i="4" s="1"/>
  <c r="J2455" i="4"/>
  <c r="K2455" i="4" s="1"/>
  <c r="J2456" i="4"/>
  <c r="K2456" i="4" s="1"/>
  <c r="J2457" i="4"/>
  <c r="K2457" i="4" s="1"/>
  <c r="J2458" i="4"/>
  <c r="K2458" i="4" s="1"/>
  <c r="J2459" i="4"/>
  <c r="K2459" i="4" s="1"/>
  <c r="J2460" i="4"/>
  <c r="K2460" i="4" s="1"/>
  <c r="J2461" i="4"/>
  <c r="K2461" i="4" s="1"/>
  <c r="J2462" i="4"/>
  <c r="K2462" i="4" s="1"/>
  <c r="J2463" i="4"/>
  <c r="K2463" i="4" s="1"/>
  <c r="J2464" i="4"/>
  <c r="K2464" i="4" s="1"/>
  <c r="J2465" i="4"/>
  <c r="K2465" i="4" s="1"/>
  <c r="J2466" i="4"/>
  <c r="K2466" i="4" s="1"/>
  <c r="J2467" i="4"/>
  <c r="K2467" i="4" s="1"/>
  <c r="J2468" i="4"/>
  <c r="K2468" i="4" s="1"/>
  <c r="J2469" i="4"/>
  <c r="K2469" i="4" s="1"/>
  <c r="J2470" i="4"/>
  <c r="K2470" i="4" s="1"/>
  <c r="J2471" i="4"/>
  <c r="K2471" i="4" s="1"/>
  <c r="J2472" i="4"/>
  <c r="K2472" i="4" s="1"/>
  <c r="J2473" i="4"/>
  <c r="K2473" i="4" s="1"/>
  <c r="J2474" i="4"/>
  <c r="K2474" i="4" s="1"/>
  <c r="J2475" i="4"/>
  <c r="K2475" i="4" s="1"/>
  <c r="J2476" i="4"/>
  <c r="K2476" i="4" s="1"/>
  <c r="J2477" i="4"/>
  <c r="K2477" i="4" s="1"/>
  <c r="J2478" i="4"/>
  <c r="K2478" i="4" s="1"/>
  <c r="J2479" i="4"/>
  <c r="K2479" i="4" s="1"/>
  <c r="J2480" i="4"/>
  <c r="K2480" i="4" s="1"/>
  <c r="J2481" i="4"/>
  <c r="K2481" i="4" s="1"/>
  <c r="J2482" i="4"/>
  <c r="K2482" i="4" s="1"/>
  <c r="J2483" i="4"/>
  <c r="K2483" i="4" s="1"/>
  <c r="J2484" i="4"/>
  <c r="K2484" i="4" s="1"/>
  <c r="J2485" i="4"/>
  <c r="K2485" i="4" s="1"/>
  <c r="J2486" i="4"/>
  <c r="K2486" i="4" s="1"/>
  <c r="J2487" i="4"/>
  <c r="K2487" i="4" s="1"/>
  <c r="J2488" i="4"/>
  <c r="K2488" i="4" s="1"/>
  <c r="J2489" i="4"/>
  <c r="K2489" i="4" s="1"/>
  <c r="J2490" i="4"/>
  <c r="K2490" i="4" s="1"/>
  <c r="J2491" i="4"/>
  <c r="K2491" i="4" s="1"/>
  <c r="J2492" i="4"/>
  <c r="K2492" i="4" s="1"/>
  <c r="J2493" i="4"/>
  <c r="K2493" i="4" s="1"/>
  <c r="J2494" i="4"/>
  <c r="K2494" i="4" s="1"/>
  <c r="J2495" i="4"/>
  <c r="K2495" i="4" s="1"/>
  <c r="J2496" i="4"/>
  <c r="K2496" i="4" s="1"/>
  <c r="J2497" i="4"/>
  <c r="K2497" i="4" s="1"/>
  <c r="J2498" i="4"/>
  <c r="K2498" i="4" s="1"/>
  <c r="J2499" i="4"/>
  <c r="K2499" i="4" s="1"/>
  <c r="J2500" i="4"/>
  <c r="K2500" i="4" s="1"/>
  <c r="J2501" i="4"/>
  <c r="K2501" i="4" s="1"/>
  <c r="J2502" i="4"/>
  <c r="K2502" i="4" s="1"/>
  <c r="J2503" i="4"/>
  <c r="K2503" i="4" s="1"/>
  <c r="J2504" i="4"/>
  <c r="K2504" i="4" s="1"/>
  <c r="J2505" i="4"/>
  <c r="K2505" i="4" s="1"/>
  <c r="J2506" i="4"/>
  <c r="K2506" i="4" s="1"/>
  <c r="J2507" i="4"/>
  <c r="K2507" i="4" s="1"/>
  <c r="J2508" i="4"/>
  <c r="K2508" i="4" s="1"/>
  <c r="J2509" i="4"/>
  <c r="K2509" i="4" s="1"/>
  <c r="J2510" i="4"/>
  <c r="K2510" i="4" s="1"/>
  <c r="J2511" i="4"/>
  <c r="K2511" i="4" s="1"/>
  <c r="J2512" i="4"/>
  <c r="K2512" i="4" s="1"/>
  <c r="J2513" i="4"/>
  <c r="K2513" i="4" s="1"/>
  <c r="J2514" i="4"/>
  <c r="K2514" i="4" s="1"/>
  <c r="J2515" i="4"/>
  <c r="K2515" i="4" s="1"/>
  <c r="J2516" i="4"/>
  <c r="K2516" i="4" s="1"/>
  <c r="J2517" i="4"/>
  <c r="K2517" i="4" s="1"/>
  <c r="J2518" i="4"/>
  <c r="K2518" i="4" s="1"/>
  <c r="J2519" i="4"/>
  <c r="K2519" i="4" s="1"/>
  <c r="J2520" i="4"/>
  <c r="K2520" i="4" s="1"/>
  <c r="J2521" i="4"/>
  <c r="K2521" i="4" s="1"/>
  <c r="J2522" i="4"/>
  <c r="K2522" i="4" s="1"/>
  <c r="J2523" i="4"/>
  <c r="K2523" i="4" s="1"/>
  <c r="J2524" i="4"/>
  <c r="K2524" i="4" s="1"/>
  <c r="J2525" i="4"/>
  <c r="K2525" i="4" s="1"/>
  <c r="J2526" i="4"/>
  <c r="K2526" i="4" s="1"/>
  <c r="J2527" i="4"/>
  <c r="K2527" i="4" s="1"/>
  <c r="J2528" i="4"/>
  <c r="K2528" i="4" s="1"/>
  <c r="J2529" i="4"/>
  <c r="K2529" i="4" s="1"/>
  <c r="J2530" i="4"/>
  <c r="K2530" i="4" s="1"/>
  <c r="J2531" i="4"/>
  <c r="K2531" i="4" s="1"/>
  <c r="J2532" i="4"/>
  <c r="K2532" i="4" s="1"/>
  <c r="J2533" i="4"/>
  <c r="K2533" i="4" s="1"/>
  <c r="J2534" i="4"/>
  <c r="K2534" i="4" s="1"/>
  <c r="J2535" i="4"/>
  <c r="K2535" i="4" s="1"/>
  <c r="J2536" i="4"/>
  <c r="K2536" i="4" s="1"/>
  <c r="J2537" i="4"/>
  <c r="K2537" i="4" s="1"/>
  <c r="J2538" i="4"/>
  <c r="K2538" i="4" s="1"/>
  <c r="J2539" i="4"/>
  <c r="K2539" i="4" s="1"/>
  <c r="J2540" i="4"/>
  <c r="K2540" i="4" s="1"/>
  <c r="J2541" i="4"/>
  <c r="K2541" i="4" s="1"/>
  <c r="J2542" i="4"/>
  <c r="K2542" i="4" s="1"/>
  <c r="J2543" i="4"/>
  <c r="K2543" i="4" s="1"/>
  <c r="J2544" i="4"/>
  <c r="K2544" i="4" s="1"/>
  <c r="J2545" i="4"/>
  <c r="K2545" i="4" s="1"/>
  <c r="J2546" i="4"/>
  <c r="K2546" i="4" s="1"/>
  <c r="J2547" i="4"/>
  <c r="K2547" i="4" s="1"/>
  <c r="J2548" i="4"/>
  <c r="K2548" i="4" s="1"/>
  <c r="J2549" i="4"/>
  <c r="K2549" i="4" s="1"/>
  <c r="J2550" i="4"/>
  <c r="K2550" i="4" s="1"/>
  <c r="J2551" i="4"/>
  <c r="K2551" i="4" s="1"/>
  <c r="J2552" i="4"/>
  <c r="K2552" i="4" s="1"/>
  <c r="J2553" i="4"/>
  <c r="K2553" i="4" s="1"/>
  <c r="J2554" i="4"/>
  <c r="K2554" i="4" s="1"/>
  <c r="J2555" i="4"/>
  <c r="K2555" i="4" s="1"/>
  <c r="J2556" i="4"/>
  <c r="K2556" i="4" s="1"/>
  <c r="J2557" i="4"/>
  <c r="K2557" i="4" s="1"/>
  <c r="J2558" i="4"/>
  <c r="K2558" i="4" s="1"/>
  <c r="J2559" i="4"/>
  <c r="K2559" i="4" s="1"/>
  <c r="J2560" i="4"/>
  <c r="K2560" i="4" s="1"/>
  <c r="J2561" i="4"/>
  <c r="K2561" i="4" s="1"/>
  <c r="J2562" i="4"/>
  <c r="K2562" i="4" s="1"/>
  <c r="J2563" i="4"/>
  <c r="K2563" i="4" s="1"/>
  <c r="J2564" i="4"/>
  <c r="K2564" i="4" s="1"/>
  <c r="J2565" i="4"/>
  <c r="K2565" i="4" s="1"/>
  <c r="J2566" i="4"/>
  <c r="K2566" i="4" s="1"/>
  <c r="J2567" i="4"/>
  <c r="K2567" i="4" s="1"/>
  <c r="J2568" i="4"/>
  <c r="K2568" i="4" s="1"/>
  <c r="J2569" i="4"/>
  <c r="K2569" i="4" s="1"/>
  <c r="J2570" i="4"/>
  <c r="K2570" i="4" s="1"/>
  <c r="J2571" i="4"/>
  <c r="K2571" i="4" s="1"/>
  <c r="J2572" i="4"/>
  <c r="K2572" i="4" s="1"/>
  <c r="J2573" i="4"/>
  <c r="K2573" i="4" s="1"/>
  <c r="J2574" i="4"/>
  <c r="K2574" i="4" s="1"/>
  <c r="J2575" i="4"/>
  <c r="K2575" i="4" s="1"/>
  <c r="J2576" i="4"/>
  <c r="K2576" i="4" s="1"/>
  <c r="J2577" i="4"/>
  <c r="K2577" i="4" s="1"/>
  <c r="J2578" i="4"/>
  <c r="K2578" i="4" s="1"/>
  <c r="J2579" i="4"/>
  <c r="K2579" i="4" s="1"/>
  <c r="J2580" i="4"/>
  <c r="K2580" i="4" s="1"/>
  <c r="J2581" i="4"/>
  <c r="K2581" i="4" s="1"/>
  <c r="J2582" i="4"/>
  <c r="K2582" i="4" s="1"/>
  <c r="J2583" i="4"/>
  <c r="K2583" i="4" s="1"/>
  <c r="J2584" i="4"/>
  <c r="K2584" i="4" s="1"/>
  <c r="J2585" i="4"/>
  <c r="K2585" i="4" s="1"/>
  <c r="J2586" i="4"/>
  <c r="K2586" i="4" s="1"/>
  <c r="J2587" i="4"/>
  <c r="K2587" i="4" s="1"/>
  <c r="J2588" i="4"/>
  <c r="K2588" i="4" s="1"/>
  <c r="J2589" i="4"/>
  <c r="K2589" i="4" s="1"/>
  <c r="J2590" i="4"/>
  <c r="K2590" i="4" s="1"/>
  <c r="J2591" i="4"/>
  <c r="K2591" i="4" s="1"/>
  <c r="J2592" i="4"/>
  <c r="K2592" i="4" s="1"/>
  <c r="J2593" i="4"/>
  <c r="K2593" i="4" s="1"/>
  <c r="J2594" i="4"/>
  <c r="K2594" i="4" s="1"/>
  <c r="J2595" i="4"/>
  <c r="K2595" i="4" s="1"/>
  <c r="J2596" i="4"/>
  <c r="K2596" i="4" s="1"/>
  <c r="J2597" i="4"/>
  <c r="K2597" i="4" s="1"/>
  <c r="J2598" i="4"/>
  <c r="K2598" i="4" s="1"/>
  <c r="J2599" i="4"/>
  <c r="K2599" i="4" s="1"/>
  <c r="J2600" i="4"/>
  <c r="K2600" i="4" s="1"/>
  <c r="J2601" i="4"/>
  <c r="K2601" i="4" s="1"/>
  <c r="J2602" i="4"/>
  <c r="K2602" i="4" s="1"/>
  <c r="J2603" i="4"/>
  <c r="K2603" i="4" s="1"/>
  <c r="J2604" i="4"/>
  <c r="K2604" i="4" s="1"/>
  <c r="J2605" i="4"/>
  <c r="K2605" i="4" s="1"/>
  <c r="J2606" i="4"/>
  <c r="K2606" i="4" s="1"/>
  <c r="J2607" i="4"/>
  <c r="K2607" i="4" s="1"/>
  <c r="J2608" i="4"/>
  <c r="K2608" i="4" s="1"/>
  <c r="J2609" i="4"/>
  <c r="K2609" i="4" s="1"/>
  <c r="J2610" i="4"/>
  <c r="K2610" i="4" s="1"/>
  <c r="J2611" i="4"/>
  <c r="K2611" i="4" s="1"/>
  <c r="J2612" i="4"/>
  <c r="K2612" i="4" s="1"/>
  <c r="J2613" i="4"/>
  <c r="K2613" i="4" s="1"/>
  <c r="J2614" i="4"/>
  <c r="K2614" i="4" s="1"/>
  <c r="J2615" i="4"/>
  <c r="K2615" i="4" s="1"/>
  <c r="J2616" i="4"/>
  <c r="K2616" i="4" s="1"/>
  <c r="J2617" i="4"/>
  <c r="K2617" i="4" s="1"/>
  <c r="J2618" i="4"/>
  <c r="K2618" i="4" s="1"/>
  <c r="J2619" i="4"/>
  <c r="K2619" i="4" s="1"/>
  <c r="J2620" i="4"/>
  <c r="K2620" i="4" s="1"/>
  <c r="J2621" i="4"/>
  <c r="K2621" i="4" s="1"/>
  <c r="J2622" i="4"/>
  <c r="K2622" i="4" s="1"/>
  <c r="J2623" i="4"/>
  <c r="K2623" i="4" s="1"/>
  <c r="J2624" i="4"/>
  <c r="K2624" i="4" s="1"/>
  <c r="J2625" i="4"/>
  <c r="K2625" i="4" s="1"/>
  <c r="J2626" i="4"/>
  <c r="K2626" i="4" s="1"/>
  <c r="J2627" i="4"/>
  <c r="K2627" i="4" s="1"/>
  <c r="J2628" i="4"/>
  <c r="K2628" i="4" s="1"/>
  <c r="J2629" i="4"/>
  <c r="K2629" i="4" s="1"/>
  <c r="J2630" i="4"/>
  <c r="K2630" i="4" s="1"/>
  <c r="J2631" i="4"/>
  <c r="K2631" i="4" s="1"/>
  <c r="J2632" i="4"/>
  <c r="K2632" i="4" s="1"/>
  <c r="J2633" i="4"/>
  <c r="K2633" i="4" s="1"/>
  <c r="J2634" i="4"/>
  <c r="K2634" i="4" s="1"/>
  <c r="J2635" i="4"/>
  <c r="K2635" i="4" s="1"/>
  <c r="J2636" i="4"/>
  <c r="K2636" i="4" s="1"/>
  <c r="J2637" i="4"/>
  <c r="K2637" i="4" s="1"/>
  <c r="J2638" i="4"/>
  <c r="K2638" i="4" s="1"/>
  <c r="J2639" i="4"/>
  <c r="K2639" i="4" s="1"/>
  <c r="J2640" i="4"/>
  <c r="K2640" i="4" s="1"/>
  <c r="J2641" i="4"/>
  <c r="K2641" i="4" s="1"/>
  <c r="J2642" i="4"/>
  <c r="K2642" i="4" s="1"/>
  <c r="J2643" i="4"/>
  <c r="K2643" i="4" s="1"/>
  <c r="J2644" i="4"/>
  <c r="K2644" i="4" s="1"/>
  <c r="J2645" i="4"/>
  <c r="K2645" i="4" s="1"/>
  <c r="J2646" i="4"/>
  <c r="K2646" i="4" s="1"/>
  <c r="J2647" i="4"/>
  <c r="K2647" i="4" s="1"/>
  <c r="J2648" i="4"/>
  <c r="K2648" i="4" s="1"/>
  <c r="J2649" i="4"/>
  <c r="K2649" i="4" s="1"/>
  <c r="J2650" i="4"/>
  <c r="K2650" i="4" s="1"/>
  <c r="J2651" i="4"/>
  <c r="K2651" i="4" s="1"/>
  <c r="J2652" i="4"/>
  <c r="K2652" i="4" s="1"/>
  <c r="J2653" i="4"/>
  <c r="K2653" i="4" s="1"/>
  <c r="J2654" i="4"/>
  <c r="K2654" i="4" s="1"/>
  <c r="J2655" i="4"/>
  <c r="K2655" i="4" s="1"/>
  <c r="J2656" i="4"/>
  <c r="K2656" i="4" s="1"/>
  <c r="J2657" i="4"/>
  <c r="K2657" i="4" s="1"/>
  <c r="J2658" i="4"/>
  <c r="K2658" i="4" s="1"/>
  <c r="J2659" i="4"/>
  <c r="K2659" i="4" s="1"/>
  <c r="J2660" i="4"/>
  <c r="K2660" i="4" s="1"/>
  <c r="J2661" i="4"/>
  <c r="K2661" i="4" s="1"/>
  <c r="J2662" i="4"/>
  <c r="K2662" i="4" s="1"/>
  <c r="J2663" i="4"/>
  <c r="K2663" i="4" s="1"/>
  <c r="J2664" i="4"/>
  <c r="K2664" i="4" s="1"/>
  <c r="J2665" i="4"/>
  <c r="K2665" i="4" s="1"/>
  <c r="J2666" i="4"/>
  <c r="K2666" i="4" s="1"/>
  <c r="J2667" i="4"/>
  <c r="K2667" i="4" s="1"/>
  <c r="J2668" i="4"/>
  <c r="K2668" i="4" s="1"/>
  <c r="J2669" i="4"/>
  <c r="K2669" i="4" s="1"/>
  <c r="J2670" i="4"/>
  <c r="K2670" i="4" s="1"/>
  <c r="J2671" i="4"/>
  <c r="K2671" i="4" s="1"/>
  <c r="J2672" i="4"/>
  <c r="K2672" i="4" s="1"/>
  <c r="J2673" i="4"/>
  <c r="K2673" i="4" s="1"/>
  <c r="J2674" i="4"/>
  <c r="K2674" i="4" s="1"/>
  <c r="J2675" i="4"/>
  <c r="K2675" i="4" s="1"/>
  <c r="J2676" i="4"/>
  <c r="K2676" i="4" s="1"/>
  <c r="J2677" i="4"/>
  <c r="K2677" i="4" s="1"/>
  <c r="J2678" i="4"/>
  <c r="K2678" i="4" s="1"/>
  <c r="J2679" i="4"/>
  <c r="K2679" i="4" s="1"/>
  <c r="J2680" i="4"/>
  <c r="K2680" i="4" s="1"/>
  <c r="J2681" i="4"/>
  <c r="K2681" i="4" s="1"/>
  <c r="J2682" i="4"/>
  <c r="K2682" i="4" s="1"/>
  <c r="J2683" i="4"/>
  <c r="K2683" i="4" s="1"/>
  <c r="J2684" i="4"/>
  <c r="K2684" i="4" s="1"/>
  <c r="J2685" i="4"/>
  <c r="K2685" i="4" s="1"/>
  <c r="J2686" i="4"/>
  <c r="K2686" i="4" s="1"/>
  <c r="J2687" i="4"/>
  <c r="K2687" i="4" s="1"/>
  <c r="J2688" i="4"/>
  <c r="K2688" i="4" s="1"/>
  <c r="J2689" i="4"/>
  <c r="K2689" i="4" s="1"/>
  <c r="J2690" i="4"/>
  <c r="K2690" i="4" s="1"/>
  <c r="J2691" i="4"/>
  <c r="K2691" i="4" s="1"/>
  <c r="J2692" i="4"/>
  <c r="K2692" i="4" s="1"/>
  <c r="J2693" i="4"/>
  <c r="K2693" i="4" s="1"/>
  <c r="J2694" i="4"/>
  <c r="K2694" i="4" s="1"/>
  <c r="J2695" i="4"/>
  <c r="K2695" i="4" s="1"/>
  <c r="J2696" i="4"/>
  <c r="K2696" i="4" s="1"/>
  <c r="J2697" i="4"/>
  <c r="K2697" i="4" s="1"/>
  <c r="J2698" i="4"/>
  <c r="K2698" i="4" s="1"/>
  <c r="J2699" i="4"/>
  <c r="K2699" i="4" s="1"/>
  <c r="J2700" i="4"/>
  <c r="K2700" i="4" s="1"/>
  <c r="J2701" i="4"/>
  <c r="K2701" i="4" s="1"/>
  <c r="J2702" i="4"/>
  <c r="K2702" i="4" s="1"/>
  <c r="J2703" i="4"/>
  <c r="K2703" i="4" s="1"/>
  <c r="J2704" i="4"/>
  <c r="K2704" i="4" s="1"/>
  <c r="J2705" i="4"/>
  <c r="K2705" i="4" s="1"/>
  <c r="J2706" i="4"/>
  <c r="K2706" i="4" s="1"/>
  <c r="J2707" i="4"/>
  <c r="K2707" i="4" s="1"/>
  <c r="J2708" i="4"/>
  <c r="K2708" i="4" s="1"/>
  <c r="J2709" i="4"/>
  <c r="K2709" i="4" s="1"/>
  <c r="J2710" i="4"/>
  <c r="K2710" i="4" s="1"/>
  <c r="J2711" i="4"/>
  <c r="K2711" i="4" s="1"/>
  <c r="J2712" i="4"/>
  <c r="K2712" i="4" s="1"/>
  <c r="J2713" i="4"/>
  <c r="K2713" i="4" s="1"/>
  <c r="J2714" i="4"/>
  <c r="K2714" i="4" s="1"/>
  <c r="J2715" i="4"/>
  <c r="K2715" i="4" s="1"/>
  <c r="J2716" i="4"/>
  <c r="K2716" i="4" s="1"/>
  <c r="J2717" i="4"/>
  <c r="K2717" i="4" s="1"/>
  <c r="J2718" i="4"/>
  <c r="K2718" i="4" s="1"/>
  <c r="J2719" i="4"/>
  <c r="K2719" i="4" s="1"/>
  <c r="J2720" i="4"/>
  <c r="K2720" i="4" s="1"/>
  <c r="J2721" i="4"/>
  <c r="K2721" i="4" s="1"/>
  <c r="J2722" i="4"/>
  <c r="K2722" i="4" s="1"/>
  <c r="J2723" i="4"/>
  <c r="K2723" i="4" s="1"/>
  <c r="J2724" i="4"/>
  <c r="K2724" i="4" s="1"/>
  <c r="J2725" i="4"/>
  <c r="K2725" i="4" s="1"/>
  <c r="J2726" i="4"/>
  <c r="K2726" i="4" s="1"/>
  <c r="J2727" i="4"/>
  <c r="K2727" i="4" s="1"/>
  <c r="J2728" i="4"/>
  <c r="K2728" i="4" s="1"/>
  <c r="J2729" i="4"/>
  <c r="K2729" i="4" s="1"/>
  <c r="J2730" i="4"/>
  <c r="K2730" i="4" s="1"/>
  <c r="J2731" i="4"/>
  <c r="K2731" i="4" s="1"/>
  <c r="J2732" i="4"/>
  <c r="K2732" i="4" s="1"/>
  <c r="J2733" i="4"/>
  <c r="K2733" i="4" s="1"/>
  <c r="J2734" i="4"/>
  <c r="K2734" i="4" s="1"/>
  <c r="J2735" i="4"/>
  <c r="K2735" i="4" s="1"/>
  <c r="J2736" i="4"/>
  <c r="K2736" i="4" s="1"/>
  <c r="J2737" i="4"/>
  <c r="K2737" i="4" s="1"/>
  <c r="J2738" i="4"/>
  <c r="K2738" i="4" s="1"/>
  <c r="J2739" i="4"/>
  <c r="K2739" i="4" s="1"/>
  <c r="J2740" i="4"/>
  <c r="K2740" i="4" s="1"/>
  <c r="J2741" i="4"/>
  <c r="K2741" i="4" s="1"/>
  <c r="J2742" i="4"/>
  <c r="K2742" i="4" s="1"/>
  <c r="J2743" i="4"/>
  <c r="K2743" i="4" s="1"/>
  <c r="J2744" i="4"/>
  <c r="K2744" i="4" s="1"/>
  <c r="J2745" i="4"/>
  <c r="K2745" i="4" s="1"/>
  <c r="J2746" i="4"/>
  <c r="K2746" i="4" s="1"/>
  <c r="J2747" i="4"/>
  <c r="K2747" i="4" s="1"/>
  <c r="J2748" i="4"/>
  <c r="K2748" i="4" s="1"/>
  <c r="J2749" i="4"/>
  <c r="K2749" i="4" s="1"/>
  <c r="J2750" i="4"/>
  <c r="K2750" i="4" s="1"/>
  <c r="J2751" i="4"/>
  <c r="K2751" i="4" s="1"/>
  <c r="J2752" i="4"/>
  <c r="K2752" i="4" s="1"/>
  <c r="J2753" i="4"/>
  <c r="K2753" i="4" s="1"/>
  <c r="J2754" i="4"/>
  <c r="K2754" i="4" s="1"/>
  <c r="J2755" i="4"/>
  <c r="K2755" i="4" s="1"/>
  <c r="J2756" i="4"/>
  <c r="K2756" i="4" s="1"/>
  <c r="J2757" i="4"/>
  <c r="K2757" i="4" s="1"/>
  <c r="J2758" i="4"/>
  <c r="K2758" i="4" s="1"/>
  <c r="J2759" i="4"/>
  <c r="K2759" i="4" s="1"/>
  <c r="J2760" i="4"/>
  <c r="K2760" i="4" s="1"/>
  <c r="J2761" i="4"/>
  <c r="K2761" i="4" s="1"/>
  <c r="J2762" i="4"/>
  <c r="K2762" i="4" s="1"/>
  <c r="J2763" i="4"/>
  <c r="K2763" i="4" s="1"/>
  <c r="J2764" i="4"/>
  <c r="K2764" i="4" s="1"/>
  <c r="J2765" i="4"/>
  <c r="K2765" i="4" s="1"/>
  <c r="J2766" i="4"/>
  <c r="K2766" i="4" s="1"/>
  <c r="J2767" i="4"/>
  <c r="K2767" i="4" s="1"/>
  <c r="J2768" i="4"/>
  <c r="K2768" i="4" s="1"/>
  <c r="J2769" i="4"/>
  <c r="K2769" i="4" s="1"/>
  <c r="J2770" i="4"/>
  <c r="K2770" i="4" s="1"/>
  <c r="J2771" i="4"/>
  <c r="K2771" i="4" s="1"/>
  <c r="J2772" i="4"/>
  <c r="K2772" i="4" s="1"/>
  <c r="J2773" i="4"/>
  <c r="K2773" i="4" s="1"/>
  <c r="J2774" i="4"/>
  <c r="K2774" i="4" s="1"/>
  <c r="J2775" i="4"/>
  <c r="K2775" i="4" s="1"/>
  <c r="J2776" i="4"/>
  <c r="K2776" i="4" s="1"/>
  <c r="J2777" i="4"/>
  <c r="K2777" i="4" s="1"/>
  <c r="J2778" i="4"/>
  <c r="K2778" i="4" s="1"/>
  <c r="J2779" i="4"/>
  <c r="K2779" i="4" s="1"/>
  <c r="J2780" i="4"/>
  <c r="K2780" i="4" s="1"/>
  <c r="J2781" i="4"/>
  <c r="K2781" i="4" s="1"/>
  <c r="J2782" i="4"/>
  <c r="K2782" i="4" s="1"/>
  <c r="J2783" i="4"/>
  <c r="K2783" i="4" s="1"/>
  <c r="J2784" i="4"/>
  <c r="K2784" i="4" s="1"/>
  <c r="J2785" i="4"/>
  <c r="K2785" i="4" s="1"/>
  <c r="J2786" i="4"/>
  <c r="K2786" i="4" s="1"/>
  <c r="J2787" i="4"/>
  <c r="K2787" i="4" s="1"/>
  <c r="J2788" i="4"/>
  <c r="K2788" i="4" s="1"/>
  <c r="J2789" i="4"/>
  <c r="K2789" i="4" s="1"/>
  <c r="J2790" i="4"/>
  <c r="K2790" i="4" s="1"/>
  <c r="J2791" i="4"/>
  <c r="K2791" i="4" s="1"/>
  <c r="J2792" i="4"/>
  <c r="K2792" i="4" s="1"/>
  <c r="J2793" i="4"/>
  <c r="K2793" i="4" s="1"/>
  <c r="J2794" i="4"/>
  <c r="K2794" i="4" s="1"/>
  <c r="J2795" i="4"/>
  <c r="K2795" i="4" s="1"/>
  <c r="J2796" i="4"/>
  <c r="K2796" i="4" s="1"/>
  <c r="J2797" i="4"/>
  <c r="K2797" i="4" s="1"/>
  <c r="J2798" i="4"/>
  <c r="K2798" i="4" s="1"/>
  <c r="J2799" i="4"/>
  <c r="K2799" i="4" s="1"/>
  <c r="J2800" i="4"/>
  <c r="K2800" i="4" s="1"/>
  <c r="J2801" i="4"/>
  <c r="K2801" i="4" s="1"/>
  <c r="J2802" i="4"/>
  <c r="K2802" i="4" s="1"/>
  <c r="J2803" i="4"/>
  <c r="K2803" i="4" s="1"/>
  <c r="J2804" i="4"/>
  <c r="K2804" i="4" s="1"/>
  <c r="J2805" i="4"/>
  <c r="K2805" i="4" s="1"/>
  <c r="J2806" i="4"/>
  <c r="K2806" i="4" s="1"/>
  <c r="J2807" i="4"/>
  <c r="K2807" i="4" s="1"/>
  <c r="J2808" i="4"/>
  <c r="K2808" i="4" s="1"/>
  <c r="J2809" i="4"/>
  <c r="K2809" i="4" s="1"/>
  <c r="J2810" i="4"/>
  <c r="K2810" i="4" s="1"/>
  <c r="J2811" i="4"/>
  <c r="K2811" i="4" s="1"/>
  <c r="J2812" i="4"/>
  <c r="K2812" i="4" s="1"/>
  <c r="J2813" i="4"/>
  <c r="K2813" i="4" s="1"/>
  <c r="J2814" i="4"/>
  <c r="K2814" i="4" s="1"/>
  <c r="J2815" i="4"/>
  <c r="K2815" i="4" s="1"/>
  <c r="J2816" i="4"/>
  <c r="K2816" i="4" s="1"/>
  <c r="J2817" i="4"/>
  <c r="K2817" i="4" s="1"/>
  <c r="J2818" i="4"/>
  <c r="K2818" i="4" s="1"/>
  <c r="J2819" i="4"/>
  <c r="K2819" i="4" s="1"/>
  <c r="J2820" i="4"/>
  <c r="K2820" i="4" s="1"/>
  <c r="J2821" i="4"/>
  <c r="K2821" i="4" s="1"/>
  <c r="J2822" i="4"/>
  <c r="K2822" i="4" s="1"/>
  <c r="J2823" i="4"/>
  <c r="K2823" i="4" s="1"/>
  <c r="J2824" i="4"/>
  <c r="K2824" i="4" s="1"/>
  <c r="J2825" i="4"/>
  <c r="K2825" i="4" s="1"/>
  <c r="J2826" i="4"/>
  <c r="K2826" i="4" s="1"/>
  <c r="J2827" i="4"/>
  <c r="K2827" i="4" s="1"/>
  <c r="J2828" i="4"/>
  <c r="K2828" i="4" s="1"/>
  <c r="J2829" i="4"/>
  <c r="K2829" i="4" s="1"/>
  <c r="J2830" i="4"/>
  <c r="K2830" i="4" s="1"/>
  <c r="J2831" i="4"/>
  <c r="K2831" i="4" s="1"/>
  <c r="J2832" i="4"/>
  <c r="K2832" i="4" s="1"/>
  <c r="J2833" i="4"/>
  <c r="K2833" i="4" s="1"/>
  <c r="J2834" i="4"/>
  <c r="K2834" i="4" s="1"/>
  <c r="J2835" i="4"/>
  <c r="K2835" i="4" s="1"/>
  <c r="J2836" i="4"/>
  <c r="K2836" i="4" s="1"/>
  <c r="J2837" i="4"/>
  <c r="K2837" i="4" s="1"/>
  <c r="J2838" i="4"/>
  <c r="K2838" i="4" s="1"/>
  <c r="J2839" i="4"/>
  <c r="K2839" i="4" s="1"/>
  <c r="J2840" i="4"/>
  <c r="K2840" i="4" s="1"/>
  <c r="J2841" i="4"/>
  <c r="K2841" i="4" s="1"/>
  <c r="J2842" i="4"/>
  <c r="K2842" i="4" s="1"/>
  <c r="J2843" i="4"/>
  <c r="K2843" i="4" s="1"/>
  <c r="J2844" i="4"/>
  <c r="K2844" i="4" s="1"/>
  <c r="J2845" i="4"/>
  <c r="K2845" i="4" s="1"/>
  <c r="J2846" i="4"/>
  <c r="K2846" i="4" s="1"/>
  <c r="J2847" i="4"/>
  <c r="K2847" i="4" s="1"/>
  <c r="J2848" i="4"/>
  <c r="K2848" i="4" s="1"/>
  <c r="J2849" i="4"/>
  <c r="K2849" i="4" s="1"/>
  <c r="J2850" i="4"/>
  <c r="K2850" i="4" s="1"/>
  <c r="J2851" i="4"/>
  <c r="K2851" i="4" s="1"/>
  <c r="J2852" i="4"/>
  <c r="K2852" i="4" s="1"/>
  <c r="J2853" i="4"/>
  <c r="K2853" i="4" s="1"/>
  <c r="J2854" i="4"/>
  <c r="K2854" i="4" s="1"/>
  <c r="J2855" i="4"/>
  <c r="K2855" i="4" s="1"/>
  <c r="J2856" i="4"/>
  <c r="K2856" i="4" s="1"/>
  <c r="J2857" i="4"/>
  <c r="K2857" i="4" s="1"/>
  <c r="J2858" i="4"/>
  <c r="K2858" i="4" s="1"/>
  <c r="J2859" i="4"/>
  <c r="K2859" i="4" s="1"/>
  <c r="J2860" i="4"/>
  <c r="K2860" i="4" s="1"/>
  <c r="J2861" i="4"/>
  <c r="K2861" i="4" s="1"/>
  <c r="J2862" i="4"/>
  <c r="K2862" i="4" s="1"/>
  <c r="J2863" i="4"/>
  <c r="K2863" i="4" s="1"/>
  <c r="J2864" i="4"/>
  <c r="K2864" i="4" s="1"/>
  <c r="J2865" i="4"/>
  <c r="K2865" i="4" s="1"/>
  <c r="J2866" i="4"/>
  <c r="K2866" i="4" s="1"/>
  <c r="J2867" i="4"/>
  <c r="K2867" i="4" s="1"/>
  <c r="J2868" i="4"/>
  <c r="K2868" i="4" s="1"/>
  <c r="J2869" i="4"/>
  <c r="K2869" i="4" s="1"/>
  <c r="J2870" i="4"/>
  <c r="K2870" i="4" s="1"/>
  <c r="J2871" i="4"/>
  <c r="K2871" i="4" s="1"/>
  <c r="J2872" i="4"/>
  <c r="K2872" i="4" s="1"/>
  <c r="J2873" i="4"/>
  <c r="K2873" i="4" s="1"/>
  <c r="J2874" i="4"/>
  <c r="K2874" i="4" s="1"/>
  <c r="J2875" i="4"/>
  <c r="K2875" i="4" s="1"/>
  <c r="J2876" i="4"/>
  <c r="K2876" i="4" s="1"/>
  <c r="J2877" i="4"/>
  <c r="K2877" i="4" s="1"/>
  <c r="J2878" i="4"/>
  <c r="K2878" i="4" s="1"/>
  <c r="J2879" i="4"/>
  <c r="K2879" i="4" s="1"/>
  <c r="J2880" i="4"/>
  <c r="K2880" i="4" s="1"/>
  <c r="J2881" i="4"/>
  <c r="K2881" i="4" s="1"/>
  <c r="J2882" i="4"/>
  <c r="K2882" i="4" s="1"/>
  <c r="J2883" i="4"/>
  <c r="K2883" i="4" s="1"/>
  <c r="J2884" i="4"/>
  <c r="K2884" i="4" s="1"/>
  <c r="J2885" i="4"/>
  <c r="K2885" i="4" s="1"/>
  <c r="J2886" i="4"/>
  <c r="K2886" i="4" s="1"/>
  <c r="J2887" i="4"/>
  <c r="K2887" i="4" s="1"/>
  <c r="J2888" i="4"/>
  <c r="K2888" i="4" s="1"/>
  <c r="J2889" i="4"/>
  <c r="K2889" i="4" s="1"/>
  <c r="J2890" i="4"/>
  <c r="K2890" i="4" s="1"/>
  <c r="J2891" i="4"/>
  <c r="K2891" i="4" s="1"/>
  <c r="J2892" i="4"/>
  <c r="K2892" i="4" s="1"/>
  <c r="J2893" i="4"/>
  <c r="K2893" i="4" s="1"/>
  <c r="J2894" i="4"/>
  <c r="K2894" i="4" s="1"/>
  <c r="J2895" i="4"/>
  <c r="K2895" i="4" s="1"/>
  <c r="J2896" i="4"/>
  <c r="K2896" i="4" s="1"/>
  <c r="J2897" i="4"/>
  <c r="K2897" i="4" s="1"/>
  <c r="J2898" i="4"/>
  <c r="K2898" i="4" s="1"/>
  <c r="J2899" i="4"/>
  <c r="K2899" i="4" s="1"/>
  <c r="J2900" i="4"/>
  <c r="K2900" i="4" s="1"/>
  <c r="J2901" i="4"/>
  <c r="K2901" i="4" s="1"/>
  <c r="J2902" i="4"/>
  <c r="K2902" i="4" s="1"/>
  <c r="J2903" i="4"/>
  <c r="K2903" i="4" s="1"/>
  <c r="J2904" i="4"/>
  <c r="K2904" i="4" s="1"/>
  <c r="J2905" i="4"/>
  <c r="K2905" i="4" s="1"/>
  <c r="J2906" i="4"/>
  <c r="K2906" i="4" s="1"/>
  <c r="J2907" i="4"/>
  <c r="K2907" i="4" s="1"/>
  <c r="J2908" i="4"/>
  <c r="K2908" i="4" s="1"/>
  <c r="J2909" i="4"/>
  <c r="K2909" i="4" s="1"/>
  <c r="J2910" i="4"/>
  <c r="K2910" i="4" s="1"/>
  <c r="J2911" i="4"/>
  <c r="K2911" i="4" s="1"/>
  <c r="J2912" i="4"/>
  <c r="K2912" i="4" s="1"/>
  <c r="J2913" i="4"/>
  <c r="K2913" i="4" s="1"/>
  <c r="J2914" i="4"/>
  <c r="K2914" i="4" s="1"/>
  <c r="J2915" i="4"/>
  <c r="K2915" i="4" s="1"/>
  <c r="J2916" i="4"/>
  <c r="K2916" i="4" s="1"/>
  <c r="J2917" i="4"/>
  <c r="K2917" i="4" s="1"/>
  <c r="J2918" i="4"/>
  <c r="K2918" i="4" s="1"/>
  <c r="J2919" i="4"/>
  <c r="K2919" i="4" s="1"/>
  <c r="J2920" i="4"/>
  <c r="K2920" i="4" s="1"/>
  <c r="J2921" i="4"/>
  <c r="K2921" i="4" s="1"/>
  <c r="J2922" i="4"/>
  <c r="K2922" i="4" s="1"/>
  <c r="J2923" i="4"/>
  <c r="K2923" i="4" s="1"/>
  <c r="J2924" i="4"/>
  <c r="K2924" i="4" s="1"/>
  <c r="J2925" i="4"/>
  <c r="K2925" i="4" s="1"/>
  <c r="J2926" i="4"/>
  <c r="K2926" i="4" s="1"/>
  <c r="J2927" i="4"/>
  <c r="K2927" i="4" s="1"/>
  <c r="J2928" i="4"/>
  <c r="K2928" i="4" s="1"/>
  <c r="J2929" i="4"/>
  <c r="K2929" i="4" s="1"/>
  <c r="J2930" i="4"/>
  <c r="K2930" i="4" s="1"/>
  <c r="J2931" i="4"/>
  <c r="K2931" i="4" s="1"/>
  <c r="J2932" i="4"/>
  <c r="K2932" i="4" s="1"/>
  <c r="J2933" i="4"/>
  <c r="K2933" i="4" s="1"/>
  <c r="J2934" i="4"/>
  <c r="K2934" i="4" s="1"/>
  <c r="J2935" i="4"/>
  <c r="K2935" i="4" s="1"/>
  <c r="J2936" i="4"/>
  <c r="K2936" i="4" s="1"/>
  <c r="J2937" i="4"/>
  <c r="K2937" i="4" s="1"/>
  <c r="J2938" i="4"/>
  <c r="K2938" i="4" s="1"/>
  <c r="J2939" i="4"/>
  <c r="K2939" i="4" s="1"/>
  <c r="J2940" i="4"/>
  <c r="K2940" i="4" s="1"/>
  <c r="J2941" i="4"/>
  <c r="K2941" i="4" s="1"/>
  <c r="J2942" i="4"/>
  <c r="K2942" i="4" s="1"/>
  <c r="J2943" i="4"/>
  <c r="K2943" i="4" s="1"/>
  <c r="J2944" i="4"/>
  <c r="K2944" i="4" s="1"/>
  <c r="J2945" i="4"/>
  <c r="K2945" i="4" s="1"/>
  <c r="J2946" i="4"/>
  <c r="K2946" i="4" s="1"/>
  <c r="J2947" i="4"/>
  <c r="K2947" i="4" s="1"/>
  <c r="J2948" i="4"/>
  <c r="K2948" i="4" s="1"/>
  <c r="J2949" i="4"/>
  <c r="K2949" i="4" s="1"/>
  <c r="J2950" i="4"/>
  <c r="K2950" i="4" s="1"/>
  <c r="J2951" i="4"/>
  <c r="K2951" i="4" s="1"/>
  <c r="J2952" i="4"/>
  <c r="K2952" i="4" s="1"/>
  <c r="J2953" i="4"/>
  <c r="K2953" i="4" s="1"/>
  <c r="J2954" i="4"/>
  <c r="K2954" i="4" s="1"/>
  <c r="J2955" i="4"/>
  <c r="K2955" i="4" s="1"/>
  <c r="J2956" i="4"/>
  <c r="K2956" i="4" s="1"/>
  <c r="J2957" i="4"/>
  <c r="K2957" i="4" s="1"/>
  <c r="J2958" i="4"/>
  <c r="K2958" i="4" s="1"/>
  <c r="J2959" i="4"/>
  <c r="K2959" i="4" s="1"/>
  <c r="J2960" i="4"/>
  <c r="K2960" i="4" s="1"/>
  <c r="J2961" i="4"/>
  <c r="K2961" i="4" s="1"/>
  <c r="J2962" i="4"/>
  <c r="K2962" i="4" s="1"/>
  <c r="J2963" i="4"/>
  <c r="K2963" i="4" s="1"/>
  <c r="J2964" i="4"/>
  <c r="K2964" i="4" s="1"/>
  <c r="J2965" i="4"/>
  <c r="K2965" i="4" s="1"/>
  <c r="J2966" i="4"/>
  <c r="K2966" i="4" s="1"/>
  <c r="J2967" i="4"/>
  <c r="K2967" i="4" s="1"/>
  <c r="J2968" i="4"/>
  <c r="K2968" i="4" s="1"/>
  <c r="J2969" i="4"/>
  <c r="K2969" i="4" s="1"/>
  <c r="J2970" i="4"/>
  <c r="K2970" i="4" s="1"/>
  <c r="J2971" i="4"/>
  <c r="K2971" i="4" s="1"/>
  <c r="J2972" i="4"/>
  <c r="K2972" i="4" s="1"/>
  <c r="J2973" i="4"/>
  <c r="K2973" i="4" s="1"/>
  <c r="J2974" i="4"/>
  <c r="K2974" i="4" s="1"/>
  <c r="J2975" i="4"/>
  <c r="K2975" i="4" s="1"/>
  <c r="J2976" i="4"/>
  <c r="K2976" i="4" s="1"/>
  <c r="J2977" i="4"/>
  <c r="K2977" i="4" s="1"/>
  <c r="J2978" i="4"/>
  <c r="K2978" i="4" s="1"/>
  <c r="J2979" i="4"/>
  <c r="K2979" i="4" s="1"/>
  <c r="J2980" i="4"/>
  <c r="K2980" i="4" s="1"/>
  <c r="J2981" i="4"/>
  <c r="K2981" i="4" s="1"/>
  <c r="J2982" i="4"/>
  <c r="K2982" i="4" s="1"/>
  <c r="J2983" i="4"/>
  <c r="K2983" i="4" s="1"/>
  <c r="J2984" i="4"/>
  <c r="K2984" i="4" s="1"/>
  <c r="J2985" i="4"/>
  <c r="K2985" i="4" s="1"/>
  <c r="J2986" i="4"/>
  <c r="K2986" i="4" s="1"/>
  <c r="J2987" i="4"/>
  <c r="K2987" i="4" s="1"/>
  <c r="J2988" i="4"/>
  <c r="K2988" i="4" s="1"/>
  <c r="J2989" i="4"/>
  <c r="K2989" i="4" s="1"/>
  <c r="J2990" i="4"/>
  <c r="K2990" i="4" s="1"/>
  <c r="J2991" i="4"/>
  <c r="K2991" i="4" s="1"/>
  <c r="J2992" i="4"/>
  <c r="K2992" i="4" s="1"/>
  <c r="J2993" i="4"/>
  <c r="K2993" i="4" s="1"/>
  <c r="J2994" i="4"/>
  <c r="K2994" i="4" s="1"/>
  <c r="J2995" i="4"/>
  <c r="K2995" i="4" s="1"/>
  <c r="J2996" i="4"/>
  <c r="K2996" i="4" s="1"/>
  <c r="J2997" i="4"/>
  <c r="K2997" i="4" s="1"/>
  <c r="J2998" i="4"/>
  <c r="K2998" i="4" s="1"/>
  <c r="J2999" i="4"/>
  <c r="K2999" i="4" s="1"/>
  <c r="J3000" i="4"/>
  <c r="K3000" i="4" s="1"/>
  <c r="J3001" i="4"/>
  <c r="K3001" i="4" s="1"/>
  <c r="J3002" i="4"/>
  <c r="K3002" i="4" s="1"/>
  <c r="J3003" i="4"/>
  <c r="K3003" i="4" s="1"/>
  <c r="J3004" i="4"/>
  <c r="K3004" i="4" s="1"/>
  <c r="J3005" i="4"/>
  <c r="K3005" i="4" s="1"/>
  <c r="J3006" i="4"/>
  <c r="K3006" i="4" s="1"/>
  <c r="J3007" i="4"/>
  <c r="K3007" i="4" s="1"/>
  <c r="J3008" i="4"/>
  <c r="K3008" i="4" s="1"/>
  <c r="J3009" i="4"/>
  <c r="K3009" i="4" s="1"/>
  <c r="J3010" i="4"/>
  <c r="K3010" i="4" s="1"/>
  <c r="J3011" i="4"/>
  <c r="K3011" i="4" s="1"/>
  <c r="J3012" i="4"/>
  <c r="K3012" i="4" s="1"/>
  <c r="J3013" i="4"/>
  <c r="K3013" i="4" s="1"/>
  <c r="J3014" i="4"/>
  <c r="K3014" i="4" s="1"/>
  <c r="J3015" i="4"/>
  <c r="K3015" i="4" s="1"/>
  <c r="J3016" i="4"/>
  <c r="K3016" i="4" s="1"/>
  <c r="J3017" i="4"/>
  <c r="K3017" i="4" s="1"/>
  <c r="J3018" i="4"/>
  <c r="K3018" i="4" s="1"/>
  <c r="J3019" i="4"/>
  <c r="K3019" i="4" s="1"/>
  <c r="J3020" i="4"/>
  <c r="K3020" i="4" s="1"/>
  <c r="J3021" i="4"/>
  <c r="K3021" i="4" s="1"/>
  <c r="J3022" i="4"/>
  <c r="K3022" i="4" s="1"/>
  <c r="J3023" i="4"/>
  <c r="K3023" i="4" s="1"/>
  <c r="J3024" i="4"/>
  <c r="K3024" i="4" s="1"/>
  <c r="J3025" i="4"/>
  <c r="K3025" i="4" s="1"/>
  <c r="J3026" i="4"/>
  <c r="K3026" i="4" s="1"/>
  <c r="J3027" i="4"/>
  <c r="K3027" i="4" s="1"/>
  <c r="J3028" i="4"/>
  <c r="K3028" i="4" s="1"/>
  <c r="J3029" i="4"/>
  <c r="K3029" i="4" s="1"/>
  <c r="J3030" i="4"/>
  <c r="K3030" i="4" s="1"/>
  <c r="J3031" i="4"/>
  <c r="K3031" i="4" s="1"/>
  <c r="J3032" i="4"/>
  <c r="K3032" i="4" s="1"/>
  <c r="J3033" i="4"/>
  <c r="K3033" i="4" s="1"/>
  <c r="J3034" i="4"/>
  <c r="K3034" i="4" s="1"/>
  <c r="J3035" i="4"/>
  <c r="K3035" i="4" s="1"/>
  <c r="J3036" i="4"/>
  <c r="K3036" i="4" s="1"/>
  <c r="J3037" i="4"/>
  <c r="K3037" i="4" s="1"/>
  <c r="J3038" i="4"/>
  <c r="K3038" i="4" s="1"/>
  <c r="J3039" i="4"/>
  <c r="K3039" i="4" s="1"/>
  <c r="J3040" i="4"/>
  <c r="K3040" i="4" s="1"/>
  <c r="J3041" i="4"/>
  <c r="K3041" i="4" s="1"/>
  <c r="J3042" i="4"/>
  <c r="K3042" i="4" s="1"/>
  <c r="J3043" i="4"/>
  <c r="K3043" i="4" s="1"/>
  <c r="J3044" i="4"/>
  <c r="K3044" i="4" s="1"/>
  <c r="J3045" i="4"/>
  <c r="K3045" i="4" s="1"/>
  <c r="J3046" i="4"/>
  <c r="K3046" i="4" s="1"/>
  <c r="J3047" i="4"/>
  <c r="K3047" i="4" s="1"/>
  <c r="J3048" i="4"/>
  <c r="K3048" i="4" s="1"/>
  <c r="J3049" i="4"/>
  <c r="K3049" i="4" s="1"/>
  <c r="J3050" i="4"/>
  <c r="K3050" i="4" s="1"/>
  <c r="J3051" i="4"/>
  <c r="K3051" i="4" s="1"/>
  <c r="J3052" i="4"/>
  <c r="K3052" i="4" s="1"/>
  <c r="J3053" i="4"/>
  <c r="K3053" i="4" s="1"/>
  <c r="J3054" i="4"/>
  <c r="K3054" i="4" s="1"/>
  <c r="J3055" i="4"/>
  <c r="K3055" i="4" s="1"/>
  <c r="J3056" i="4"/>
  <c r="K3056" i="4" s="1"/>
  <c r="J3057" i="4"/>
  <c r="K3057" i="4" s="1"/>
  <c r="J3058" i="4"/>
  <c r="K3058" i="4" s="1"/>
  <c r="J3059" i="4"/>
  <c r="K3059" i="4" s="1"/>
  <c r="J3060" i="4"/>
  <c r="K3060" i="4" s="1"/>
  <c r="J3061" i="4"/>
  <c r="K3061" i="4" s="1"/>
  <c r="J3062" i="4"/>
  <c r="K3062" i="4" s="1"/>
  <c r="J3063" i="4"/>
  <c r="K3063" i="4" s="1"/>
  <c r="J3064" i="4"/>
  <c r="K3064" i="4" s="1"/>
  <c r="J3065" i="4"/>
  <c r="K3065" i="4" s="1"/>
  <c r="J3066" i="4"/>
  <c r="K3066" i="4" s="1"/>
  <c r="J3067" i="4"/>
  <c r="K3067" i="4" s="1"/>
  <c r="J3068" i="4"/>
  <c r="K3068" i="4" s="1"/>
  <c r="J3069" i="4"/>
  <c r="K3069" i="4" s="1"/>
  <c r="J3070" i="4"/>
  <c r="K3070" i="4" s="1"/>
  <c r="J3071" i="4"/>
  <c r="K3071" i="4" s="1"/>
  <c r="J3072" i="4"/>
  <c r="K3072" i="4" s="1"/>
  <c r="J3073" i="4"/>
  <c r="K3073" i="4" s="1"/>
  <c r="J3074" i="4"/>
  <c r="K3074" i="4" s="1"/>
  <c r="J3075" i="4"/>
  <c r="K3075" i="4" s="1"/>
  <c r="J3076" i="4"/>
  <c r="K3076" i="4" s="1"/>
  <c r="J3077" i="4"/>
  <c r="K3077" i="4" s="1"/>
  <c r="J3078" i="4"/>
  <c r="K3078" i="4" s="1"/>
  <c r="J3079" i="4"/>
  <c r="K3079" i="4" s="1"/>
  <c r="J3080" i="4"/>
  <c r="K3080" i="4" s="1"/>
  <c r="J3081" i="4"/>
  <c r="K3081" i="4" s="1"/>
  <c r="J3082" i="4"/>
  <c r="K3082" i="4" s="1"/>
  <c r="J3083" i="4"/>
  <c r="K3083" i="4" s="1"/>
  <c r="J3084" i="4"/>
  <c r="K3084" i="4" s="1"/>
  <c r="J3085" i="4"/>
  <c r="K3085" i="4" s="1"/>
  <c r="J3086" i="4"/>
  <c r="K3086" i="4" s="1"/>
  <c r="J3087" i="4"/>
  <c r="K3087" i="4" s="1"/>
  <c r="J3088" i="4"/>
  <c r="K3088" i="4" s="1"/>
  <c r="J3089" i="4"/>
  <c r="K3089" i="4" s="1"/>
  <c r="J3090" i="4"/>
  <c r="K3090" i="4" s="1"/>
  <c r="J3091" i="4"/>
  <c r="K3091" i="4" s="1"/>
  <c r="J3092" i="4"/>
  <c r="K3092" i="4" s="1"/>
  <c r="J3093" i="4"/>
  <c r="K3093" i="4" s="1"/>
  <c r="J3094" i="4"/>
  <c r="K3094" i="4" s="1"/>
  <c r="J3095" i="4"/>
  <c r="K3095" i="4" s="1"/>
  <c r="J3096" i="4"/>
  <c r="K3096" i="4" s="1"/>
  <c r="J3097" i="4"/>
  <c r="K3097" i="4" s="1"/>
  <c r="J3098" i="4"/>
  <c r="K3098" i="4" s="1"/>
  <c r="J3099" i="4"/>
  <c r="K3099" i="4" s="1"/>
  <c r="J3100" i="4"/>
  <c r="K3100" i="4" s="1"/>
  <c r="J3101" i="4"/>
  <c r="K3101" i="4" s="1"/>
  <c r="J3102" i="4"/>
  <c r="K3102" i="4" s="1"/>
  <c r="J3103" i="4"/>
  <c r="K3103" i="4" s="1"/>
  <c r="J3104" i="4"/>
  <c r="K3104" i="4" s="1"/>
  <c r="J3105" i="4"/>
  <c r="K3105" i="4" s="1"/>
  <c r="J3106" i="4"/>
  <c r="K3106" i="4" s="1"/>
  <c r="J3107" i="4"/>
  <c r="K3107" i="4" s="1"/>
  <c r="J3108" i="4"/>
  <c r="K3108" i="4" s="1"/>
  <c r="J3109" i="4"/>
  <c r="K3109" i="4" s="1"/>
  <c r="J3110" i="4"/>
  <c r="K3110" i="4" s="1"/>
  <c r="J3111" i="4"/>
  <c r="K3111" i="4" s="1"/>
  <c r="J3112" i="4"/>
  <c r="K3112" i="4" s="1"/>
  <c r="J3113" i="4"/>
  <c r="K3113" i="4" s="1"/>
  <c r="J3114" i="4"/>
  <c r="K3114" i="4" s="1"/>
  <c r="J3115" i="4"/>
  <c r="K3115" i="4" s="1"/>
  <c r="J3116" i="4"/>
  <c r="K3116" i="4" s="1"/>
  <c r="J3117" i="4"/>
  <c r="K3117" i="4" s="1"/>
  <c r="J3118" i="4"/>
  <c r="K3118" i="4" s="1"/>
  <c r="J3119" i="4"/>
  <c r="K3119" i="4" s="1"/>
  <c r="J3120" i="4"/>
  <c r="K3120" i="4" s="1"/>
  <c r="J3121" i="4"/>
  <c r="K3121" i="4" s="1"/>
  <c r="J3122" i="4"/>
  <c r="K3122" i="4" s="1"/>
  <c r="J3123" i="4"/>
  <c r="K3123" i="4" s="1"/>
  <c r="J3124" i="4"/>
  <c r="K3124" i="4" s="1"/>
  <c r="J3125" i="4"/>
  <c r="K3125" i="4" s="1"/>
  <c r="J3126" i="4"/>
  <c r="K3126" i="4" s="1"/>
  <c r="J3127" i="4"/>
  <c r="K3127" i="4" s="1"/>
  <c r="J3128" i="4"/>
  <c r="K3128" i="4" s="1"/>
  <c r="J3129" i="4"/>
  <c r="K3129" i="4" s="1"/>
  <c r="J3130" i="4"/>
  <c r="K3130" i="4" s="1"/>
  <c r="J3131" i="4"/>
  <c r="K3131" i="4" s="1"/>
  <c r="J3132" i="4"/>
  <c r="K3132" i="4" s="1"/>
  <c r="J3133" i="4"/>
  <c r="K3133" i="4" s="1"/>
  <c r="J3134" i="4"/>
  <c r="K3134" i="4" s="1"/>
  <c r="J3135" i="4"/>
  <c r="K3135" i="4" s="1"/>
  <c r="J3136" i="4"/>
  <c r="K3136" i="4" s="1"/>
  <c r="J3137" i="4"/>
  <c r="K3137" i="4" s="1"/>
  <c r="J3138" i="4"/>
  <c r="K3138" i="4" s="1"/>
  <c r="J3139" i="4"/>
  <c r="K3139" i="4" s="1"/>
  <c r="J3140" i="4"/>
  <c r="K3140" i="4" s="1"/>
  <c r="J3141" i="4"/>
  <c r="K3141" i="4" s="1"/>
  <c r="J3142" i="4"/>
  <c r="K3142" i="4" s="1"/>
  <c r="J3143" i="4"/>
  <c r="K3143" i="4" s="1"/>
  <c r="J3144" i="4"/>
  <c r="K3144" i="4" s="1"/>
  <c r="J3145" i="4"/>
  <c r="K3145" i="4" s="1"/>
  <c r="J3146" i="4"/>
  <c r="K3146" i="4" s="1"/>
  <c r="J3147" i="4"/>
  <c r="K3147" i="4" s="1"/>
  <c r="J3148" i="4"/>
  <c r="K3148" i="4" s="1"/>
  <c r="J3149" i="4"/>
  <c r="K3149" i="4" s="1"/>
  <c r="J3150" i="4"/>
  <c r="K3150" i="4" s="1"/>
  <c r="J3151" i="4"/>
  <c r="K3151" i="4" s="1"/>
  <c r="J3152" i="4"/>
  <c r="K3152" i="4" s="1"/>
  <c r="J3153" i="4"/>
  <c r="K3153" i="4" s="1"/>
  <c r="J3154" i="4"/>
  <c r="K3154" i="4" s="1"/>
  <c r="J3155" i="4"/>
  <c r="K3155" i="4" s="1"/>
  <c r="J3156" i="4"/>
  <c r="K3156" i="4" s="1"/>
  <c r="J3157" i="4"/>
  <c r="K3157" i="4" s="1"/>
  <c r="J3158" i="4"/>
  <c r="K3158" i="4" s="1"/>
  <c r="J3159" i="4"/>
  <c r="K3159" i="4" s="1"/>
  <c r="J3160" i="4"/>
  <c r="K3160" i="4" s="1"/>
  <c r="J3161" i="4"/>
  <c r="K3161" i="4" s="1"/>
  <c r="J3162" i="4"/>
  <c r="K3162" i="4" s="1"/>
  <c r="J3163" i="4"/>
  <c r="K3163" i="4" s="1"/>
  <c r="J3164" i="4"/>
  <c r="K3164" i="4" s="1"/>
  <c r="J3165" i="4"/>
  <c r="K3165" i="4" s="1"/>
  <c r="J3166" i="4"/>
  <c r="K3166" i="4" s="1"/>
  <c r="J3167" i="4"/>
  <c r="K3167" i="4" s="1"/>
  <c r="J3168" i="4"/>
  <c r="K3168" i="4" s="1"/>
  <c r="J3169" i="4"/>
  <c r="K3169" i="4" s="1"/>
  <c r="J3170" i="4"/>
  <c r="K3170" i="4" s="1"/>
  <c r="J3171" i="4"/>
  <c r="K3171" i="4" s="1"/>
  <c r="J3172" i="4"/>
  <c r="K3172" i="4" s="1"/>
  <c r="J3173" i="4"/>
  <c r="K3173" i="4" s="1"/>
  <c r="J3174" i="4"/>
  <c r="K3174" i="4" s="1"/>
  <c r="J3175" i="4"/>
  <c r="K3175" i="4" s="1"/>
  <c r="J3176" i="4"/>
  <c r="K3176" i="4" s="1"/>
  <c r="J3177" i="4"/>
  <c r="K3177" i="4" s="1"/>
  <c r="J3178" i="4"/>
  <c r="K3178" i="4" s="1"/>
  <c r="J3179" i="4"/>
  <c r="K3179" i="4" s="1"/>
  <c r="J3180" i="4"/>
  <c r="K3180" i="4" s="1"/>
  <c r="J3181" i="4"/>
  <c r="K3181" i="4" s="1"/>
  <c r="J3182" i="4"/>
  <c r="K3182" i="4" s="1"/>
  <c r="J3183" i="4"/>
  <c r="K3183" i="4" s="1"/>
  <c r="J3184" i="4"/>
  <c r="K3184" i="4" s="1"/>
  <c r="J3185" i="4"/>
  <c r="K3185" i="4" s="1"/>
  <c r="J3186" i="4"/>
  <c r="K3186" i="4" s="1"/>
  <c r="J3187" i="4"/>
  <c r="K3187" i="4" s="1"/>
  <c r="J3188" i="4"/>
  <c r="K3188" i="4" s="1"/>
  <c r="J3189" i="4"/>
  <c r="K3189" i="4" s="1"/>
  <c r="J3190" i="4"/>
  <c r="K3190" i="4" s="1"/>
  <c r="J3191" i="4"/>
  <c r="K3191" i="4" s="1"/>
  <c r="J3192" i="4"/>
  <c r="K3192" i="4" s="1"/>
  <c r="J3193" i="4"/>
  <c r="K3193" i="4" s="1"/>
  <c r="J3194" i="4"/>
  <c r="K3194" i="4" s="1"/>
  <c r="J3195" i="4"/>
  <c r="K3195" i="4" s="1"/>
  <c r="J3196" i="4"/>
  <c r="K3196" i="4" s="1"/>
  <c r="J3197" i="4"/>
  <c r="K3197" i="4" s="1"/>
  <c r="J3198" i="4"/>
  <c r="K3198" i="4" s="1"/>
  <c r="J3199" i="4"/>
  <c r="K3199" i="4" s="1"/>
  <c r="J3200" i="4"/>
  <c r="K3200" i="4" s="1"/>
  <c r="J3201" i="4"/>
  <c r="K3201" i="4" s="1"/>
  <c r="J3202" i="4"/>
  <c r="K3202" i="4" s="1"/>
  <c r="J3203" i="4"/>
  <c r="K3203" i="4" s="1"/>
  <c r="J3204" i="4"/>
  <c r="K3204" i="4" s="1"/>
  <c r="J3205" i="4"/>
  <c r="K3205" i="4" s="1"/>
  <c r="J3206" i="4"/>
  <c r="K3206" i="4" s="1"/>
  <c r="J3207" i="4"/>
  <c r="K3207" i="4" s="1"/>
  <c r="J3208" i="4"/>
  <c r="K3208" i="4" s="1"/>
  <c r="J3209" i="4"/>
  <c r="K3209" i="4" s="1"/>
  <c r="J3210" i="4"/>
  <c r="K3210" i="4" s="1"/>
  <c r="J3211" i="4"/>
  <c r="K3211" i="4" s="1"/>
  <c r="J3212" i="4"/>
  <c r="K3212" i="4" s="1"/>
  <c r="J3213" i="4"/>
  <c r="K3213" i="4" s="1"/>
  <c r="J3214" i="4"/>
  <c r="K3214" i="4" s="1"/>
  <c r="J3215" i="4"/>
  <c r="K3215" i="4" s="1"/>
  <c r="J3216" i="4"/>
  <c r="K3216" i="4" s="1"/>
  <c r="J3217" i="4"/>
  <c r="K3217" i="4" s="1"/>
  <c r="J3218" i="4"/>
  <c r="K3218" i="4" s="1"/>
  <c r="J3219" i="4"/>
  <c r="K3219" i="4" s="1"/>
  <c r="J3220" i="4"/>
  <c r="K3220" i="4" s="1"/>
  <c r="J3221" i="4"/>
  <c r="K3221" i="4" s="1"/>
  <c r="J3222" i="4"/>
  <c r="K3222" i="4" s="1"/>
  <c r="J3223" i="4"/>
  <c r="K3223" i="4" s="1"/>
  <c r="J3224" i="4"/>
  <c r="K3224" i="4" s="1"/>
  <c r="J3225" i="4"/>
  <c r="K3225" i="4" s="1"/>
  <c r="J3226" i="4"/>
  <c r="K3226" i="4" s="1"/>
  <c r="J3227" i="4"/>
  <c r="K3227" i="4" s="1"/>
  <c r="J3228" i="4"/>
  <c r="K3228" i="4" s="1"/>
  <c r="J3229" i="4"/>
  <c r="K3229" i="4" s="1"/>
  <c r="J3230" i="4"/>
  <c r="K3230" i="4" s="1"/>
  <c r="J3231" i="4"/>
  <c r="K3231" i="4" s="1"/>
  <c r="J3232" i="4"/>
  <c r="K3232" i="4" s="1"/>
  <c r="J3233" i="4"/>
  <c r="K3233" i="4" s="1"/>
  <c r="J3234" i="4"/>
  <c r="K3234" i="4" s="1"/>
  <c r="J3235" i="4"/>
  <c r="K3235" i="4" s="1"/>
  <c r="J3236" i="4"/>
  <c r="K3236" i="4" s="1"/>
  <c r="J3237" i="4"/>
  <c r="K3237" i="4" s="1"/>
  <c r="J3238" i="4"/>
  <c r="K3238" i="4" s="1"/>
  <c r="J3239" i="4"/>
  <c r="K3239" i="4" s="1"/>
  <c r="J3240" i="4"/>
  <c r="K3240" i="4" s="1"/>
  <c r="J3241" i="4"/>
  <c r="K3241" i="4" s="1"/>
  <c r="J3242" i="4"/>
  <c r="K3242" i="4" s="1"/>
  <c r="J3243" i="4"/>
  <c r="K3243" i="4" s="1"/>
  <c r="J3244" i="4"/>
  <c r="K3244" i="4" s="1"/>
  <c r="J3245" i="4"/>
  <c r="K3245" i="4" s="1"/>
  <c r="J3246" i="4"/>
  <c r="K3246" i="4" s="1"/>
  <c r="J3247" i="4"/>
  <c r="K3247" i="4" s="1"/>
  <c r="J3248" i="4"/>
  <c r="K3248" i="4" s="1"/>
  <c r="J3249" i="4"/>
  <c r="K3249" i="4" s="1"/>
  <c r="J3250" i="4"/>
  <c r="K3250" i="4" s="1"/>
  <c r="J3251" i="4"/>
  <c r="K3251" i="4" s="1"/>
  <c r="J3252" i="4"/>
  <c r="K3252" i="4" s="1"/>
  <c r="J3253" i="4"/>
  <c r="K3253" i="4" s="1"/>
  <c r="J3254" i="4"/>
  <c r="K3254" i="4" s="1"/>
  <c r="J3255" i="4"/>
  <c r="K3255" i="4" s="1"/>
  <c r="J3256" i="4"/>
  <c r="K3256" i="4" s="1"/>
  <c r="J3257" i="4"/>
  <c r="K3257" i="4" s="1"/>
  <c r="J3258" i="4"/>
  <c r="K3258" i="4" s="1"/>
  <c r="J3259" i="4"/>
  <c r="K3259" i="4" s="1"/>
  <c r="J3260" i="4"/>
  <c r="K3260" i="4" s="1"/>
  <c r="J3261" i="4"/>
  <c r="K3261" i="4" s="1"/>
  <c r="J3262" i="4"/>
  <c r="K3262" i="4" s="1"/>
  <c r="J3263" i="4"/>
  <c r="K3263" i="4" s="1"/>
  <c r="J3264" i="4"/>
  <c r="K3264" i="4" s="1"/>
  <c r="J3265" i="4"/>
  <c r="K3265" i="4" s="1"/>
  <c r="J3266" i="4"/>
  <c r="K3266" i="4" s="1"/>
  <c r="J3267" i="4"/>
  <c r="K3267" i="4" s="1"/>
  <c r="J3268" i="4"/>
  <c r="K3268" i="4" s="1"/>
  <c r="J3269" i="4"/>
  <c r="K3269" i="4" s="1"/>
  <c r="J3270" i="4"/>
  <c r="K3270" i="4" s="1"/>
  <c r="J3271" i="4"/>
  <c r="K3271" i="4" s="1"/>
  <c r="J3272" i="4"/>
  <c r="K3272" i="4" s="1"/>
  <c r="J3273" i="4"/>
  <c r="K3273" i="4" s="1"/>
  <c r="J3274" i="4"/>
  <c r="K3274" i="4" s="1"/>
  <c r="J3275" i="4"/>
  <c r="K3275" i="4" s="1"/>
  <c r="J3276" i="4"/>
  <c r="K3276" i="4" s="1"/>
  <c r="J3277" i="4"/>
  <c r="K3277" i="4" s="1"/>
  <c r="J3278" i="4"/>
  <c r="K3278" i="4" s="1"/>
  <c r="J3279" i="4"/>
  <c r="K3279" i="4" s="1"/>
  <c r="J3280" i="4"/>
  <c r="K3280" i="4" s="1"/>
  <c r="J3281" i="4"/>
  <c r="K3281" i="4" s="1"/>
  <c r="J3282" i="4"/>
  <c r="K3282" i="4" s="1"/>
  <c r="J3283" i="4"/>
  <c r="K3283" i="4" s="1"/>
  <c r="J3284" i="4"/>
  <c r="K3284" i="4" s="1"/>
  <c r="J3285" i="4"/>
  <c r="K3285" i="4" s="1"/>
  <c r="J3286" i="4"/>
  <c r="K3286" i="4" s="1"/>
  <c r="J3287" i="4"/>
  <c r="K3287" i="4" s="1"/>
  <c r="J3288" i="4"/>
  <c r="K3288" i="4" s="1"/>
  <c r="J3289" i="4"/>
  <c r="K3289" i="4" s="1"/>
  <c r="J3290" i="4"/>
  <c r="K3290" i="4" s="1"/>
  <c r="J3291" i="4"/>
  <c r="K3291" i="4" s="1"/>
  <c r="J3292" i="4"/>
  <c r="K3292" i="4" s="1"/>
  <c r="J3293" i="4"/>
  <c r="K3293" i="4" s="1"/>
  <c r="J3294" i="4"/>
  <c r="K3294" i="4" s="1"/>
  <c r="J3295" i="4"/>
  <c r="K3295" i="4" s="1"/>
  <c r="J3296" i="4"/>
  <c r="K3296" i="4" s="1"/>
  <c r="J3297" i="4"/>
  <c r="K3297" i="4" s="1"/>
  <c r="J3298" i="4"/>
  <c r="K3298" i="4" s="1"/>
  <c r="J3299" i="4"/>
  <c r="K3299" i="4" s="1"/>
  <c r="J3300" i="4"/>
  <c r="K3300" i="4" s="1"/>
  <c r="J3301" i="4"/>
  <c r="K3301" i="4" s="1"/>
  <c r="J3302" i="4"/>
  <c r="K3302" i="4" s="1"/>
  <c r="J3303" i="4"/>
  <c r="K3303" i="4" s="1"/>
  <c r="J3304" i="4"/>
  <c r="K3304" i="4" s="1"/>
  <c r="J3305" i="4"/>
  <c r="K3305" i="4" s="1"/>
  <c r="J3306" i="4"/>
  <c r="K3306" i="4" s="1"/>
  <c r="J3307" i="4"/>
  <c r="K3307" i="4" s="1"/>
  <c r="J3308" i="4"/>
  <c r="K3308" i="4" s="1"/>
  <c r="J3309" i="4"/>
  <c r="K3309" i="4" s="1"/>
  <c r="J3310" i="4"/>
  <c r="K3310" i="4" s="1"/>
  <c r="J3311" i="4"/>
  <c r="K3311" i="4" s="1"/>
  <c r="J3312" i="4"/>
  <c r="K3312" i="4" s="1"/>
  <c r="J3313" i="4"/>
  <c r="K3313" i="4" s="1"/>
  <c r="J3314" i="4"/>
  <c r="K3314" i="4" s="1"/>
  <c r="J3315" i="4"/>
  <c r="K3315" i="4" s="1"/>
  <c r="J3316" i="4"/>
  <c r="K3316" i="4" s="1"/>
  <c r="J3317" i="4"/>
  <c r="K3317" i="4" s="1"/>
  <c r="J3318" i="4"/>
  <c r="K3318" i="4" s="1"/>
  <c r="J3319" i="4"/>
  <c r="K3319" i="4" s="1"/>
  <c r="J3320" i="4"/>
  <c r="K3320" i="4" s="1"/>
  <c r="J3321" i="4"/>
  <c r="K3321" i="4" s="1"/>
  <c r="J3322" i="4"/>
  <c r="K3322" i="4" s="1"/>
  <c r="J3323" i="4"/>
  <c r="K3323" i="4" s="1"/>
  <c r="J3324" i="4"/>
  <c r="K3324" i="4" s="1"/>
  <c r="J3325" i="4"/>
  <c r="K3325" i="4" s="1"/>
  <c r="J3326" i="4"/>
  <c r="K3326" i="4" s="1"/>
  <c r="J3327" i="4"/>
  <c r="K3327" i="4" s="1"/>
  <c r="J3328" i="4"/>
  <c r="K3328" i="4" s="1"/>
  <c r="J3329" i="4"/>
  <c r="K3329" i="4" s="1"/>
  <c r="J3330" i="4"/>
  <c r="K3330" i="4" s="1"/>
  <c r="J3331" i="4"/>
  <c r="K3331" i="4" s="1"/>
  <c r="J3332" i="4"/>
  <c r="K3332" i="4" s="1"/>
  <c r="J3333" i="4"/>
  <c r="K3333" i="4" s="1"/>
  <c r="J3334" i="4"/>
  <c r="K3334" i="4" s="1"/>
  <c r="J3335" i="4"/>
  <c r="K3335" i="4" s="1"/>
  <c r="J3336" i="4"/>
  <c r="K3336" i="4" s="1"/>
  <c r="J3337" i="4"/>
  <c r="K3337" i="4" s="1"/>
  <c r="J3338" i="4"/>
  <c r="K3338" i="4" s="1"/>
  <c r="J3339" i="4"/>
  <c r="K3339" i="4" s="1"/>
  <c r="J3340" i="4"/>
  <c r="K3340" i="4" s="1"/>
  <c r="J3341" i="4"/>
  <c r="K3341" i="4" s="1"/>
  <c r="J3342" i="4"/>
  <c r="K3342" i="4" s="1"/>
  <c r="J3343" i="4"/>
  <c r="K3343" i="4" s="1"/>
  <c r="J3344" i="4"/>
  <c r="K3344" i="4" s="1"/>
  <c r="J3345" i="4"/>
  <c r="K3345" i="4" s="1"/>
  <c r="J3346" i="4"/>
  <c r="K3346" i="4" s="1"/>
  <c r="J3347" i="4"/>
  <c r="K3347" i="4" s="1"/>
  <c r="J3348" i="4"/>
  <c r="K3348" i="4" s="1"/>
  <c r="J3349" i="4"/>
  <c r="K3349" i="4" s="1"/>
  <c r="J3350" i="4"/>
  <c r="K3350" i="4" s="1"/>
  <c r="J3351" i="4"/>
  <c r="K3351" i="4" s="1"/>
  <c r="J3352" i="4"/>
  <c r="K3352" i="4" s="1"/>
  <c r="J3353" i="4"/>
  <c r="K3353" i="4" s="1"/>
  <c r="J3354" i="4"/>
  <c r="K3354" i="4" s="1"/>
  <c r="J3355" i="4"/>
  <c r="K3355" i="4" s="1"/>
  <c r="J3356" i="4"/>
  <c r="K3356" i="4" s="1"/>
  <c r="J3357" i="4"/>
  <c r="K3357" i="4" s="1"/>
  <c r="J3358" i="4"/>
  <c r="K3358" i="4" s="1"/>
  <c r="J3359" i="4"/>
  <c r="K3359" i="4" s="1"/>
  <c r="J3360" i="4"/>
  <c r="K3360" i="4" s="1"/>
  <c r="J3361" i="4"/>
  <c r="K3361" i="4" s="1"/>
  <c r="J3362" i="4"/>
  <c r="K3362" i="4" s="1"/>
  <c r="J3363" i="4"/>
  <c r="K3363" i="4" s="1"/>
  <c r="J3364" i="4"/>
  <c r="K3364" i="4" s="1"/>
  <c r="J3365" i="4"/>
  <c r="K3365" i="4" s="1"/>
  <c r="J3366" i="4"/>
  <c r="K3366" i="4" s="1"/>
  <c r="J3367" i="4"/>
  <c r="K3367" i="4" s="1"/>
  <c r="J3368" i="4"/>
  <c r="K3368" i="4" s="1"/>
  <c r="J3369" i="4"/>
  <c r="K3369" i="4" s="1"/>
  <c r="J3370" i="4"/>
  <c r="K3370" i="4" s="1"/>
  <c r="J3371" i="4"/>
  <c r="K3371" i="4" s="1"/>
  <c r="J3372" i="4"/>
  <c r="K3372" i="4" s="1"/>
  <c r="J3373" i="4"/>
  <c r="K3373" i="4" s="1"/>
  <c r="J3374" i="4"/>
  <c r="K3374" i="4" s="1"/>
  <c r="J3375" i="4"/>
  <c r="K3375" i="4" s="1"/>
  <c r="J3376" i="4"/>
  <c r="K3376" i="4" s="1"/>
  <c r="J3377" i="4"/>
  <c r="K3377" i="4" s="1"/>
  <c r="J3378" i="4"/>
  <c r="K3378" i="4" s="1"/>
  <c r="J3379" i="4"/>
  <c r="K3379" i="4" s="1"/>
  <c r="J3380" i="4"/>
  <c r="K3380" i="4" s="1"/>
  <c r="J3381" i="4"/>
  <c r="K3381" i="4" s="1"/>
  <c r="J3382" i="4"/>
  <c r="K3382" i="4" s="1"/>
  <c r="J3383" i="4"/>
  <c r="K3383" i="4" s="1"/>
  <c r="J3384" i="4"/>
  <c r="K3384" i="4" s="1"/>
  <c r="J3385" i="4"/>
  <c r="K3385" i="4" s="1"/>
  <c r="J3386" i="4"/>
  <c r="K3386" i="4" s="1"/>
  <c r="J3387" i="4"/>
  <c r="K3387" i="4" s="1"/>
  <c r="J3388" i="4"/>
  <c r="K3388" i="4" s="1"/>
  <c r="J3389" i="4"/>
  <c r="K3389" i="4" s="1"/>
  <c r="J3390" i="4"/>
  <c r="K3390" i="4" s="1"/>
  <c r="J3391" i="4"/>
  <c r="K3391" i="4" s="1"/>
  <c r="J3392" i="4"/>
  <c r="K3392" i="4" s="1"/>
  <c r="J3393" i="4"/>
  <c r="K3393" i="4" s="1"/>
  <c r="J3394" i="4"/>
  <c r="K3394" i="4" s="1"/>
  <c r="J3395" i="4"/>
  <c r="K3395" i="4" s="1"/>
  <c r="J3396" i="4"/>
  <c r="K3396" i="4" s="1"/>
  <c r="J3397" i="4"/>
  <c r="K3397" i="4" s="1"/>
  <c r="J3398" i="4"/>
  <c r="K3398" i="4" s="1"/>
  <c r="J3399" i="4"/>
  <c r="K3399" i="4" s="1"/>
  <c r="J3400" i="4"/>
  <c r="K3400" i="4" s="1"/>
  <c r="J3401" i="4"/>
  <c r="K3401" i="4" s="1"/>
  <c r="J3402" i="4"/>
  <c r="K3402" i="4" s="1"/>
  <c r="J3403" i="4"/>
  <c r="K3403" i="4" s="1"/>
  <c r="J3404" i="4"/>
  <c r="K3404" i="4" s="1"/>
  <c r="J3405" i="4"/>
  <c r="K3405" i="4" s="1"/>
  <c r="J3406" i="4"/>
  <c r="K3406" i="4" s="1"/>
  <c r="J3407" i="4"/>
  <c r="K3407" i="4" s="1"/>
  <c r="J3408" i="4"/>
  <c r="K3408" i="4" s="1"/>
  <c r="J3409" i="4"/>
  <c r="K3409" i="4" s="1"/>
  <c r="J3410" i="4"/>
  <c r="K3410" i="4" s="1"/>
  <c r="J3411" i="4"/>
  <c r="K3411" i="4" s="1"/>
  <c r="J3412" i="4"/>
  <c r="K3412" i="4" s="1"/>
  <c r="J3413" i="4"/>
  <c r="K3413" i="4" s="1"/>
  <c r="J3414" i="4"/>
  <c r="K3414" i="4" s="1"/>
  <c r="J3415" i="4"/>
  <c r="K3415" i="4" s="1"/>
  <c r="J3416" i="4"/>
  <c r="K3416" i="4" s="1"/>
  <c r="J3417" i="4"/>
  <c r="K3417" i="4" s="1"/>
  <c r="J3418" i="4"/>
  <c r="K3418" i="4" s="1"/>
  <c r="J3419" i="4"/>
  <c r="K3419" i="4" s="1"/>
  <c r="J3420" i="4"/>
  <c r="K3420" i="4" s="1"/>
  <c r="J3421" i="4"/>
  <c r="K3421" i="4" s="1"/>
  <c r="J3422" i="4"/>
  <c r="K3422" i="4" s="1"/>
  <c r="J3423" i="4"/>
  <c r="K3423" i="4" s="1"/>
  <c r="J3424" i="4"/>
  <c r="K3424" i="4" s="1"/>
  <c r="J3425" i="4"/>
  <c r="K3425" i="4" s="1"/>
  <c r="J3426" i="4"/>
  <c r="K3426" i="4" s="1"/>
  <c r="J3427" i="4"/>
  <c r="K3427" i="4" s="1"/>
  <c r="J3428" i="4"/>
  <c r="K3428" i="4" s="1"/>
  <c r="J3429" i="4"/>
  <c r="K3429" i="4" s="1"/>
  <c r="J3430" i="4"/>
  <c r="K3430" i="4" s="1"/>
  <c r="J3431" i="4"/>
  <c r="K3431" i="4" s="1"/>
  <c r="J3432" i="4"/>
  <c r="K3432" i="4" s="1"/>
  <c r="J3433" i="4"/>
  <c r="K3433" i="4" s="1"/>
  <c r="J3434" i="4"/>
  <c r="K3434" i="4" s="1"/>
  <c r="J3435" i="4"/>
  <c r="K3435" i="4" s="1"/>
  <c r="J3436" i="4"/>
  <c r="K3436" i="4" s="1"/>
  <c r="J3437" i="4"/>
  <c r="K3437" i="4" s="1"/>
  <c r="J3438" i="4"/>
  <c r="K3438" i="4" s="1"/>
  <c r="J3439" i="4"/>
  <c r="K3439" i="4" s="1"/>
  <c r="J3440" i="4"/>
  <c r="K3440" i="4" s="1"/>
  <c r="J3441" i="4"/>
  <c r="K3441" i="4" s="1"/>
  <c r="J3442" i="4"/>
  <c r="K3442" i="4" s="1"/>
  <c r="J3443" i="4"/>
  <c r="K3443" i="4" s="1"/>
  <c r="J3444" i="4"/>
  <c r="K3444" i="4" s="1"/>
  <c r="J3445" i="4"/>
  <c r="K3445" i="4" s="1"/>
  <c r="J3446" i="4"/>
  <c r="K3446" i="4" s="1"/>
  <c r="J3447" i="4"/>
  <c r="K3447" i="4" s="1"/>
  <c r="J3448" i="4"/>
  <c r="K3448" i="4" s="1"/>
  <c r="J3449" i="4"/>
  <c r="K3449" i="4" s="1"/>
  <c r="J3450" i="4"/>
  <c r="K3450" i="4" s="1"/>
  <c r="J3451" i="4"/>
  <c r="K3451" i="4" s="1"/>
  <c r="J3452" i="4"/>
  <c r="K3452" i="4" s="1"/>
  <c r="J3453" i="4"/>
  <c r="K3453" i="4" s="1"/>
  <c r="J3454" i="4"/>
  <c r="K3454" i="4" s="1"/>
  <c r="J3455" i="4"/>
  <c r="K3455" i="4" s="1"/>
  <c r="J3456" i="4"/>
  <c r="K3456" i="4" s="1"/>
  <c r="J3457" i="4"/>
  <c r="K3457" i="4" s="1"/>
  <c r="J3458" i="4"/>
  <c r="K3458" i="4" s="1"/>
  <c r="J3459" i="4"/>
  <c r="K3459" i="4" s="1"/>
  <c r="J3460" i="4"/>
  <c r="K3460" i="4" s="1"/>
  <c r="J3461" i="4"/>
  <c r="K3461" i="4" s="1"/>
  <c r="J3462" i="4"/>
  <c r="K3462" i="4" s="1"/>
  <c r="J3463" i="4"/>
  <c r="K3463" i="4" s="1"/>
  <c r="J3464" i="4"/>
  <c r="K3464" i="4" s="1"/>
  <c r="J3465" i="4"/>
  <c r="K3465" i="4" s="1"/>
  <c r="J3466" i="4"/>
  <c r="K3466" i="4" s="1"/>
  <c r="J3467" i="4"/>
  <c r="K3467" i="4" s="1"/>
  <c r="J3468" i="4"/>
  <c r="K3468" i="4" s="1"/>
  <c r="J3469" i="4"/>
  <c r="K3469" i="4" s="1"/>
  <c r="J3470" i="4"/>
  <c r="K3470" i="4" s="1"/>
  <c r="J3471" i="4"/>
  <c r="K3471" i="4" s="1"/>
  <c r="J3472" i="4"/>
  <c r="K3472" i="4" s="1"/>
  <c r="J3473" i="4"/>
  <c r="K3473" i="4" s="1"/>
  <c r="J3474" i="4"/>
  <c r="K3474" i="4" s="1"/>
  <c r="J3475" i="4"/>
  <c r="K3475" i="4" s="1"/>
  <c r="J3476" i="4"/>
  <c r="K3476" i="4" s="1"/>
  <c r="J3477" i="4"/>
  <c r="K3477" i="4" s="1"/>
  <c r="J3478" i="4"/>
  <c r="K3478" i="4" s="1"/>
  <c r="J3479" i="4"/>
  <c r="K3479" i="4" s="1"/>
  <c r="J3480" i="4"/>
  <c r="K3480" i="4" s="1"/>
  <c r="J3481" i="4"/>
  <c r="K3481" i="4" s="1"/>
  <c r="J3482" i="4"/>
  <c r="K3482" i="4" s="1"/>
  <c r="J3483" i="4"/>
  <c r="K3483" i="4" s="1"/>
  <c r="J3484" i="4"/>
  <c r="K3484" i="4" s="1"/>
  <c r="J3485" i="4"/>
  <c r="K3485" i="4" s="1"/>
  <c r="J3486" i="4"/>
  <c r="K3486" i="4" s="1"/>
  <c r="J3487" i="4"/>
  <c r="K3487" i="4" s="1"/>
  <c r="J3488" i="4"/>
  <c r="K3488" i="4" s="1"/>
  <c r="J3489" i="4"/>
  <c r="K3489" i="4" s="1"/>
  <c r="J3490" i="4"/>
  <c r="K3490" i="4" s="1"/>
  <c r="J3491" i="4"/>
  <c r="K3491" i="4" s="1"/>
  <c r="J3492" i="4"/>
  <c r="K3492" i="4" s="1"/>
  <c r="J3493" i="4"/>
  <c r="K3493" i="4" s="1"/>
  <c r="J3494" i="4"/>
  <c r="K3494" i="4" s="1"/>
  <c r="J3495" i="4"/>
  <c r="K3495" i="4" s="1"/>
  <c r="J3496" i="4"/>
  <c r="K3496" i="4" s="1"/>
  <c r="J3497" i="4"/>
  <c r="K3497" i="4" s="1"/>
  <c r="J3498" i="4"/>
  <c r="K3498" i="4" s="1"/>
  <c r="J3499" i="4"/>
  <c r="K3499" i="4" s="1"/>
  <c r="J3500" i="4"/>
  <c r="K3500" i="4" s="1"/>
  <c r="J3501" i="4"/>
  <c r="K3501" i="4" s="1"/>
  <c r="J3502" i="4"/>
  <c r="K3502" i="4" s="1"/>
  <c r="J3503" i="4"/>
  <c r="K3503" i="4" s="1"/>
  <c r="J3504" i="4"/>
  <c r="K3504" i="4" s="1"/>
  <c r="J3505" i="4"/>
  <c r="K3505" i="4" s="1"/>
  <c r="J3506" i="4"/>
  <c r="K3506" i="4" s="1"/>
  <c r="J3507" i="4"/>
  <c r="K3507" i="4" s="1"/>
  <c r="J3508" i="4"/>
  <c r="K3508" i="4" s="1"/>
  <c r="J3509" i="4"/>
  <c r="K3509" i="4" s="1"/>
  <c r="J3510" i="4"/>
  <c r="K3510" i="4" s="1"/>
  <c r="J3511" i="4"/>
  <c r="K3511" i="4" s="1"/>
  <c r="J3512" i="4"/>
  <c r="K3512" i="4" s="1"/>
  <c r="J3513" i="4"/>
  <c r="K3513" i="4" s="1"/>
  <c r="J3514" i="4"/>
  <c r="K3514" i="4" s="1"/>
  <c r="J3515" i="4"/>
  <c r="K3515" i="4" s="1"/>
  <c r="J3516" i="4"/>
  <c r="K3516" i="4" s="1"/>
  <c r="J3517" i="4"/>
  <c r="K3517" i="4" s="1"/>
  <c r="J3518" i="4"/>
  <c r="K3518" i="4" s="1"/>
  <c r="J3519" i="4"/>
  <c r="K3519" i="4" s="1"/>
  <c r="J3520" i="4"/>
  <c r="K3520" i="4" s="1"/>
  <c r="J3521" i="4"/>
  <c r="K3521" i="4" s="1"/>
  <c r="J3522" i="4"/>
  <c r="K3522" i="4" s="1"/>
  <c r="J3523" i="4"/>
  <c r="K3523" i="4" s="1"/>
  <c r="J3524" i="4"/>
  <c r="K3524" i="4" s="1"/>
  <c r="J3525" i="4"/>
  <c r="K3525" i="4" s="1"/>
  <c r="J3526" i="4"/>
  <c r="K3526" i="4" s="1"/>
  <c r="J3527" i="4"/>
  <c r="K3527" i="4" s="1"/>
  <c r="J3528" i="4"/>
  <c r="K3528" i="4" s="1"/>
  <c r="J3529" i="4"/>
  <c r="K3529" i="4" s="1"/>
  <c r="J3530" i="4"/>
  <c r="K3530" i="4" s="1"/>
  <c r="J3531" i="4"/>
  <c r="K3531" i="4" s="1"/>
  <c r="J3532" i="4"/>
  <c r="K3532" i="4" s="1"/>
  <c r="J3533" i="4"/>
  <c r="K3533" i="4" s="1"/>
  <c r="J3534" i="4"/>
  <c r="K3534" i="4" s="1"/>
  <c r="J3535" i="4"/>
  <c r="K3535" i="4" s="1"/>
  <c r="J3536" i="4"/>
  <c r="K3536" i="4" s="1"/>
  <c r="J3537" i="4"/>
  <c r="K3537" i="4" s="1"/>
  <c r="J3538" i="4"/>
  <c r="K3538" i="4" s="1"/>
  <c r="J3539" i="4"/>
  <c r="K3539" i="4" s="1"/>
  <c r="J3540" i="4"/>
  <c r="K3540" i="4" s="1"/>
  <c r="J3541" i="4"/>
  <c r="K3541" i="4" s="1"/>
  <c r="J3542" i="4"/>
  <c r="K3542" i="4" s="1"/>
  <c r="J3543" i="4"/>
  <c r="K3543" i="4" s="1"/>
  <c r="J3544" i="4"/>
  <c r="K3544" i="4" s="1"/>
  <c r="J3545" i="4"/>
  <c r="K3545" i="4" s="1"/>
  <c r="J3546" i="4"/>
  <c r="K3546" i="4" s="1"/>
  <c r="J3547" i="4"/>
  <c r="K3547" i="4" s="1"/>
  <c r="J3548" i="4"/>
  <c r="K3548" i="4" s="1"/>
  <c r="J3549" i="4"/>
  <c r="K3549" i="4" s="1"/>
  <c r="J3550" i="4"/>
  <c r="K3550" i="4" s="1"/>
  <c r="J3551" i="4"/>
  <c r="K3551" i="4" s="1"/>
  <c r="J3552" i="4"/>
  <c r="K3552" i="4" s="1"/>
  <c r="J3553" i="4"/>
  <c r="K3553" i="4" s="1"/>
  <c r="J3554" i="4"/>
  <c r="K3554" i="4" s="1"/>
  <c r="J3555" i="4"/>
  <c r="K3555" i="4" s="1"/>
  <c r="J3556" i="4"/>
  <c r="K3556" i="4" s="1"/>
  <c r="J3557" i="4"/>
  <c r="K3557" i="4" s="1"/>
  <c r="J3558" i="4"/>
  <c r="K3558" i="4" s="1"/>
  <c r="J3559" i="4"/>
  <c r="K3559" i="4" s="1"/>
  <c r="J3560" i="4"/>
  <c r="K3560" i="4" s="1"/>
  <c r="J3561" i="4"/>
  <c r="K3561" i="4" s="1"/>
  <c r="J3562" i="4"/>
  <c r="K3562" i="4" s="1"/>
  <c r="J3563" i="4"/>
  <c r="K3563" i="4" s="1"/>
  <c r="J3564" i="4"/>
  <c r="K3564" i="4" s="1"/>
  <c r="J3565" i="4"/>
  <c r="K3565" i="4" s="1"/>
  <c r="J3566" i="4"/>
  <c r="K3566" i="4" s="1"/>
  <c r="J3567" i="4"/>
  <c r="K3567" i="4" s="1"/>
  <c r="J3568" i="4"/>
  <c r="K3568" i="4" s="1"/>
  <c r="J3569" i="4"/>
  <c r="K3569" i="4" s="1"/>
  <c r="J3570" i="4"/>
  <c r="K3570" i="4" s="1"/>
  <c r="J3571" i="4"/>
  <c r="K3571" i="4" s="1"/>
  <c r="J3572" i="4"/>
  <c r="K3572" i="4" s="1"/>
  <c r="J3573" i="4"/>
  <c r="K3573" i="4" s="1"/>
  <c r="J3574" i="4"/>
  <c r="K3574" i="4" s="1"/>
  <c r="J3575" i="4"/>
  <c r="K3575" i="4" s="1"/>
  <c r="J3576" i="4"/>
  <c r="K3576" i="4" s="1"/>
  <c r="J3577" i="4"/>
  <c r="K3577" i="4" s="1"/>
  <c r="J3578" i="4"/>
  <c r="K3578" i="4" s="1"/>
  <c r="J3579" i="4"/>
  <c r="K3579" i="4" s="1"/>
  <c r="J3580" i="4"/>
  <c r="K3580" i="4" s="1"/>
  <c r="J3581" i="4"/>
  <c r="K3581" i="4" s="1"/>
  <c r="J3582" i="4"/>
  <c r="K3582" i="4" s="1"/>
  <c r="J3583" i="4"/>
  <c r="K3583" i="4" s="1"/>
  <c r="J3584" i="4"/>
  <c r="K3584" i="4" s="1"/>
  <c r="J3585" i="4"/>
  <c r="K3585" i="4" s="1"/>
  <c r="J3586" i="4"/>
  <c r="K3586" i="4" s="1"/>
  <c r="J3587" i="4"/>
  <c r="K3587" i="4" s="1"/>
  <c r="J3588" i="4"/>
  <c r="K3588" i="4" s="1"/>
  <c r="J3589" i="4"/>
  <c r="K3589" i="4" s="1"/>
  <c r="J3590" i="4"/>
  <c r="K3590" i="4" s="1"/>
  <c r="J3591" i="4"/>
  <c r="K3591" i="4" s="1"/>
  <c r="J3592" i="4"/>
  <c r="K3592" i="4" s="1"/>
  <c r="J3593" i="4"/>
  <c r="K3593" i="4" s="1"/>
  <c r="J3594" i="4"/>
  <c r="K3594" i="4" s="1"/>
  <c r="J3595" i="4"/>
  <c r="K3595" i="4" s="1"/>
  <c r="J3596" i="4"/>
  <c r="K3596" i="4" s="1"/>
  <c r="J3597" i="4"/>
  <c r="K3597" i="4" s="1"/>
  <c r="J3598" i="4"/>
  <c r="K3598" i="4" s="1"/>
  <c r="J3599" i="4"/>
  <c r="K3599" i="4" s="1"/>
  <c r="J3600" i="4"/>
  <c r="K3600" i="4" s="1"/>
  <c r="J3601" i="4"/>
  <c r="K3601" i="4" s="1"/>
  <c r="J3602" i="4"/>
  <c r="K3602" i="4" s="1"/>
  <c r="J3603" i="4"/>
  <c r="K3603" i="4" s="1"/>
  <c r="J3604" i="4"/>
  <c r="K3604" i="4" s="1"/>
  <c r="J3605" i="4"/>
  <c r="K3605" i="4" s="1"/>
  <c r="J3606" i="4"/>
  <c r="K3606" i="4" s="1"/>
  <c r="J3607" i="4"/>
  <c r="K3607" i="4" s="1"/>
  <c r="J3608" i="4"/>
  <c r="K3608" i="4" s="1"/>
  <c r="J3609" i="4"/>
  <c r="K3609" i="4" s="1"/>
  <c r="J3610" i="4"/>
  <c r="K3610" i="4" s="1"/>
  <c r="J3611" i="4"/>
  <c r="K3611" i="4" s="1"/>
  <c r="J3612" i="4"/>
  <c r="K3612" i="4" s="1"/>
  <c r="J3613" i="4"/>
  <c r="K3613" i="4" s="1"/>
  <c r="J3614" i="4"/>
  <c r="K3614" i="4" s="1"/>
  <c r="J3615" i="4"/>
  <c r="K3615" i="4" s="1"/>
  <c r="J3616" i="4"/>
  <c r="K3616" i="4" s="1"/>
  <c r="J3617" i="4"/>
  <c r="K3617" i="4" s="1"/>
  <c r="J3618" i="4"/>
  <c r="K3618" i="4" s="1"/>
  <c r="J3619" i="4"/>
  <c r="K3619" i="4" s="1"/>
  <c r="J3620" i="4"/>
  <c r="K3620" i="4" s="1"/>
  <c r="J3621" i="4"/>
  <c r="K3621" i="4" s="1"/>
  <c r="J3622" i="4"/>
  <c r="K3622" i="4" s="1"/>
  <c r="J3623" i="4"/>
  <c r="K3623" i="4" s="1"/>
  <c r="J3624" i="4"/>
  <c r="K3624" i="4" s="1"/>
  <c r="J3625" i="4"/>
  <c r="K3625" i="4" s="1"/>
  <c r="J3626" i="4"/>
  <c r="K3626" i="4" s="1"/>
  <c r="J3627" i="4"/>
  <c r="K3627" i="4" s="1"/>
  <c r="J3628" i="4"/>
  <c r="K3628" i="4" s="1"/>
  <c r="J3629" i="4"/>
  <c r="K3629" i="4" s="1"/>
  <c r="J3630" i="4"/>
  <c r="K3630" i="4" s="1"/>
  <c r="J3631" i="4"/>
  <c r="K3631" i="4" s="1"/>
  <c r="J3632" i="4"/>
  <c r="K3632" i="4" s="1"/>
  <c r="J3633" i="4"/>
  <c r="K3633" i="4" s="1"/>
  <c r="J3634" i="4"/>
  <c r="K3634" i="4" s="1"/>
  <c r="J3635" i="4"/>
  <c r="K3635" i="4" s="1"/>
  <c r="J3636" i="4"/>
  <c r="K3636" i="4" s="1"/>
  <c r="J3637" i="4"/>
  <c r="K3637" i="4" s="1"/>
  <c r="J3638" i="4"/>
  <c r="K3638" i="4" s="1"/>
  <c r="J3639" i="4"/>
  <c r="K3639" i="4" s="1"/>
  <c r="J3640" i="4"/>
  <c r="K3640" i="4" s="1"/>
  <c r="J3641" i="4"/>
  <c r="K3641" i="4" s="1"/>
  <c r="J3642" i="4"/>
  <c r="K3642" i="4" s="1"/>
  <c r="J3643" i="4"/>
  <c r="K3643" i="4" s="1"/>
  <c r="J3644" i="4"/>
  <c r="K3644" i="4" s="1"/>
  <c r="J3645" i="4"/>
  <c r="K3645" i="4" s="1"/>
  <c r="J3646" i="4"/>
  <c r="K3646" i="4" s="1"/>
  <c r="J3647" i="4"/>
  <c r="K3647" i="4" s="1"/>
  <c r="J3648" i="4"/>
  <c r="K3648" i="4" s="1"/>
  <c r="J3649" i="4"/>
  <c r="K3649" i="4" s="1"/>
  <c r="J3650" i="4"/>
  <c r="K3650" i="4" s="1"/>
  <c r="J3651" i="4"/>
  <c r="K3651" i="4" s="1"/>
  <c r="J3652" i="4"/>
  <c r="K3652" i="4" s="1"/>
  <c r="J3653" i="4"/>
  <c r="K3653" i="4" s="1"/>
  <c r="J3654" i="4"/>
  <c r="K3654" i="4" s="1"/>
  <c r="J3655" i="4"/>
  <c r="K3655" i="4" s="1"/>
  <c r="J3656" i="4"/>
  <c r="K3656" i="4" s="1"/>
  <c r="J3657" i="4"/>
  <c r="K3657" i="4" s="1"/>
  <c r="J3658" i="4"/>
  <c r="K3658" i="4" s="1"/>
  <c r="J3659" i="4"/>
  <c r="K3659" i="4" s="1"/>
  <c r="J3660" i="4"/>
  <c r="K3660" i="4" s="1"/>
  <c r="J3661" i="4"/>
  <c r="K3661" i="4" s="1"/>
  <c r="J3662" i="4"/>
  <c r="K3662" i="4" s="1"/>
  <c r="J3663" i="4"/>
  <c r="K3663" i="4" s="1"/>
  <c r="J3664" i="4"/>
  <c r="K3664" i="4" s="1"/>
  <c r="J3665" i="4"/>
  <c r="K3665" i="4" s="1"/>
  <c r="J3666" i="4"/>
  <c r="K3666" i="4" s="1"/>
  <c r="J3667" i="4"/>
  <c r="K3667" i="4" s="1"/>
  <c r="J3668" i="4"/>
  <c r="K3668" i="4" s="1"/>
  <c r="J3669" i="4"/>
  <c r="K3669" i="4" s="1"/>
  <c r="J3670" i="4"/>
  <c r="K3670" i="4" s="1"/>
  <c r="J3671" i="4"/>
  <c r="K3671" i="4" s="1"/>
  <c r="J3672" i="4"/>
  <c r="K3672" i="4" s="1"/>
  <c r="J3673" i="4"/>
  <c r="K3673" i="4" s="1"/>
  <c r="J3674" i="4"/>
  <c r="K3674" i="4" s="1"/>
  <c r="J3675" i="4"/>
  <c r="K3675" i="4" s="1"/>
  <c r="J3676" i="4"/>
  <c r="K3676" i="4" s="1"/>
  <c r="J3677" i="4"/>
  <c r="K3677" i="4" s="1"/>
  <c r="J3678" i="4"/>
  <c r="K3678" i="4" s="1"/>
  <c r="J3679" i="4"/>
  <c r="K3679" i="4" s="1"/>
  <c r="J3680" i="4"/>
  <c r="K3680" i="4" s="1"/>
  <c r="J3681" i="4"/>
  <c r="K3681" i="4" s="1"/>
  <c r="J3682" i="4"/>
  <c r="K3682" i="4" s="1"/>
  <c r="J3683" i="4"/>
  <c r="K3683" i="4" s="1"/>
  <c r="J3684" i="4"/>
  <c r="K3684" i="4" s="1"/>
  <c r="J3685" i="4"/>
  <c r="K3685" i="4" s="1"/>
  <c r="J3686" i="4"/>
  <c r="K3686" i="4" s="1"/>
  <c r="J3687" i="4"/>
  <c r="K3687" i="4" s="1"/>
  <c r="J3688" i="4"/>
  <c r="K3688" i="4" s="1"/>
  <c r="J3689" i="4"/>
  <c r="K3689" i="4" s="1"/>
  <c r="J3690" i="4"/>
  <c r="K3690" i="4" s="1"/>
  <c r="J3691" i="4"/>
  <c r="K3691" i="4" s="1"/>
  <c r="J3692" i="4"/>
  <c r="K3692" i="4" s="1"/>
  <c r="J3693" i="4"/>
  <c r="K3693" i="4" s="1"/>
  <c r="J3694" i="4"/>
  <c r="K3694" i="4" s="1"/>
  <c r="J3695" i="4"/>
  <c r="K3695" i="4" s="1"/>
  <c r="J3696" i="4"/>
  <c r="K3696" i="4" s="1"/>
  <c r="J3697" i="4"/>
  <c r="K3697" i="4" s="1"/>
  <c r="J3698" i="4"/>
  <c r="K3698" i="4" s="1"/>
  <c r="J3699" i="4"/>
  <c r="K3699" i="4" s="1"/>
  <c r="J3700" i="4"/>
  <c r="K3700" i="4" s="1"/>
  <c r="J3701" i="4"/>
  <c r="K3701" i="4" s="1"/>
  <c r="J3702" i="4"/>
  <c r="K3702" i="4" s="1"/>
  <c r="J3703" i="4"/>
  <c r="K3703" i="4" s="1"/>
  <c r="J3704" i="4"/>
  <c r="K3704" i="4" s="1"/>
  <c r="J3705" i="4"/>
  <c r="K3705" i="4" s="1"/>
  <c r="J3706" i="4"/>
  <c r="K3706" i="4" s="1"/>
  <c r="J3707" i="4"/>
  <c r="K3707" i="4" s="1"/>
  <c r="J3708" i="4"/>
  <c r="K3708" i="4" s="1"/>
  <c r="J3709" i="4"/>
  <c r="K3709" i="4" s="1"/>
  <c r="J3710" i="4"/>
  <c r="K3710" i="4" s="1"/>
  <c r="J3711" i="4"/>
  <c r="K3711" i="4" s="1"/>
  <c r="J3712" i="4"/>
  <c r="K3712" i="4" s="1"/>
  <c r="J3713" i="4"/>
  <c r="K3713" i="4" s="1"/>
  <c r="J3714" i="4"/>
  <c r="K3714" i="4" s="1"/>
  <c r="J3715" i="4"/>
  <c r="K3715" i="4" s="1"/>
  <c r="J3716" i="4"/>
  <c r="K3716" i="4" s="1"/>
  <c r="J3717" i="4"/>
  <c r="K3717" i="4" s="1"/>
  <c r="J3718" i="4"/>
  <c r="K3718" i="4" s="1"/>
  <c r="J3719" i="4"/>
  <c r="K3719" i="4" s="1"/>
  <c r="J3720" i="4"/>
  <c r="K3720" i="4" s="1"/>
  <c r="J3721" i="4"/>
  <c r="K3721" i="4" s="1"/>
  <c r="J3722" i="4"/>
  <c r="K3722" i="4" s="1"/>
  <c r="J3723" i="4"/>
  <c r="K3723" i="4" s="1"/>
  <c r="J3724" i="4"/>
  <c r="K3724" i="4" s="1"/>
  <c r="J3725" i="4"/>
  <c r="K3725" i="4" s="1"/>
  <c r="J3726" i="4"/>
  <c r="K3726" i="4" s="1"/>
  <c r="J3727" i="4"/>
  <c r="K3727" i="4" s="1"/>
  <c r="J3728" i="4"/>
  <c r="K3728" i="4" s="1"/>
  <c r="J3729" i="4"/>
  <c r="K3729" i="4" s="1"/>
  <c r="J3730" i="4"/>
  <c r="K3730" i="4" s="1"/>
  <c r="J3731" i="4"/>
  <c r="K3731" i="4" s="1"/>
  <c r="J3732" i="4"/>
  <c r="K3732" i="4" s="1"/>
  <c r="J3733" i="4"/>
  <c r="K3733" i="4" s="1"/>
  <c r="J3734" i="4"/>
  <c r="K3734" i="4" s="1"/>
  <c r="J3735" i="4"/>
  <c r="K3735" i="4" s="1"/>
  <c r="J3736" i="4"/>
  <c r="K3736" i="4" s="1"/>
  <c r="J3737" i="4"/>
  <c r="K3737" i="4" s="1"/>
  <c r="J3738" i="4"/>
  <c r="K3738" i="4" s="1"/>
  <c r="J3739" i="4"/>
  <c r="K3739" i="4" s="1"/>
  <c r="J3740" i="4"/>
  <c r="K3740" i="4" s="1"/>
  <c r="J3741" i="4"/>
  <c r="K3741" i="4" s="1"/>
  <c r="J3742" i="4"/>
  <c r="K3742" i="4" s="1"/>
  <c r="J3743" i="4"/>
  <c r="K3743" i="4" s="1"/>
  <c r="J3744" i="4"/>
  <c r="K3744" i="4" s="1"/>
  <c r="J3745" i="4"/>
  <c r="K3745" i="4" s="1"/>
  <c r="J3746" i="4"/>
  <c r="K3746" i="4" s="1"/>
  <c r="J3747" i="4"/>
  <c r="K3747" i="4" s="1"/>
  <c r="J3748" i="4"/>
  <c r="K3748" i="4" s="1"/>
  <c r="J3749" i="4"/>
  <c r="K3749" i="4" s="1"/>
  <c r="J3750" i="4"/>
  <c r="K3750" i="4" s="1"/>
  <c r="J3751" i="4"/>
  <c r="K3751" i="4" s="1"/>
  <c r="J3752" i="4"/>
  <c r="K3752" i="4" s="1"/>
  <c r="J3753" i="4"/>
  <c r="K3753" i="4" s="1"/>
  <c r="J3754" i="4"/>
  <c r="K3754" i="4" s="1"/>
  <c r="J3755" i="4"/>
  <c r="K3755" i="4" s="1"/>
  <c r="J3756" i="4"/>
  <c r="K3756" i="4" s="1"/>
  <c r="J3757" i="4"/>
  <c r="K3757" i="4" s="1"/>
  <c r="J3758" i="4"/>
  <c r="K3758" i="4" s="1"/>
  <c r="J3759" i="4"/>
  <c r="K3759" i="4" s="1"/>
  <c r="J3760" i="4"/>
  <c r="K3760" i="4" s="1"/>
  <c r="J3761" i="4"/>
  <c r="K3761" i="4" s="1"/>
  <c r="J3762" i="4"/>
  <c r="K3762" i="4" s="1"/>
  <c r="J3763" i="4"/>
  <c r="K3763" i="4" s="1"/>
  <c r="J3764" i="4"/>
  <c r="K3764" i="4" s="1"/>
  <c r="J3765" i="4"/>
  <c r="K3765" i="4" s="1"/>
  <c r="J3766" i="4"/>
  <c r="K3766" i="4" s="1"/>
  <c r="J3767" i="4"/>
  <c r="K3767" i="4" s="1"/>
  <c r="J3768" i="4"/>
  <c r="K3768" i="4" s="1"/>
  <c r="J3769" i="4"/>
  <c r="K3769" i="4" s="1"/>
  <c r="J3770" i="4"/>
  <c r="K3770" i="4" s="1"/>
  <c r="J3771" i="4"/>
  <c r="K3771" i="4" s="1"/>
  <c r="J3772" i="4"/>
  <c r="K3772" i="4" s="1"/>
  <c r="J3773" i="4"/>
  <c r="K3773" i="4" s="1"/>
  <c r="J3774" i="4"/>
  <c r="K3774" i="4" s="1"/>
  <c r="J3775" i="4"/>
  <c r="K3775" i="4" s="1"/>
  <c r="J3776" i="4"/>
  <c r="K3776" i="4" s="1"/>
  <c r="J3777" i="4"/>
  <c r="K3777" i="4" s="1"/>
  <c r="J3778" i="4"/>
  <c r="K3778" i="4" s="1"/>
  <c r="J3779" i="4"/>
  <c r="K3779" i="4" s="1"/>
  <c r="J3780" i="4"/>
  <c r="K3780" i="4" s="1"/>
  <c r="J3781" i="4"/>
  <c r="K3781" i="4" s="1"/>
  <c r="J3782" i="4"/>
  <c r="K3782" i="4" s="1"/>
  <c r="J3783" i="4"/>
  <c r="K3783" i="4" s="1"/>
  <c r="J3784" i="4"/>
  <c r="K3784" i="4" s="1"/>
  <c r="J3785" i="4"/>
  <c r="K3785" i="4" s="1"/>
  <c r="J3786" i="4"/>
  <c r="K3786" i="4" s="1"/>
  <c r="J3787" i="4"/>
  <c r="K3787" i="4" s="1"/>
  <c r="J3788" i="4"/>
  <c r="K3788" i="4" s="1"/>
  <c r="J3789" i="4"/>
  <c r="K3789" i="4" s="1"/>
  <c r="J3790" i="4"/>
  <c r="K3790" i="4" s="1"/>
  <c r="J3791" i="4"/>
  <c r="K3791" i="4" s="1"/>
  <c r="J3792" i="4"/>
  <c r="K3792" i="4" s="1"/>
  <c r="J3793" i="4"/>
  <c r="K3793" i="4" s="1"/>
  <c r="J3794" i="4"/>
  <c r="K3794" i="4" s="1"/>
  <c r="J3795" i="4"/>
  <c r="K3795" i="4" s="1"/>
  <c r="J3796" i="4"/>
  <c r="K3796" i="4" s="1"/>
  <c r="J3797" i="4"/>
  <c r="K3797" i="4" s="1"/>
  <c r="J3798" i="4"/>
  <c r="K3798" i="4" s="1"/>
  <c r="J3799" i="4"/>
  <c r="K3799" i="4" s="1"/>
  <c r="J3800" i="4"/>
  <c r="K3800" i="4" s="1"/>
  <c r="J3801" i="4"/>
  <c r="K3801" i="4" s="1"/>
  <c r="J3802" i="4"/>
  <c r="K3802" i="4" s="1"/>
  <c r="J3803" i="4"/>
  <c r="K3803" i="4" s="1"/>
  <c r="J3804" i="4"/>
  <c r="K3804" i="4" s="1"/>
  <c r="J3805" i="4"/>
  <c r="K3805" i="4" s="1"/>
  <c r="J3806" i="4"/>
  <c r="K3806" i="4" s="1"/>
  <c r="J3807" i="4"/>
  <c r="K3807" i="4" s="1"/>
  <c r="J3808" i="4"/>
  <c r="K3808" i="4" s="1"/>
  <c r="J3809" i="4"/>
  <c r="K3809" i="4" s="1"/>
  <c r="J3810" i="4"/>
  <c r="K3810" i="4" s="1"/>
  <c r="J3811" i="4"/>
  <c r="K3811" i="4" s="1"/>
  <c r="J3812" i="4"/>
  <c r="K3812" i="4" s="1"/>
  <c r="J3813" i="4"/>
  <c r="K3813" i="4" s="1"/>
  <c r="J3814" i="4"/>
  <c r="K3814" i="4" s="1"/>
  <c r="J3815" i="4"/>
  <c r="K3815" i="4" s="1"/>
  <c r="J3816" i="4"/>
  <c r="K3816" i="4" s="1"/>
  <c r="J3817" i="4"/>
  <c r="K3817" i="4" s="1"/>
  <c r="J3818" i="4"/>
  <c r="K3818" i="4" s="1"/>
  <c r="J3819" i="4"/>
  <c r="K3819" i="4" s="1"/>
  <c r="J3820" i="4"/>
  <c r="K3820" i="4" s="1"/>
  <c r="J3821" i="4"/>
  <c r="K3821" i="4" s="1"/>
  <c r="J3822" i="4"/>
  <c r="K3822" i="4" s="1"/>
  <c r="J3823" i="4"/>
  <c r="K3823" i="4" s="1"/>
  <c r="J3824" i="4"/>
  <c r="K3824" i="4" s="1"/>
  <c r="J3825" i="4"/>
  <c r="K3825" i="4" s="1"/>
  <c r="J3826" i="4"/>
  <c r="K3826" i="4" s="1"/>
  <c r="J3827" i="4"/>
  <c r="K3827" i="4" s="1"/>
  <c r="J3828" i="4"/>
  <c r="K3828" i="4" s="1"/>
  <c r="J3829" i="4"/>
  <c r="K3829" i="4" s="1"/>
  <c r="J3830" i="4"/>
  <c r="K3830" i="4" s="1"/>
  <c r="J3831" i="4"/>
  <c r="K3831" i="4" s="1"/>
  <c r="J3832" i="4"/>
  <c r="K3832" i="4" s="1"/>
  <c r="J3833" i="4"/>
  <c r="K3833" i="4" s="1"/>
  <c r="J3834" i="4"/>
  <c r="K3834" i="4" s="1"/>
  <c r="J3835" i="4"/>
  <c r="K3835" i="4" s="1"/>
  <c r="J3836" i="4"/>
  <c r="K3836" i="4" s="1"/>
  <c r="J3837" i="4"/>
  <c r="K3837" i="4" s="1"/>
  <c r="J3838" i="4"/>
  <c r="K3838" i="4" s="1"/>
  <c r="J3839" i="4"/>
  <c r="K3839" i="4" s="1"/>
  <c r="J3840" i="4"/>
  <c r="K3840" i="4" s="1"/>
  <c r="J3841" i="4"/>
  <c r="K3841" i="4" s="1"/>
  <c r="J3842" i="4"/>
  <c r="K3842" i="4" s="1"/>
  <c r="J3843" i="4"/>
  <c r="K3843" i="4" s="1"/>
  <c r="J3844" i="4"/>
  <c r="K3844" i="4" s="1"/>
  <c r="J3845" i="4"/>
  <c r="K3845" i="4" s="1"/>
  <c r="J3846" i="4"/>
  <c r="K3846" i="4" s="1"/>
  <c r="J3847" i="4"/>
  <c r="K3847" i="4" s="1"/>
  <c r="J3848" i="4"/>
  <c r="K3848" i="4" s="1"/>
  <c r="J3849" i="4"/>
  <c r="K3849" i="4" s="1"/>
  <c r="J3850" i="4"/>
  <c r="K3850" i="4" s="1"/>
  <c r="J3851" i="4"/>
  <c r="K3851" i="4" s="1"/>
  <c r="J3852" i="4"/>
  <c r="K3852" i="4" s="1"/>
  <c r="J3853" i="4"/>
  <c r="K3853" i="4" s="1"/>
  <c r="J3854" i="4"/>
  <c r="K3854" i="4" s="1"/>
  <c r="J3855" i="4"/>
  <c r="K3855" i="4" s="1"/>
  <c r="J3856" i="4"/>
  <c r="K3856" i="4" s="1"/>
  <c r="J3857" i="4"/>
  <c r="K3857" i="4" s="1"/>
  <c r="J3858" i="4"/>
  <c r="K3858" i="4" s="1"/>
  <c r="J3859" i="4"/>
  <c r="K3859" i="4" s="1"/>
  <c r="J3860" i="4"/>
  <c r="K3860" i="4" s="1"/>
  <c r="J3861" i="4"/>
  <c r="K3861" i="4" s="1"/>
  <c r="J3862" i="4"/>
  <c r="K3862" i="4" s="1"/>
  <c r="J3863" i="4"/>
  <c r="K3863" i="4" s="1"/>
  <c r="J3864" i="4"/>
  <c r="K3864" i="4" s="1"/>
  <c r="J3865" i="4"/>
  <c r="K3865" i="4" s="1"/>
  <c r="J3866" i="4"/>
  <c r="K3866" i="4" s="1"/>
  <c r="J3867" i="4"/>
  <c r="K3867" i="4" s="1"/>
  <c r="J3868" i="4"/>
  <c r="K3868" i="4" s="1"/>
  <c r="J3869" i="4"/>
  <c r="K3869" i="4" s="1"/>
  <c r="J3870" i="4"/>
  <c r="K3870" i="4" s="1"/>
  <c r="J3871" i="4"/>
  <c r="K3871" i="4" s="1"/>
  <c r="J3872" i="4"/>
  <c r="K3872" i="4" s="1"/>
  <c r="J3873" i="4"/>
  <c r="K3873" i="4" s="1"/>
  <c r="J3874" i="4"/>
  <c r="K3874" i="4" s="1"/>
  <c r="J3875" i="4"/>
  <c r="K3875" i="4" s="1"/>
  <c r="J3876" i="4"/>
  <c r="K3876" i="4" s="1"/>
  <c r="J3877" i="4"/>
  <c r="K3877" i="4" s="1"/>
  <c r="J3878" i="4"/>
  <c r="K3878" i="4" s="1"/>
  <c r="J3879" i="4"/>
  <c r="K3879" i="4" s="1"/>
  <c r="J3880" i="4"/>
  <c r="K3880" i="4" s="1"/>
  <c r="J3881" i="4"/>
  <c r="K3881" i="4" s="1"/>
  <c r="J3882" i="4"/>
  <c r="K3882" i="4" s="1"/>
  <c r="J3883" i="4"/>
  <c r="K3883" i="4" s="1"/>
  <c r="J3884" i="4"/>
  <c r="K3884" i="4" s="1"/>
  <c r="J3885" i="4"/>
  <c r="K3885" i="4" s="1"/>
  <c r="J3886" i="4"/>
  <c r="K3886" i="4" s="1"/>
  <c r="J3887" i="4"/>
  <c r="K3887" i="4" s="1"/>
  <c r="J3888" i="4"/>
  <c r="K3888" i="4" s="1"/>
  <c r="J3889" i="4"/>
  <c r="K3889" i="4" s="1"/>
  <c r="J3890" i="4"/>
  <c r="K3890" i="4" s="1"/>
  <c r="J3891" i="4"/>
  <c r="K3891" i="4" s="1"/>
  <c r="J3892" i="4"/>
  <c r="K3892" i="4" s="1"/>
  <c r="J3893" i="4"/>
  <c r="K3893" i="4" s="1"/>
  <c r="J3894" i="4"/>
  <c r="K3894" i="4" s="1"/>
  <c r="J3895" i="4"/>
  <c r="K3895" i="4" s="1"/>
  <c r="J3896" i="4"/>
  <c r="K3896" i="4" s="1"/>
  <c r="J3897" i="4"/>
  <c r="K3897" i="4" s="1"/>
  <c r="J3898" i="4"/>
  <c r="K3898" i="4" s="1"/>
  <c r="J3899" i="4"/>
  <c r="K3899" i="4" s="1"/>
  <c r="J3900" i="4"/>
  <c r="K3900" i="4" s="1"/>
  <c r="J3901" i="4"/>
  <c r="K3901" i="4" s="1"/>
  <c r="J3902" i="4"/>
  <c r="K3902" i="4" s="1"/>
  <c r="J3903" i="4"/>
  <c r="K3903" i="4" s="1"/>
  <c r="J3904" i="4"/>
  <c r="K3904" i="4" s="1"/>
  <c r="J3905" i="4"/>
  <c r="K3905" i="4" s="1"/>
  <c r="J3906" i="4"/>
  <c r="K3906" i="4" s="1"/>
  <c r="J3907" i="4"/>
  <c r="K3907" i="4" s="1"/>
  <c r="J3908" i="4"/>
  <c r="K3908" i="4" s="1"/>
  <c r="J3909" i="4"/>
  <c r="K3909" i="4" s="1"/>
  <c r="J3910" i="4"/>
  <c r="K3910" i="4" s="1"/>
  <c r="J3911" i="4"/>
  <c r="K3911" i="4" s="1"/>
  <c r="J3912" i="4"/>
  <c r="K3912" i="4" s="1"/>
  <c r="J3913" i="4"/>
  <c r="K3913" i="4" s="1"/>
  <c r="J3914" i="4"/>
  <c r="K3914" i="4" s="1"/>
  <c r="J3915" i="4"/>
  <c r="K3915" i="4" s="1"/>
  <c r="J3916" i="4"/>
  <c r="K3916" i="4" s="1"/>
  <c r="J3917" i="4"/>
  <c r="K3917" i="4" s="1"/>
  <c r="J3918" i="4"/>
  <c r="K3918" i="4" s="1"/>
  <c r="J3919" i="4"/>
  <c r="K3919" i="4" s="1"/>
  <c r="J3920" i="4"/>
  <c r="K3920" i="4" s="1"/>
  <c r="J3921" i="4"/>
  <c r="K3921" i="4" s="1"/>
  <c r="J3922" i="4"/>
  <c r="K3922" i="4" s="1"/>
  <c r="J3923" i="4"/>
  <c r="K3923" i="4" s="1"/>
  <c r="J3924" i="4"/>
  <c r="K3924" i="4" s="1"/>
  <c r="J3925" i="4"/>
  <c r="K3925" i="4" s="1"/>
  <c r="J3926" i="4"/>
  <c r="K3926" i="4" s="1"/>
  <c r="J3927" i="4"/>
  <c r="K3927" i="4" s="1"/>
  <c r="J3928" i="4"/>
  <c r="K3928" i="4" s="1"/>
  <c r="J3929" i="4"/>
  <c r="K3929" i="4" s="1"/>
  <c r="J3930" i="4"/>
  <c r="K3930" i="4" s="1"/>
  <c r="J3931" i="4"/>
  <c r="K3931" i="4" s="1"/>
  <c r="J3932" i="4"/>
  <c r="K3932" i="4" s="1"/>
  <c r="J3933" i="4"/>
  <c r="K3933" i="4" s="1"/>
  <c r="J3934" i="4"/>
  <c r="K3934" i="4" s="1"/>
  <c r="J3935" i="4"/>
  <c r="K3935" i="4" s="1"/>
  <c r="J3936" i="4"/>
  <c r="K3936" i="4" s="1"/>
  <c r="J3937" i="4"/>
  <c r="K3937" i="4" s="1"/>
  <c r="J3938" i="4"/>
  <c r="K3938" i="4" s="1"/>
  <c r="J3939" i="4"/>
  <c r="K3939" i="4" s="1"/>
  <c r="J3940" i="4"/>
  <c r="K3940" i="4" s="1"/>
  <c r="J3941" i="4"/>
  <c r="K3941" i="4" s="1"/>
  <c r="J3942" i="4"/>
  <c r="K3942" i="4" s="1"/>
  <c r="J3943" i="4"/>
  <c r="K3943" i="4" s="1"/>
  <c r="J3944" i="4"/>
  <c r="K3944" i="4" s="1"/>
  <c r="J3945" i="4"/>
  <c r="K3945" i="4" s="1"/>
  <c r="J3946" i="4"/>
  <c r="K3946" i="4" s="1"/>
  <c r="J3947" i="4"/>
  <c r="K3947" i="4" s="1"/>
  <c r="J3948" i="4"/>
  <c r="K3948" i="4" s="1"/>
  <c r="J3949" i="4"/>
  <c r="K3949" i="4" s="1"/>
  <c r="J3950" i="4"/>
  <c r="K3950" i="4" s="1"/>
  <c r="J3951" i="4"/>
  <c r="K3951" i="4" s="1"/>
  <c r="J3952" i="4"/>
  <c r="K3952" i="4" s="1"/>
  <c r="J3953" i="4"/>
  <c r="K3953" i="4" s="1"/>
  <c r="J3954" i="4"/>
  <c r="K3954" i="4" s="1"/>
  <c r="J3955" i="4"/>
  <c r="K3955" i="4" s="1"/>
  <c r="J3956" i="4"/>
  <c r="K3956" i="4" s="1"/>
  <c r="J3957" i="4"/>
  <c r="K3957" i="4" s="1"/>
  <c r="J3958" i="4"/>
  <c r="K3958" i="4" s="1"/>
  <c r="J3959" i="4"/>
  <c r="K3959" i="4" s="1"/>
  <c r="J3960" i="4"/>
  <c r="K3960" i="4" s="1"/>
  <c r="J3961" i="4"/>
  <c r="K3961" i="4" s="1"/>
  <c r="J3962" i="4"/>
  <c r="K3962" i="4" s="1"/>
  <c r="J3963" i="4"/>
  <c r="K3963" i="4" s="1"/>
  <c r="J3964" i="4"/>
  <c r="K3964" i="4" s="1"/>
  <c r="J3965" i="4"/>
  <c r="K3965" i="4" s="1"/>
  <c r="J3966" i="4"/>
  <c r="K3966" i="4" s="1"/>
  <c r="J3967" i="4"/>
  <c r="K3967" i="4" s="1"/>
  <c r="J3968" i="4"/>
  <c r="K3968" i="4" s="1"/>
  <c r="J3969" i="4"/>
  <c r="K3969" i="4" s="1"/>
  <c r="J3970" i="4"/>
  <c r="K3970" i="4" s="1"/>
  <c r="J3971" i="4"/>
  <c r="K3971" i="4" s="1"/>
  <c r="J3972" i="4"/>
  <c r="K3972" i="4" s="1"/>
  <c r="J3973" i="4"/>
  <c r="K3973" i="4" s="1"/>
  <c r="J3974" i="4"/>
  <c r="K3974" i="4" s="1"/>
  <c r="J3975" i="4"/>
  <c r="K3975" i="4" s="1"/>
  <c r="J3976" i="4"/>
  <c r="K3976" i="4" s="1"/>
  <c r="J3977" i="4"/>
  <c r="K3977" i="4" s="1"/>
  <c r="J3978" i="4"/>
  <c r="K3978" i="4" s="1"/>
  <c r="J3979" i="4"/>
  <c r="K3979" i="4" s="1"/>
  <c r="J3980" i="4"/>
  <c r="K3980" i="4" s="1"/>
  <c r="J3981" i="4"/>
  <c r="K3981" i="4" s="1"/>
  <c r="J3982" i="4"/>
  <c r="K3982" i="4" s="1"/>
  <c r="J3983" i="4"/>
  <c r="K3983" i="4" s="1"/>
  <c r="J3984" i="4"/>
  <c r="K3984" i="4" s="1"/>
  <c r="J3985" i="4"/>
  <c r="K3985" i="4" s="1"/>
  <c r="J3986" i="4"/>
  <c r="K3986" i="4" s="1"/>
  <c r="J3987" i="4"/>
  <c r="K3987" i="4" s="1"/>
  <c r="J3988" i="4"/>
  <c r="K3988" i="4" s="1"/>
  <c r="J3989" i="4"/>
  <c r="K3989" i="4" s="1"/>
  <c r="J3990" i="4"/>
  <c r="K3990" i="4" s="1"/>
  <c r="J3991" i="4"/>
  <c r="K3991" i="4" s="1"/>
  <c r="J3992" i="4"/>
  <c r="K3992" i="4" s="1"/>
  <c r="J3993" i="4"/>
  <c r="K3993" i="4" s="1"/>
  <c r="J3994" i="4"/>
  <c r="K3994" i="4" s="1"/>
  <c r="J3995" i="4"/>
  <c r="K3995" i="4" s="1"/>
  <c r="J3996" i="4"/>
  <c r="K3996" i="4" s="1"/>
  <c r="J3997" i="4"/>
  <c r="K3997" i="4" s="1"/>
  <c r="J3998" i="4"/>
  <c r="K3998" i="4" s="1"/>
  <c r="J3999" i="4"/>
  <c r="K3999" i="4" s="1"/>
  <c r="J4000" i="4"/>
  <c r="K4000" i="4" s="1"/>
  <c r="J4001" i="4"/>
  <c r="K4001" i="4" s="1"/>
  <c r="J4002" i="4"/>
  <c r="K4002" i="4" s="1"/>
  <c r="J4003" i="4"/>
  <c r="K4003" i="4" s="1"/>
  <c r="J4004" i="4"/>
  <c r="K4004" i="4" s="1"/>
  <c r="J4005" i="4"/>
  <c r="K4005" i="4" s="1"/>
  <c r="J4006" i="4"/>
  <c r="K4006" i="4" s="1"/>
  <c r="J4007" i="4"/>
  <c r="K4007" i="4" s="1"/>
  <c r="J4008" i="4"/>
  <c r="K4008" i="4" s="1"/>
  <c r="J4009" i="4"/>
  <c r="K4009" i="4" s="1"/>
  <c r="J4010" i="4"/>
  <c r="K4010" i="4" s="1"/>
  <c r="J4011" i="4"/>
  <c r="K4011" i="4" s="1"/>
  <c r="J4012" i="4"/>
  <c r="K4012" i="4" s="1"/>
  <c r="J4013" i="4"/>
  <c r="K4013" i="4" s="1"/>
  <c r="J4014" i="4"/>
  <c r="K4014" i="4" s="1"/>
  <c r="J4015" i="4"/>
  <c r="K4015" i="4" s="1"/>
  <c r="J4016" i="4"/>
  <c r="K4016" i="4" s="1"/>
  <c r="J4017" i="4"/>
  <c r="K4017" i="4" s="1"/>
  <c r="J4018" i="4"/>
  <c r="K4018" i="4" s="1"/>
  <c r="J4019" i="4"/>
  <c r="K4019" i="4" s="1"/>
  <c r="J4020" i="4"/>
  <c r="K4020" i="4" s="1"/>
  <c r="J4021" i="4"/>
  <c r="K4021" i="4" s="1"/>
  <c r="J4022" i="4"/>
  <c r="K4022" i="4" s="1"/>
  <c r="J4023" i="4"/>
  <c r="K4023" i="4" s="1"/>
  <c r="J4024" i="4"/>
  <c r="K4024" i="4" s="1"/>
  <c r="J4025" i="4"/>
  <c r="K4025" i="4" s="1"/>
  <c r="J4026" i="4"/>
  <c r="K4026" i="4" s="1"/>
  <c r="J4027" i="4"/>
  <c r="K4027" i="4" s="1"/>
  <c r="J4028" i="4"/>
  <c r="K4028" i="4" s="1"/>
  <c r="J4029" i="4"/>
  <c r="K4029" i="4" s="1"/>
  <c r="J4030" i="4"/>
  <c r="K4030" i="4" s="1"/>
  <c r="J4031" i="4"/>
  <c r="K4031" i="4" s="1"/>
  <c r="J4032" i="4"/>
  <c r="K4032" i="4" s="1"/>
  <c r="J4033" i="4"/>
  <c r="K4033" i="4" s="1"/>
  <c r="J4034" i="4"/>
  <c r="K4034" i="4" s="1"/>
  <c r="J4035" i="4"/>
  <c r="K4035" i="4" s="1"/>
  <c r="J4036" i="4"/>
  <c r="K4036" i="4" s="1"/>
  <c r="J4037" i="4"/>
  <c r="K4037" i="4" s="1"/>
  <c r="J4038" i="4"/>
  <c r="K4038" i="4" s="1"/>
  <c r="J4039" i="4"/>
  <c r="K4039" i="4" s="1"/>
  <c r="J4040" i="4"/>
  <c r="K4040" i="4" s="1"/>
  <c r="J4041" i="4"/>
  <c r="K4041" i="4" s="1"/>
  <c r="J4042" i="4"/>
  <c r="K4042" i="4" s="1"/>
  <c r="J4043" i="4"/>
  <c r="K4043" i="4" s="1"/>
  <c r="J4044" i="4"/>
  <c r="K4044" i="4" s="1"/>
  <c r="J4045" i="4"/>
  <c r="K4045" i="4" s="1"/>
  <c r="J4046" i="4"/>
  <c r="K4046" i="4" s="1"/>
  <c r="J4047" i="4"/>
  <c r="K4047" i="4" s="1"/>
  <c r="J4048" i="4"/>
  <c r="K4048" i="4" s="1"/>
  <c r="J4049" i="4"/>
  <c r="K4049" i="4" s="1"/>
  <c r="J4050" i="4"/>
  <c r="K4050" i="4" s="1"/>
  <c r="J4051" i="4"/>
  <c r="K4051" i="4" s="1"/>
  <c r="J4052" i="4"/>
  <c r="K4052" i="4" s="1"/>
  <c r="J4053" i="4"/>
  <c r="K4053" i="4" s="1"/>
  <c r="J4054" i="4"/>
  <c r="K4054" i="4" s="1"/>
  <c r="J4055" i="4"/>
  <c r="K4055" i="4" s="1"/>
  <c r="J4056" i="4"/>
  <c r="K4056" i="4" s="1"/>
  <c r="J4057" i="4"/>
  <c r="K4057" i="4" s="1"/>
  <c r="J4058" i="4"/>
  <c r="K4058" i="4" s="1"/>
  <c r="J4059" i="4"/>
  <c r="K4059" i="4" s="1"/>
  <c r="J4060" i="4"/>
  <c r="K4060" i="4" s="1"/>
  <c r="J4061" i="4"/>
  <c r="K4061" i="4" s="1"/>
  <c r="J4062" i="4"/>
  <c r="K4062" i="4" s="1"/>
  <c r="J4063" i="4"/>
  <c r="K4063" i="4" s="1"/>
  <c r="J4064" i="4"/>
  <c r="K4064" i="4" s="1"/>
  <c r="J4065" i="4"/>
  <c r="K4065" i="4" s="1"/>
  <c r="J4066" i="4"/>
  <c r="K4066" i="4" s="1"/>
  <c r="J4067" i="4"/>
  <c r="K4067" i="4" s="1"/>
  <c r="J4068" i="4"/>
  <c r="K4068" i="4" s="1"/>
  <c r="J4069" i="4"/>
  <c r="K4069" i="4" s="1"/>
  <c r="J4070" i="4"/>
  <c r="K4070" i="4" s="1"/>
  <c r="J4071" i="4"/>
  <c r="K4071" i="4" s="1"/>
  <c r="J4072" i="4"/>
  <c r="K4072" i="4" s="1"/>
  <c r="J4073" i="4"/>
  <c r="K4073" i="4" s="1"/>
  <c r="J4074" i="4"/>
  <c r="K4074" i="4" s="1"/>
  <c r="J4075" i="4"/>
  <c r="K4075" i="4" s="1"/>
  <c r="J4076" i="4"/>
  <c r="K4076" i="4" s="1"/>
  <c r="J4077" i="4"/>
  <c r="K4077" i="4" s="1"/>
  <c r="J4078" i="4"/>
  <c r="K4078" i="4" s="1"/>
  <c r="J4079" i="4"/>
  <c r="K4079" i="4" s="1"/>
  <c r="J4080" i="4"/>
  <c r="K4080" i="4" s="1"/>
  <c r="J4081" i="4"/>
  <c r="K4081" i="4" s="1"/>
  <c r="J4082" i="4"/>
  <c r="K4082" i="4" s="1"/>
  <c r="J4083" i="4"/>
  <c r="K4083" i="4" s="1"/>
  <c r="J4084" i="4"/>
  <c r="K4084" i="4" s="1"/>
  <c r="J4085" i="4"/>
  <c r="K4085" i="4" s="1"/>
  <c r="J4086" i="4"/>
  <c r="K4086" i="4" s="1"/>
  <c r="J4087" i="4"/>
  <c r="K4087" i="4" s="1"/>
  <c r="J4088" i="4"/>
  <c r="K4088" i="4" s="1"/>
  <c r="J4089" i="4"/>
  <c r="K4089" i="4" s="1"/>
  <c r="J4090" i="4"/>
  <c r="K4090" i="4" s="1"/>
  <c r="J4091" i="4"/>
  <c r="K4091" i="4" s="1"/>
  <c r="J4092" i="4"/>
  <c r="K4092" i="4" s="1"/>
  <c r="J4093" i="4"/>
  <c r="K4093" i="4" s="1"/>
  <c r="J4094" i="4"/>
  <c r="K4094" i="4" s="1"/>
  <c r="J4095" i="4"/>
  <c r="K4095" i="4" s="1"/>
  <c r="J4096" i="4"/>
  <c r="K4096" i="4" s="1"/>
  <c r="J4097" i="4"/>
  <c r="K4097" i="4" s="1"/>
  <c r="J4098" i="4"/>
  <c r="K4098" i="4" s="1"/>
  <c r="J4099" i="4"/>
  <c r="K4099" i="4" s="1"/>
  <c r="J4100" i="4"/>
  <c r="K4100" i="4" s="1"/>
  <c r="J4101" i="4"/>
  <c r="K4101" i="4" s="1"/>
  <c r="J4102" i="4"/>
  <c r="K4102" i="4" s="1"/>
  <c r="J4103" i="4"/>
  <c r="K4103" i="4" s="1"/>
  <c r="J4104" i="4"/>
  <c r="K4104" i="4" s="1"/>
  <c r="J4105" i="4"/>
  <c r="K4105" i="4" s="1"/>
  <c r="J4106" i="4"/>
  <c r="K4106" i="4" s="1"/>
  <c r="J4107" i="4"/>
  <c r="K4107" i="4" s="1"/>
  <c r="J4108" i="4"/>
  <c r="K4108" i="4" s="1"/>
  <c r="J4109" i="4"/>
  <c r="K4109" i="4" s="1"/>
  <c r="J4110" i="4"/>
  <c r="K4110" i="4" s="1"/>
  <c r="J4111" i="4"/>
  <c r="K4111" i="4" s="1"/>
  <c r="J4112" i="4"/>
  <c r="K4112" i="4" s="1"/>
  <c r="J4113" i="4"/>
  <c r="K4113" i="4" s="1"/>
  <c r="J4114" i="4"/>
  <c r="K4114" i="4" s="1"/>
  <c r="J4115" i="4"/>
  <c r="K4115" i="4" s="1"/>
  <c r="J4116" i="4"/>
  <c r="K4116" i="4" s="1"/>
  <c r="J4117" i="4"/>
  <c r="K4117" i="4" s="1"/>
  <c r="J4118" i="4"/>
  <c r="K4118" i="4" s="1"/>
  <c r="J4119" i="4"/>
  <c r="K4119" i="4" s="1"/>
  <c r="J4120" i="4"/>
  <c r="K4120" i="4" s="1"/>
  <c r="J4121" i="4"/>
  <c r="K4121" i="4" s="1"/>
  <c r="J4122" i="4"/>
  <c r="K4122" i="4" s="1"/>
  <c r="J4123" i="4"/>
  <c r="K4123" i="4" s="1"/>
  <c r="J4124" i="4"/>
  <c r="K4124" i="4" s="1"/>
  <c r="J4125" i="4"/>
  <c r="K4125" i="4" s="1"/>
  <c r="J4126" i="4"/>
  <c r="K4126" i="4" s="1"/>
  <c r="J4127" i="4"/>
  <c r="K4127" i="4" s="1"/>
  <c r="J4128" i="4"/>
  <c r="K4128" i="4" s="1"/>
  <c r="J4129" i="4"/>
  <c r="K4129" i="4" s="1"/>
  <c r="J4130" i="4"/>
  <c r="K4130" i="4" s="1"/>
  <c r="J4131" i="4"/>
  <c r="K4131" i="4" s="1"/>
  <c r="J4132" i="4"/>
  <c r="K4132" i="4" s="1"/>
  <c r="J4133" i="4"/>
  <c r="K4133" i="4" s="1"/>
  <c r="J4134" i="4"/>
  <c r="K4134" i="4" s="1"/>
  <c r="J4135" i="4"/>
  <c r="K4135" i="4" s="1"/>
  <c r="J4136" i="4"/>
  <c r="K4136" i="4" s="1"/>
  <c r="J4137" i="4"/>
  <c r="K4137" i="4" s="1"/>
  <c r="J4138" i="4"/>
  <c r="K4138" i="4" s="1"/>
  <c r="J4139" i="4"/>
  <c r="K4139" i="4" s="1"/>
  <c r="J4140" i="4"/>
  <c r="K4140" i="4" s="1"/>
  <c r="J4141" i="4"/>
  <c r="K4141" i="4" s="1"/>
  <c r="J4142" i="4"/>
  <c r="K4142" i="4" s="1"/>
  <c r="J4143" i="4"/>
  <c r="K4143" i="4" s="1"/>
  <c r="J4144" i="4"/>
  <c r="K4144" i="4" s="1"/>
  <c r="J4145" i="4"/>
  <c r="K4145" i="4" s="1"/>
  <c r="J4146" i="4"/>
  <c r="K4146" i="4" s="1"/>
  <c r="J4147" i="4"/>
  <c r="K4147" i="4" s="1"/>
  <c r="J4148" i="4"/>
  <c r="K4148" i="4" s="1"/>
  <c r="J4149" i="4"/>
  <c r="K4149" i="4" s="1"/>
  <c r="J4150" i="4"/>
  <c r="K4150" i="4" s="1"/>
  <c r="J4151" i="4"/>
  <c r="K4151" i="4" s="1"/>
  <c r="J4152" i="4"/>
  <c r="K4152" i="4" s="1"/>
  <c r="J4153" i="4"/>
  <c r="K4153" i="4" s="1"/>
  <c r="J4154" i="4"/>
  <c r="K4154" i="4" s="1"/>
  <c r="J4155" i="4"/>
  <c r="K4155" i="4" s="1"/>
  <c r="J4156" i="4"/>
  <c r="K4156" i="4" s="1"/>
  <c r="J4157" i="4"/>
  <c r="K4157" i="4" s="1"/>
  <c r="J4158" i="4"/>
  <c r="K4158" i="4" s="1"/>
  <c r="J4159" i="4"/>
  <c r="K4159" i="4" s="1"/>
  <c r="J4160" i="4"/>
  <c r="K4160" i="4" s="1"/>
  <c r="J4161" i="4"/>
  <c r="K4161" i="4" s="1"/>
  <c r="J4162" i="4"/>
  <c r="K4162" i="4" s="1"/>
  <c r="J4163" i="4"/>
  <c r="K4163" i="4" s="1"/>
  <c r="J4164" i="4"/>
  <c r="K4164" i="4" s="1"/>
  <c r="J4165" i="4"/>
  <c r="K4165" i="4" s="1"/>
  <c r="J4166" i="4"/>
  <c r="K4166" i="4" s="1"/>
  <c r="J4167" i="4"/>
  <c r="K4167" i="4" s="1"/>
  <c r="J4168" i="4"/>
  <c r="K4168" i="4" s="1"/>
  <c r="J4169" i="4"/>
  <c r="K4169" i="4" s="1"/>
  <c r="J4170" i="4"/>
  <c r="K4170" i="4" s="1"/>
  <c r="J4171" i="4"/>
  <c r="K4171" i="4" s="1"/>
  <c r="J4172" i="4"/>
  <c r="K4172" i="4" s="1"/>
  <c r="J4173" i="4"/>
  <c r="K4173" i="4" s="1"/>
  <c r="J4174" i="4"/>
  <c r="K4174" i="4" s="1"/>
  <c r="J4175" i="4"/>
  <c r="K4175" i="4" s="1"/>
  <c r="J4176" i="4"/>
  <c r="K4176" i="4" s="1"/>
  <c r="J4177" i="4"/>
  <c r="K4177" i="4" s="1"/>
  <c r="J4178" i="4"/>
  <c r="K4178" i="4" s="1"/>
  <c r="J4179" i="4"/>
  <c r="K4179" i="4" s="1"/>
  <c r="J4180" i="4"/>
  <c r="K4180" i="4" s="1"/>
  <c r="J4181" i="4"/>
  <c r="K4181" i="4" s="1"/>
  <c r="J4182" i="4"/>
  <c r="K4182" i="4" s="1"/>
  <c r="J4183" i="4"/>
  <c r="K4183" i="4" s="1"/>
  <c r="J4184" i="4"/>
  <c r="K4184" i="4" s="1"/>
  <c r="J4185" i="4"/>
  <c r="K4185" i="4" s="1"/>
  <c r="J4186" i="4"/>
  <c r="K4186" i="4" s="1"/>
  <c r="J4187" i="4"/>
  <c r="K4187" i="4" s="1"/>
  <c r="J4188" i="4"/>
  <c r="K4188" i="4" s="1"/>
  <c r="J4189" i="4"/>
  <c r="K4189" i="4" s="1"/>
  <c r="J4190" i="4"/>
  <c r="K4190" i="4" s="1"/>
  <c r="J4191" i="4"/>
  <c r="K4191" i="4" s="1"/>
  <c r="J4192" i="4"/>
  <c r="K4192" i="4" s="1"/>
  <c r="J4193" i="4"/>
  <c r="K4193" i="4" s="1"/>
  <c r="J4194" i="4"/>
  <c r="K4194" i="4" s="1"/>
  <c r="J4195" i="4"/>
  <c r="K4195" i="4" s="1"/>
  <c r="J4196" i="4"/>
  <c r="K4196" i="4" s="1"/>
  <c r="J4197" i="4"/>
  <c r="K4197" i="4" s="1"/>
  <c r="J4198" i="4"/>
  <c r="K4198" i="4" s="1"/>
  <c r="J4199" i="4"/>
  <c r="K4199" i="4" s="1"/>
  <c r="J4200" i="4"/>
  <c r="K4200" i="4" s="1"/>
  <c r="J4201" i="4"/>
  <c r="K4201" i="4" s="1"/>
  <c r="J4202" i="4"/>
  <c r="K4202" i="4" s="1"/>
  <c r="J4203" i="4"/>
  <c r="K4203" i="4" s="1"/>
  <c r="J4204" i="4"/>
  <c r="K4204" i="4" s="1"/>
  <c r="J4205" i="4"/>
  <c r="K4205" i="4" s="1"/>
  <c r="J4206" i="4"/>
  <c r="K4206" i="4" s="1"/>
  <c r="J4207" i="4"/>
  <c r="K4207" i="4" s="1"/>
  <c r="J4208" i="4"/>
  <c r="K4208" i="4" s="1"/>
  <c r="J4209" i="4"/>
  <c r="K4209" i="4" s="1"/>
  <c r="J4210" i="4"/>
  <c r="K4210" i="4" s="1"/>
  <c r="J4211" i="4"/>
  <c r="K4211" i="4" s="1"/>
  <c r="J4212" i="4"/>
  <c r="K4212" i="4" s="1"/>
  <c r="J4213" i="4"/>
  <c r="K4213" i="4" s="1"/>
  <c r="J4214" i="4"/>
  <c r="K4214" i="4" s="1"/>
  <c r="J4215" i="4"/>
  <c r="K4215" i="4" s="1"/>
  <c r="J4216" i="4"/>
  <c r="K4216" i="4" s="1"/>
  <c r="J4217" i="4"/>
  <c r="K4217" i="4" s="1"/>
  <c r="J4218" i="4"/>
  <c r="K4218" i="4" s="1"/>
  <c r="J4219" i="4"/>
  <c r="K4219" i="4" s="1"/>
  <c r="J4220" i="4"/>
  <c r="K4220" i="4" s="1"/>
  <c r="J4221" i="4"/>
  <c r="K4221" i="4" s="1"/>
  <c r="J4222" i="4"/>
  <c r="K4222" i="4" s="1"/>
  <c r="J4223" i="4"/>
  <c r="K4223" i="4" s="1"/>
  <c r="J4224" i="4"/>
  <c r="K4224" i="4" s="1"/>
  <c r="J4225" i="4"/>
  <c r="K4225" i="4" s="1"/>
  <c r="J4226" i="4"/>
  <c r="K4226" i="4" s="1"/>
  <c r="J4227" i="4"/>
  <c r="K4227" i="4" s="1"/>
  <c r="J4228" i="4"/>
  <c r="K4228" i="4" s="1"/>
  <c r="J4229" i="4"/>
  <c r="K4229" i="4" s="1"/>
  <c r="J4230" i="4"/>
  <c r="K4230" i="4" s="1"/>
  <c r="J4231" i="4"/>
  <c r="K4231" i="4" s="1"/>
  <c r="J4232" i="4"/>
  <c r="K4232" i="4" s="1"/>
  <c r="J4233" i="4"/>
  <c r="K4233" i="4" s="1"/>
  <c r="J4234" i="4"/>
  <c r="K4234" i="4" s="1"/>
  <c r="J4235" i="4"/>
  <c r="K4235" i="4" s="1"/>
  <c r="J4236" i="4"/>
  <c r="K4236" i="4" s="1"/>
  <c r="J4237" i="4"/>
  <c r="K4237" i="4" s="1"/>
  <c r="J4238" i="4"/>
  <c r="K4238" i="4" s="1"/>
  <c r="J4239" i="4"/>
  <c r="K4239" i="4" s="1"/>
  <c r="J4240" i="4"/>
  <c r="K4240" i="4" s="1"/>
  <c r="J4241" i="4"/>
  <c r="K4241" i="4" s="1"/>
  <c r="J4242" i="4"/>
  <c r="K4242" i="4" s="1"/>
  <c r="J4243" i="4"/>
  <c r="K4243" i="4" s="1"/>
  <c r="J4244" i="4"/>
  <c r="K4244" i="4" s="1"/>
  <c r="J4245" i="4"/>
  <c r="K4245" i="4" s="1"/>
  <c r="J4246" i="4"/>
  <c r="K4246" i="4" s="1"/>
  <c r="J4247" i="4"/>
  <c r="K4247" i="4" s="1"/>
  <c r="J4248" i="4"/>
  <c r="K4248" i="4" s="1"/>
  <c r="J4249" i="4"/>
  <c r="K4249" i="4" s="1"/>
  <c r="J4250" i="4"/>
  <c r="K4250" i="4" s="1"/>
  <c r="J4251" i="4"/>
  <c r="K4251" i="4" s="1"/>
  <c r="J4252" i="4"/>
  <c r="K4252" i="4" s="1"/>
  <c r="J4253" i="4"/>
  <c r="K4253" i="4" s="1"/>
  <c r="J4254" i="4"/>
  <c r="K4254" i="4" s="1"/>
  <c r="J4255" i="4"/>
  <c r="K4255" i="4" s="1"/>
  <c r="J4256" i="4"/>
  <c r="K4256" i="4" s="1"/>
  <c r="J4257" i="4"/>
  <c r="K4257" i="4" s="1"/>
  <c r="J4258" i="4"/>
  <c r="K4258" i="4" s="1"/>
  <c r="J4259" i="4"/>
  <c r="K4259" i="4" s="1"/>
  <c r="J4260" i="4"/>
  <c r="K4260" i="4" s="1"/>
  <c r="J4261" i="4"/>
  <c r="K4261" i="4" s="1"/>
  <c r="J4262" i="4"/>
  <c r="K4262" i="4" s="1"/>
  <c r="J4263" i="4"/>
  <c r="K4263" i="4" s="1"/>
  <c r="J4264" i="4"/>
  <c r="K4264" i="4" s="1"/>
  <c r="J4265" i="4"/>
  <c r="K4265" i="4" s="1"/>
  <c r="J4266" i="4"/>
  <c r="K4266" i="4" s="1"/>
  <c r="J4267" i="4"/>
  <c r="K4267" i="4" s="1"/>
  <c r="J4268" i="4"/>
  <c r="K4268" i="4" s="1"/>
  <c r="J4269" i="4"/>
  <c r="K4269" i="4" s="1"/>
  <c r="J4270" i="4"/>
  <c r="K4270" i="4" s="1"/>
  <c r="J4271" i="4"/>
  <c r="K4271" i="4" s="1"/>
  <c r="J4272" i="4"/>
  <c r="K4272" i="4" s="1"/>
  <c r="J4273" i="4"/>
  <c r="K4273" i="4" s="1"/>
  <c r="J4274" i="4"/>
  <c r="K4274" i="4" s="1"/>
  <c r="J4275" i="4"/>
  <c r="K4275" i="4" s="1"/>
  <c r="J4276" i="4"/>
  <c r="K4276" i="4" s="1"/>
  <c r="J4277" i="4"/>
  <c r="K4277" i="4" s="1"/>
  <c r="J4278" i="4"/>
  <c r="K4278" i="4" s="1"/>
  <c r="J4279" i="4"/>
  <c r="K4279" i="4" s="1"/>
  <c r="J4280" i="4"/>
  <c r="K4280" i="4" s="1"/>
  <c r="J4281" i="4"/>
  <c r="K4281" i="4" s="1"/>
  <c r="J4282" i="4"/>
  <c r="K4282" i="4" s="1"/>
  <c r="J4283" i="4"/>
  <c r="K4283" i="4" s="1"/>
  <c r="J4284" i="4"/>
  <c r="K4284" i="4" s="1"/>
  <c r="J4285" i="4"/>
  <c r="K4285" i="4" s="1"/>
  <c r="J4286" i="4"/>
  <c r="K4286" i="4" s="1"/>
  <c r="J4287" i="4"/>
  <c r="K4287" i="4" s="1"/>
  <c r="J4288" i="4"/>
  <c r="K4288" i="4" s="1"/>
  <c r="J4289" i="4"/>
  <c r="K4289" i="4" s="1"/>
  <c r="J4290" i="4"/>
  <c r="K4290" i="4" s="1"/>
  <c r="J4291" i="4"/>
  <c r="K4291" i="4" s="1"/>
  <c r="J4292" i="4"/>
  <c r="K4292" i="4" s="1"/>
  <c r="J4293" i="4"/>
  <c r="K4293" i="4" s="1"/>
  <c r="J4294" i="4"/>
  <c r="K4294" i="4" s="1"/>
  <c r="J4295" i="4"/>
  <c r="K4295" i="4" s="1"/>
  <c r="J4296" i="4"/>
  <c r="K4296" i="4" s="1"/>
  <c r="J4297" i="4"/>
  <c r="K4297" i="4" s="1"/>
  <c r="J4298" i="4"/>
  <c r="K4298" i="4" s="1"/>
  <c r="J4299" i="4"/>
  <c r="K4299" i="4" s="1"/>
  <c r="J4300" i="4"/>
  <c r="K4300" i="4" s="1"/>
  <c r="J4301" i="4"/>
  <c r="K4301" i="4" s="1"/>
  <c r="J4302" i="4"/>
  <c r="K4302" i="4" s="1"/>
  <c r="J4303" i="4"/>
  <c r="K4303" i="4" s="1"/>
  <c r="J4304" i="4"/>
  <c r="K4304" i="4" s="1"/>
  <c r="J4305" i="4"/>
  <c r="K4305" i="4" s="1"/>
  <c r="J4306" i="4"/>
  <c r="K4306" i="4" s="1"/>
  <c r="J4307" i="4"/>
  <c r="K4307" i="4" s="1"/>
  <c r="J4308" i="4"/>
  <c r="K4308" i="4" s="1"/>
  <c r="J4309" i="4"/>
  <c r="K4309" i="4" s="1"/>
  <c r="J4310" i="4"/>
  <c r="K4310" i="4" s="1"/>
  <c r="J4311" i="4"/>
  <c r="K4311" i="4" s="1"/>
  <c r="J4312" i="4"/>
  <c r="K4312" i="4" s="1"/>
  <c r="J4313" i="4"/>
  <c r="K4313" i="4" s="1"/>
  <c r="J4314" i="4"/>
  <c r="K4314" i="4" s="1"/>
  <c r="J4315" i="4"/>
  <c r="K4315" i="4" s="1"/>
  <c r="J4316" i="4"/>
  <c r="K4316" i="4" s="1"/>
  <c r="J4317" i="4"/>
  <c r="K4317" i="4" s="1"/>
  <c r="J4318" i="4"/>
  <c r="K4318" i="4" s="1"/>
  <c r="J4319" i="4"/>
  <c r="K4319" i="4" s="1"/>
  <c r="J4320" i="4"/>
  <c r="K4320" i="4" s="1"/>
  <c r="J4321" i="4"/>
  <c r="K4321" i="4" s="1"/>
  <c r="J4322" i="4"/>
  <c r="K4322" i="4" s="1"/>
  <c r="J4323" i="4"/>
  <c r="K4323" i="4" s="1"/>
  <c r="J4324" i="4"/>
  <c r="K4324" i="4" s="1"/>
  <c r="J4325" i="4"/>
  <c r="K4325" i="4" s="1"/>
  <c r="J4326" i="4"/>
  <c r="K4326" i="4" s="1"/>
  <c r="J4327" i="4"/>
  <c r="K4327" i="4" s="1"/>
  <c r="J4328" i="4"/>
  <c r="K4328" i="4" s="1"/>
  <c r="J4329" i="4"/>
  <c r="K4329" i="4" s="1"/>
  <c r="J4330" i="4"/>
  <c r="K4330" i="4" s="1"/>
  <c r="J4331" i="4"/>
  <c r="K4331" i="4" s="1"/>
  <c r="J4332" i="4"/>
  <c r="K4332" i="4" s="1"/>
  <c r="J4333" i="4"/>
  <c r="K4333" i="4" s="1"/>
  <c r="J4334" i="4"/>
  <c r="K4334" i="4" s="1"/>
  <c r="J4335" i="4"/>
  <c r="K4335" i="4" s="1"/>
  <c r="J4336" i="4"/>
  <c r="K4336" i="4" s="1"/>
  <c r="J4337" i="4"/>
  <c r="K4337" i="4" s="1"/>
  <c r="J4338" i="4"/>
  <c r="K4338" i="4" s="1"/>
  <c r="J4339" i="4"/>
  <c r="K4339" i="4" s="1"/>
  <c r="J4340" i="4"/>
  <c r="K4340" i="4" s="1"/>
  <c r="J4341" i="4"/>
  <c r="K4341" i="4" s="1"/>
  <c r="J4342" i="4"/>
  <c r="K4342" i="4" s="1"/>
  <c r="J4343" i="4"/>
  <c r="K4343" i="4" s="1"/>
  <c r="J4344" i="4"/>
  <c r="K4344" i="4" s="1"/>
  <c r="J4345" i="4"/>
  <c r="K4345" i="4" s="1"/>
  <c r="J4346" i="4"/>
  <c r="K4346" i="4" s="1"/>
  <c r="J4347" i="4"/>
  <c r="K4347" i="4" s="1"/>
  <c r="J4348" i="4"/>
  <c r="K4348" i="4" s="1"/>
  <c r="J4349" i="4"/>
  <c r="K4349" i="4" s="1"/>
  <c r="J4350" i="4"/>
  <c r="K4350" i="4" s="1"/>
  <c r="J4351" i="4"/>
  <c r="K4351" i="4" s="1"/>
  <c r="J4352" i="4"/>
  <c r="K4352" i="4" s="1"/>
  <c r="J4353" i="4"/>
  <c r="K4353" i="4" s="1"/>
  <c r="J4354" i="4"/>
  <c r="K4354" i="4" s="1"/>
  <c r="J4355" i="4"/>
  <c r="K4355" i="4" s="1"/>
  <c r="J4356" i="4"/>
  <c r="K4356" i="4" s="1"/>
  <c r="J4357" i="4"/>
  <c r="K4357" i="4" s="1"/>
  <c r="J4358" i="4"/>
  <c r="K4358" i="4" s="1"/>
  <c r="J4359" i="4"/>
  <c r="K4359" i="4" s="1"/>
  <c r="J4360" i="4"/>
  <c r="K4360" i="4" s="1"/>
  <c r="J4361" i="4"/>
  <c r="K4361" i="4" s="1"/>
  <c r="J4362" i="4"/>
  <c r="K4362" i="4" s="1"/>
  <c r="J4363" i="4"/>
  <c r="K4363" i="4" s="1"/>
  <c r="J4364" i="4"/>
  <c r="K4364" i="4" s="1"/>
  <c r="J4365" i="4"/>
  <c r="K4365" i="4" s="1"/>
  <c r="J4366" i="4"/>
  <c r="K4366" i="4" s="1"/>
  <c r="J4367" i="4"/>
  <c r="K4367" i="4" s="1"/>
  <c r="J4368" i="4"/>
  <c r="K4368" i="4" s="1"/>
  <c r="J4369" i="4"/>
  <c r="K4369" i="4" s="1"/>
  <c r="J4370" i="4"/>
  <c r="K4370" i="4" s="1"/>
  <c r="J4371" i="4"/>
  <c r="K4371" i="4" s="1"/>
  <c r="J4372" i="4"/>
  <c r="K4372" i="4" s="1"/>
  <c r="J4373" i="4"/>
  <c r="K4373" i="4" s="1"/>
  <c r="J4374" i="4"/>
  <c r="K4374" i="4" s="1"/>
  <c r="J4375" i="4"/>
  <c r="K4375" i="4" s="1"/>
  <c r="J4376" i="4"/>
  <c r="K4376" i="4" s="1"/>
  <c r="J4377" i="4"/>
  <c r="K4377" i="4" s="1"/>
  <c r="J4378" i="4"/>
  <c r="K4378" i="4" s="1"/>
  <c r="J4379" i="4"/>
  <c r="K4379" i="4" s="1"/>
  <c r="J4380" i="4"/>
  <c r="K4380" i="4" s="1"/>
  <c r="J4381" i="4"/>
  <c r="K4381" i="4" s="1"/>
  <c r="J4382" i="4"/>
  <c r="K4382" i="4" s="1"/>
  <c r="J4383" i="4"/>
  <c r="K4383" i="4" s="1"/>
  <c r="J4384" i="4"/>
  <c r="K4384" i="4" s="1"/>
  <c r="J4385" i="4"/>
  <c r="K4385" i="4" s="1"/>
  <c r="J4386" i="4"/>
  <c r="K4386" i="4" s="1"/>
  <c r="J4387" i="4"/>
  <c r="K4387" i="4" s="1"/>
  <c r="J4388" i="4"/>
  <c r="K4388" i="4" s="1"/>
  <c r="J4389" i="4"/>
  <c r="K4389" i="4" s="1"/>
  <c r="J4390" i="4"/>
  <c r="K4390" i="4" s="1"/>
  <c r="J4391" i="4"/>
  <c r="K4391" i="4" s="1"/>
  <c r="J4392" i="4"/>
  <c r="K4392" i="4" s="1"/>
  <c r="J4393" i="4"/>
  <c r="K4393" i="4" s="1"/>
  <c r="J4394" i="4"/>
  <c r="K4394" i="4" s="1"/>
  <c r="J4395" i="4"/>
  <c r="K4395" i="4" s="1"/>
  <c r="J4396" i="4"/>
  <c r="K4396" i="4" s="1"/>
  <c r="J4397" i="4"/>
  <c r="K4397" i="4" s="1"/>
  <c r="J4398" i="4"/>
  <c r="K4398" i="4" s="1"/>
  <c r="J4399" i="4"/>
  <c r="K4399" i="4" s="1"/>
  <c r="J4400" i="4"/>
  <c r="K4400" i="4" s="1"/>
  <c r="J4401" i="4"/>
  <c r="K4401" i="4" s="1"/>
  <c r="J4402" i="4"/>
  <c r="K4402" i="4" s="1"/>
  <c r="J4403" i="4"/>
  <c r="K4403" i="4" s="1"/>
  <c r="J4404" i="4"/>
  <c r="K4404" i="4" s="1"/>
  <c r="J4405" i="4"/>
  <c r="K4405" i="4" s="1"/>
  <c r="J4406" i="4"/>
  <c r="K4406" i="4" s="1"/>
  <c r="J4407" i="4"/>
  <c r="K4407" i="4" s="1"/>
  <c r="J4408" i="4"/>
  <c r="K4408" i="4" s="1"/>
  <c r="J4409" i="4"/>
  <c r="K4409" i="4" s="1"/>
  <c r="J4410" i="4"/>
  <c r="K4410" i="4" s="1"/>
  <c r="J4411" i="4"/>
  <c r="K4411" i="4" s="1"/>
  <c r="J4412" i="4"/>
  <c r="K4412" i="4" s="1"/>
  <c r="J4413" i="4"/>
  <c r="K4413" i="4" s="1"/>
  <c r="J4414" i="4"/>
  <c r="K4414" i="4" s="1"/>
  <c r="J4415" i="4"/>
  <c r="K4415" i="4" s="1"/>
  <c r="J4416" i="4"/>
  <c r="K4416" i="4" s="1"/>
  <c r="J4417" i="4"/>
  <c r="K4417" i="4" s="1"/>
  <c r="J4418" i="4"/>
  <c r="K4418" i="4" s="1"/>
  <c r="J4419" i="4"/>
  <c r="K4419" i="4" s="1"/>
  <c r="J4420" i="4"/>
  <c r="K4420" i="4" s="1"/>
  <c r="J4421" i="4"/>
  <c r="K4421" i="4" s="1"/>
  <c r="J4422" i="4"/>
  <c r="K4422" i="4" s="1"/>
  <c r="J4423" i="4"/>
  <c r="K4423" i="4" s="1"/>
  <c r="J4424" i="4"/>
  <c r="K4424" i="4" s="1"/>
  <c r="J4425" i="4"/>
  <c r="K4425" i="4" s="1"/>
  <c r="J4426" i="4"/>
  <c r="K4426" i="4" s="1"/>
  <c r="J4427" i="4"/>
  <c r="K4427" i="4" s="1"/>
  <c r="J4428" i="4"/>
  <c r="K4428" i="4" s="1"/>
  <c r="J4429" i="4"/>
  <c r="K4429" i="4" s="1"/>
  <c r="J4430" i="4"/>
  <c r="K4430" i="4" s="1"/>
  <c r="J4431" i="4"/>
  <c r="K4431" i="4" s="1"/>
  <c r="J4432" i="4"/>
  <c r="K4432" i="4" s="1"/>
  <c r="J4433" i="4"/>
  <c r="K4433" i="4" s="1"/>
  <c r="J4434" i="4"/>
  <c r="K4434" i="4" s="1"/>
  <c r="J4435" i="4"/>
  <c r="K4435" i="4" s="1"/>
  <c r="J4436" i="4"/>
  <c r="K4436" i="4" s="1"/>
  <c r="J4437" i="4"/>
  <c r="K4437" i="4" s="1"/>
  <c r="J4438" i="4"/>
  <c r="K4438" i="4" s="1"/>
  <c r="J4439" i="4"/>
  <c r="K4439" i="4" s="1"/>
  <c r="J4440" i="4"/>
  <c r="K4440" i="4" s="1"/>
  <c r="J4441" i="4"/>
  <c r="K4441" i="4" s="1"/>
  <c r="J4442" i="4"/>
  <c r="K4442" i="4" s="1"/>
  <c r="J4443" i="4"/>
  <c r="K4443" i="4" s="1"/>
  <c r="J4444" i="4"/>
  <c r="K4444" i="4" s="1"/>
  <c r="J4445" i="4"/>
  <c r="K4445" i="4" s="1"/>
  <c r="J4446" i="4"/>
  <c r="K4446" i="4" s="1"/>
  <c r="J4447" i="4"/>
  <c r="K4447" i="4" s="1"/>
  <c r="J4448" i="4"/>
  <c r="K4448" i="4" s="1"/>
  <c r="J4449" i="4"/>
  <c r="K4449" i="4" s="1"/>
  <c r="J4450" i="4"/>
  <c r="K4450" i="4" s="1"/>
  <c r="J4451" i="4"/>
  <c r="K4451" i="4" s="1"/>
  <c r="J4452" i="4"/>
  <c r="K4452" i="4" s="1"/>
  <c r="J4453" i="4"/>
  <c r="K4453" i="4" s="1"/>
  <c r="J4454" i="4"/>
  <c r="K4454" i="4" s="1"/>
  <c r="J4455" i="4"/>
  <c r="K4455" i="4" s="1"/>
  <c r="J4456" i="4"/>
  <c r="K4456" i="4" s="1"/>
  <c r="J4457" i="4"/>
  <c r="K4457" i="4" s="1"/>
  <c r="J4458" i="4"/>
  <c r="K4458" i="4" s="1"/>
  <c r="J4459" i="4"/>
  <c r="K4459" i="4" s="1"/>
  <c r="J4460" i="4"/>
  <c r="K4460" i="4" s="1"/>
  <c r="J4461" i="4"/>
  <c r="K4461" i="4" s="1"/>
  <c r="J4462" i="4"/>
  <c r="K4462" i="4" s="1"/>
  <c r="J4463" i="4"/>
  <c r="K4463" i="4" s="1"/>
  <c r="J4464" i="4"/>
  <c r="K4464" i="4" s="1"/>
  <c r="J4465" i="4"/>
  <c r="K4465" i="4" s="1"/>
  <c r="J4466" i="4"/>
  <c r="K4466" i="4" s="1"/>
  <c r="J4467" i="4"/>
  <c r="K4467" i="4" s="1"/>
  <c r="J4468" i="4"/>
  <c r="K4468" i="4" s="1"/>
  <c r="J4469" i="4"/>
  <c r="K4469" i="4" s="1"/>
  <c r="J4470" i="4"/>
  <c r="K4470" i="4" s="1"/>
  <c r="J4471" i="4"/>
  <c r="K4471" i="4" s="1"/>
  <c r="J4472" i="4"/>
  <c r="K4472" i="4" s="1"/>
  <c r="J4473" i="4"/>
  <c r="K4473" i="4" s="1"/>
  <c r="J4474" i="4"/>
  <c r="K4474" i="4" s="1"/>
  <c r="J4475" i="4"/>
  <c r="K4475" i="4" s="1"/>
  <c r="J4476" i="4"/>
  <c r="K4476" i="4" s="1"/>
  <c r="J4477" i="4"/>
  <c r="K4477" i="4" s="1"/>
  <c r="J4478" i="4"/>
  <c r="K4478" i="4" s="1"/>
  <c r="J4479" i="4"/>
  <c r="K4479" i="4" s="1"/>
  <c r="J4480" i="4"/>
  <c r="K4480" i="4" s="1"/>
  <c r="J4481" i="4"/>
  <c r="K4481" i="4" s="1"/>
  <c r="J4482" i="4"/>
  <c r="K4482" i="4" s="1"/>
  <c r="J4483" i="4"/>
  <c r="K4483" i="4" s="1"/>
  <c r="J4484" i="4"/>
  <c r="K4484" i="4" s="1"/>
  <c r="J4485" i="4"/>
  <c r="K4485" i="4" s="1"/>
  <c r="J4486" i="4"/>
  <c r="K4486" i="4" s="1"/>
  <c r="J4487" i="4"/>
  <c r="K4487" i="4" s="1"/>
  <c r="J4488" i="4"/>
  <c r="K4488" i="4" s="1"/>
  <c r="J4489" i="4"/>
  <c r="K4489" i="4" s="1"/>
  <c r="J4490" i="4"/>
  <c r="K4490" i="4" s="1"/>
  <c r="J4491" i="4"/>
  <c r="K4491" i="4" s="1"/>
  <c r="J4492" i="4"/>
  <c r="K4492" i="4" s="1"/>
  <c r="J4493" i="4"/>
  <c r="K4493" i="4" s="1"/>
  <c r="J4494" i="4"/>
  <c r="K4494" i="4" s="1"/>
  <c r="J4495" i="4"/>
  <c r="K4495" i="4" s="1"/>
  <c r="J4496" i="4"/>
  <c r="K4496" i="4" s="1"/>
  <c r="J4497" i="4"/>
  <c r="K4497" i="4" s="1"/>
  <c r="J4498" i="4"/>
  <c r="K4498" i="4" s="1"/>
  <c r="J4499" i="4"/>
  <c r="K4499" i="4" s="1"/>
  <c r="J4500" i="4"/>
  <c r="K4500" i="4" s="1"/>
  <c r="J4501" i="4"/>
  <c r="K4501" i="4" s="1"/>
  <c r="J4502" i="4"/>
  <c r="K4502" i="4" s="1"/>
  <c r="J4503" i="4"/>
  <c r="K4503" i="4" s="1"/>
  <c r="J4504" i="4"/>
  <c r="K4504" i="4" s="1"/>
  <c r="J4505" i="4"/>
  <c r="K4505" i="4" s="1"/>
  <c r="J4506" i="4"/>
  <c r="K4506" i="4" s="1"/>
  <c r="J4507" i="4"/>
  <c r="K4507" i="4" s="1"/>
  <c r="J4508" i="4"/>
  <c r="K4508" i="4" s="1"/>
  <c r="J4509" i="4"/>
  <c r="K4509" i="4" s="1"/>
  <c r="J4510" i="4"/>
  <c r="K4510" i="4" s="1"/>
  <c r="J4511" i="4"/>
  <c r="K4511" i="4" s="1"/>
  <c r="J4512" i="4"/>
  <c r="K4512" i="4" s="1"/>
  <c r="J4513" i="4"/>
  <c r="K4513" i="4" s="1"/>
  <c r="J4514" i="4"/>
  <c r="K4514" i="4" s="1"/>
  <c r="J4515" i="4"/>
  <c r="K4515" i="4" s="1"/>
  <c r="J4516" i="4"/>
  <c r="K4516" i="4" s="1"/>
  <c r="J4517" i="4"/>
  <c r="K4517" i="4" s="1"/>
  <c r="J4518" i="4"/>
  <c r="K4518" i="4" s="1"/>
  <c r="J4519" i="4"/>
  <c r="K4519" i="4" s="1"/>
  <c r="J4520" i="4"/>
  <c r="K4520" i="4" s="1"/>
  <c r="J4521" i="4"/>
  <c r="K4521" i="4" s="1"/>
  <c r="J4522" i="4"/>
  <c r="K4522" i="4" s="1"/>
  <c r="J4523" i="4"/>
  <c r="K4523" i="4" s="1"/>
  <c r="J4524" i="4"/>
  <c r="K4524" i="4" s="1"/>
  <c r="J4525" i="4"/>
  <c r="K4525" i="4" s="1"/>
  <c r="J4526" i="4"/>
  <c r="K4526" i="4" s="1"/>
  <c r="J4527" i="4"/>
  <c r="K4527" i="4" s="1"/>
  <c r="J4528" i="4"/>
  <c r="K4528" i="4" s="1"/>
  <c r="J4529" i="4"/>
  <c r="K4529" i="4" s="1"/>
  <c r="J4530" i="4"/>
  <c r="K4530" i="4" s="1"/>
  <c r="J4531" i="4"/>
  <c r="K4531" i="4" s="1"/>
  <c r="J4532" i="4"/>
  <c r="K4532" i="4" s="1"/>
  <c r="J4533" i="4"/>
  <c r="K4533" i="4" s="1"/>
  <c r="J4534" i="4"/>
  <c r="K4534" i="4" s="1"/>
  <c r="J4535" i="4"/>
  <c r="K4535" i="4" s="1"/>
  <c r="J4536" i="4"/>
  <c r="K4536" i="4" s="1"/>
  <c r="J4537" i="4"/>
  <c r="K4537" i="4" s="1"/>
  <c r="J4538" i="4"/>
  <c r="K4538" i="4" s="1"/>
  <c r="J4539" i="4"/>
  <c r="K4539" i="4" s="1"/>
  <c r="J4540" i="4"/>
  <c r="K4540" i="4" s="1"/>
  <c r="J4541" i="4"/>
  <c r="K4541" i="4" s="1"/>
  <c r="J4542" i="4"/>
  <c r="K4542" i="4" s="1"/>
  <c r="J4543" i="4"/>
  <c r="K4543" i="4" s="1"/>
  <c r="J4544" i="4"/>
  <c r="K4544" i="4" s="1"/>
  <c r="J4545" i="4"/>
  <c r="K4545" i="4" s="1"/>
  <c r="J4546" i="4"/>
  <c r="K4546" i="4" s="1"/>
  <c r="J4547" i="4"/>
  <c r="K4547" i="4" s="1"/>
  <c r="J4548" i="4"/>
  <c r="K4548" i="4" s="1"/>
  <c r="J4549" i="4"/>
  <c r="K4549" i="4" s="1"/>
  <c r="J4550" i="4"/>
  <c r="K4550" i="4" s="1"/>
  <c r="J4551" i="4"/>
  <c r="K4551" i="4" s="1"/>
  <c r="J4552" i="4"/>
  <c r="K4552" i="4" s="1"/>
  <c r="J4553" i="4"/>
  <c r="K4553" i="4" s="1"/>
  <c r="J4554" i="4"/>
  <c r="K4554" i="4" s="1"/>
  <c r="J4555" i="4"/>
  <c r="K4555" i="4" s="1"/>
  <c r="J4556" i="4"/>
  <c r="K4556" i="4" s="1"/>
  <c r="J4557" i="4"/>
  <c r="K4557" i="4" s="1"/>
  <c r="J4558" i="4"/>
  <c r="K4558" i="4" s="1"/>
  <c r="J4559" i="4"/>
  <c r="K4559" i="4" s="1"/>
  <c r="J4560" i="4"/>
  <c r="K4560" i="4" s="1"/>
  <c r="J4561" i="4"/>
  <c r="K4561" i="4" s="1"/>
  <c r="J4562" i="4"/>
  <c r="K4562" i="4" s="1"/>
  <c r="J4563" i="4"/>
  <c r="K4563" i="4" s="1"/>
  <c r="J4564" i="4"/>
  <c r="K4564" i="4" s="1"/>
  <c r="J4565" i="4"/>
  <c r="K4565" i="4" s="1"/>
  <c r="J4566" i="4"/>
  <c r="K4566" i="4" s="1"/>
  <c r="J4567" i="4"/>
  <c r="K4567" i="4" s="1"/>
  <c r="J4568" i="4"/>
  <c r="K4568" i="4" s="1"/>
  <c r="J4569" i="4"/>
  <c r="K4569" i="4" s="1"/>
  <c r="J4570" i="4"/>
  <c r="K4570" i="4" s="1"/>
  <c r="J4571" i="4"/>
  <c r="K4571" i="4" s="1"/>
  <c r="J4572" i="4"/>
  <c r="K4572" i="4" s="1"/>
  <c r="J4573" i="4"/>
  <c r="K4573" i="4" s="1"/>
  <c r="J4574" i="4"/>
  <c r="K4574" i="4" s="1"/>
  <c r="J4575" i="4"/>
  <c r="K4575" i="4" s="1"/>
  <c r="J4576" i="4"/>
  <c r="K4576" i="4" s="1"/>
  <c r="J4577" i="4"/>
  <c r="K4577" i="4" s="1"/>
  <c r="J4578" i="4"/>
  <c r="K4578" i="4" s="1"/>
  <c r="J4579" i="4"/>
  <c r="K4579" i="4" s="1"/>
  <c r="J4580" i="4"/>
  <c r="K4580" i="4" s="1"/>
  <c r="J4581" i="4"/>
  <c r="K4581" i="4" s="1"/>
  <c r="J4582" i="4"/>
  <c r="K4582" i="4" s="1"/>
  <c r="J4583" i="4"/>
  <c r="K4583" i="4" s="1"/>
  <c r="J4584" i="4"/>
  <c r="K4584" i="4" s="1"/>
  <c r="J4585" i="4"/>
  <c r="K4585" i="4" s="1"/>
  <c r="J4586" i="4"/>
  <c r="K4586" i="4" s="1"/>
  <c r="J4587" i="4"/>
  <c r="K4587" i="4" s="1"/>
  <c r="J4588" i="4"/>
  <c r="K4588" i="4" s="1"/>
  <c r="J4589" i="4"/>
  <c r="K4589" i="4" s="1"/>
  <c r="J4590" i="4"/>
  <c r="K4590" i="4" s="1"/>
  <c r="J4591" i="4"/>
  <c r="K4591" i="4" s="1"/>
  <c r="J4592" i="4"/>
  <c r="K4592" i="4" s="1"/>
  <c r="J4593" i="4"/>
  <c r="K4593" i="4" s="1"/>
  <c r="J4594" i="4"/>
  <c r="K4594" i="4" s="1"/>
  <c r="J4595" i="4"/>
  <c r="K4595" i="4" s="1"/>
  <c r="J4596" i="4"/>
  <c r="K4596" i="4" s="1"/>
  <c r="J4597" i="4"/>
  <c r="K4597" i="4" s="1"/>
  <c r="J4598" i="4"/>
  <c r="K4598" i="4" s="1"/>
  <c r="J4599" i="4"/>
  <c r="K4599" i="4" s="1"/>
  <c r="J4600" i="4"/>
  <c r="K4600" i="4" s="1"/>
  <c r="J4601" i="4"/>
  <c r="K4601" i="4" s="1"/>
  <c r="J4602" i="4"/>
  <c r="K4602" i="4" s="1"/>
  <c r="J4603" i="4"/>
  <c r="K4603" i="4" s="1"/>
  <c r="J4604" i="4"/>
  <c r="K4604" i="4" s="1"/>
  <c r="J4605" i="4"/>
  <c r="K4605" i="4" s="1"/>
  <c r="J4606" i="4"/>
  <c r="K4606" i="4" s="1"/>
  <c r="J4607" i="4"/>
  <c r="K4607" i="4" s="1"/>
  <c r="J4608" i="4"/>
  <c r="K4608" i="4" s="1"/>
  <c r="J4609" i="4"/>
  <c r="K4609" i="4" s="1"/>
  <c r="J4610" i="4"/>
  <c r="K4610" i="4" s="1"/>
  <c r="J4611" i="4"/>
  <c r="K4611" i="4" s="1"/>
  <c r="J4612" i="4"/>
  <c r="K4612" i="4" s="1"/>
  <c r="J4613" i="4"/>
  <c r="K4613" i="4" s="1"/>
  <c r="J4614" i="4"/>
  <c r="K4614" i="4" s="1"/>
  <c r="J4615" i="4"/>
  <c r="K4615" i="4" s="1"/>
  <c r="J4616" i="4"/>
  <c r="K4616" i="4" s="1"/>
  <c r="J4617" i="4"/>
  <c r="K4617" i="4" s="1"/>
  <c r="J4618" i="4"/>
  <c r="K4618" i="4" s="1"/>
  <c r="J4619" i="4"/>
  <c r="K4619" i="4" s="1"/>
  <c r="J4620" i="4"/>
  <c r="K4620" i="4" s="1"/>
  <c r="J4621" i="4"/>
  <c r="K4621" i="4" s="1"/>
  <c r="J4622" i="4"/>
  <c r="K4622" i="4" s="1"/>
  <c r="J4623" i="4"/>
  <c r="K4623" i="4" s="1"/>
  <c r="J4624" i="4"/>
  <c r="K4624" i="4" s="1"/>
  <c r="J4625" i="4"/>
  <c r="K4625" i="4" s="1"/>
  <c r="J4626" i="4"/>
  <c r="K4626" i="4" s="1"/>
  <c r="J4627" i="4"/>
  <c r="K4627" i="4" s="1"/>
  <c r="J4628" i="4"/>
  <c r="K4628" i="4" s="1"/>
  <c r="J4629" i="4"/>
  <c r="K4629" i="4" s="1"/>
  <c r="J4630" i="4"/>
  <c r="K4630" i="4" s="1"/>
  <c r="J4631" i="4"/>
  <c r="K4631" i="4" s="1"/>
  <c r="J4632" i="4"/>
  <c r="K4632" i="4" s="1"/>
  <c r="J4633" i="4"/>
  <c r="K4633" i="4" s="1"/>
  <c r="J4634" i="4"/>
  <c r="K4634" i="4" s="1"/>
  <c r="J4635" i="4"/>
  <c r="K4635" i="4" s="1"/>
  <c r="J4636" i="4"/>
  <c r="K4636" i="4" s="1"/>
  <c r="J4637" i="4"/>
  <c r="K4637" i="4" s="1"/>
  <c r="J4638" i="4"/>
  <c r="K4638" i="4" s="1"/>
  <c r="J4639" i="4"/>
  <c r="K4639" i="4" s="1"/>
  <c r="J4640" i="4"/>
  <c r="K4640" i="4" s="1"/>
  <c r="J4641" i="4"/>
  <c r="K4641" i="4" s="1"/>
  <c r="J4642" i="4"/>
  <c r="K4642" i="4" s="1"/>
  <c r="J4643" i="4"/>
  <c r="K4643" i="4" s="1"/>
  <c r="J4644" i="4"/>
  <c r="K4644" i="4" s="1"/>
  <c r="J4645" i="4"/>
  <c r="K4645" i="4" s="1"/>
  <c r="J4646" i="4"/>
  <c r="K4646" i="4" s="1"/>
  <c r="J4647" i="4"/>
  <c r="K4647" i="4" s="1"/>
  <c r="J4648" i="4"/>
  <c r="K4648" i="4" s="1"/>
  <c r="J4649" i="4"/>
  <c r="K4649" i="4" s="1"/>
  <c r="J4650" i="4"/>
  <c r="K4650" i="4" s="1"/>
  <c r="J4651" i="4"/>
  <c r="K4651" i="4" s="1"/>
  <c r="J4652" i="4"/>
  <c r="K4652" i="4" s="1"/>
  <c r="J4653" i="4"/>
  <c r="K4653" i="4" s="1"/>
  <c r="J4654" i="4"/>
  <c r="K4654" i="4" s="1"/>
  <c r="J4655" i="4"/>
  <c r="K4655" i="4" s="1"/>
  <c r="J4656" i="4"/>
  <c r="K4656" i="4" s="1"/>
  <c r="J4657" i="4"/>
  <c r="K4657" i="4" s="1"/>
  <c r="J4658" i="4"/>
  <c r="K4658" i="4" s="1"/>
  <c r="J4659" i="4"/>
  <c r="K4659" i="4" s="1"/>
  <c r="J4660" i="4"/>
  <c r="K4660" i="4" s="1"/>
  <c r="J4661" i="4"/>
  <c r="K4661" i="4" s="1"/>
  <c r="J4662" i="4"/>
  <c r="K4662" i="4" s="1"/>
  <c r="J4663" i="4"/>
  <c r="K4663" i="4" s="1"/>
  <c r="J4664" i="4"/>
  <c r="K4664" i="4" s="1"/>
  <c r="J4665" i="4"/>
  <c r="K4665" i="4" s="1"/>
  <c r="J4666" i="4"/>
  <c r="K4666" i="4" s="1"/>
  <c r="J4667" i="4"/>
  <c r="K4667" i="4" s="1"/>
  <c r="J4668" i="4"/>
  <c r="K4668" i="4" s="1"/>
  <c r="J4669" i="4"/>
  <c r="K4669" i="4" s="1"/>
  <c r="J4670" i="4"/>
  <c r="K4670" i="4" s="1"/>
  <c r="J4671" i="4"/>
  <c r="K4671" i="4" s="1"/>
  <c r="J4672" i="4"/>
  <c r="K4672" i="4" s="1"/>
  <c r="J4673" i="4"/>
  <c r="K4673" i="4" s="1"/>
  <c r="J4674" i="4"/>
  <c r="K4674" i="4" s="1"/>
  <c r="J4675" i="4"/>
  <c r="K4675" i="4" s="1"/>
  <c r="J4676" i="4"/>
  <c r="K4676" i="4" s="1"/>
  <c r="J4677" i="4"/>
  <c r="K4677" i="4" s="1"/>
  <c r="J4678" i="4"/>
  <c r="K4678" i="4" s="1"/>
  <c r="J4679" i="4"/>
  <c r="K4679" i="4" s="1"/>
  <c r="J4680" i="4"/>
  <c r="K4680" i="4" s="1"/>
  <c r="J4681" i="4"/>
  <c r="K4681" i="4" s="1"/>
  <c r="J4682" i="4"/>
  <c r="K4682" i="4" s="1"/>
  <c r="J4683" i="4"/>
  <c r="K4683" i="4" s="1"/>
  <c r="J4684" i="4"/>
  <c r="K4684" i="4" s="1"/>
  <c r="J4685" i="4"/>
  <c r="K4685" i="4" s="1"/>
  <c r="J4686" i="4"/>
  <c r="K4686" i="4" s="1"/>
  <c r="J4687" i="4"/>
  <c r="K4687" i="4" s="1"/>
  <c r="J4688" i="4"/>
  <c r="K4688" i="4" s="1"/>
  <c r="J4689" i="4"/>
  <c r="K4689" i="4" s="1"/>
  <c r="J4690" i="4"/>
  <c r="K4690" i="4" s="1"/>
  <c r="J4691" i="4"/>
  <c r="K4691" i="4" s="1"/>
  <c r="J4692" i="4"/>
  <c r="K4692" i="4" s="1"/>
  <c r="J4693" i="4"/>
  <c r="K4693" i="4" s="1"/>
  <c r="J4694" i="4"/>
  <c r="K4694" i="4" s="1"/>
  <c r="J4695" i="4"/>
  <c r="K4695" i="4" s="1"/>
  <c r="J4696" i="4"/>
  <c r="K4696" i="4" s="1"/>
  <c r="J4697" i="4"/>
  <c r="K4697" i="4" s="1"/>
  <c r="J4698" i="4"/>
  <c r="K4698" i="4" s="1"/>
  <c r="J4699" i="4"/>
  <c r="K4699" i="4" s="1"/>
  <c r="J4700" i="4"/>
  <c r="K4700" i="4" s="1"/>
  <c r="J4701" i="4"/>
  <c r="K4701" i="4" s="1"/>
  <c r="J4702" i="4"/>
  <c r="K4702" i="4" s="1"/>
  <c r="J4703" i="4"/>
  <c r="K4703" i="4" s="1"/>
  <c r="J4704" i="4"/>
  <c r="K4704" i="4" s="1"/>
  <c r="J4705" i="4"/>
  <c r="K4705" i="4" s="1"/>
  <c r="J4706" i="4"/>
  <c r="K4706" i="4" s="1"/>
  <c r="J4707" i="4"/>
  <c r="K4707" i="4" s="1"/>
  <c r="J4708" i="4"/>
  <c r="K4708" i="4" s="1"/>
  <c r="J4709" i="4"/>
  <c r="K4709" i="4" s="1"/>
  <c r="J4710" i="4"/>
  <c r="K4710" i="4" s="1"/>
  <c r="J4711" i="4"/>
  <c r="K4711" i="4" s="1"/>
  <c r="J4712" i="4"/>
  <c r="K4712" i="4" s="1"/>
  <c r="J4713" i="4"/>
  <c r="K4713" i="4" s="1"/>
  <c r="J4714" i="4"/>
  <c r="K4714" i="4" s="1"/>
  <c r="J4715" i="4"/>
  <c r="K4715" i="4" s="1"/>
  <c r="J4716" i="4"/>
  <c r="K4716" i="4" s="1"/>
  <c r="J4717" i="4"/>
  <c r="K4717" i="4" s="1"/>
  <c r="J4718" i="4"/>
  <c r="K4718" i="4" s="1"/>
  <c r="J4719" i="4"/>
  <c r="K4719" i="4" s="1"/>
  <c r="J4720" i="4"/>
  <c r="K4720" i="4" s="1"/>
  <c r="J4721" i="4"/>
  <c r="K4721" i="4" s="1"/>
  <c r="J4722" i="4"/>
  <c r="K4722" i="4" s="1"/>
  <c r="J4723" i="4"/>
  <c r="K4723" i="4" s="1"/>
  <c r="J4724" i="4"/>
  <c r="K4724" i="4" s="1"/>
  <c r="J4725" i="4"/>
  <c r="K4725" i="4" s="1"/>
  <c r="J4726" i="4"/>
  <c r="K4726" i="4" s="1"/>
  <c r="J4727" i="4"/>
  <c r="K4727" i="4" s="1"/>
  <c r="J4728" i="4"/>
  <c r="K4728" i="4" s="1"/>
  <c r="J4729" i="4"/>
  <c r="K4729" i="4" s="1"/>
  <c r="J4730" i="4"/>
  <c r="K4730" i="4" s="1"/>
  <c r="J4731" i="4"/>
  <c r="K4731" i="4" s="1"/>
  <c r="J4732" i="4"/>
  <c r="K4732" i="4" s="1"/>
  <c r="J4733" i="4"/>
  <c r="K4733" i="4" s="1"/>
  <c r="J4734" i="4"/>
  <c r="K4734" i="4" s="1"/>
  <c r="J4735" i="4"/>
  <c r="K4735" i="4" s="1"/>
  <c r="J4736" i="4"/>
  <c r="K4736" i="4" s="1"/>
  <c r="J4737" i="4"/>
  <c r="K4737" i="4" s="1"/>
  <c r="J4738" i="4"/>
  <c r="K4738" i="4" s="1"/>
  <c r="J4739" i="4"/>
  <c r="K4739" i="4" s="1"/>
  <c r="J4740" i="4"/>
  <c r="K4740" i="4" s="1"/>
  <c r="J4741" i="4"/>
  <c r="K4741" i="4" s="1"/>
  <c r="J4742" i="4"/>
  <c r="K4742" i="4" s="1"/>
  <c r="J4743" i="4"/>
  <c r="K4743" i="4" s="1"/>
  <c r="J4744" i="4"/>
  <c r="K4744" i="4" s="1"/>
  <c r="J4745" i="4"/>
  <c r="K4745" i="4" s="1"/>
  <c r="J4746" i="4"/>
  <c r="K4746" i="4" s="1"/>
  <c r="J4747" i="4"/>
  <c r="K4747" i="4" s="1"/>
  <c r="J4748" i="4"/>
  <c r="K4748" i="4" s="1"/>
  <c r="J4749" i="4"/>
  <c r="K4749" i="4" s="1"/>
  <c r="J4750" i="4"/>
  <c r="K4750" i="4" s="1"/>
  <c r="J4751" i="4"/>
  <c r="K4751" i="4" s="1"/>
  <c r="J4752" i="4"/>
  <c r="K4752" i="4" s="1"/>
  <c r="J4753" i="4"/>
  <c r="K4753" i="4" s="1"/>
  <c r="J4754" i="4"/>
  <c r="K4754" i="4" s="1"/>
  <c r="J4755" i="4"/>
  <c r="K4755" i="4" s="1"/>
  <c r="J4756" i="4"/>
  <c r="K4756" i="4" s="1"/>
  <c r="J4757" i="4"/>
  <c r="K4757" i="4" s="1"/>
  <c r="J4758" i="4"/>
  <c r="K4758" i="4" s="1"/>
  <c r="J4759" i="4"/>
  <c r="K4759" i="4" s="1"/>
  <c r="J4760" i="4"/>
  <c r="K4760" i="4" s="1"/>
  <c r="J4761" i="4"/>
  <c r="K4761" i="4" s="1"/>
  <c r="J4762" i="4"/>
  <c r="K4762" i="4" s="1"/>
  <c r="J4763" i="4"/>
  <c r="K4763" i="4" s="1"/>
  <c r="J4764" i="4"/>
  <c r="K4764" i="4" s="1"/>
  <c r="J4765" i="4"/>
  <c r="K4765" i="4" s="1"/>
  <c r="J4766" i="4"/>
  <c r="K4766" i="4" s="1"/>
  <c r="J4767" i="4"/>
  <c r="K4767" i="4" s="1"/>
  <c r="J4768" i="4"/>
  <c r="K4768" i="4" s="1"/>
  <c r="J4769" i="4"/>
  <c r="K4769" i="4" s="1"/>
  <c r="J4770" i="4"/>
  <c r="K4770" i="4" s="1"/>
  <c r="J4771" i="4"/>
  <c r="K4771" i="4" s="1"/>
  <c r="J4772" i="4"/>
  <c r="K4772" i="4" s="1"/>
  <c r="J4773" i="4"/>
  <c r="K4773" i="4" s="1"/>
  <c r="J4774" i="4"/>
  <c r="K4774" i="4" s="1"/>
  <c r="J4775" i="4"/>
  <c r="K4775" i="4" s="1"/>
  <c r="J4776" i="4"/>
  <c r="K4776" i="4" s="1"/>
  <c r="J4777" i="4"/>
  <c r="K4777" i="4" s="1"/>
  <c r="J4778" i="4"/>
  <c r="K4778" i="4" s="1"/>
  <c r="J4779" i="4"/>
  <c r="K4779" i="4" s="1"/>
  <c r="J4780" i="4"/>
  <c r="K4780" i="4" s="1"/>
  <c r="J4781" i="4"/>
  <c r="K4781" i="4" s="1"/>
  <c r="J4782" i="4"/>
  <c r="K4782" i="4" s="1"/>
  <c r="J4783" i="4"/>
  <c r="K4783" i="4" s="1"/>
  <c r="J4784" i="4"/>
  <c r="K4784" i="4" s="1"/>
  <c r="J4785" i="4"/>
  <c r="K4785" i="4" s="1"/>
  <c r="J4786" i="4"/>
  <c r="K4786" i="4" s="1"/>
  <c r="J4787" i="4"/>
  <c r="K4787" i="4" s="1"/>
  <c r="J4788" i="4"/>
  <c r="K4788" i="4" s="1"/>
  <c r="J4789" i="4"/>
  <c r="K4789" i="4" s="1"/>
  <c r="J4790" i="4"/>
  <c r="K4790" i="4" s="1"/>
  <c r="J4791" i="4"/>
  <c r="K4791" i="4" s="1"/>
  <c r="J4792" i="4"/>
  <c r="K4792" i="4" s="1"/>
  <c r="J4793" i="4"/>
  <c r="K4793" i="4" s="1"/>
  <c r="J4794" i="4"/>
  <c r="K4794" i="4" s="1"/>
  <c r="J4795" i="4"/>
  <c r="K4795" i="4" s="1"/>
  <c r="J4796" i="4"/>
  <c r="K4796" i="4" s="1"/>
  <c r="J4797" i="4"/>
  <c r="K4797" i="4" s="1"/>
  <c r="J4798" i="4"/>
  <c r="K4798" i="4" s="1"/>
  <c r="J4799" i="4"/>
  <c r="K4799" i="4" s="1"/>
  <c r="J4800" i="4"/>
  <c r="K4800" i="4" s="1"/>
  <c r="J4801" i="4"/>
  <c r="K4801" i="4" s="1"/>
  <c r="J4802" i="4"/>
  <c r="K4802" i="4" s="1"/>
  <c r="J4803" i="4"/>
  <c r="K4803" i="4" s="1"/>
  <c r="J4804" i="4"/>
  <c r="K4804" i="4" s="1"/>
  <c r="J4805" i="4"/>
  <c r="K4805" i="4" s="1"/>
  <c r="J4806" i="4"/>
  <c r="K4806" i="4" s="1"/>
  <c r="J4807" i="4"/>
  <c r="K4807" i="4" s="1"/>
  <c r="J4808" i="4"/>
  <c r="K4808" i="4" s="1"/>
  <c r="J4809" i="4"/>
  <c r="K4809" i="4" s="1"/>
  <c r="J4810" i="4"/>
  <c r="K4810" i="4" s="1"/>
  <c r="J4811" i="4"/>
  <c r="K4811" i="4" s="1"/>
  <c r="J4812" i="4"/>
  <c r="K4812" i="4" s="1"/>
  <c r="J4813" i="4"/>
  <c r="K4813" i="4" s="1"/>
  <c r="J4814" i="4"/>
  <c r="K4814" i="4" s="1"/>
  <c r="J4815" i="4"/>
  <c r="K4815" i="4" s="1"/>
  <c r="J4816" i="4"/>
  <c r="K4816" i="4" s="1"/>
  <c r="J4817" i="4"/>
  <c r="K4817" i="4" s="1"/>
  <c r="J4818" i="4"/>
  <c r="K4818" i="4" s="1"/>
  <c r="J4819" i="4"/>
  <c r="K4819" i="4" s="1"/>
  <c r="J4820" i="4"/>
  <c r="K4820" i="4" s="1"/>
  <c r="J4821" i="4"/>
  <c r="K4821" i="4" s="1"/>
  <c r="J4822" i="4"/>
  <c r="K4822" i="4" s="1"/>
  <c r="J4823" i="4"/>
  <c r="K4823" i="4" s="1"/>
  <c r="J4824" i="4"/>
  <c r="K4824" i="4" s="1"/>
  <c r="J4825" i="4"/>
  <c r="K4825" i="4" s="1"/>
  <c r="J4826" i="4"/>
  <c r="K4826" i="4" s="1"/>
  <c r="J4827" i="4"/>
  <c r="K4827" i="4" s="1"/>
  <c r="J4828" i="4"/>
  <c r="K4828" i="4" s="1"/>
  <c r="J4829" i="4"/>
  <c r="K4829" i="4" s="1"/>
  <c r="J4830" i="4"/>
  <c r="K4830" i="4" s="1"/>
  <c r="J4831" i="4"/>
  <c r="K4831" i="4" s="1"/>
  <c r="J4832" i="4"/>
  <c r="K4832" i="4" s="1"/>
  <c r="J4833" i="4"/>
  <c r="K4833" i="4" s="1"/>
  <c r="J4834" i="4"/>
  <c r="K4834" i="4" s="1"/>
  <c r="J4835" i="4"/>
  <c r="K4835" i="4" s="1"/>
  <c r="J4836" i="4"/>
  <c r="K4836" i="4" s="1"/>
  <c r="J4837" i="4"/>
  <c r="K4837" i="4" s="1"/>
  <c r="J4838" i="4"/>
  <c r="K4838" i="4" s="1"/>
  <c r="J4839" i="4"/>
  <c r="K4839" i="4" s="1"/>
  <c r="J4840" i="4"/>
  <c r="K4840" i="4" s="1"/>
  <c r="J4841" i="4"/>
  <c r="K4841" i="4" s="1"/>
  <c r="J4842" i="4"/>
  <c r="K4842" i="4" s="1"/>
  <c r="J4843" i="4"/>
  <c r="K4843" i="4" s="1"/>
  <c r="J4844" i="4"/>
  <c r="K4844" i="4" s="1"/>
  <c r="J4845" i="4"/>
  <c r="K4845" i="4" s="1"/>
  <c r="J4846" i="4"/>
  <c r="K4846" i="4" s="1"/>
  <c r="J4847" i="4"/>
  <c r="K4847" i="4" s="1"/>
  <c r="J4848" i="4"/>
  <c r="K4848" i="4" s="1"/>
  <c r="J4849" i="4"/>
  <c r="K4849" i="4" s="1"/>
  <c r="J4850" i="4"/>
  <c r="K4850" i="4" s="1"/>
  <c r="J4851" i="4"/>
  <c r="K4851" i="4" s="1"/>
  <c r="J4852" i="4"/>
  <c r="K4852" i="4" s="1"/>
  <c r="J4853" i="4"/>
  <c r="K4853" i="4" s="1"/>
  <c r="J4854" i="4"/>
  <c r="K4854" i="4" s="1"/>
  <c r="J4855" i="4"/>
  <c r="K4855" i="4" s="1"/>
  <c r="J4856" i="4"/>
  <c r="K4856" i="4" s="1"/>
  <c r="J4857" i="4"/>
  <c r="K4857" i="4" s="1"/>
  <c r="J4858" i="4"/>
  <c r="K4858" i="4" s="1"/>
  <c r="J4859" i="4"/>
  <c r="K4859" i="4" s="1"/>
  <c r="J4860" i="4"/>
  <c r="K4860" i="4" s="1"/>
  <c r="J4861" i="4"/>
  <c r="K4861" i="4" s="1"/>
  <c r="J4862" i="4"/>
  <c r="K4862" i="4" s="1"/>
  <c r="J4863" i="4"/>
  <c r="K4863" i="4" s="1"/>
  <c r="J4864" i="4"/>
  <c r="K4864" i="4" s="1"/>
  <c r="J4865" i="4"/>
  <c r="K4865" i="4" s="1"/>
  <c r="J4866" i="4"/>
  <c r="K4866" i="4" s="1"/>
  <c r="J4867" i="4"/>
  <c r="K4867" i="4" s="1"/>
  <c r="J4868" i="4"/>
  <c r="K4868" i="4" s="1"/>
  <c r="J4869" i="4"/>
  <c r="K4869" i="4" s="1"/>
  <c r="J4870" i="4"/>
  <c r="K4870" i="4" s="1"/>
  <c r="J4871" i="4"/>
  <c r="K4871" i="4" s="1"/>
  <c r="J4872" i="4"/>
  <c r="K4872" i="4" s="1"/>
  <c r="J4873" i="4"/>
  <c r="K4873" i="4" s="1"/>
  <c r="J4874" i="4"/>
  <c r="K4874" i="4" s="1"/>
  <c r="J4875" i="4"/>
  <c r="K4875" i="4" s="1"/>
  <c r="J4876" i="4"/>
  <c r="K4876" i="4" s="1"/>
  <c r="J4877" i="4"/>
  <c r="K4877" i="4" s="1"/>
  <c r="J4878" i="4"/>
  <c r="K4878" i="4" s="1"/>
  <c r="J4879" i="4"/>
  <c r="K4879" i="4" s="1"/>
  <c r="J4880" i="4"/>
  <c r="K4880" i="4" s="1"/>
  <c r="J4881" i="4"/>
  <c r="K4881" i="4" s="1"/>
  <c r="J4882" i="4"/>
  <c r="K4882" i="4" s="1"/>
  <c r="J4883" i="4"/>
  <c r="K4883" i="4" s="1"/>
  <c r="J4884" i="4"/>
  <c r="K4884" i="4" s="1"/>
  <c r="J4885" i="4"/>
  <c r="K4885" i="4" s="1"/>
  <c r="J4886" i="4"/>
  <c r="K4886" i="4" s="1"/>
  <c r="J4887" i="4"/>
  <c r="K4887" i="4" s="1"/>
  <c r="J4888" i="4"/>
  <c r="K4888" i="4" s="1"/>
  <c r="J4889" i="4"/>
  <c r="K4889" i="4" s="1"/>
  <c r="J4890" i="4"/>
  <c r="K4890" i="4" s="1"/>
  <c r="J4891" i="4"/>
  <c r="K4891" i="4" s="1"/>
  <c r="J4892" i="4"/>
  <c r="K4892" i="4" s="1"/>
  <c r="J4893" i="4"/>
  <c r="K4893" i="4" s="1"/>
  <c r="J4894" i="4"/>
  <c r="K4894" i="4" s="1"/>
  <c r="J4895" i="4"/>
  <c r="K4895" i="4" s="1"/>
  <c r="J4896" i="4"/>
  <c r="K4896" i="4" s="1"/>
  <c r="J4897" i="4"/>
  <c r="K4897" i="4" s="1"/>
  <c r="J4898" i="4"/>
  <c r="K4898" i="4" s="1"/>
  <c r="J4899" i="4"/>
  <c r="K4899" i="4" s="1"/>
  <c r="J4900" i="4"/>
  <c r="K4900" i="4" s="1"/>
  <c r="J4901" i="4"/>
  <c r="K4901" i="4" s="1"/>
  <c r="J4902" i="4"/>
  <c r="K4902" i="4" s="1"/>
  <c r="J4903" i="4"/>
  <c r="K4903" i="4" s="1"/>
  <c r="J4904" i="4"/>
  <c r="K4904" i="4" s="1"/>
  <c r="J4905" i="4"/>
  <c r="K4905" i="4" s="1"/>
  <c r="J4906" i="4"/>
  <c r="K4906" i="4" s="1"/>
  <c r="J4907" i="4"/>
  <c r="K4907" i="4" s="1"/>
  <c r="J4908" i="4"/>
  <c r="K4908" i="4" s="1"/>
  <c r="J4909" i="4"/>
  <c r="K4909" i="4" s="1"/>
  <c r="J4910" i="4"/>
  <c r="K4910" i="4" s="1"/>
  <c r="J4911" i="4"/>
  <c r="K4911" i="4" s="1"/>
  <c r="J4912" i="4"/>
  <c r="K4912" i="4" s="1"/>
  <c r="J4913" i="4"/>
  <c r="K4913" i="4" s="1"/>
  <c r="J4914" i="4"/>
  <c r="K4914" i="4" s="1"/>
  <c r="J4915" i="4"/>
  <c r="K4915" i="4" s="1"/>
  <c r="J4916" i="4"/>
  <c r="K4916" i="4" s="1"/>
  <c r="J4917" i="4"/>
  <c r="K4917" i="4" s="1"/>
  <c r="J4918" i="4"/>
  <c r="K4918" i="4" s="1"/>
  <c r="J4919" i="4"/>
  <c r="K4919" i="4" s="1"/>
  <c r="J4920" i="4"/>
  <c r="K4920" i="4" s="1"/>
  <c r="J4921" i="4"/>
  <c r="K4921" i="4" s="1"/>
  <c r="J4922" i="4"/>
  <c r="K4922" i="4" s="1"/>
  <c r="J4923" i="4"/>
  <c r="K4923" i="4" s="1"/>
  <c r="J4924" i="4"/>
  <c r="K4924" i="4" s="1"/>
  <c r="J4925" i="4"/>
  <c r="K4925" i="4" s="1"/>
  <c r="J4926" i="4"/>
  <c r="K4926" i="4" s="1"/>
  <c r="J4927" i="4"/>
  <c r="K4927" i="4" s="1"/>
  <c r="J4928" i="4"/>
  <c r="K4928" i="4" s="1"/>
  <c r="J4929" i="4"/>
  <c r="K4929" i="4" s="1"/>
  <c r="J4930" i="4"/>
  <c r="K4930" i="4" s="1"/>
  <c r="J4931" i="4"/>
  <c r="K4931" i="4" s="1"/>
  <c r="J4932" i="4"/>
  <c r="K4932" i="4" s="1"/>
  <c r="J4933" i="4"/>
  <c r="K4933" i="4" s="1"/>
  <c r="J4934" i="4"/>
  <c r="K4934" i="4" s="1"/>
  <c r="J4935" i="4"/>
  <c r="K4935" i="4" s="1"/>
  <c r="J4936" i="4"/>
  <c r="K4936" i="4" s="1"/>
  <c r="J4937" i="4"/>
  <c r="K4937" i="4" s="1"/>
  <c r="J4938" i="4"/>
  <c r="K4938" i="4" s="1"/>
  <c r="J4939" i="4"/>
  <c r="K4939" i="4" s="1"/>
  <c r="J4940" i="4"/>
  <c r="K4940" i="4" s="1"/>
  <c r="J4941" i="4"/>
  <c r="K4941" i="4" s="1"/>
  <c r="J4942" i="4"/>
  <c r="K4942" i="4" s="1"/>
  <c r="J4943" i="4"/>
  <c r="K4943" i="4" s="1"/>
  <c r="J4944" i="4"/>
  <c r="K4944" i="4" s="1"/>
  <c r="J4945" i="4"/>
  <c r="K4945" i="4" s="1"/>
  <c r="J4946" i="4"/>
  <c r="K4946" i="4" s="1"/>
  <c r="J4947" i="4"/>
  <c r="K4947" i="4" s="1"/>
  <c r="J4948" i="4"/>
  <c r="K4948" i="4" s="1"/>
  <c r="J4949" i="4"/>
  <c r="K4949" i="4" s="1"/>
  <c r="J4950" i="4"/>
  <c r="K4950" i="4" s="1"/>
  <c r="J4951" i="4"/>
  <c r="K4951" i="4" s="1"/>
  <c r="J4952" i="4"/>
  <c r="K4952" i="4" s="1"/>
  <c r="J4953" i="4"/>
  <c r="K4953" i="4" s="1"/>
  <c r="J4954" i="4"/>
  <c r="K4954" i="4" s="1"/>
  <c r="J4955" i="4"/>
  <c r="K4955" i="4" s="1"/>
  <c r="J4956" i="4"/>
  <c r="K4956" i="4" s="1"/>
  <c r="J4957" i="4"/>
  <c r="K4957" i="4" s="1"/>
  <c r="J4958" i="4"/>
  <c r="K4958" i="4" s="1"/>
  <c r="J4959" i="4"/>
  <c r="K4959" i="4" s="1"/>
  <c r="J4960" i="4"/>
  <c r="K4960" i="4" s="1"/>
  <c r="J4961" i="4"/>
  <c r="K4961" i="4" s="1"/>
  <c r="J4962" i="4"/>
  <c r="K4962" i="4" s="1"/>
  <c r="J4963" i="4"/>
  <c r="K4963" i="4" s="1"/>
  <c r="J4964" i="4"/>
  <c r="K4964" i="4" s="1"/>
  <c r="J4965" i="4"/>
  <c r="K4965" i="4" s="1"/>
  <c r="J4966" i="4"/>
  <c r="K4966" i="4" s="1"/>
  <c r="J4967" i="4"/>
  <c r="K4967" i="4" s="1"/>
  <c r="J4968" i="4"/>
  <c r="K4968" i="4" s="1"/>
  <c r="J4969" i="4"/>
  <c r="K4969" i="4" s="1"/>
  <c r="J4970" i="4"/>
  <c r="K4970" i="4" s="1"/>
  <c r="J4971" i="4"/>
  <c r="K4971" i="4" s="1"/>
  <c r="J4972" i="4"/>
  <c r="K4972" i="4" s="1"/>
  <c r="J4973" i="4"/>
  <c r="K4973" i="4" s="1"/>
  <c r="J4974" i="4"/>
  <c r="K4974" i="4" s="1"/>
  <c r="J4975" i="4"/>
  <c r="K4975" i="4" s="1"/>
  <c r="J4976" i="4"/>
  <c r="K4976" i="4" s="1"/>
  <c r="J4977" i="4"/>
  <c r="K4977" i="4" s="1"/>
  <c r="J4978" i="4"/>
  <c r="K4978" i="4" s="1"/>
  <c r="J4979" i="4"/>
  <c r="K4979" i="4" s="1"/>
  <c r="J4980" i="4"/>
  <c r="K4980" i="4" s="1"/>
  <c r="J4981" i="4"/>
  <c r="K4981" i="4" s="1"/>
  <c r="J4982" i="4"/>
  <c r="K4982" i="4" s="1"/>
  <c r="J4983" i="4"/>
  <c r="K4983" i="4" s="1"/>
  <c r="J4984" i="4"/>
  <c r="K4984" i="4" s="1"/>
  <c r="J4985" i="4"/>
  <c r="K4985" i="4" s="1"/>
  <c r="J4986" i="4"/>
  <c r="K4986" i="4" s="1"/>
  <c r="J4987" i="4"/>
  <c r="K4987" i="4" s="1"/>
  <c r="J4988" i="4"/>
  <c r="K4988" i="4" s="1"/>
  <c r="J4989" i="4"/>
  <c r="K4989" i="4" s="1"/>
  <c r="J4990" i="4"/>
  <c r="K4990" i="4" s="1"/>
  <c r="J4991" i="4"/>
  <c r="K4991" i="4" s="1"/>
  <c r="J4992" i="4"/>
  <c r="K4992" i="4" s="1"/>
  <c r="Q260" i="4" l="1"/>
  <c r="R261" i="4"/>
  <c r="S262" i="4"/>
  <c r="T262" i="4"/>
  <c r="Q261" i="4"/>
  <c r="R262" i="4"/>
  <c r="S263" i="4"/>
  <c r="T263" i="4"/>
  <c r="Q262" i="4"/>
  <c r="R263" i="4"/>
  <c r="S264" i="4"/>
  <c r="T264" i="4"/>
  <c r="Q263" i="4"/>
  <c r="R264" i="4"/>
  <c r="S265" i="4"/>
  <c r="T265" i="4"/>
  <c r="Q264" i="4"/>
  <c r="R265" i="4"/>
  <c r="S266" i="4"/>
  <c r="T266" i="4"/>
  <c r="Q265" i="4"/>
  <c r="R266" i="4"/>
  <c r="S267" i="4"/>
  <c r="T267" i="4"/>
  <c r="Q266" i="4"/>
  <c r="R267" i="4"/>
  <c r="S268" i="4"/>
  <c r="T268" i="4"/>
  <c r="Q267" i="4"/>
  <c r="R268" i="4"/>
  <c r="S269" i="4"/>
  <c r="T269" i="4"/>
  <c r="Q268" i="4"/>
  <c r="R269" i="4"/>
  <c r="S270" i="4"/>
  <c r="T270" i="4"/>
  <c r="Q269" i="4"/>
  <c r="R270" i="4"/>
  <c r="S271" i="4"/>
  <c r="T271" i="4"/>
  <c r="Q270" i="4"/>
  <c r="R271" i="4"/>
  <c r="S272" i="4"/>
  <c r="T272" i="4"/>
  <c r="Q271" i="4"/>
  <c r="R272" i="4"/>
  <c r="S273" i="4"/>
  <c r="T273" i="4"/>
  <c r="Q272" i="4"/>
  <c r="R273" i="4"/>
  <c r="S274" i="4"/>
  <c r="T274" i="4"/>
  <c r="Q273" i="4"/>
  <c r="R274" i="4"/>
  <c r="S275" i="4"/>
  <c r="T275" i="4"/>
  <c r="Q274" i="4"/>
  <c r="R275" i="4"/>
  <c r="S276" i="4"/>
  <c r="T276" i="4"/>
  <c r="Q275" i="4"/>
  <c r="R276" i="4"/>
  <c r="S277" i="4"/>
  <c r="T277" i="4"/>
  <c r="Q276" i="4"/>
  <c r="R277" i="4"/>
  <c r="S278" i="4"/>
  <c r="T278" i="4"/>
  <c r="Q277" i="4"/>
  <c r="R278" i="4"/>
  <c r="S279" i="4"/>
  <c r="T279" i="4"/>
  <c r="Q278" i="4"/>
  <c r="R279" i="4"/>
  <c r="S280" i="4"/>
  <c r="T280" i="4"/>
  <c r="Q279" i="4"/>
  <c r="R280" i="4"/>
  <c r="S281" i="4"/>
  <c r="T281" i="4"/>
  <c r="Q280" i="4"/>
  <c r="R281" i="4"/>
  <c r="S282" i="4"/>
  <c r="T282" i="4"/>
  <c r="Q281" i="4"/>
  <c r="R282" i="4"/>
  <c r="S283" i="4"/>
  <c r="T283" i="4"/>
  <c r="Q282" i="4"/>
  <c r="R283" i="4"/>
  <c r="S284" i="4"/>
  <c r="T284" i="4"/>
  <c r="Q283" i="4"/>
  <c r="R284" i="4"/>
  <c r="S285" i="4"/>
  <c r="T285" i="4"/>
  <c r="Q284" i="4"/>
  <c r="R285" i="4"/>
  <c r="S286" i="4"/>
  <c r="T286" i="4"/>
  <c r="Q285" i="4"/>
  <c r="R286" i="4"/>
  <c r="S287" i="4"/>
  <c r="T287" i="4"/>
  <c r="Q286" i="4"/>
  <c r="R287" i="4"/>
  <c r="S288" i="4"/>
  <c r="T288" i="4"/>
  <c r="Q287" i="4"/>
  <c r="R288" i="4"/>
  <c r="S289" i="4"/>
  <c r="T289" i="4"/>
  <c r="Q288" i="4"/>
  <c r="R289" i="4"/>
  <c r="S290" i="4"/>
  <c r="T290" i="4"/>
  <c r="Q289" i="4"/>
  <c r="R290" i="4"/>
  <c r="S291" i="4"/>
  <c r="T291" i="4"/>
  <c r="Q290" i="4"/>
  <c r="R291" i="4"/>
  <c r="S292" i="4"/>
  <c r="T292" i="4"/>
  <c r="Q291" i="4"/>
  <c r="R292" i="4"/>
  <c r="S293" i="4"/>
  <c r="T293" i="4"/>
  <c r="Q292" i="4"/>
  <c r="R293" i="4"/>
  <c r="S294" i="4"/>
  <c r="T294" i="4"/>
  <c r="Q293" i="4"/>
  <c r="R294" i="4"/>
  <c r="S295" i="4"/>
  <c r="T295" i="4"/>
  <c r="Q294" i="4"/>
  <c r="R295" i="4"/>
  <c r="S296" i="4"/>
  <c r="T296" i="4"/>
  <c r="Q295" i="4"/>
  <c r="R296" i="4"/>
  <c r="S297" i="4"/>
  <c r="T297" i="4"/>
  <c r="Q296" i="4"/>
  <c r="R297" i="4"/>
  <c r="S298" i="4"/>
  <c r="T298" i="4"/>
  <c r="Q297" i="4"/>
  <c r="R298" i="4"/>
  <c r="S299" i="4"/>
  <c r="T299" i="4"/>
  <c r="Q298" i="4"/>
  <c r="R299" i="4"/>
  <c r="S300" i="4"/>
  <c r="T300" i="4"/>
  <c r="Q299" i="4"/>
  <c r="R300" i="4"/>
  <c r="S301" i="4"/>
  <c r="T301" i="4"/>
  <c r="Q300" i="4"/>
  <c r="R301" i="4"/>
  <c r="S302" i="4"/>
  <c r="T302" i="4"/>
  <c r="Q301" i="4"/>
  <c r="R302" i="4"/>
  <c r="S303" i="4"/>
  <c r="T303" i="4"/>
  <c r="Q302" i="4"/>
  <c r="R303" i="4"/>
  <c r="S304" i="4"/>
  <c r="T304" i="4"/>
  <c r="Q303" i="4"/>
  <c r="R304" i="4"/>
  <c r="S305" i="4"/>
  <c r="T305" i="4"/>
  <c r="Q304" i="4"/>
  <c r="R305" i="4"/>
  <c r="S306" i="4"/>
  <c r="T306" i="4"/>
  <c r="Q305" i="4"/>
  <c r="R306" i="4"/>
  <c r="S307" i="4"/>
  <c r="T307" i="4"/>
  <c r="Q306" i="4"/>
  <c r="R307" i="4"/>
  <c r="S308" i="4"/>
  <c r="T308" i="4"/>
  <c r="Q307" i="4"/>
  <c r="R308" i="4"/>
  <c r="S309" i="4"/>
  <c r="T309" i="4"/>
  <c r="Q308" i="4"/>
  <c r="R309" i="4"/>
  <c r="S310" i="4"/>
  <c r="T310" i="4"/>
  <c r="Q309" i="4"/>
  <c r="R310" i="4"/>
  <c r="S311" i="4"/>
  <c r="T311" i="4"/>
  <c r="Q310" i="4"/>
  <c r="R311" i="4"/>
  <c r="S312" i="4"/>
  <c r="T312" i="4"/>
  <c r="Q311" i="4"/>
  <c r="R312" i="4"/>
  <c r="S313" i="4"/>
  <c r="T313" i="4"/>
  <c r="Q312" i="4"/>
  <c r="R313" i="4"/>
  <c r="S314" i="4"/>
  <c r="T314" i="4"/>
  <c r="Q313" i="4"/>
  <c r="R314" i="4"/>
  <c r="S315" i="4"/>
  <c r="T315" i="4"/>
  <c r="Q314" i="4"/>
  <c r="R315" i="4"/>
  <c r="S316" i="4"/>
  <c r="T316" i="4"/>
  <c r="Q315" i="4"/>
  <c r="R316" i="4"/>
  <c r="S317" i="4"/>
  <c r="T317" i="4"/>
  <c r="Q316" i="4"/>
  <c r="R317" i="4"/>
  <c r="S318" i="4"/>
  <c r="T318" i="4"/>
  <c r="Q317" i="4"/>
  <c r="R318" i="4"/>
  <c r="S319" i="4"/>
  <c r="T319" i="4"/>
  <c r="Q318" i="4"/>
  <c r="R319" i="4"/>
  <c r="S320" i="4"/>
  <c r="T320" i="4"/>
  <c r="Q319" i="4"/>
  <c r="R320" i="4"/>
  <c r="S321" i="4"/>
  <c r="T321" i="4"/>
  <c r="Q320" i="4"/>
  <c r="R321" i="4"/>
  <c r="S322" i="4"/>
  <c r="T322" i="4"/>
  <c r="Q321" i="4"/>
  <c r="R322" i="4"/>
  <c r="S323" i="4"/>
  <c r="T323" i="4"/>
  <c r="Q322" i="4"/>
  <c r="R323" i="4"/>
  <c r="S324" i="4"/>
  <c r="T324" i="4"/>
  <c r="Q323" i="4"/>
  <c r="R324" i="4"/>
  <c r="S325" i="4"/>
  <c r="T325" i="4"/>
  <c r="Q324" i="4"/>
  <c r="R325" i="4"/>
  <c r="S326" i="4"/>
  <c r="T326" i="4"/>
  <c r="Q325" i="4"/>
  <c r="R326" i="4"/>
  <c r="S327" i="4"/>
  <c r="T327" i="4"/>
  <c r="Q326" i="4"/>
  <c r="R327" i="4"/>
  <c r="S328" i="4"/>
  <c r="T328" i="4"/>
  <c r="Q327" i="4"/>
  <c r="R328" i="4"/>
  <c r="S329" i="4"/>
  <c r="T329" i="4"/>
  <c r="Q328" i="4"/>
  <c r="R329" i="4"/>
  <c r="S330" i="4"/>
  <c r="T330" i="4"/>
  <c r="Q329" i="4"/>
  <c r="R330" i="4"/>
  <c r="S331" i="4"/>
  <c r="T331" i="4"/>
  <c r="Q330" i="4"/>
  <c r="R331" i="4"/>
  <c r="S332" i="4"/>
  <c r="T332" i="4"/>
  <c r="Q331" i="4"/>
  <c r="R332" i="4"/>
  <c r="S333" i="4"/>
  <c r="T333" i="4"/>
  <c r="Q332" i="4"/>
  <c r="R333" i="4"/>
  <c r="S334" i="4"/>
  <c r="T334" i="4"/>
  <c r="Q333" i="4"/>
  <c r="R334" i="4"/>
  <c r="S335" i="4"/>
  <c r="T335" i="4"/>
  <c r="Q334" i="4"/>
  <c r="R335" i="4"/>
  <c r="S336" i="4"/>
  <c r="T336" i="4"/>
  <c r="Q335" i="4"/>
  <c r="R336" i="4"/>
  <c r="S337" i="4"/>
  <c r="T337" i="4"/>
  <c r="Q336" i="4"/>
  <c r="R337" i="4"/>
  <c r="S338" i="4"/>
  <c r="T338" i="4"/>
  <c r="Q337" i="4"/>
  <c r="R338" i="4"/>
  <c r="S339" i="4"/>
  <c r="T339" i="4"/>
  <c r="Q338" i="4"/>
  <c r="R339" i="4"/>
  <c r="S340" i="4"/>
  <c r="T340" i="4"/>
  <c r="Q339" i="4"/>
  <c r="R340" i="4"/>
  <c r="S341" i="4"/>
  <c r="T341" i="4"/>
  <c r="Q340" i="4"/>
  <c r="R341" i="4"/>
  <c r="S342" i="4"/>
  <c r="T342" i="4"/>
  <c r="Q341" i="4"/>
  <c r="R342" i="4"/>
  <c r="S343" i="4"/>
  <c r="T343" i="4"/>
  <c r="Q342" i="4"/>
  <c r="R343" i="4"/>
  <c r="S344" i="4"/>
  <c r="T344" i="4"/>
  <c r="Q343" i="4"/>
  <c r="R344" i="4"/>
  <c r="S345" i="4"/>
  <c r="T345" i="4"/>
  <c r="Q344" i="4"/>
  <c r="R345" i="4"/>
  <c r="S346" i="4"/>
  <c r="T346" i="4"/>
  <c r="Q345" i="4"/>
  <c r="R346" i="4"/>
  <c r="S347" i="4"/>
  <c r="T347" i="4"/>
  <c r="Q346" i="4"/>
  <c r="R347" i="4"/>
  <c r="S348" i="4"/>
  <c r="T348" i="4"/>
  <c r="Q347" i="4"/>
  <c r="R348" i="4"/>
  <c r="S349" i="4"/>
  <c r="T349" i="4"/>
  <c r="Q348" i="4"/>
  <c r="R349" i="4"/>
  <c r="S350" i="4"/>
  <c r="T350" i="4"/>
  <c r="Q349" i="4"/>
  <c r="R350" i="4"/>
  <c r="S351" i="4"/>
  <c r="T351" i="4"/>
  <c r="Q350" i="4"/>
  <c r="R351" i="4"/>
  <c r="S352" i="4"/>
  <c r="T352" i="4"/>
  <c r="Q351" i="4"/>
  <c r="R352" i="4"/>
  <c r="S353" i="4"/>
  <c r="T353" i="4"/>
  <c r="Q352" i="4"/>
  <c r="R353" i="4"/>
  <c r="S354" i="4"/>
  <c r="T354" i="4"/>
  <c r="Q353" i="4"/>
  <c r="R354" i="4"/>
  <c r="S355" i="4"/>
  <c r="T355" i="4"/>
  <c r="Q354" i="4"/>
  <c r="R355" i="4"/>
  <c r="S356" i="4"/>
  <c r="T356" i="4"/>
  <c r="Q355" i="4"/>
  <c r="R356" i="4"/>
  <c r="S357" i="4"/>
  <c r="T357" i="4"/>
  <c r="Q356" i="4"/>
  <c r="R357" i="4"/>
  <c r="S358" i="4"/>
  <c r="T358" i="4"/>
  <c r="Q357" i="4"/>
  <c r="R358" i="4"/>
  <c r="S359" i="4"/>
  <c r="T359" i="4"/>
  <c r="Q358" i="4"/>
  <c r="R359" i="4"/>
  <c r="S360" i="4"/>
  <c r="T360" i="4"/>
  <c r="Q359" i="4"/>
  <c r="R360" i="4"/>
  <c r="S361" i="4"/>
  <c r="T361" i="4"/>
  <c r="Q360" i="4"/>
  <c r="R361" i="4"/>
  <c r="S362" i="4"/>
  <c r="T362" i="4"/>
  <c r="Q361" i="4"/>
  <c r="R362" i="4"/>
  <c r="S363" i="4"/>
  <c r="T363" i="4"/>
  <c r="Q362" i="4"/>
  <c r="R363" i="4"/>
  <c r="S364" i="4"/>
  <c r="T364" i="4"/>
  <c r="Q363" i="4"/>
  <c r="R364" i="4"/>
  <c r="S365" i="4"/>
  <c r="T365" i="4"/>
  <c r="Q364" i="4"/>
  <c r="R365" i="4"/>
  <c r="S366" i="4"/>
  <c r="T366" i="4"/>
  <c r="Q365" i="4"/>
  <c r="R366" i="4"/>
  <c r="S367" i="4"/>
  <c r="T367" i="4"/>
  <c r="Q366" i="4"/>
  <c r="R367" i="4"/>
  <c r="S368" i="4"/>
  <c r="T368" i="4"/>
  <c r="Q367" i="4"/>
  <c r="R368" i="4"/>
  <c r="S369" i="4"/>
  <c r="T369" i="4"/>
  <c r="Q368" i="4"/>
  <c r="R369" i="4"/>
  <c r="S370" i="4"/>
  <c r="T370" i="4"/>
  <c r="Q369" i="4"/>
  <c r="R370" i="4"/>
  <c r="S371" i="4"/>
  <c r="T371" i="4"/>
  <c r="Q370" i="4"/>
  <c r="R371" i="4"/>
  <c r="S372" i="4"/>
  <c r="T372" i="4"/>
  <c r="Q371" i="4"/>
  <c r="R372" i="4"/>
  <c r="S373" i="4"/>
  <c r="T373" i="4"/>
  <c r="Q372" i="4"/>
  <c r="R373" i="4"/>
  <c r="S374" i="4"/>
  <c r="T374" i="4"/>
  <c r="Q373" i="4"/>
  <c r="R374" i="4"/>
  <c r="S375" i="4"/>
  <c r="T375" i="4"/>
  <c r="Q374" i="4"/>
  <c r="R375" i="4"/>
  <c r="S376" i="4"/>
  <c r="T376" i="4"/>
  <c r="Q375" i="4"/>
  <c r="R376" i="4"/>
  <c r="S377" i="4"/>
  <c r="T377" i="4"/>
  <c r="Q376" i="4"/>
  <c r="R377" i="4"/>
  <c r="S378" i="4"/>
  <c r="T378" i="4"/>
  <c r="Q377" i="4"/>
  <c r="R378" i="4"/>
  <c r="S379" i="4"/>
  <c r="T379" i="4"/>
  <c r="Q378" i="4"/>
  <c r="R379" i="4"/>
  <c r="S380" i="4"/>
  <c r="T380" i="4"/>
  <c r="Q379" i="4"/>
  <c r="R380" i="4"/>
  <c r="S381" i="4"/>
  <c r="T381" i="4"/>
  <c r="Q380" i="4"/>
  <c r="R381" i="4"/>
  <c r="S382" i="4"/>
  <c r="T382" i="4"/>
  <c r="Q381" i="4"/>
  <c r="R382" i="4"/>
  <c r="S383" i="4"/>
  <c r="T383" i="4"/>
  <c r="Q382" i="4"/>
  <c r="R383" i="4"/>
  <c r="S384" i="4"/>
  <c r="T384" i="4"/>
  <c r="Q383" i="4"/>
  <c r="R384" i="4"/>
  <c r="S385" i="4"/>
  <c r="T385" i="4"/>
  <c r="Q384" i="4"/>
  <c r="R385" i="4"/>
  <c r="S386" i="4"/>
  <c r="T386" i="4"/>
  <c r="Q385" i="4"/>
  <c r="R386" i="4"/>
  <c r="S387" i="4"/>
  <c r="T387" i="4"/>
  <c r="Q386" i="4"/>
  <c r="R387" i="4"/>
  <c r="S388" i="4"/>
  <c r="T388" i="4"/>
  <c r="Q387" i="4"/>
  <c r="R388" i="4"/>
  <c r="S389" i="4"/>
  <c r="T389" i="4"/>
  <c r="Q388" i="4"/>
  <c r="R389" i="4"/>
  <c r="S390" i="4"/>
  <c r="T390" i="4"/>
  <c r="Q389" i="4"/>
  <c r="R390" i="4"/>
  <c r="S391" i="4"/>
  <c r="T391" i="4"/>
  <c r="Q390" i="4"/>
  <c r="R391" i="4"/>
  <c r="S392" i="4"/>
  <c r="T392" i="4"/>
  <c r="Q391" i="4"/>
  <c r="R392" i="4"/>
  <c r="S393" i="4"/>
  <c r="T393" i="4"/>
  <c r="Q392" i="4"/>
  <c r="R393" i="4"/>
  <c r="S394" i="4"/>
  <c r="T394" i="4"/>
  <c r="Q393" i="4"/>
  <c r="R394" i="4"/>
  <c r="S395" i="4"/>
  <c r="T395" i="4"/>
  <c r="Q394" i="4"/>
  <c r="R395" i="4"/>
  <c r="S396" i="4"/>
  <c r="T396" i="4"/>
  <c r="Q395" i="4"/>
  <c r="R396" i="4"/>
  <c r="S397" i="4"/>
  <c r="T397" i="4"/>
  <c r="Q396" i="4"/>
  <c r="R397" i="4"/>
  <c r="S398" i="4"/>
  <c r="T398" i="4"/>
  <c r="Q397" i="4"/>
  <c r="R398" i="4"/>
  <c r="S399" i="4"/>
  <c r="T399" i="4"/>
  <c r="Q398" i="4"/>
  <c r="R399" i="4"/>
  <c r="S400" i="4"/>
  <c r="T400" i="4"/>
  <c r="Q399" i="4"/>
  <c r="R400" i="4"/>
  <c r="S401" i="4"/>
  <c r="T401" i="4"/>
  <c r="Q400" i="4"/>
  <c r="R401" i="4"/>
  <c r="S402" i="4"/>
  <c r="T402" i="4"/>
  <c r="Q401" i="4"/>
  <c r="R402" i="4"/>
  <c r="S403" i="4"/>
  <c r="T403" i="4"/>
  <c r="Q402" i="4"/>
  <c r="R403" i="4"/>
  <c r="S404" i="4"/>
  <c r="T404" i="4"/>
  <c r="Q403" i="4"/>
  <c r="R404" i="4"/>
  <c r="S405" i="4"/>
  <c r="T405" i="4"/>
  <c r="Q404" i="4"/>
  <c r="R405" i="4"/>
  <c r="S406" i="4"/>
  <c r="T406" i="4"/>
  <c r="Q405" i="4"/>
  <c r="R406" i="4"/>
  <c r="S407" i="4"/>
  <c r="T407" i="4"/>
  <c r="Q406" i="4"/>
  <c r="R407" i="4"/>
  <c r="S408" i="4"/>
  <c r="T408" i="4"/>
  <c r="Q407" i="4"/>
  <c r="R408" i="4"/>
  <c r="S409" i="4"/>
  <c r="T409" i="4"/>
  <c r="Q408" i="4"/>
  <c r="R409" i="4"/>
  <c r="S410" i="4"/>
  <c r="T410" i="4"/>
  <c r="Q409" i="4"/>
  <c r="R410" i="4"/>
  <c r="S411" i="4"/>
  <c r="T411" i="4"/>
  <c r="Q410" i="4"/>
  <c r="R411" i="4"/>
  <c r="S412" i="4"/>
  <c r="T412" i="4"/>
  <c r="Q411" i="4"/>
  <c r="R412" i="4"/>
  <c r="S413" i="4"/>
  <c r="T413" i="4"/>
  <c r="Q412" i="4"/>
  <c r="R413" i="4"/>
  <c r="S414" i="4"/>
  <c r="T414" i="4"/>
  <c r="Q413" i="4"/>
  <c r="R414" i="4"/>
  <c r="S415" i="4"/>
  <c r="T415" i="4"/>
  <c r="Q414" i="4"/>
  <c r="R415" i="4"/>
  <c r="S416" i="4"/>
  <c r="T416" i="4"/>
  <c r="Q415" i="4"/>
  <c r="R416" i="4"/>
  <c r="S417" i="4"/>
  <c r="T417" i="4"/>
  <c r="Q416" i="4"/>
  <c r="R417" i="4"/>
  <c r="S418" i="4"/>
  <c r="T418" i="4"/>
  <c r="Q417" i="4"/>
  <c r="R418" i="4"/>
  <c r="S419" i="4"/>
  <c r="T419" i="4"/>
  <c r="Q418" i="4"/>
  <c r="R419" i="4"/>
  <c r="S420" i="4"/>
  <c r="T420" i="4"/>
  <c r="Q419" i="4"/>
  <c r="R420" i="4"/>
  <c r="S421" i="4"/>
  <c r="T421" i="4"/>
  <c r="Q420" i="4"/>
  <c r="R421" i="4"/>
  <c r="S422" i="4"/>
  <c r="T422" i="4"/>
  <c r="Q421" i="4"/>
  <c r="R422" i="4"/>
  <c r="S423" i="4"/>
  <c r="T423" i="4"/>
  <c r="Q422" i="4"/>
  <c r="R423" i="4"/>
  <c r="S424" i="4"/>
  <c r="T424" i="4"/>
  <c r="Q423" i="4"/>
  <c r="R424" i="4"/>
  <c r="S425" i="4"/>
  <c r="T425" i="4"/>
  <c r="Q424" i="4"/>
  <c r="R425" i="4"/>
  <c r="S426" i="4"/>
  <c r="T426" i="4"/>
  <c r="Q425" i="4"/>
  <c r="R426" i="4"/>
  <c r="S427" i="4"/>
  <c r="T427" i="4"/>
  <c r="Q426" i="4"/>
  <c r="R427" i="4"/>
  <c r="S428" i="4"/>
  <c r="T428" i="4"/>
  <c r="Q427" i="4"/>
  <c r="R428" i="4"/>
  <c r="S429" i="4"/>
  <c r="T429" i="4"/>
  <c r="Q428" i="4"/>
  <c r="R429" i="4"/>
  <c r="S430" i="4"/>
  <c r="T430" i="4"/>
  <c r="Q429" i="4"/>
  <c r="R430" i="4"/>
  <c r="S431" i="4"/>
  <c r="T431" i="4"/>
  <c r="Q430" i="4"/>
  <c r="R431" i="4"/>
  <c r="S432" i="4"/>
  <c r="T432" i="4"/>
  <c r="Q431" i="4"/>
  <c r="R432" i="4"/>
  <c r="S433" i="4"/>
  <c r="T433" i="4"/>
  <c r="Q432" i="4"/>
  <c r="R433" i="4"/>
  <c r="S434" i="4"/>
  <c r="T434" i="4"/>
  <c r="Q433" i="4"/>
  <c r="R434" i="4"/>
  <c r="S435" i="4"/>
  <c r="T435" i="4"/>
  <c r="Q434" i="4"/>
  <c r="R435" i="4"/>
  <c r="S436" i="4"/>
  <c r="T436" i="4"/>
  <c r="Q435" i="4"/>
  <c r="R436" i="4"/>
  <c r="S437" i="4"/>
  <c r="T437" i="4"/>
  <c r="Q436" i="4"/>
  <c r="R437" i="4"/>
  <c r="S438" i="4"/>
  <c r="T438" i="4"/>
  <c r="Q437" i="4"/>
  <c r="R438" i="4"/>
  <c r="S439" i="4"/>
  <c r="T439" i="4"/>
  <c r="Q438" i="4"/>
  <c r="R439" i="4"/>
  <c r="S440" i="4"/>
  <c r="T440" i="4"/>
  <c r="Q439" i="4"/>
  <c r="R440" i="4"/>
  <c r="S441" i="4"/>
  <c r="T441" i="4"/>
  <c r="Q440" i="4"/>
  <c r="R441" i="4"/>
  <c r="S442" i="4"/>
  <c r="T442" i="4"/>
  <c r="Q441" i="4"/>
  <c r="R442" i="4"/>
  <c r="S443" i="4"/>
  <c r="T443" i="4"/>
  <c r="Q442" i="4"/>
  <c r="R443" i="4"/>
  <c r="S444" i="4"/>
  <c r="T444" i="4"/>
  <c r="Q443" i="4"/>
  <c r="R444" i="4"/>
  <c r="S445" i="4"/>
  <c r="T445" i="4"/>
  <c r="Q444" i="4"/>
  <c r="R445" i="4"/>
  <c r="S446" i="4"/>
  <c r="T446" i="4"/>
  <c r="Q445" i="4"/>
  <c r="R446" i="4"/>
  <c r="S447" i="4"/>
  <c r="T447" i="4"/>
  <c r="Q446" i="4"/>
  <c r="R447" i="4"/>
  <c r="S448" i="4"/>
  <c r="T448" i="4"/>
  <c r="Q447" i="4"/>
  <c r="R448" i="4"/>
  <c r="S449" i="4"/>
  <c r="T449" i="4"/>
  <c r="Q448" i="4"/>
  <c r="R449" i="4"/>
  <c r="S450" i="4"/>
  <c r="T450" i="4"/>
  <c r="Q449" i="4"/>
  <c r="R450" i="4"/>
  <c r="S451" i="4"/>
  <c r="T451" i="4"/>
  <c r="Q450" i="4"/>
  <c r="R451" i="4"/>
  <c r="S452" i="4"/>
  <c r="T452" i="4"/>
  <c r="Q451" i="4"/>
  <c r="R452" i="4"/>
  <c r="S453" i="4"/>
  <c r="T453" i="4"/>
  <c r="Q452" i="4"/>
  <c r="R453" i="4"/>
  <c r="S454" i="4"/>
  <c r="T454" i="4"/>
  <c r="Q453" i="4"/>
  <c r="R454" i="4"/>
  <c r="S455" i="4"/>
  <c r="T455" i="4"/>
  <c r="Q454" i="4"/>
  <c r="R455" i="4"/>
  <c r="S456" i="4"/>
  <c r="T456" i="4"/>
  <c r="Q455" i="4"/>
  <c r="R456" i="4"/>
  <c r="S457" i="4"/>
  <c r="T457" i="4"/>
  <c r="Q456" i="4"/>
  <c r="R457" i="4"/>
  <c r="S458" i="4"/>
  <c r="T458" i="4"/>
  <c r="Q457" i="4"/>
  <c r="R458" i="4"/>
  <c r="S459" i="4"/>
  <c r="T459" i="4"/>
  <c r="Q458" i="4"/>
  <c r="R459" i="4"/>
  <c r="S460" i="4"/>
  <c r="T460" i="4"/>
  <c r="Q459" i="4"/>
  <c r="R460" i="4"/>
  <c r="S461" i="4"/>
  <c r="T461" i="4"/>
  <c r="Q460" i="4"/>
  <c r="R461" i="4"/>
  <c r="S462" i="4"/>
  <c r="T462" i="4"/>
  <c r="Q461" i="4"/>
  <c r="R462" i="4"/>
  <c r="S463" i="4"/>
  <c r="T463" i="4"/>
  <c r="Q462" i="4"/>
  <c r="R463" i="4"/>
  <c r="S464" i="4"/>
  <c r="T464" i="4"/>
  <c r="Q463" i="4"/>
  <c r="R464" i="4"/>
  <c r="S465" i="4"/>
  <c r="T465" i="4"/>
  <c r="Q464" i="4"/>
  <c r="R465" i="4"/>
  <c r="S466" i="4"/>
  <c r="T466" i="4"/>
  <c r="Q465" i="4"/>
  <c r="R466" i="4"/>
  <c r="S467" i="4"/>
  <c r="T467" i="4"/>
  <c r="Q466" i="4"/>
  <c r="R467" i="4"/>
  <c r="S468" i="4"/>
  <c r="T468" i="4"/>
  <c r="Q467" i="4"/>
  <c r="R468" i="4"/>
  <c r="S469" i="4"/>
  <c r="T469" i="4"/>
  <c r="Q468" i="4"/>
  <c r="R469" i="4"/>
  <c r="S470" i="4"/>
  <c r="T470" i="4"/>
  <c r="Q469" i="4"/>
  <c r="R470" i="4"/>
  <c r="S471" i="4"/>
  <c r="T471" i="4"/>
  <c r="Q470" i="4"/>
  <c r="R471" i="4"/>
  <c r="S472" i="4"/>
  <c r="T472" i="4"/>
  <c r="Q471" i="4"/>
  <c r="R472" i="4"/>
  <c r="S473" i="4"/>
  <c r="T473" i="4"/>
  <c r="Q472" i="4"/>
  <c r="R473" i="4"/>
  <c r="S474" i="4"/>
  <c r="T474" i="4"/>
  <c r="Q473" i="4"/>
  <c r="R474" i="4"/>
  <c r="S475" i="4"/>
  <c r="T475" i="4"/>
  <c r="Q474" i="4"/>
  <c r="R475" i="4"/>
  <c r="S476" i="4"/>
  <c r="T476" i="4"/>
  <c r="Q475" i="4"/>
  <c r="R476" i="4"/>
  <c r="S477" i="4"/>
  <c r="T477" i="4"/>
  <c r="Q476" i="4"/>
  <c r="R477" i="4"/>
  <c r="S478" i="4"/>
  <c r="T478" i="4"/>
  <c r="Q477" i="4"/>
  <c r="R478" i="4"/>
  <c r="S479" i="4"/>
  <c r="T479" i="4"/>
  <c r="Q478" i="4"/>
  <c r="R479" i="4"/>
  <c r="S480" i="4"/>
  <c r="T480" i="4"/>
  <c r="Q479" i="4"/>
  <c r="R480" i="4"/>
  <c r="S481" i="4"/>
  <c r="T481" i="4"/>
  <c r="Q480" i="4"/>
  <c r="R481" i="4"/>
  <c r="S482" i="4"/>
  <c r="T482" i="4"/>
  <c r="Q481" i="4"/>
  <c r="R482" i="4"/>
  <c r="S483" i="4"/>
  <c r="T483" i="4"/>
  <c r="Q482" i="4"/>
  <c r="R483" i="4"/>
  <c r="S484" i="4"/>
  <c r="T484" i="4"/>
  <c r="Q483" i="4"/>
  <c r="R484" i="4"/>
  <c r="S485" i="4"/>
  <c r="T485" i="4"/>
  <c r="Q484" i="4"/>
  <c r="R485" i="4"/>
  <c r="S486" i="4"/>
  <c r="T486" i="4"/>
  <c r="Q485" i="4"/>
  <c r="R486" i="4"/>
  <c r="S487" i="4"/>
  <c r="T487" i="4"/>
  <c r="Q486" i="4"/>
  <c r="R487" i="4"/>
  <c r="S488" i="4"/>
  <c r="T488" i="4"/>
  <c r="Q487" i="4"/>
  <c r="R488" i="4"/>
  <c r="S489" i="4"/>
  <c r="T489" i="4"/>
  <c r="Q488" i="4"/>
  <c r="R489" i="4"/>
  <c r="S490" i="4"/>
  <c r="T490" i="4"/>
  <c r="Q489" i="4"/>
  <c r="R490" i="4"/>
  <c r="S491" i="4"/>
  <c r="T491" i="4"/>
  <c r="Q490" i="4"/>
  <c r="R491" i="4"/>
  <c r="S492" i="4"/>
  <c r="T492" i="4"/>
  <c r="Q491" i="4"/>
  <c r="R492" i="4"/>
  <c r="S493" i="4"/>
  <c r="T493" i="4"/>
  <c r="Q492" i="4"/>
  <c r="R493" i="4"/>
  <c r="S494" i="4"/>
  <c r="T494" i="4"/>
  <c r="Q493" i="4"/>
  <c r="R494" i="4"/>
  <c r="S495" i="4"/>
  <c r="T495" i="4"/>
  <c r="Q494" i="4"/>
  <c r="R495" i="4"/>
  <c r="S496" i="4"/>
  <c r="T496" i="4"/>
  <c r="Q495" i="4"/>
  <c r="R496" i="4"/>
  <c r="S497" i="4"/>
  <c r="T497" i="4"/>
  <c r="Q496" i="4"/>
  <c r="R497" i="4"/>
  <c r="S498" i="4"/>
  <c r="T498" i="4"/>
  <c r="Q497" i="4"/>
  <c r="R498" i="4"/>
  <c r="S499" i="4"/>
  <c r="T499" i="4"/>
  <c r="Q498" i="4"/>
  <c r="R499" i="4"/>
  <c r="S500" i="4"/>
  <c r="T500" i="4"/>
  <c r="Q499" i="4"/>
  <c r="R500" i="4"/>
  <c r="S501" i="4"/>
  <c r="T501" i="4"/>
  <c r="Q500" i="4"/>
  <c r="R501" i="4"/>
  <c r="S502" i="4"/>
  <c r="T502" i="4"/>
  <c r="Q501" i="4"/>
  <c r="R502" i="4"/>
  <c r="S503" i="4"/>
  <c r="T503" i="4"/>
  <c r="Q502" i="4"/>
  <c r="R503" i="4"/>
  <c r="S504" i="4"/>
  <c r="T504" i="4"/>
  <c r="Q503" i="4"/>
  <c r="R504" i="4"/>
  <c r="S505" i="4"/>
  <c r="T505" i="4"/>
  <c r="Q504" i="4"/>
  <c r="R505" i="4"/>
  <c r="S506" i="4"/>
  <c r="T506" i="4"/>
  <c r="Q505" i="4"/>
  <c r="R506" i="4"/>
  <c r="S507" i="4"/>
  <c r="T507" i="4"/>
  <c r="Q506" i="4"/>
  <c r="R507" i="4"/>
  <c r="S508" i="4"/>
  <c r="T508" i="4"/>
  <c r="Q507" i="4"/>
  <c r="R508" i="4"/>
  <c r="S509" i="4"/>
  <c r="T509" i="4"/>
  <c r="Q508" i="4"/>
  <c r="R509" i="4"/>
  <c r="S510" i="4"/>
  <c r="T510" i="4"/>
  <c r="Q509" i="4"/>
  <c r="R510" i="4"/>
  <c r="S511" i="4"/>
  <c r="T511" i="4"/>
  <c r="Q510" i="4"/>
  <c r="R511" i="4"/>
  <c r="S512" i="4"/>
  <c r="T512" i="4"/>
  <c r="Q511" i="4"/>
  <c r="R512" i="4"/>
  <c r="S513" i="4"/>
  <c r="T513" i="4"/>
  <c r="Q512" i="4"/>
  <c r="R513" i="4"/>
  <c r="S514" i="4"/>
  <c r="T514" i="4"/>
  <c r="Q513" i="4"/>
  <c r="R514" i="4"/>
  <c r="S515" i="4"/>
  <c r="T515" i="4"/>
  <c r="Q514" i="4"/>
  <c r="R515" i="4"/>
  <c r="S516" i="4"/>
  <c r="T516" i="4"/>
  <c r="Q515" i="4"/>
  <c r="R516" i="4"/>
  <c r="S517" i="4"/>
  <c r="T517" i="4"/>
  <c r="Q516" i="4"/>
  <c r="R517" i="4"/>
  <c r="S518" i="4"/>
  <c r="T518" i="4"/>
  <c r="Q517" i="4"/>
  <c r="R518" i="4"/>
  <c r="S519" i="4"/>
  <c r="T519" i="4"/>
  <c r="Q518" i="4"/>
  <c r="R519" i="4"/>
  <c r="S520" i="4"/>
  <c r="T520" i="4"/>
  <c r="Q519" i="4"/>
  <c r="R520" i="4"/>
  <c r="S521" i="4"/>
  <c r="T521" i="4"/>
  <c r="Q520" i="4"/>
  <c r="R521" i="4"/>
  <c r="S522" i="4"/>
  <c r="T522" i="4"/>
  <c r="Q521" i="4"/>
  <c r="R522" i="4"/>
  <c r="S523" i="4"/>
  <c r="T523" i="4"/>
  <c r="Q522" i="4"/>
  <c r="R523" i="4"/>
  <c r="S524" i="4"/>
  <c r="T524" i="4"/>
  <c r="Q523" i="4"/>
  <c r="R524" i="4"/>
  <c r="S525" i="4"/>
  <c r="T525" i="4"/>
  <c r="Q524" i="4"/>
  <c r="R525" i="4"/>
  <c r="S526" i="4"/>
  <c r="T526" i="4"/>
  <c r="Q525" i="4"/>
  <c r="R526" i="4"/>
  <c r="S527" i="4"/>
  <c r="T527" i="4"/>
  <c r="Q526" i="4"/>
  <c r="R527" i="4"/>
  <c r="S528" i="4"/>
  <c r="T528" i="4"/>
  <c r="Q527" i="4"/>
  <c r="R528" i="4"/>
  <c r="S529" i="4"/>
  <c r="T529" i="4"/>
  <c r="Q528" i="4"/>
  <c r="R529" i="4"/>
  <c r="S530" i="4"/>
  <c r="T530" i="4"/>
  <c r="Q529" i="4"/>
  <c r="R530" i="4"/>
  <c r="S531" i="4"/>
  <c r="T531" i="4"/>
  <c r="Q530" i="4"/>
  <c r="R531" i="4"/>
  <c r="S532" i="4"/>
  <c r="T532" i="4"/>
  <c r="Q531" i="4"/>
  <c r="R532" i="4"/>
  <c r="S533" i="4"/>
  <c r="T533" i="4"/>
  <c r="Q532" i="4"/>
  <c r="R533" i="4"/>
  <c r="S534" i="4"/>
  <c r="T534" i="4"/>
  <c r="Q533" i="4"/>
  <c r="R534" i="4"/>
  <c r="S535" i="4"/>
  <c r="T535" i="4"/>
  <c r="Q534" i="4"/>
  <c r="R535" i="4"/>
  <c r="S536" i="4"/>
  <c r="T536" i="4"/>
  <c r="Q535" i="4"/>
  <c r="R536" i="4"/>
  <c r="S537" i="4"/>
  <c r="T537" i="4"/>
  <c r="Q536" i="4"/>
  <c r="R537" i="4"/>
  <c r="S538" i="4"/>
  <c r="T538" i="4"/>
  <c r="Q537" i="4"/>
  <c r="R538" i="4"/>
  <c r="S539" i="4"/>
  <c r="T539" i="4"/>
  <c r="Q538" i="4"/>
  <c r="R539" i="4"/>
  <c r="S540" i="4"/>
  <c r="T540" i="4"/>
  <c r="Q539" i="4"/>
  <c r="R540" i="4"/>
  <c r="S541" i="4"/>
  <c r="T541" i="4"/>
  <c r="Q540" i="4"/>
  <c r="R541" i="4"/>
  <c r="S542" i="4"/>
  <c r="T542" i="4"/>
  <c r="Q541" i="4"/>
  <c r="R542" i="4"/>
  <c r="S543" i="4"/>
  <c r="T543" i="4"/>
  <c r="Q542" i="4"/>
  <c r="R543" i="4"/>
  <c r="S544" i="4"/>
  <c r="T544" i="4"/>
  <c r="Q543" i="4"/>
  <c r="R544" i="4"/>
  <c r="S545" i="4"/>
  <c r="T545" i="4"/>
  <c r="Q544" i="4"/>
  <c r="R545" i="4"/>
  <c r="S546" i="4"/>
  <c r="T546" i="4"/>
  <c r="Q545" i="4"/>
  <c r="R546" i="4"/>
  <c r="S547" i="4"/>
  <c r="T547" i="4"/>
  <c r="Q546" i="4"/>
  <c r="R547" i="4"/>
  <c r="S548" i="4"/>
  <c r="T548" i="4"/>
  <c r="Q547" i="4"/>
  <c r="R548" i="4"/>
  <c r="S549" i="4"/>
  <c r="T549" i="4"/>
  <c r="Q548" i="4"/>
  <c r="R549" i="4"/>
  <c r="S550" i="4"/>
  <c r="T550" i="4"/>
  <c r="Q549" i="4"/>
  <c r="R550" i="4"/>
  <c r="S551" i="4"/>
  <c r="T551" i="4"/>
  <c r="Q550" i="4"/>
  <c r="R551" i="4"/>
  <c r="S552" i="4"/>
  <c r="T552" i="4"/>
  <c r="Q551" i="4"/>
  <c r="R552" i="4"/>
  <c r="S553" i="4"/>
  <c r="T553" i="4"/>
  <c r="Q552" i="4"/>
  <c r="R553" i="4"/>
  <c r="S554" i="4"/>
  <c r="T554" i="4"/>
  <c r="Q553" i="4"/>
  <c r="R554" i="4"/>
  <c r="S555" i="4"/>
  <c r="T555" i="4"/>
  <c r="Q554" i="4"/>
  <c r="R555" i="4"/>
  <c r="S556" i="4"/>
  <c r="T556" i="4"/>
  <c r="Q555" i="4"/>
  <c r="R556" i="4"/>
  <c r="S557" i="4"/>
  <c r="T557" i="4"/>
  <c r="Q556" i="4"/>
  <c r="R557" i="4"/>
  <c r="S558" i="4"/>
  <c r="T558" i="4"/>
  <c r="Q557" i="4"/>
  <c r="R558" i="4"/>
  <c r="S559" i="4"/>
  <c r="T559" i="4"/>
  <c r="Q558" i="4"/>
  <c r="R559" i="4"/>
  <c r="S560" i="4"/>
  <c r="T560" i="4"/>
  <c r="Q559" i="4"/>
  <c r="R560" i="4"/>
  <c r="S561" i="4"/>
  <c r="T561" i="4"/>
  <c r="Q560" i="4"/>
  <c r="R561" i="4"/>
  <c r="S562" i="4"/>
  <c r="T562" i="4"/>
  <c r="Q561" i="4"/>
  <c r="R562" i="4"/>
  <c r="S563" i="4"/>
  <c r="T563" i="4"/>
  <c r="Q562" i="4"/>
  <c r="R563" i="4"/>
  <c r="S564" i="4"/>
  <c r="T564" i="4"/>
  <c r="Q563" i="4"/>
  <c r="R564" i="4"/>
  <c r="S565" i="4"/>
  <c r="T565" i="4"/>
  <c r="Q564" i="4"/>
  <c r="R565" i="4"/>
  <c r="S566" i="4"/>
  <c r="T566" i="4"/>
  <c r="Q565" i="4"/>
  <c r="R566" i="4"/>
  <c r="S567" i="4"/>
  <c r="T567" i="4"/>
  <c r="Q566" i="4"/>
  <c r="R567" i="4"/>
  <c r="S568" i="4"/>
  <c r="T568" i="4"/>
  <c r="Q567" i="4"/>
  <c r="R568" i="4"/>
  <c r="S569" i="4"/>
  <c r="T569" i="4"/>
  <c r="Q568" i="4"/>
  <c r="R569" i="4"/>
  <c r="S570" i="4"/>
  <c r="T570" i="4"/>
  <c r="Q569" i="4"/>
  <c r="R570" i="4"/>
  <c r="S571" i="4"/>
  <c r="T571" i="4"/>
  <c r="Q570" i="4"/>
  <c r="R571" i="4"/>
  <c r="S572" i="4"/>
  <c r="T572" i="4"/>
  <c r="Q571" i="4"/>
  <c r="R572" i="4"/>
  <c r="S573" i="4"/>
  <c r="T573" i="4"/>
  <c r="Q572" i="4"/>
  <c r="R573" i="4"/>
  <c r="S574" i="4"/>
  <c r="T574" i="4"/>
  <c r="Q573" i="4"/>
  <c r="R574" i="4"/>
  <c r="S575" i="4"/>
  <c r="T575" i="4"/>
  <c r="Q574" i="4"/>
  <c r="R575" i="4"/>
  <c r="S576" i="4"/>
  <c r="T576" i="4"/>
  <c r="Q575" i="4"/>
  <c r="R576" i="4"/>
  <c r="S577" i="4"/>
  <c r="T577" i="4"/>
  <c r="Q576" i="4"/>
  <c r="R577" i="4"/>
  <c r="S578" i="4"/>
  <c r="T578" i="4"/>
  <c r="Q577" i="4"/>
  <c r="R578" i="4"/>
  <c r="S579" i="4"/>
  <c r="T579" i="4"/>
  <c r="Q578" i="4"/>
  <c r="R579" i="4"/>
  <c r="S580" i="4"/>
  <c r="T580" i="4"/>
  <c r="Q579" i="4"/>
  <c r="R580" i="4"/>
  <c r="S581" i="4"/>
  <c r="T581" i="4"/>
  <c r="Q580" i="4"/>
  <c r="R581" i="4"/>
  <c r="S582" i="4"/>
  <c r="T582" i="4"/>
  <c r="Q581" i="4"/>
  <c r="R582" i="4"/>
  <c r="S583" i="4"/>
  <c r="T583" i="4"/>
  <c r="Q582" i="4"/>
  <c r="R583" i="4"/>
  <c r="S584" i="4"/>
  <c r="T584" i="4"/>
  <c r="Q583" i="4"/>
  <c r="R584" i="4"/>
  <c r="S585" i="4"/>
  <c r="T585" i="4"/>
  <c r="Q584" i="4"/>
  <c r="R585" i="4"/>
  <c r="S586" i="4"/>
  <c r="T586" i="4"/>
  <c r="Q585" i="4"/>
  <c r="R586" i="4"/>
  <c r="S587" i="4"/>
  <c r="T587" i="4"/>
  <c r="Q586" i="4"/>
  <c r="R587" i="4"/>
  <c r="S588" i="4"/>
  <c r="T588" i="4"/>
  <c r="Q587" i="4"/>
  <c r="R588" i="4"/>
  <c r="S589" i="4"/>
  <c r="T589" i="4"/>
  <c r="Q588" i="4"/>
  <c r="R589" i="4"/>
  <c r="S590" i="4"/>
  <c r="T590" i="4"/>
  <c r="Q589" i="4"/>
  <c r="R590" i="4"/>
  <c r="S591" i="4"/>
  <c r="T591" i="4"/>
  <c r="Q590" i="4"/>
  <c r="R591" i="4"/>
  <c r="S592" i="4"/>
  <c r="T592" i="4"/>
  <c r="Q591" i="4"/>
  <c r="R592" i="4"/>
  <c r="S593" i="4"/>
  <c r="T593" i="4"/>
  <c r="Q592" i="4"/>
  <c r="R593" i="4"/>
  <c r="S594" i="4"/>
  <c r="T594" i="4"/>
  <c r="Q593" i="4"/>
  <c r="R594" i="4"/>
  <c r="S595" i="4"/>
  <c r="T595" i="4"/>
  <c r="Q594" i="4"/>
  <c r="R595" i="4"/>
  <c r="S596" i="4"/>
  <c r="T596" i="4"/>
  <c r="Q595" i="4"/>
  <c r="R596" i="4"/>
  <c r="S597" i="4"/>
  <c r="T597" i="4"/>
  <c r="Q596" i="4"/>
  <c r="R597" i="4"/>
  <c r="S598" i="4"/>
  <c r="T598" i="4"/>
  <c r="Q597" i="4"/>
  <c r="R598" i="4"/>
  <c r="S599" i="4"/>
  <c r="T599" i="4"/>
  <c r="Q598" i="4"/>
  <c r="R599" i="4"/>
  <c r="S600" i="4"/>
  <c r="T600" i="4"/>
  <c r="Q599" i="4"/>
  <c r="R600" i="4"/>
  <c r="S601" i="4"/>
  <c r="T601" i="4"/>
  <c r="Q600" i="4"/>
  <c r="R601" i="4"/>
  <c r="S602" i="4"/>
  <c r="T602" i="4"/>
  <c r="Q601" i="4"/>
  <c r="R602" i="4"/>
  <c r="S603" i="4"/>
  <c r="T603" i="4"/>
  <c r="Q602" i="4"/>
  <c r="R603" i="4"/>
  <c r="S604" i="4"/>
  <c r="T604" i="4"/>
  <c r="Q603" i="4"/>
  <c r="R604" i="4"/>
  <c r="S605" i="4"/>
  <c r="T605" i="4"/>
  <c r="Q604" i="4"/>
  <c r="R605" i="4"/>
  <c r="S606" i="4"/>
  <c r="T606" i="4"/>
  <c r="Q605" i="4"/>
  <c r="R606" i="4"/>
  <c r="S607" i="4"/>
  <c r="T607" i="4"/>
  <c r="Q606" i="4"/>
  <c r="R607" i="4"/>
  <c r="S608" i="4"/>
  <c r="T608" i="4"/>
  <c r="Q607" i="4"/>
  <c r="R608" i="4"/>
  <c r="S609" i="4"/>
  <c r="T609" i="4"/>
  <c r="Q608" i="4"/>
  <c r="R609" i="4"/>
  <c r="S610" i="4"/>
  <c r="T610" i="4"/>
  <c r="Q609" i="4"/>
  <c r="R610" i="4"/>
  <c r="S611" i="4"/>
  <c r="T611" i="4"/>
  <c r="Q610" i="4"/>
  <c r="R611" i="4"/>
  <c r="S612" i="4"/>
  <c r="T612" i="4"/>
  <c r="Q611" i="4"/>
  <c r="R612" i="4"/>
  <c r="S613" i="4"/>
  <c r="T613" i="4"/>
  <c r="Q612" i="4"/>
  <c r="R613" i="4"/>
  <c r="S614" i="4"/>
  <c r="T614" i="4"/>
  <c r="Q613" i="4"/>
  <c r="R614" i="4"/>
  <c r="S615" i="4"/>
  <c r="T615" i="4"/>
  <c r="Q614" i="4"/>
  <c r="R615" i="4"/>
  <c r="S616" i="4"/>
  <c r="T616" i="4"/>
  <c r="Q615" i="4"/>
  <c r="R616" i="4"/>
  <c r="S617" i="4"/>
  <c r="T617" i="4"/>
  <c r="Q616" i="4"/>
  <c r="R617" i="4"/>
  <c r="S618" i="4"/>
  <c r="T618" i="4"/>
  <c r="Q617" i="4"/>
  <c r="R618" i="4"/>
  <c r="S619" i="4"/>
  <c r="T619" i="4"/>
  <c r="Q618" i="4"/>
  <c r="R619" i="4"/>
  <c r="S620" i="4"/>
  <c r="T620" i="4"/>
  <c r="Q619" i="4"/>
  <c r="R620" i="4"/>
  <c r="S621" i="4"/>
  <c r="T621" i="4"/>
  <c r="Q620" i="4"/>
  <c r="R621" i="4"/>
  <c r="S622" i="4"/>
  <c r="T622" i="4"/>
  <c r="Q621" i="4"/>
  <c r="R622" i="4"/>
  <c r="S623" i="4"/>
  <c r="T623" i="4"/>
  <c r="Q622" i="4"/>
  <c r="R623" i="4"/>
  <c r="S624" i="4"/>
  <c r="T624" i="4"/>
  <c r="Q623" i="4"/>
  <c r="R624" i="4"/>
  <c r="S625" i="4"/>
  <c r="T625" i="4"/>
  <c r="Q624" i="4"/>
  <c r="R625" i="4"/>
  <c r="S626" i="4"/>
  <c r="T626" i="4"/>
  <c r="Q625" i="4"/>
  <c r="R626" i="4"/>
  <c r="S627" i="4"/>
  <c r="T627" i="4"/>
  <c r="Q626" i="4"/>
  <c r="R627" i="4"/>
  <c r="S628" i="4"/>
  <c r="T628" i="4"/>
  <c r="Q627" i="4"/>
  <c r="R628" i="4"/>
  <c r="S629" i="4"/>
  <c r="T629" i="4"/>
  <c r="Q628" i="4"/>
  <c r="R629" i="4"/>
  <c r="S630" i="4"/>
  <c r="T630" i="4"/>
  <c r="Q629" i="4"/>
  <c r="R630" i="4"/>
  <c r="S631" i="4"/>
  <c r="T631" i="4"/>
  <c r="Q630" i="4"/>
  <c r="R631" i="4"/>
  <c r="S632" i="4"/>
  <c r="T632" i="4"/>
  <c r="Q631" i="4"/>
  <c r="R632" i="4"/>
  <c r="S633" i="4"/>
  <c r="T633" i="4"/>
  <c r="Q632" i="4"/>
  <c r="R633" i="4"/>
  <c r="S634" i="4"/>
  <c r="T634" i="4"/>
  <c r="Q633" i="4"/>
  <c r="R634" i="4"/>
  <c r="S635" i="4"/>
  <c r="T635" i="4"/>
  <c r="Q634" i="4"/>
  <c r="R635" i="4"/>
  <c r="S636" i="4"/>
  <c r="T636" i="4"/>
  <c r="Q635" i="4"/>
  <c r="R636" i="4"/>
  <c r="S637" i="4"/>
  <c r="T637" i="4"/>
  <c r="Q636" i="4"/>
  <c r="R637" i="4"/>
  <c r="S638" i="4"/>
  <c r="T638" i="4"/>
  <c r="Q637" i="4"/>
  <c r="R638" i="4"/>
  <c r="S639" i="4"/>
  <c r="T639" i="4"/>
  <c r="Q638" i="4"/>
  <c r="R639" i="4"/>
  <c r="S640" i="4"/>
  <c r="T640" i="4"/>
  <c r="Q639" i="4"/>
  <c r="R640" i="4"/>
  <c r="S641" i="4"/>
  <c r="T641" i="4"/>
  <c r="Q640" i="4"/>
  <c r="R641" i="4"/>
  <c r="S642" i="4"/>
  <c r="T642" i="4"/>
  <c r="Q641" i="4"/>
  <c r="R642" i="4"/>
  <c r="S643" i="4"/>
  <c r="T643" i="4"/>
  <c r="Q642" i="4"/>
  <c r="R643" i="4"/>
  <c r="S644" i="4"/>
  <c r="T644" i="4"/>
  <c r="Q643" i="4"/>
  <c r="R644" i="4"/>
  <c r="S645" i="4"/>
  <c r="T645" i="4"/>
  <c r="Q644" i="4"/>
  <c r="R645" i="4"/>
  <c r="S646" i="4"/>
  <c r="T646" i="4"/>
  <c r="Q645" i="4"/>
  <c r="R646" i="4"/>
  <c r="S647" i="4"/>
  <c r="T647" i="4"/>
  <c r="Q646" i="4"/>
  <c r="R647" i="4"/>
  <c r="S648" i="4"/>
  <c r="T648" i="4"/>
  <c r="Q647" i="4"/>
  <c r="R648" i="4"/>
  <c r="S649" i="4"/>
  <c r="T649" i="4"/>
  <c r="Q648" i="4"/>
  <c r="R649" i="4"/>
  <c r="S650" i="4"/>
  <c r="T650" i="4"/>
  <c r="Q649" i="4"/>
  <c r="R650" i="4"/>
  <c r="S651" i="4"/>
  <c r="T651" i="4"/>
  <c r="Q650" i="4"/>
  <c r="R651" i="4"/>
  <c r="S652" i="4"/>
  <c r="T652" i="4"/>
  <c r="Q651" i="4"/>
  <c r="R652" i="4"/>
  <c r="S653" i="4"/>
  <c r="T653" i="4"/>
  <c r="Q652" i="4"/>
  <c r="R653" i="4"/>
  <c r="S654" i="4"/>
  <c r="T654" i="4"/>
  <c r="Q653" i="4"/>
  <c r="R654" i="4"/>
  <c r="S655" i="4"/>
  <c r="T655" i="4"/>
  <c r="Q654" i="4"/>
  <c r="R655" i="4"/>
  <c r="S656" i="4"/>
  <c r="T656" i="4"/>
  <c r="Q655" i="4"/>
  <c r="R656" i="4"/>
  <c r="S657" i="4"/>
  <c r="T657" i="4"/>
  <c r="Q656" i="4"/>
  <c r="R657" i="4"/>
  <c r="S658" i="4"/>
  <c r="T658" i="4"/>
  <c r="Q657" i="4"/>
  <c r="R658" i="4"/>
  <c r="S659" i="4"/>
  <c r="T659" i="4"/>
  <c r="Q658" i="4"/>
  <c r="R659" i="4"/>
  <c r="S660" i="4"/>
  <c r="T660" i="4"/>
  <c r="Q659" i="4"/>
  <c r="R660" i="4"/>
  <c r="S661" i="4"/>
  <c r="T661" i="4"/>
  <c r="Q660" i="4"/>
  <c r="R661" i="4"/>
  <c r="S662" i="4"/>
  <c r="T662" i="4"/>
  <c r="Q661" i="4"/>
  <c r="R662" i="4"/>
  <c r="S663" i="4"/>
  <c r="T663" i="4"/>
  <c r="Q662" i="4"/>
  <c r="R663" i="4"/>
  <c r="S664" i="4"/>
  <c r="T664" i="4"/>
  <c r="Q663" i="4"/>
  <c r="R664" i="4"/>
  <c r="S665" i="4"/>
  <c r="T665" i="4"/>
  <c r="Q664" i="4"/>
  <c r="R665" i="4"/>
  <c r="S666" i="4"/>
  <c r="T666" i="4"/>
  <c r="Q665" i="4"/>
  <c r="R666" i="4"/>
  <c r="S667" i="4"/>
  <c r="T667" i="4"/>
  <c r="Q666" i="4"/>
  <c r="R667" i="4"/>
  <c r="S668" i="4"/>
  <c r="T668" i="4"/>
  <c r="Q667" i="4"/>
  <c r="R668" i="4"/>
  <c r="S669" i="4"/>
  <c r="T669" i="4"/>
  <c r="Q668" i="4"/>
  <c r="R669" i="4"/>
  <c r="S670" i="4"/>
  <c r="T670" i="4"/>
  <c r="Q669" i="4"/>
  <c r="R670" i="4"/>
  <c r="S671" i="4"/>
  <c r="T671" i="4"/>
  <c r="Q670" i="4"/>
  <c r="R671" i="4"/>
  <c r="S672" i="4"/>
  <c r="T672" i="4"/>
  <c r="Q671" i="4"/>
  <c r="R672" i="4"/>
  <c r="S673" i="4"/>
  <c r="T673" i="4"/>
  <c r="Q672" i="4"/>
  <c r="R673" i="4"/>
  <c r="S674" i="4"/>
  <c r="T674" i="4"/>
  <c r="Q673" i="4"/>
  <c r="R674" i="4"/>
  <c r="S675" i="4"/>
  <c r="T675" i="4"/>
  <c r="Q674" i="4"/>
  <c r="R675" i="4"/>
  <c r="S676" i="4"/>
  <c r="T676" i="4"/>
  <c r="Q675" i="4"/>
  <c r="R676" i="4"/>
  <c r="S677" i="4"/>
  <c r="T677" i="4"/>
  <c r="Q676" i="4"/>
  <c r="R677" i="4"/>
  <c r="S678" i="4"/>
  <c r="T678" i="4"/>
  <c r="Q677" i="4"/>
  <c r="R678" i="4"/>
  <c r="S679" i="4"/>
  <c r="T679" i="4"/>
  <c r="Q678" i="4"/>
  <c r="R679" i="4"/>
  <c r="S680" i="4"/>
  <c r="T680" i="4"/>
  <c r="Q679" i="4"/>
  <c r="R680" i="4"/>
  <c r="S681" i="4"/>
  <c r="T681" i="4"/>
  <c r="Q680" i="4"/>
  <c r="R681" i="4"/>
  <c r="S682" i="4"/>
  <c r="T682" i="4"/>
  <c r="Q681" i="4"/>
  <c r="R682" i="4"/>
  <c r="S683" i="4"/>
  <c r="T683" i="4"/>
  <c r="Q682" i="4"/>
  <c r="R683" i="4"/>
  <c r="S684" i="4"/>
  <c r="T684" i="4"/>
  <c r="Q683" i="4"/>
  <c r="R684" i="4"/>
  <c r="S685" i="4"/>
  <c r="T685" i="4"/>
  <c r="Q684" i="4"/>
  <c r="R685" i="4"/>
  <c r="S686" i="4"/>
  <c r="T686" i="4"/>
  <c r="Q685" i="4"/>
  <c r="R686" i="4"/>
  <c r="S687" i="4"/>
  <c r="T687" i="4"/>
  <c r="Q686" i="4"/>
  <c r="R687" i="4"/>
  <c r="S688" i="4"/>
  <c r="T688" i="4"/>
  <c r="Q687" i="4"/>
  <c r="R688" i="4"/>
  <c r="S689" i="4"/>
  <c r="T689" i="4"/>
  <c r="Q688" i="4"/>
  <c r="R689" i="4"/>
  <c r="S690" i="4"/>
  <c r="T690" i="4"/>
  <c r="Q689" i="4"/>
  <c r="R690" i="4"/>
  <c r="S691" i="4"/>
  <c r="T691" i="4"/>
  <c r="Q690" i="4"/>
  <c r="R691" i="4"/>
  <c r="S692" i="4"/>
  <c r="T692" i="4"/>
  <c r="Q691" i="4"/>
  <c r="R692" i="4"/>
  <c r="S693" i="4"/>
  <c r="T693" i="4"/>
  <c r="Q692" i="4"/>
  <c r="R693" i="4"/>
  <c r="S694" i="4"/>
  <c r="T694" i="4"/>
  <c r="Q693" i="4"/>
  <c r="R694" i="4"/>
  <c r="S695" i="4"/>
  <c r="T695" i="4"/>
  <c r="Q694" i="4"/>
  <c r="R695" i="4"/>
  <c r="S696" i="4"/>
  <c r="T696" i="4"/>
  <c r="Q695" i="4"/>
  <c r="R696" i="4"/>
  <c r="S697" i="4"/>
  <c r="T697" i="4"/>
  <c r="Q696" i="4"/>
  <c r="R697" i="4"/>
  <c r="S698" i="4"/>
  <c r="T698" i="4"/>
  <c r="Q697" i="4"/>
  <c r="R698" i="4"/>
  <c r="S699" i="4"/>
  <c r="T699" i="4"/>
  <c r="Q698" i="4"/>
  <c r="R699" i="4"/>
  <c r="S700" i="4"/>
  <c r="T700" i="4"/>
  <c r="Q699" i="4"/>
  <c r="R700" i="4"/>
  <c r="S701" i="4"/>
  <c r="T701" i="4"/>
  <c r="Q700" i="4"/>
  <c r="R701" i="4"/>
  <c r="S702" i="4"/>
  <c r="T702" i="4"/>
  <c r="Q701" i="4"/>
  <c r="R702" i="4"/>
  <c r="S703" i="4"/>
  <c r="T703" i="4"/>
  <c r="Q702" i="4"/>
  <c r="R703" i="4"/>
  <c r="S704" i="4"/>
  <c r="T704" i="4"/>
  <c r="Q703" i="4"/>
  <c r="R704" i="4"/>
  <c r="S705" i="4"/>
  <c r="T705" i="4"/>
  <c r="Q704" i="4"/>
  <c r="R705" i="4"/>
  <c r="S706" i="4"/>
  <c r="T706" i="4"/>
  <c r="Q705" i="4"/>
  <c r="R706" i="4"/>
  <c r="S707" i="4"/>
  <c r="T707" i="4"/>
  <c r="Q706" i="4"/>
  <c r="R707" i="4"/>
  <c r="S708" i="4"/>
  <c r="T708" i="4"/>
  <c r="Q707" i="4"/>
  <c r="R708" i="4"/>
  <c r="S709" i="4"/>
  <c r="T709" i="4"/>
  <c r="Q708" i="4"/>
  <c r="R709" i="4"/>
  <c r="S710" i="4"/>
  <c r="T710" i="4"/>
  <c r="Q709" i="4"/>
  <c r="R710" i="4"/>
  <c r="S711" i="4"/>
  <c r="T711" i="4"/>
  <c r="Q710" i="4"/>
  <c r="R711" i="4"/>
  <c r="S712" i="4"/>
  <c r="T712" i="4"/>
  <c r="Q711" i="4"/>
  <c r="R712" i="4"/>
  <c r="S713" i="4"/>
  <c r="T713" i="4"/>
  <c r="Q712" i="4"/>
  <c r="R713" i="4"/>
  <c r="S714" i="4"/>
  <c r="T714" i="4"/>
  <c r="Q713" i="4"/>
  <c r="R714" i="4"/>
  <c r="S715" i="4"/>
  <c r="T715" i="4"/>
  <c r="Q714" i="4"/>
  <c r="R715" i="4"/>
  <c r="S716" i="4"/>
  <c r="T716" i="4"/>
  <c r="Q715" i="4"/>
  <c r="R716" i="4"/>
  <c r="S717" i="4"/>
  <c r="T717" i="4"/>
  <c r="Q716" i="4"/>
  <c r="R717" i="4"/>
  <c r="S718" i="4"/>
  <c r="T718" i="4"/>
  <c r="Q717" i="4"/>
  <c r="R718" i="4"/>
  <c r="S719" i="4"/>
  <c r="T719" i="4"/>
  <c r="Q718" i="4"/>
  <c r="R719" i="4"/>
  <c r="S720" i="4"/>
  <c r="T720" i="4"/>
  <c r="Q719" i="4"/>
  <c r="R720" i="4"/>
  <c r="S721" i="4"/>
  <c r="T721" i="4"/>
  <c r="Q720" i="4"/>
  <c r="R721" i="4"/>
  <c r="S722" i="4"/>
  <c r="T722" i="4"/>
  <c r="Q721" i="4"/>
  <c r="R722" i="4"/>
  <c r="S723" i="4"/>
  <c r="T723" i="4"/>
  <c r="Q722" i="4"/>
  <c r="R723" i="4"/>
  <c r="S724" i="4"/>
  <c r="T724" i="4"/>
  <c r="Q723" i="4"/>
  <c r="R724" i="4"/>
  <c r="S725" i="4"/>
  <c r="T725" i="4"/>
  <c r="Q724" i="4"/>
  <c r="R725" i="4"/>
  <c r="S726" i="4"/>
  <c r="T726" i="4"/>
  <c r="Q725" i="4"/>
  <c r="R726" i="4"/>
  <c r="S727" i="4"/>
  <c r="T727" i="4"/>
  <c r="Q726" i="4"/>
  <c r="R727" i="4"/>
  <c r="S728" i="4"/>
  <c r="T728" i="4"/>
  <c r="Q727" i="4"/>
  <c r="R728" i="4"/>
  <c r="S729" i="4"/>
  <c r="T729" i="4"/>
  <c r="Q728" i="4"/>
  <c r="R729" i="4"/>
  <c r="S730" i="4"/>
  <c r="T730" i="4"/>
  <c r="Q729" i="4"/>
  <c r="R730" i="4"/>
  <c r="S731" i="4"/>
  <c r="T731" i="4"/>
  <c r="Q730" i="4"/>
  <c r="R731" i="4"/>
  <c r="S732" i="4"/>
  <c r="T732" i="4"/>
  <c r="Q731" i="4"/>
  <c r="R732" i="4"/>
  <c r="S733" i="4"/>
  <c r="T733" i="4"/>
  <c r="Q732" i="4"/>
  <c r="R733" i="4"/>
  <c r="S734" i="4"/>
  <c r="T734" i="4"/>
  <c r="Q733" i="4"/>
  <c r="R734" i="4"/>
  <c r="S735" i="4"/>
  <c r="T735" i="4"/>
  <c r="Q734" i="4"/>
  <c r="R735" i="4"/>
  <c r="S736" i="4"/>
  <c r="T736" i="4"/>
  <c r="Q735" i="4"/>
  <c r="R736" i="4"/>
  <c r="S737" i="4"/>
  <c r="T737" i="4"/>
  <c r="Q736" i="4"/>
  <c r="R737" i="4"/>
  <c r="S738" i="4"/>
  <c r="T738" i="4"/>
  <c r="Q737" i="4"/>
  <c r="R738" i="4"/>
  <c r="S739" i="4"/>
  <c r="T739" i="4"/>
  <c r="Q738" i="4"/>
  <c r="R739" i="4"/>
  <c r="S740" i="4"/>
  <c r="T740" i="4"/>
  <c r="Q739" i="4"/>
  <c r="R740" i="4"/>
  <c r="S741" i="4"/>
  <c r="T741" i="4"/>
  <c r="Q740" i="4"/>
  <c r="R741" i="4"/>
  <c r="S742" i="4"/>
  <c r="T742" i="4"/>
  <c r="Q741" i="4"/>
  <c r="R742" i="4"/>
  <c r="S743" i="4"/>
  <c r="T743" i="4"/>
  <c r="Q742" i="4"/>
  <c r="R743" i="4"/>
  <c r="S744" i="4"/>
  <c r="T744" i="4"/>
  <c r="Q743" i="4"/>
  <c r="R744" i="4"/>
  <c r="S745" i="4"/>
  <c r="T745" i="4"/>
  <c r="Q744" i="4"/>
  <c r="R745" i="4"/>
  <c r="S746" i="4"/>
  <c r="T746" i="4"/>
  <c r="Q745" i="4"/>
  <c r="R746" i="4"/>
  <c r="S747" i="4"/>
  <c r="T747" i="4"/>
  <c r="Q746" i="4"/>
  <c r="R747" i="4"/>
  <c r="S748" i="4"/>
  <c r="T748" i="4"/>
  <c r="Q747" i="4"/>
  <c r="R748" i="4"/>
  <c r="S749" i="4"/>
  <c r="T749" i="4"/>
  <c r="Q748" i="4"/>
  <c r="R749" i="4"/>
  <c r="S750" i="4"/>
  <c r="T750" i="4"/>
  <c r="Q749" i="4"/>
  <c r="R750" i="4"/>
  <c r="S751" i="4"/>
  <c r="T751" i="4"/>
  <c r="Q750" i="4"/>
  <c r="R751" i="4"/>
  <c r="S752" i="4"/>
  <c r="T752" i="4"/>
  <c r="Q751" i="4"/>
  <c r="R752" i="4"/>
  <c r="S753" i="4"/>
  <c r="T753" i="4"/>
  <c r="Q752" i="4"/>
  <c r="R753" i="4"/>
  <c r="S754" i="4"/>
  <c r="T754" i="4"/>
  <c r="Q753" i="4"/>
  <c r="R754" i="4"/>
  <c r="S755" i="4"/>
  <c r="T755" i="4"/>
  <c r="Q754" i="4"/>
  <c r="R755" i="4"/>
  <c r="S756" i="4"/>
  <c r="T756" i="4"/>
  <c r="Q755" i="4"/>
  <c r="R756" i="4"/>
  <c r="S757" i="4"/>
  <c r="T757" i="4"/>
  <c r="Q756" i="4"/>
  <c r="R757" i="4"/>
  <c r="S758" i="4"/>
  <c r="T758" i="4"/>
  <c r="Q757" i="4"/>
  <c r="R758" i="4"/>
  <c r="S759" i="4"/>
  <c r="T759" i="4"/>
  <c r="Q758" i="4"/>
  <c r="R759" i="4"/>
  <c r="S760" i="4"/>
  <c r="T760" i="4"/>
  <c r="Q759" i="4"/>
  <c r="R760" i="4"/>
  <c r="S761" i="4"/>
  <c r="T761" i="4"/>
  <c r="Q760" i="4"/>
  <c r="R761" i="4"/>
  <c r="S762" i="4"/>
  <c r="T762" i="4"/>
  <c r="Q761" i="4"/>
  <c r="R762" i="4"/>
  <c r="S763" i="4"/>
  <c r="T763" i="4"/>
  <c r="Q762" i="4"/>
  <c r="R763" i="4"/>
  <c r="S764" i="4"/>
  <c r="T764" i="4"/>
  <c r="Q763" i="4"/>
  <c r="R764" i="4"/>
  <c r="S765" i="4"/>
  <c r="T765" i="4"/>
  <c r="Q764" i="4"/>
  <c r="R765" i="4"/>
  <c r="S766" i="4"/>
  <c r="T766" i="4"/>
  <c r="Q765" i="4"/>
  <c r="R766" i="4"/>
  <c r="S767" i="4"/>
  <c r="T767" i="4"/>
  <c r="Q766" i="4"/>
  <c r="R767" i="4"/>
  <c r="S768" i="4"/>
  <c r="T768" i="4"/>
  <c r="Q767" i="4"/>
  <c r="R768" i="4"/>
  <c r="S769" i="4"/>
  <c r="T769" i="4"/>
  <c r="Q768" i="4"/>
  <c r="R769" i="4"/>
  <c r="S770" i="4"/>
  <c r="T770" i="4"/>
  <c r="Q769" i="4"/>
  <c r="R770" i="4"/>
  <c r="S771" i="4"/>
  <c r="T771" i="4"/>
  <c r="Q770" i="4"/>
  <c r="R771" i="4"/>
  <c r="S772" i="4"/>
  <c r="T772" i="4"/>
  <c r="Q771" i="4"/>
  <c r="R772" i="4"/>
  <c r="S773" i="4"/>
  <c r="T773" i="4"/>
  <c r="Q772" i="4"/>
  <c r="R773" i="4"/>
  <c r="S774" i="4"/>
  <c r="T774" i="4"/>
  <c r="Q773" i="4"/>
  <c r="R774" i="4"/>
  <c r="S775" i="4"/>
  <c r="T775" i="4"/>
  <c r="Q774" i="4"/>
  <c r="R775" i="4"/>
  <c r="S776" i="4"/>
  <c r="T776" i="4"/>
  <c r="Q775" i="4"/>
  <c r="R776" i="4"/>
  <c r="S777" i="4"/>
  <c r="T777" i="4"/>
  <c r="Q776" i="4"/>
  <c r="R777" i="4"/>
  <c r="S778" i="4"/>
  <c r="T778" i="4"/>
  <c r="Q777" i="4"/>
  <c r="R778" i="4"/>
  <c r="S779" i="4"/>
  <c r="T779" i="4"/>
  <c r="Q778" i="4"/>
  <c r="R779" i="4"/>
  <c r="S780" i="4"/>
  <c r="T780" i="4"/>
  <c r="Q779" i="4"/>
  <c r="R780" i="4"/>
  <c r="S781" i="4"/>
  <c r="T781" i="4"/>
  <c r="Q780" i="4"/>
  <c r="R781" i="4"/>
  <c r="S782" i="4"/>
  <c r="T782" i="4"/>
  <c r="Q781" i="4"/>
  <c r="R782" i="4"/>
  <c r="S783" i="4"/>
  <c r="T783" i="4"/>
  <c r="Q782" i="4"/>
  <c r="R783" i="4"/>
  <c r="S784" i="4"/>
  <c r="T784" i="4"/>
  <c r="Q783" i="4"/>
  <c r="R784" i="4"/>
  <c r="S785" i="4"/>
  <c r="T785" i="4"/>
  <c r="Q784" i="4"/>
  <c r="R785" i="4"/>
  <c r="S786" i="4"/>
  <c r="T786" i="4"/>
  <c r="Q785" i="4"/>
  <c r="R786" i="4"/>
  <c r="S787" i="4"/>
  <c r="T787" i="4"/>
  <c r="Q786" i="4"/>
  <c r="R787" i="4"/>
  <c r="S788" i="4"/>
  <c r="T788" i="4"/>
  <c r="Q787" i="4"/>
  <c r="R788" i="4"/>
  <c r="S789" i="4"/>
  <c r="T789" i="4"/>
  <c r="Q788" i="4"/>
  <c r="R789" i="4"/>
  <c r="S790" i="4"/>
  <c r="T790" i="4"/>
  <c r="Q789" i="4"/>
  <c r="R790" i="4"/>
  <c r="S791" i="4"/>
  <c r="T791" i="4"/>
  <c r="Q790" i="4"/>
  <c r="R791" i="4"/>
  <c r="S792" i="4"/>
  <c r="T792" i="4"/>
  <c r="Q791" i="4"/>
  <c r="R792" i="4"/>
  <c r="S793" i="4"/>
  <c r="T793" i="4"/>
  <c r="Q792" i="4"/>
  <c r="R793" i="4"/>
  <c r="S794" i="4"/>
  <c r="T794" i="4"/>
  <c r="Q793" i="4"/>
  <c r="R794" i="4"/>
  <c r="S795" i="4"/>
  <c r="T795" i="4"/>
  <c r="Q794" i="4"/>
  <c r="R795" i="4"/>
  <c r="S796" i="4"/>
  <c r="T796" i="4"/>
  <c r="Q795" i="4"/>
  <c r="R796" i="4"/>
  <c r="S797" i="4"/>
  <c r="T797" i="4"/>
  <c r="Q796" i="4"/>
  <c r="R797" i="4"/>
  <c r="S798" i="4"/>
  <c r="T798" i="4"/>
  <c r="Q797" i="4"/>
  <c r="R798" i="4"/>
  <c r="S799" i="4"/>
  <c r="T799" i="4"/>
  <c r="Q798" i="4"/>
  <c r="R799" i="4"/>
  <c r="S800" i="4"/>
  <c r="T800" i="4"/>
  <c r="Q799" i="4"/>
  <c r="R800" i="4"/>
  <c r="S801" i="4"/>
  <c r="T801" i="4"/>
  <c r="Q800" i="4"/>
  <c r="R801" i="4"/>
  <c r="S802" i="4"/>
  <c r="T802" i="4"/>
  <c r="Q801" i="4"/>
  <c r="R802" i="4"/>
  <c r="S803" i="4"/>
  <c r="T803" i="4"/>
  <c r="Q802" i="4"/>
  <c r="R803" i="4"/>
  <c r="S804" i="4"/>
  <c r="T804" i="4"/>
  <c r="Q803" i="4"/>
  <c r="R804" i="4"/>
  <c r="S805" i="4"/>
  <c r="T805" i="4"/>
  <c r="Q804" i="4"/>
  <c r="R805" i="4"/>
  <c r="S806" i="4"/>
  <c r="T806" i="4"/>
  <c r="Q805" i="4"/>
  <c r="R806" i="4"/>
  <c r="S807" i="4"/>
  <c r="T807" i="4"/>
  <c r="Q806" i="4"/>
  <c r="R807" i="4"/>
  <c r="S808" i="4"/>
  <c r="T808" i="4"/>
  <c r="Q807" i="4"/>
  <c r="R808" i="4"/>
  <c r="S809" i="4"/>
  <c r="T809" i="4"/>
  <c r="Q808" i="4"/>
  <c r="R809" i="4"/>
  <c r="S810" i="4"/>
  <c r="T810" i="4"/>
  <c r="Q809" i="4"/>
  <c r="R810" i="4"/>
  <c r="S811" i="4"/>
  <c r="T811" i="4"/>
  <c r="Q810" i="4"/>
  <c r="R811" i="4"/>
  <c r="S812" i="4"/>
  <c r="T812" i="4"/>
  <c r="Q811" i="4"/>
  <c r="R812" i="4"/>
  <c r="S813" i="4"/>
  <c r="T813" i="4"/>
  <c r="Q812" i="4"/>
  <c r="R813" i="4"/>
  <c r="S814" i="4"/>
  <c r="T814" i="4"/>
  <c r="Q813" i="4"/>
  <c r="R814" i="4"/>
  <c r="S815" i="4"/>
  <c r="T815" i="4"/>
  <c r="Q814" i="4"/>
  <c r="R815" i="4"/>
  <c r="S816" i="4"/>
  <c r="T816" i="4"/>
  <c r="Q815" i="4"/>
  <c r="R816" i="4"/>
  <c r="S817" i="4"/>
  <c r="T817" i="4"/>
  <c r="Q816" i="4"/>
  <c r="R817" i="4"/>
  <c r="S818" i="4"/>
  <c r="T818" i="4"/>
  <c r="Q817" i="4"/>
  <c r="R818" i="4"/>
  <c r="S819" i="4"/>
  <c r="T819" i="4"/>
  <c r="Q818" i="4"/>
  <c r="R819" i="4"/>
  <c r="S820" i="4"/>
  <c r="T820" i="4"/>
  <c r="Q819" i="4"/>
  <c r="R820" i="4"/>
  <c r="S821" i="4"/>
  <c r="T821" i="4"/>
  <c r="Q820" i="4"/>
  <c r="R821" i="4"/>
  <c r="S822" i="4"/>
  <c r="T822" i="4"/>
  <c r="Q821" i="4"/>
  <c r="R822" i="4"/>
  <c r="S823" i="4"/>
  <c r="T823" i="4"/>
  <c r="Q822" i="4"/>
  <c r="R823" i="4"/>
  <c r="S824" i="4"/>
  <c r="T824" i="4"/>
  <c r="Q823" i="4"/>
  <c r="R824" i="4"/>
  <c r="S825" i="4"/>
  <c r="T825" i="4"/>
  <c r="Q824" i="4"/>
  <c r="R825" i="4"/>
  <c r="S826" i="4"/>
  <c r="T826" i="4"/>
  <c r="Q825" i="4"/>
  <c r="R826" i="4"/>
  <c r="S827" i="4"/>
  <c r="T827" i="4"/>
  <c r="Q826" i="4"/>
  <c r="R827" i="4"/>
  <c r="S828" i="4"/>
  <c r="T828" i="4"/>
  <c r="Q827" i="4"/>
  <c r="R828" i="4"/>
  <c r="S829" i="4"/>
  <c r="T829" i="4"/>
  <c r="Q828" i="4"/>
  <c r="R829" i="4"/>
  <c r="S830" i="4"/>
  <c r="T830" i="4"/>
  <c r="Q829" i="4"/>
  <c r="R830" i="4"/>
  <c r="S831" i="4"/>
  <c r="T831" i="4"/>
  <c r="Q830" i="4"/>
  <c r="R831" i="4"/>
  <c r="S832" i="4"/>
  <c r="T832" i="4"/>
  <c r="Q831" i="4"/>
  <c r="R832" i="4"/>
  <c r="S833" i="4"/>
  <c r="T833" i="4"/>
  <c r="Q832" i="4"/>
  <c r="R833" i="4"/>
  <c r="S834" i="4"/>
  <c r="T834" i="4"/>
  <c r="Q833" i="4"/>
  <c r="R834" i="4"/>
  <c r="S835" i="4"/>
  <c r="T835" i="4"/>
  <c r="Q834" i="4"/>
  <c r="R835" i="4"/>
  <c r="S836" i="4"/>
  <c r="T836" i="4"/>
  <c r="Q835" i="4"/>
  <c r="R836" i="4"/>
  <c r="S837" i="4"/>
  <c r="T837" i="4"/>
  <c r="Q836" i="4"/>
  <c r="R837" i="4"/>
  <c r="S838" i="4"/>
  <c r="T838" i="4"/>
  <c r="Q837" i="4"/>
  <c r="R838" i="4"/>
  <c r="S839" i="4"/>
  <c r="T839" i="4"/>
  <c r="Q838" i="4"/>
  <c r="R839" i="4"/>
  <c r="S840" i="4"/>
  <c r="T840" i="4"/>
  <c r="Q839" i="4"/>
  <c r="R840" i="4"/>
  <c r="S841" i="4"/>
  <c r="T841" i="4"/>
  <c r="Q840" i="4"/>
  <c r="R841" i="4"/>
  <c r="S842" i="4"/>
  <c r="T842" i="4"/>
  <c r="Q841" i="4"/>
  <c r="R842" i="4"/>
  <c r="S843" i="4"/>
  <c r="T843" i="4"/>
  <c r="Q842" i="4"/>
  <c r="R843" i="4"/>
  <c r="S844" i="4"/>
  <c r="T844" i="4"/>
  <c r="Q843" i="4"/>
  <c r="R844" i="4"/>
  <c r="S845" i="4"/>
  <c r="T845" i="4"/>
  <c r="Q844" i="4"/>
  <c r="R845" i="4"/>
  <c r="S846" i="4"/>
  <c r="T846" i="4"/>
  <c r="Q845" i="4"/>
  <c r="R846" i="4"/>
  <c r="S847" i="4"/>
  <c r="T847" i="4"/>
  <c r="Q846" i="4"/>
  <c r="R847" i="4"/>
  <c r="S848" i="4"/>
  <c r="T848" i="4"/>
  <c r="Q847" i="4"/>
  <c r="R848" i="4"/>
  <c r="S849" i="4"/>
  <c r="T849" i="4"/>
  <c r="Q848" i="4"/>
  <c r="R849" i="4"/>
  <c r="S850" i="4"/>
  <c r="T850" i="4"/>
  <c r="Q849" i="4"/>
  <c r="R850" i="4"/>
  <c r="S851" i="4"/>
  <c r="T851" i="4"/>
  <c r="Q850" i="4"/>
  <c r="R851" i="4"/>
  <c r="S852" i="4"/>
  <c r="T852" i="4"/>
  <c r="Q851" i="4"/>
  <c r="R852" i="4"/>
  <c r="S853" i="4"/>
  <c r="T853" i="4"/>
  <c r="Q852" i="4"/>
  <c r="R853" i="4"/>
  <c r="S854" i="4"/>
  <c r="T854" i="4"/>
  <c r="Q853" i="4"/>
  <c r="R854" i="4"/>
  <c r="S855" i="4"/>
  <c r="T855" i="4"/>
  <c r="Q854" i="4"/>
  <c r="R855" i="4"/>
  <c r="S856" i="4"/>
  <c r="T856" i="4"/>
  <c r="Q855" i="4"/>
  <c r="R856" i="4"/>
  <c r="S857" i="4"/>
  <c r="T857" i="4"/>
  <c r="Q856" i="4"/>
  <c r="R857" i="4"/>
  <c r="S858" i="4"/>
  <c r="T858" i="4"/>
  <c r="Q857" i="4"/>
  <c r="R858" i="4"/>
  <c r="S859" i="4"/>
  <c r="T859" i="4"/>
  <c r="Q858" i="4"/>
  <c r="R859" i="4"/>
  <c r="S860" i="4"/>
  <c r="T860" i="4"/>
  <c r="Q859" i="4"/>
  <c r="R860" i="4"/>
  <c r="S861" i="4"/>
  <c r="T861" i="4"/>
  <c r="Q860" i="4"/>
  <c r="R861" i="4"/>
  <c r="S862" i="4"/>
  <c r="T862" i="4"/>
  <c r="Q861" i="4"/>
  <c r="R862" i="4"/>
  <c r="S863" i="4"/>
  <c r="T863" i="4"/>
  <c r="Q862" i="4"/>
  <c r="R863" i="4"/>
  <c r="S864" i="4"/>
  <c r="T864" i="4"/>
  <c r="Q863" i="4"/>
  <c r="R864" i="4"/>
  <c r="S865" i="4"/>
  <c r="T865" i="4"/>
  <c r="Q864" i="4"/>
  <c r="R865" i="4"/>
  <c r="S866" i="4"/>
  <c r="T866" i="4"/>
  <c r="Q865" i="4"/>
  <c r="R866" i="4"/>
  <c r="S867" i="4"/>
  <c r="T867" i="4"/>
  <c r="Q866" i="4"/>
  <c r="R867" i="4"/>
  <c r="S868" i="4"/>
  <c r="T868" i="4"/>
  <c r="Q867" i="4"/>
  <c r="R868" i="4"/>
  <c r="S869" i="4"/>
  <c r="T869" i="4"/>
  <c r="Q868" i="4"/>
  <c r="R869" i="4"/>
  <c r="S870" i="4"/>
  <c r="T870" i="4"/>
  <c r="Q869" i="4"/>
  <c r="R870" i="4"/>
  <c r="S871" i="4"/>
  <c r="T871" i="4"/>
  <c r="Q870" i="4"/>
  <c r="R871" i="4"/>
  <c r="S872" i="4"/>
  <c r="T872" i="4"/>
  <c r="Q871" i="4"/>
  <c r="R872" i="4"/>
  <c r="S873" i="4"/>
  <c r="T873" i="4"/>
  <c r="Q872" i="4"/>
  <c r="R873" i="4"/>
  <c r="S874" i="4"/>
  <c r="T874" i="4"/>
  <c r="Q873" i="4"/>
  <c r="R874" i="4"/>
  <c r="S875" i="4"/>
  <c r="T875" i="4"/>
  <c r="Q874" i="4"/>
  <c r="R875" i="4"/>
  <c r="S876" i="4"/>
  <c r="T876" i="4"/>
  <c r="Q875" i="4"/>
  <c r="R876" i="4"/>
  <c r="S877" i="4"/>
  <c r="T877" i="4"/>
  <c r="Q876" i="4"/>
  <c r="R877" i="4"/>
  <c r="S878" i="4"/>
  <c r="T878" i="4"/>
  <c r="Q877" i="4"/>
  <c r="R878" i="4"/>
  <c r="S879" i="4"/>
  <c r="T879" i="4"/>
  <c r="Q878" i="4"/>
  <c r="R879" i="4"/>
  <c r="S880" i="4"/>
  <c r="T880" i="4"/>
  <c r="Q879" i="4"/>
  <c r="R880" i="4"/>
  <c r="S881" i="4"/>
  <c r="T881" i="4"/>
  <c r="Q880" i="4"/>
  <c r="R881" i="4"/>
  <c r="S882" i="4"/>
  <c r="T882" i="4"/>
  <c r="Q881" i="4"/>
  <c r="R882" i="4"/>
  <c r="S883" i="4"/>
  <c r="T883" i="4"/>
  <c r="Q882" i="4"/>
  <c r="R883" i="4"/>
  <c r="S884" i="4"/>
  <c r="T884" i="4"/>
  <c r="Q883" i="4"/>
  <c r="R884" i="4"/>
  <c r="S885" i="4"/>
  <c r="T885" i="4"/>
  <c r="Q884" i="4"/>
  <c r="R885" i="4"/>
  <c r="S886" i="4"/>
  <c r="T886" i="4"/>
  <c r="Q885" i="4"/>
  <c r="R886" i="4"/>
  <c r="S887" i="4"/>
  <c r="T887" i="4"/>
  <c r="Q886" i="4"/>
  <c r="R887" i="4"/>
  <c r="S888" i="4"/>
  <c r="T888" i="4"/>
  <c r="Q887" i="4"/>
  <c r="R888" i="4"/>
  <c r="S889" i="4"/>
  <c r="T889" i="4"/>
  <c r="Q888" i="4"/>
  <c r="R889" i="4"/>
  <c r="S890" i="4"/>
  <c r="T890" i="4"/>
  <c r="Q889" i="4"/>
  <c r="R890" i="4"/>
  <c r="S891" i="4"/>
  <c r="T891" i="4"/>
  <c r="Q890" i="4"/>
  <c r="R891" i="4"/>
  <c r="S892" i="4"/>
  <c r="T892" i="4"/>
  <c r="Q891" i="4"/>
  <c r="R892" i="4"/>
  <c r="S893" i="4"/>
  <c r="T893" i="4"/>
  <c r="Q892" i="4"/>
  <c r="R893" i="4"/>
  <c r="S894" i="4"/>
  <c r="T894" i="4"/>
  <c r="Q893" i="4"/>
  <c r="R894" i="4"/>
  <c r="S895" i="4"/>
  <c r="T895" i="4"/>
  <c r="Q894" i="4"/>
  <c r="R895" i="4"/>
  <c r="S896" i="4"/>
  <c r="T896" i="4"/>
  <c r="Q895" i="4"/>
  <c r="R896" i="4"/>
  <c r="S897" i="4"/>
  <c r="T897" i="4"/>
  <c r="Q896" i="4"/>
  <c r="R897" i="4"/>
  <c r="S898" i="4"/>
  <c r="T898" i="4"/>
  <c r="Q897" i="4"/>
  <c r="R898" i="4"/>
  <c r="S899" i="4"/>
  <c r="T899" i="4"/>
  <c r="Q898" i="4"/>
  <c r="R899" i="4"/>
  <c r="S900" i="4"/>
  <c r="T900" i="4"/>
  <c r="Q899" i="4"/>
  <c r="R900" i="4"/>
  <c r="S901" i="4"/>
  <c r="T901" i="4"/>
  <c r="Q900" i="4"/>
  <c r="R901" i="4"/>
  <c r="S902" i="4"/>
  <c r="T902" i="4"/>
  <c r="Q901" i="4"/>
  <c r="R902" i="4"/>
  <c r="S903" i="4"/>
  <c r="T903" i="4"/>
  <c r="Q902" i="4"/>
  <c r="R903" i="4"/>
  <c r="S904" i="4"/>
  <c r="T904" i="4"/>
  <c r="Q903" i="4"/>
  <c r="R904" i="4"/>
  <c r="S905" i="4"/>
  <c r="T905" i="4"/>
  <c r="Q904" i="4"/>
  <c r="R905" i="4"/>
  <c r="S906" i="4"/>
  <c r="T906" i="4"/>
  <c r="Q905" i="4"/>
  <c r="R906" i="4"/>
  <c r="S907" i="4"/>
  <c r="T907" i="4"/>
  <c r="Q906" i="4"/>
  <c r="R907" i="4"/>
  <c r="S908" i="4"/>
  <c r="T908" i="4"/>
  <c r="Q907" i="4"/>
  <c r="R908" i="4"/>
  <c r="S909" i="4"/>
  <c r="T909" i="4"/>
  <c r="Q908" i="4"/>
  <c r="R909" i="4"/>
  <c r="S910" i="4"/>
  <c r="T910" i="4"/>
  <c r="Q909" i="4"/>
  <c r="R910" i="4"/>
  <c r="S911" i="4"/>
  <c r="T911" i="4"/>
  <c r="Q910" i="4"/>
  <c r="R911" i="4"/>
  <c r="S912" i="4"/>
  <c r="T912" i="4"/>
  <c r="Q911" i="4"/>
  <c r="R912" i="4"/>
  <c r="S913" i="4"/>
  <c r="T913" i="4"/>
  <c r="Q912" i="4"/>
  <c r="R913" i="4"/>
  <c r="S914" i="4"/>
  <c r="T914" i="4"/>
  <c r="Q913" i="4"/>
  <c r="R914" i="4"/>
  <c r="S915" i="4"/>
  <c r="T915" i="4"/>
  <c r="Q914" i="4"/>
  <c r="R915" i="4"/>
  <c r="S916" i="4"/>
  <c r="T916" i="4"/>
  <c r="Q915" i="4"/>
  <c r="R916" i="4"/>
  <c r="S917" i="4"/>
  <c r="T917" i="4"/>
  <c r="Q916" i="4"/>
  <c r="R917" i="4"/>
  <c r="S918" i="4"/>
  <c r="T918" i="4"/>
  <c r="Q917" i="4"/>
  <c r="R918" i="4"/>
  <c r="S919" i="4"/>
  <c r="T919" i="4"/>
  <c r="Q918" i="4"/>
  <c r="R919" i="4"/>
  <c r="S920" i="4"/>
  <c r="T920" i="4"/>
  <c r="Q919" i="4"/>
  <c r="R920" i="4"/>
  <c r="S921" i="4"/>
  <c r="T921" i="4"/>
  <c r="Q920" i="4"/>
  <c r="R921" i="4"/>
  <c r="S922" i="4"/>
  <c r="T922" i="4"/>
  <c r="Q921" i="4"/>
  <c r="R922" i="4"/>
  <c r="S923" i="4"/>
  <c r="T923" i="4"/>
  <c r="Q922" i="4"/>
  <c r="R923" i="4"/>
  <c r="S924" i="4"/>
  <c r="T924" i="4"/>
  <c r="Q923" i="4"/>
  <c r="R924" i="4"/>
  <c r="S925" i="4"/>
  <c r="T925" i="4"/>
  <c r="Q924" i="4"/>
  <c r="R925" i="4"/>
  <c r="S926" i="4"/>
  <c r="T926" i="4"/>
  <c r="Q925" i="4"/>
  <c r="R926" i="4"/>
  <c r="S927" i="4"/>
  <c r="T927" i="4"/>
  <c r="Q926" i="4"/>
  <c r="R927" i="4"/>
  <c r="S928" i="4"/>
  <c r="T928" i="4"/>
  <c r="Q927" i="4"/>
  <c r="R928" i="4"/>
  <c r="S929" i="4"/>
  <c r="T929" i="4"/>
  <c r="Q928" i="4"/>
  <c r="R929" i="4"/>
  <c r="S930" i="4"/>
  <c r="T930" i="4"/>
  <c r="Q929" i="4"/>
  <c r="R930" i="4"/>
  <c r="S931" i="4"/>
  <c r="T931" i="4"/>
  <c r="Q930" i="4"/>
  <c r="R931" i="4"/>
  <c r="S932" i="4"/>
  <c r="T932" i="4"/>
  <c r="Q931" i="4"/>
  <c r="R932" i="4"/>
  <c r="S933" i="4"/>
  <c r="T933" i="4"/>
  <c r="Q932" i="4"/>
  <c r="R933" i="4"/>
  <c r="S934" i="4"/>
  <c r="T934" i="4"/>
  <c r="Q933" i="4"/>
  <c r="R934" i="4"/>
  <c r="S935" i="4"/>
  <c r="T935" i="4"/>
  <c r="Q934" i="4"/>
  <c r="R935" i="4"/>
  <c r="S936" i="4"/>
  <c r="T936" i="4"/>
  <c r="Q935" i="4"/>
  <c r="R936" i="4"/>
  <c r="S937" i="4"/>
  <c r="T937" i="4"/>
  <c r="Q936" i="4"/>
  <c r="R937" i="4"/>
  <c r="S938" i="4"/>
  <c r="T938" i="4"/>
  <c r="Q937" i="4"/>
  <c r="R938" i="4"/>
  <c r="S939" i="4"/>
  <c r="T939" i="4"/>
  <c r="Q938" i="4"/>
  <c r="R939" i="4"/>
  <c r="S940" i="4"/>
  <c r="T940" i="4"/>
  <c r="Q939" i="4"/>
  <c r="R940" i="4"/>
  <c r="S941" i="4"/>
  <c r="T941" i="4"/>
  <c r="Q940" i="4"/>
  <c r="R941" i="4"/>
  <c r="S942" i="4"/>
  <c r="T942" i="4"/>
  <c r="Q941" i="4"/>
  <c r="R942" i="4"/>
  <c r="S943" i="4"/>
  <c r="T943" i="4"/>
  <c r="Q942" i="4"/>
  <c r="R943" i="4"/>
  <c r="S944" i="4"/>
  <c r="T944" i="4"/>
  <c r="Q943" i="4"/>
  <c r="R944" i="4"/>
  <c r="S945" i="4"/>
  <c r="T945" i="4"/>
  <c r="Q944" i="4"/>
  <c r="R945" i="4"/>
  <c r="S946" i="4"/>
  <c r="T946" i="4"/>
  <c r="Q945" i="4"/>
  <c r="R946" i="4"/>
  <c r="S947" i="4"/>
  <c r="T947" i="4"/>
  <c r="Q946" i="4"/>
  <c r="R947" i="4"/>
  <c r="S948" i="4"/>
  <c r="T948" i="4"/>
  <c r="Q947" i="4"/>
  <c r="R948" i="4"/>
  <c r="S949" i="4"/>
  <c r="T949" i="4"/>
  <c r="Q948" i="4"/>
  <c r="R949" i="4"/>
  <c r="S950" i="4"/>
  <c r="T950" i="4"/>
  <c r="Q949" i="4"/>
  <c r="R950" i="4"/>
  <c r="S951" i="4"/>
  <c r="T951" i="4"/>
  <c r="Q950" i="4"/>
  <c r="R951" i="4"/>
  <c r="S952" i="4"/>
  <c r="T952" i="4"/>
  <c r="Q951" i="4"/>
  <c r="R952" i="4"/>
  <c r="S953" i="4"/>
  <c r="T953" i="4"/>
  <c r="Q952" i="4"/>
  <c r="R953" i="4"/>
  <c r="S954" i="4"/>
  <c r="T954" i="4"/>
  <c r="Q953" i="4"/>
  <c r="R954" i="4"/>
  <c r="S955" i="4"/>
  <c r="T955" i="4"/>
  <c r="Q954" i="4"/>
  <c r="R955" i="4"/>
  <c r="S956" i="4"/>
  <c r="T956" i="4"/>
  <c r="Q955" i="4"/>
  <c r="R956" i="4"/>
  <c r="S957" i="4"/>
  <c r="T957" i="4"/>
  <c r="Q956" i="4"/>
  <c r="R957" i="4"/>
  <c r="S958" i="4"/>
  <c r="T958" i="4"/>
  <c r="Q957" i="4"/>
  <c r="R958" i="4"/>
  <c r="S959" i="4"/>
  <c r="T959" i="4"/>
  <c r="Q958" i="4"/>
  <c r="R959" i="4"/>
  <c r="S960" i="4"/>
  <c r="T960" i="4"/>
  <c r="Q959" i="4"/>
  <c r="R960" i="4"/>
  <c r="S961" i="4"/>
  <c r="T961" i="4"/>
  <c r="Q960" i="4"/>
  <c r="R961" i="4"/>
  <c r="S962" i="4"/>
  <c r="T962" i="4"/>
  <c r="Q961" i="4"/>
  <c r="R962" i="4"/>
  <c r="S963" i="4"/>
  <c r="T963" i="4"/>
  <c r="Q962" i="4"/>
  <c r="R963" i="4"/>
  <c r="S964" i="4"/>
  <c r="T964" i="4"/>
  <c r="Q963" i="4"/>
  <c r="R964" i="4"/>
  <c r="S965" i="4"/>
  <c r="T965" i="4"/>
  <c r="Q964" i="4"/>
  <c r="R965" i="4"/>
  <c r="S966" i="4"/>
  <c r="T966" i="4"/>
  <c r="Q965" i="4"/>
  <c r="R966" i="4"/>
  <c r="S967" i="4"/>
  <c r="T967" i="4"/>
  <c r="Q966" i="4"/>
  <c r="R967" i="4"/>
  <c r="S968" i="4"/>
  <c r="T968" i="4"/>
  <c r="Q967" i="4"/>
  <c r="R968" i="4"/>
  <c r="S969" i="4"/>
  <c r="T969" i="4"/>
  <c r="Q968" i="4"/>
  <c r="R969" i="4"/>
  <c r="S970" i="4"/>
  <c r="T970" i="4"/>
  <c r="Q969" i="4"/>
  <c r="R970" i="4"/>
  <c r="S971" i="4"/>
  <c r="T971" i="4"/>
  <c r="Q970" i="4"/>
  <c r="R971" i="4"/>
  <c r="S972" i="4"/>
  <c r="T972" i="4"/>
  <c r="Q971" i="4"/>
  <c r="R972" i="4"/>
  <c r="S973" i="4"/>
  <c r="T973" i="4"/>
  <c r="Q972" i="4"/>
  <c r="R973" i="4"/>
  <c r="S974" i="4"/>
  <c r="T974" i="4"/>
  <c r="Q973" i="4"/>
  <c r="R974" i="4"/>
  <c r="S975" i="4"/>
  <c r="T975" i="4"/>
  <c r="Q974" i="4"/>
  <c r="R975" i="4"/>
  <c r="S976" i="4"/>
  <c r="T976" i="4"/>
  <c r="Q975" i="4"/>
  <c r="R976" i="4"/>
  <c r="S977" i="4"/>
  <c r="T977" i="4"/>
  <c r="Q976" i="4"/>
  <c r="R977" i="4"/>
  <c r="S978" i="4"/>
  <c r="T978" i="4"/>
  <c r="Q977" i="4"/>
  <c r="R978" i="4"/>
  <c r="S979" i="4"/>
  <c r="T979" i="4"/>
  <c r="Q978" i="4"/>
  <c r="R979" i="4"/>
  <c r="S980" i="4"/>
  <c r="T980" i="4"/>
  <c r="Q979" i="4"/>
  <c r="R980" i="4"/>
  <c r="S981" i="4"/>
  <c r="T981" i="4"/>
  <c r="Q980" i="4"/>
  <c r="R981" i="4"/>
  <c r="S982" i="4"/>
  <c r="T982" i="4"/>
  <c r="Q981" i="4"/>
  <c r="R982" i="4"/>
  <c r="S983" i="4"/>
  <c r="T983" i="4"/>
  <c r="Q982" i="4"/>
  <c r="R983" i="4"/>
  <c r="S984" i="4"/>
  <c r="T984" i="4"/>
  <c r="Q983" i="4"/>
  <c r="R984" i="4"/>
  <c r="S985" i="4"/>
  <c r="T985" i="4"/>
  <c r="Q984" i="4"/>
  <c r="R985" i="4"/>
  <c r="S986" i="4"/>
  <c r="T986" i="4"/>
  <c r="Q985" i="4"/>
  <c r="R986" i="4"/>
  <c r="S987" i="4"/>
  <c r="T987" i="4"/>
  <c r="Q986" i="4"/>
  <c r="R987" i="4"/>
  <c r="S988" i="4"/>
  <c r="T988" i="4"/>
  <c r="Q987" i="4"/>
  <c r="R988" i="4"/>
  <c r="S989" i="4"/>
  <c r="T989" i="4"/>
  <c r="Q988" i="4"/>
  <c r="R989" i="4"/>
  <c r="S990" i="4"/>
  <c r="T990" i="4"/>
  <c r="Q989" i="4"/>
  <c r="R990" i="4"/>
  <c r="S991" i="4"/>
  <c r="T991" i="4"/>
  <c r="Q990" i="4"/>
  <c r="R991" i="4"/>
  <c r="S992" i="4"/>
  <c r="T992" i="4"/>
  <c r="Q991" i="4"/>
  <c r="R992" i="4"/>
  <c r="S993" i="4"/>
  <c r="T993" i="4"/>
  <c r="Q992" i="4"/>
  <c r="R993" i="4"/>
  <c r="S994" i="4"/>
  <c r="T994" i="4"/>
  <c r="Q993" i="4"/>
  <c r="R994" i="4"/>
  <c r="S995" i="4"/>
  <c r="T995" i="4"/>
  <c r="Q994" i="4"/>
  <c r="R995" i="4"/>
  <c r="S996" i="4"/>
  <c r="T996" i="4"/>
  <c r="Q995" i="4"/>
  <c r="R996" i="4"/>
  <c r="S997" i="4"/>
  <c r="T997" i="4"/>
  <c r="Q996" i="4"/>
  <c r="R997" i="4"/>
  <c r="S998" i="4"/>
  <c r="T998" i="4"/>
  <c r="Q997" i="4"/>
  <c r="R998" i="4"/>
  <c r="S999" i="4"/>
  <c r="T999" i="4"/>
  <c r="Q998" i="4"/>
  <c r="R999" i="4"/>
  <c r="S1000" i="4"/>
  <c r="T1000" i="4"/>
  <c r="Q999" i="4"/>
  <c r="R1000" i="4"/>
  <c r="S1001" i="4"/>
  <c r="T1001" i="4"/>
  <c r="Q1000" i="4"/>
  <c r="R1001" i="4"/>
  <c r="S1002" i="4"/>
  <c r="T1002" i="4"/>
  <c r="Q1001" i="4"/>
  <c r="R1002" i="4"/>
  <c r="S1003" i="4"/>
  <c r="T1003" i="4"/>
  <c r="Q1002" i="4"/>
  <c r="R1003" i="4"/>
  <c r="S1004" i="4"/>
  <c r="T1004" i="4"/>
  <c r="Q1003" i="4"/>
  <c r="R1004" i="4"/>
  <c r="S1005" i="4"/>
  <c r="T1005" i="4"/>
  <c r="Q1004" i="4"/>
  <c r="R1005" i="4"/>
  <c r="S1006" i="4"/>
  <c r="T1006" i="4"/>
  <c r="Q1005" i="4"/>
  <c r="R1006" i="4"/>
  <c r="S1007" i="4"/>
  <c r="T1007" i="4"/>
  <c r="Q1006" i="4"/>
  <c r="R1007" i="4"/>
  <c r="S1008" i="4"/>
  <c r="T1008" i="4"/>
  <c r="Q1007" i="4"/>
  <c r="R1008" i="4"/>
  <c r="S1009" i="4"/>
  <c r="T1009" i="4"/>
  <c r="Q1008" i="4"/>
  <c r="R1009" i="4"/>
  <c r="S1010" i="4"/>
  <c r="T1010" i="4"/>
  <c r="Q1009" i="4"/>
  <c r="R1010" i="4"/>
  <c r="S1011" i="4"/>
  <c r="T1011" i="4"/>
  <c r="Q1010" i="4"/>
  <c r="R1011" i="4"/>
  <c r="S1012" i="4"/>
  <c r="T1012" i="4"/>
  <c r="Q1011" i="4"/>
  <c r="R1012" i="4"/>
  <c r="S1013" i="4"/>
  <c r="T1013" i="4"/>
  <c r="Q1012" i="4"/>
  <c r="R1013" i="4"/>
  <c r="S1014" i="4"/>
  <c r="T1014" i="4"/>
  <c r="Q1013" i="4"/>
  <c r="R1014" i="4"/>
  <c r="S1015" i="4"/>
  <c r="T1015" i="4"/>
  <c r="Q1014" i="4"/>
  <c r="R1015" i="4"/>
  <c r="S1016" i="4"/>
  <c r="T1016" i="4"/>
  <c r="Q1015" i="4"/>
  <c r="R1016" i="4"/>
  <c r="S1017" i="4"/>
  <c r="T1017" i="4"/>
  <c r="Q1016" i="4"/>
  <c r="R1017" i="4"/>
  <c r="S1018" i="4"/>
  <c r="T1018" i="4"/>
  <c r="Q1017" i="4"/>
  <c r="R1018" i="4"/>
  <c r="S1019" i="4"/>
  <c r="T1019" i="4"/>
  <c r="Q1018" i="4"/>
  <c r="R1019" i="4"/>
  <c r="S1020" i="4"/>
  <c r="T1020" i="4"/>
  <c r="Q1019" i="4"/>
  <c r="R1020" i="4"/>
  <c r="S1021" i="4"/>
  <c r="T1021" i="4"/>
  <c r="Q1020" i="4"/>
  <c r="R1021" i="4"/>
  <c r="S1022" i="4"/>
  <c r="T1022" i="4"/>
  <c r="Q1021" i="4"/>
  <c r="R1022" i="4"/>
  <c r="S1023" i="4"/>
  <c r="T1023" i="4"/>
  <c r="Q1022" i="4"/>
  <c r="R1023" i="4"/>
  <c r="S1024" i="4"/>
  <c r="T1024" i="4"/>
  <c r="Q1023" i="4"/>
  <c r="R1024" i="4"/>
  <c r="S1025" i="4"/>
  <c r="T1025" i="4"/>
  <c r="Q1024" i="4"/>
  <c r="R1025" i="4"/>
  <c r="S1026" i="4"/>
  <c r="T1026" i="4"/>
  <c r="Q1025" i="4"/>
  <c r="R1026" i="4"/>
  <c r="S1027" i="4"/>
  <c r="T1027" i="4"/>
  <c r="Q1026" i="4"/>
  <c r="R1027" i="4"/>
  <c r="S1028" i="4"/>
  <c r="T1028" i="4"/>
  <c r="Q1027" i="4"/>
  <c r="R1028" i="4"/>
  <c r="S1029" i="4"/>
  <c r="T1029" i="4"/>
  <c r="Q1028" i="4"/>
  <c r="R1029" i="4"/>
  <c r="S1030" i="4"/>
  <c r="T1030" i="4"/>
  <c r="Q1029" i="4"/>
  <c r="R1030" i="4"/>
  <c r="S1031" i="4"/>
  <c r="T1031" i="4"/>
  <c r="Q1030" i="4"/>
  <c r="R1031" i="4"/>
  <c r="S1032" i="4"/>
  <c r="T1032" i="4"/>
  <c r="Q1031" i="4"/>
  <c r="R1032" i="4"/>
  <c r="S1033" i="4"/>
  <c r="T1033" i="4"/>
  <c r="Q1032" i="4"/>
  <c r="R1033" i="4"/>
  <c r="S1034" i="4"/>
  <c r="T1034" i="4"/>
  <c r="Q1033" i="4"/>
  <c r="R1034" i="4"/>
  <c r="S1035" i="4"/>
  <c r="T1035" i="4"/>
  <c r="Q1034" i="4"/>
  <c r="R1035" i="4"/>
  <c r="S1036" i="4"/>
  <c r="T1036" i="4"/>
  <c r="Q1035" i="4"/>
  <c r="R1036" i="4"/>
  <c r="S1037" i="4"/>
  <c r="T1037" i="4"/>
  <c r="Q1036" i="4"/>
  <c r="R1037" i="4"/>
  <c r="S1038" i="4"/>
  <c r="T1038" i="4"/>
  <c r="Q1037" i="4"/>
  <c r="R1038" i="4"/>
  <c r="S1039" i="4"/>
  <c r="T1039" i="4"/>
  <c r="Q1038" i="4"/>
  <c r="R1039" i="4"/>
  <c r="S1040" i="4"/>
  <c r="T1040" i="4"/>
  <c r="Q1039" i="4"/>
  <c r="R1040" i="4"/>
  <c r="S1041" i="4"/>
  <c r="T1041" i="4"/>
  <c r="Q1040" i="4"/>
  <c r="R1041" i="4"/>
  <c r="S1042" i="4"/>
  <c r="T1042" i="4"/>
  <c r="Q1041" i="4"/>
  <c r="R1042" i="4"/>
  <c r="S1043" i="4"/>
  <c r="T1043" i="4"/>
  <c r="Q1042" i="4"/>
  <c r="R1043" i="4"/>
  <c r="S1044" i="4"/>
  <c r="T1044" i="4"/>
  <c r="Q1043" i="4"/>
  <c r="R1044" i="4"/>
  <c r="S1045" i="4"/>
  <c r="T1045" i="4"/>
  <c r="Q1044" i="4"/>
  <c r="R1045" i="4"/>
  <c r="S1046" i="4"/>
  <c r="T1046" i="4"/>
  <c r="Q1045" i="4"/>
  <c r="R1046" i="4"/>
  <c r="S1047" i="4"/>
  <c r="T1047" i="4"/>
  <c r="Q1046" i="4"/>
  <c r="R1047" i="4"/>
  <c r="S1048" i="4"/>
  <c r="T1048" i="4"/>
  <c r="Q1047" i="4"/>
  <c r="R1048" i="4"/>
  <c r="S1049" i="4"/>
  <c r="T1049" i="4"/>
  <c r="Q1048" i="4"/>
  <c r="R1049" i="4"/>
  <c r="S1050" i="4"/>
  <c r="T1050" i="4"/>
  <c r="Q1049" i="4"/>
  <c r="R1050" i="4"/>
  <c r="S1051" i="4"/>
  <c r="T1051" i="4"/>
  <c r="Q1050" i="4"/>
  <c r="R1051" i="4"/>
  <c r="S1052" i="4"/>
  <c r="T1052" i="4"/>
  <c r="Q1051" i="4"/>
  <c r="R1052" i="4"/>
  <c r="S1053" i="4"/>
  <c r="T1053" i="4"/>
  <c r="Q1052" i="4"/>
  <c r="R1053" i="4"/>
  <c r="S1054" i="4"/>
  <c r="T1054" i="4"/>
  <c r="Q1053" i="4"/>
  <c r="R1054" i="4"/>
  <c r="S1055" i="4"/>
  <c r="T1055" i="4"/>
  <c r="Q1054" i="4"/>
  <c r="R1055" i="4"/>
  <c r="S1056" i="4"/>
  <c r="T1056" i="4"/>
  <c r="Q1055" i="4"/>
  <c r="R1056" i="4"/>
  <c r="S1057" i="4"/>
  <c r="T1057" i="4"/>
  <c r="Q1056" i="4"/>
  <c r="R1057" i="4"/>
  <c r="S1058" i="4"/>
  <c r="T1058" i="4"/>
  <c r="Q1057" i="4"/>
  <c r="R1058" i="4"/>
  <c r="S1059" i="4"/>
  <c r="T1059" i="4"/>
  <c r="Q1058" i="4"/>
  <c r="R1059" i="4"/>
  <c r="S1060" i="4"/>
  <c r="T1060" i="4"/>
  <c r="Q1059" i="4"/>
  <c r="R1060" i="4"/>
  <c r="S1061" i="4"/>
  <c r="T1061" i="4"/>
  <c r="Q1060" i="4"/>
  <c r="R1061" i="4"/>
  <c r="S1062" i="4"/>
  <c r="T1062" i="4"/>
  <c r="Q1061" i="4"/>
  <c r="R1062" i="4"/>
  <c r="S1063" i="4"/>
  <c r="T1063" i="4"/>
  <c r="Q1062" i="4"/>
  <c r="R1063" i="4"/>
  <c r="S1064" i="4"/>
  <c r="T1064" i="4"/>
  <c r="Q1063" i="4"/>
  <c r="R1064" i="4"/>
  <c r="S1065" i="4"/>
  <c r="T1065" i="4"/>
  <c r="Q1064" i="4"/>
  <c r="R1065" i="4"/>
  <c r="S1066" i="4"/>
  <c r="T1066" i="4"/>
  <c r="Q1065" i="4"/>
  <c r="R1066" i="4"/>
  <c r="S1067" i="4"/>
  <c r="T1067" i="4"/>
  <c r="Q1066" i="4"/>
  <c r="R1067" i="4"/>
  <c r="S1068" i="4"/>
  <c r="T1068" i="4"/>
  <c r="Q1067" i="4"/>
  <c r="R1068" i="4"/>
  <c r="S1069" i="4"/>
  <c r="T1069" i="4"/>
  <c r="Q1068" i="4"/>
  <c r="R1069" i="4"/>
  <c r="S1070" i="4"/>
  <c r="T1070" i="4"/>
  <c r="Q1069" i="4"/>
  <c r="R1070" i="4"/>
  <c r="S1071" i="4"/>
  <c r="T1071" i="4"/>
  <c r="Q1070" i="4"/>
  <c r="R1071" i="4"/>
  <c r="S1072" i="4"/>
  <c r="T1072" i="4"/>
  <c r="Q1071" i="4"/>
  <c r="R1072" i="4"/>
  <c r="S1073" i="4"/>
  <c r="T1073" i="4"/>
  <c r="Q1072" i="4"/>
  <c r="R1073" i="4"/>
  <c r="S1074" i="4"/>
  <c r="T1074" i="4"/>
  <c r="Q1073" i="4"/>
  <c r="R1074" i="4"/>
  <c r="S1075" i="4"/>
  <c r="T1075" i="4"/>
  <c r="Q1074" i="4"/>
  <c r="R1075" i="4"/>
  <c r="S1076" i="4"/>
  <c r="T1076" i="4"/>
  <c r="Q1075" i="4"/>
  <c r="R1076" i="4"/>
  <c r="S1077" i="4"/>
  <c r="T1077" i="4"/>
  <c r="Q1076" i="4"/>
  <c r="R1077" i="4"/>
  <c r="S1078" i="4"/>
  <c r="T1078" i="4"/>
  <c r="Q1077" i="4"/>
  <c r="R1078" i="4"/>
  <c r="S1079" i="4"/>
  <c r="T1079" i="4"/>
  <c r="Q1078" i="4"/>
  <c r="R1079" i="4"/>
  <c r="S1080" i="4"/>
  <c r="T1080" i="4"/>
  <c r="Q1079" i="4"/>
  <c r="R1080" i="4"/>
  <c r="S1081" i="4"/>
  <c r="T1081" i="4"/>
  <c r="Q1080" i="4"/>
  <c r="R1081" i="4"/>
  <c r="S1082" i="4"/>
  <c r="T1082" i="4"/>
  <c r="Q1081" i="4"/>
  <c r="R1082" i="4"/>
  <c r="S1083" i="4"/>
  <c r="T1083" i="4"/>
  <c r="Q1082" i="4"/>
  <c r="R1083" i="4"/>
  <c r="S1084" i="4"/>
  <c r="T1084" i="4"/>
  <c r="Q1083" i="4"/>
  <c r="R1084" i="4"/>
  <c r="S1085" i="4"/>
  <c r="T1085" i="4"/>
  <c r="Q1084" i="4"/>
  <c r="R1085" i="4"/>
  <c r="S1086" i="4"/>
  <c r="T1086" i="4"/>
  <c r="Q1085" i="4"/>
  <c r="R1086" i="4"/>
  <c r="S1087" i="4"/>
  <c r="T1087" i="4"/>
  <c r="Q1086" i="4"/>
  <c r="R1087" i="4"/>
  <c r="S1088" i="4"/>
  <c r="T1088" i="4"/>
  <c r="Q1087" i="4"/>
  <c r="R1088" i="4"/>
  <c r="S1089" i="4"/>
  <c r="T1089" i="4"/>
  <c r="Q1088" i="4"/>
  <c r="R1089" i="4"/>
  <c r="S1090" i="4"/>
  <c r="T1090" i="4"/>
  <c r="Q1089" i="4"/>
  <c r="R1090" i="4"/>
  <c r="S1091" i="4"/>
  <c r="T1091" i="4"/>
  <c r="Q1090" i="4"/>
  <c r="R1091" i="4"/>
  <c r="S1092" i="4"/>
  <c r="T1092" i="4"/>
  <c r="Q1091" i="4"/>
  <c r="R1092" i="4"/>
  <c r="S1093" i="4"/>
  <c r="T1093" i="4"/>
  <c r="Q1092" i="4"/>
  <c r="R1093" i="4"/>
  <c r="S1094" i="4"/>
  <c r="T1094" i="4"/>
  <c r="Q1093" i="4"/>
  <c r="R1094" i="4"/>
  <c r="S1095" i="4"/>
  <c r="T1095" i="4"/>
  <c r="Q1094" i="4"/>
  <c r="R1095" i="4"/>
  <c r="S1096" i="4"/>
  <c r="T1096" i="4"/>
  <c r="Q1095" i="4"/>
  <c r="R1096" i="4"/>
  <c r="S1097" i="4"/>
  <c r="T1097" i="4"/>
  <c r="Q1096" i="4"/>
  <c r="R1097" i="4"/>
  <c r="S1098" i="4"/>
  <c r="T1098" i="4"/>
  <c r="Q1097" i="4"/>
  <c r="R1098" i="4"/>
  <c r="S1099" i="4"/>
  <c r="T1099" i="4"/>
  <c r="Q1098" i="4"/>
  <c r="R1099" i="4"/>
  <c r="S1100" i="4"/>
  <c r="T1100" i="4"/>
  <c r="Q1099" i="4"/>
  <c r="R1100" i="4"/>
  <c r="S1101" i="4"/>
  <c r="T1101" i="4"/>
  <c r="Q1100" i="4"/>
  <c r="R1101" i="4"/>
  <c r="S1102" i="4"/>
  <c r="T1102" i="4"/>
  <c r="Q1101" i="4"/>
  <c r="R1102" i="4"/>
  <c r="S1103" i="4"/>
  <c r="T1103" i="4"/>
  <c r="Q1102" i="4"/>
  <c r="R1103" i="4"/>
  <c r="S1104" i="4"/>
  <c r="T1104" i="4"/>
  <c r="Q1103" i="4"/>
  <c r="R1104" i="4"/>
  <c r="S1105" i="4"/>
  <c r="T1105" i="4"/>
  <c r="Q1104" i="4"/>
  <c r="R1105" i="4"/>
  <c r="S1106" i="4"/>
  <c r="T1106" i="4"/>
  <c r="Q1105" i="4"/>
  <c r="R1106" i="4"/>
  <c r="S1107" i="4"/>
  <c r="T1107" i="4"/>
  <c r="Q1106" i="4"/>
  <c r="R1107" i="4"/>
  <c r="S1108" i="4"/>
  <c r="T1108" i="4"/>
  <c r="Q1107" i="4"/>
  <c r="R1108" i="4"/>
  <c r="S1109" i="4"/>
  <c r="T1109" i="4"/>
  <c r="Q1108" i="4"/>
  <c r="R1109" i="4"/>
  <c r="S1110" i="4"/>
  <c r="T1110" i="4"/>
  <c r="Q1109" i="4"/>
  <c r="R1110" i="4"/>
  <c r="S1111" i="4"/>
  <c r="T1111" i="4"/>
  <c r="Q1110" i="4"/>
  <c r="R1111" i="4"/>
  <c r="S1112" i="4"/>
  <c r="T1112" i="4"/>
  <c r="Q1111" i="4"/>
  <c r="R1112" i="4"/>
  <c r="S1113" i="4"/>
  <c r="T1113" i="4"/>
  <c r="Q1112" i="4"/>
  <c r="R1113" i="4"/>
  <c r="S1114" i="4"/>
  <c r="T1114" i="4"/>
  <c r="Q1113" i="4"/>
  <c r="R1114" i="4"/>
  <c r="S1115" i="4"/>
  <c r="T1115" i="4"/>
  <c r="Q1114" i="4"/>
  <c r="R1115" i="4"/>
  <c r="S1116" i="4"/>
  <c r="T1116" i="4"/>
  <c r="Q1115" i="4"/>
  <c r="R1116" i="4"/>
  <c r="S1117" i="4"/>
  <c r="T1117" i="4"/>
  <c r="Q1116" i="4"/>
  <c r="R1117" i="4"/>
  <c r="S1118" i="4"/>
  <c r="T1118" i="4"/>
  <c r="Q1117" i="4"/>
  <c r="R1118" i="4"/>
  <c r="S1119" i="4"/>
  <c r="T1119" i="4"/>
  <c r="Q1118" i="4"/>
  <c r="R1119" i="4"/>
  <c r="S1120" i="4"/>
  <c r="T1120" i="4"/>
  <c r="Q1119" i="4"/>
  <c r="R1120" i="4"/>
  <c r="S1121" i="4"/>
  <c r="T1121" i="4"/>
  <c r="Q1120" i="4"/>
  <c r="R1121" i="4"/>
  <c r="S1122" i="4"/>
  <c r="T1122" i="4"/>
  <c r="Q1121" i="4"/>
  <c r="R1122" i="4"/>
  <c r="S1123" i="4"/>
  <c r="T1123" i="4"/>
  <c r="Q1122" i="4"/>
  <c r="R1123" i="4"/>
  <c r="S1124" i="4"/>
  <c r="T1124" i="4"/>
  <c r="Q1123" i="4"/>
  <c r="R1124" i="4"/>
  <c r="S1125" i="4"/>
  <c r="T1125" i="4"/>
  <c r="Q1124" i="4"/>
  <c r="R1125" i="4"/>
  <c r="S1126" i="4"/>
  <c r="T1126" i="4"/>
  <c r="Q1125" i="4"/>
  <c r="R1126" i="4"/>
  <c r="S1127" i="4"/>
  <c r="T1127" i="4"/>
  <c r="Q1126" i="4"/>
  <c r="R1127" i="4"/>
  <c r="S1128" i="4"/>
  <c r="T1128" i="4"/>
  <c r="Q1127" i="4"/>
  <c r="R1128" i="4"/>
  <c r="S1129" i="4"/>
  <c r="T1129" i="4"/>
  <c r="Q1128" i="4"/>
  <c r="R1129" i="4"/>
  <c r="S1130" i="4"/>
  <c r="T1130" i="4"/>
  <c r="Q1129" i="4"/>
  <c r="R1130" i="4"/>
  <c r="S1131" i="4"/>
  <c r="T1131" i="4"/>
  <c r="Q1130" i="4"/>
  <c r="R1131" i="4"/>
  <c r="S1132" i="4"/>
  <c r="T1132" i="4"/>
  <c r="Q1131" i="4"/>
  <c r="R1132" i="4"/>
  <c r="S1133" i="4"/>
  <c r="T1133" i="4"/>
  <c r="Q1132" i="4"/>
  <c r="R1133" i="4"/>
  <c r="S1134" i="4"/>
  <c r="T1134" i="4"/>
  <c r="Q1133" i="4"/>
  <c r="R1134" i="4"/>
  <c r="S1135" i="4"/>
  <c r="T1135" i="4"/>
  <c r="Q1134" i="4"/>
  <c r="R1135" i="4"/>
  <c r="S1136" i="4"/>
  <c r="T1136" i="4"/>
  <c r="Q1135" i="4"/>
  <c r="R1136" i="4"/>
  <c r="S1137" i="4"/>
  <c r="T1137" i="4"/>
  <c r="Q1136" i="4"/>
  <c r="R1137" i="4"/>
  <c r="S1138" i="4"/>
  <c r="T1138" i="4"/>
  <c r="Q1137" i="4"/>
  <c r="R1138" i="4"/>
  <c r="S1139" i="4"/>
  <c r="T1139" i="4"/>
  <c r="Q1138" i="4"/>
  <c r="R1139" i="4"/>
  <c r="S1140" i="4"/>
  <c r="T1140" i="4"/>
  <c r="Q1139" i="4"/>
  <c r="R1140" i="4"/>
  <c r="S1141" i="4"/>
  <c r="T1141" i="4"/>
  <c r="Q1140" i="4"/>
  <c r="R1141" i="4"/>
  <c r="S1142" i="4"/>
  <c r="T1142" i="4"/>
  <c r="Q1141" i="4"/>
  <c r="R1142" i="4"/>
  <c r="S1143" i="4"/>
  <c r="T1143" i="4"/>
  <c r="Q1142" i="4"/>
  <c r="R1143" i="4"/>
  <c r="S1144" i="4"/>
  <c r="T1144" i="4"/>
  <c r="Q1143" i="4"/>
  <c r="R1144" i="4"/>
  <c r="S1145" i="4"/>
  <c r="T1145" i="4"/>
  <c r="Q1144" i="4"/>
  <c r="R1145" i="4"/>
  <c r="S1146" i="4"/>
  <c r="T1146" i="4"/>
  <c r="Q1145" i="4"/>
  <c r="R1146" i="4"/>
  <c r="S1147" i="4"/>
  <c r="T1147" i="4"/>
  <c r="Q1146" i="4"/>
  <c r="R1147" i="4"/>
  <c r="S1148" i="4"/>
  <c r="T1148" i="4"/>
  <c r="Q1147" i="4"/>
  <c r="R1148" i="4"/>
  <c r="S1149" i="4"/>
  <c r="T1149" i="4"/>
  <c r="Q1148" i="4"/>
  <c r="R1149" i="4"/>
  <c r="S1150" i="4"/>
  <c r="T1150" i="4"/>
  <c r="Q1149" i="4"/>
  <c r="R1150" i="4"/>
  <c r="S1151" i="4"/>
  <c r="T1151" i="4"/>
  <c r="Q1150" i="4"/>
  <c r="R1151" i="4"/>
  <c r="S1152" i="4"/>
  <c r="T1152" i="4"/>
  <c r="Q1151" i="4"/>
  <c r="R1152" i="4"/>
  <c r="S1153" i="4"/>
  <c r="T1153" i="4"/>
  <c r="Q1152" i="4"/>
  <c r="R1153" i="4"/>
  <c r="S1154" i="4"/>
  <c r="T1154" i="4"/>
  <c r="Q1153" i="4"/>
  <c r="R1154" i="4"/>
  <c r="S1155" i="4"/>
  <c r="T1155" i="4"/>
  <c r="Q1154" i="4"/>
  <c r="R1155" i="4"/>
  <c r="S1156" i="4"/>
  <c r="T1156" i="4"/>
  <c r="Q1155" i="4"/>
  <c r="R1156" i="4"/>
  <c r="S1157" i="4"/>
  <c r="T1157" i="4"/>
  <c r="Q1156" i="4"/>
  <c r="R1157" i="4"/>
  <c r="S1158" i="4"/>
  <c r="T1158" i="4"/>
  <c r="Q1157" i="4"/>
  <c r="R1158" i="4"/>
  <c r="S1159" i="4"/>
  <c r="T1159" i="4"/>
  <c r="Q1158" i="4"/>
  <c r="R1159" i="4"/>
  <c r="S1160" i="4"/>
  <c r="T1160" i="4"/>
  <c r="Q1159" i="4"/>
  <c r="R1160" i="4"/>
  <c r="S1161" i="4"/>
  <c r="T1161" i="4"/>
  <c r="Q1160" i="4"/>
  <c r="R1161" i="4"/>
  <c r="S1162" i="4"/>
  <c r="T1162" i="4"/>
  <c r="Q1161" i="4"/>
  <c r="R1162" i="4"/>
  <c r="S1163" i="4"/>
  <c r="T1163" i="4"/>
  <c r="Q1162" i="4"/>
  <c r="R1163" i="4"/>
  <c r="S1164" i="4"/>
  <c r="T1164" i="4"/>
  <c r="Q1163" i="4"/>
  <c r="R1164" i="4"/>
  <c r="S1165" i="4"/>
  <c r="T1165" i="4"/>
  <c r="Q1164" i="4"/>
  <c r="R1165" i="4"/>
  <c r="S1166" i="4"/>
  <c r="T1166" i="4"/>
  <c r="Q1165" i="4"/>
  <c r="R1166" i="4"/>
  <c r="S1167" i="4"/>
  <c r="T1167" i="4"/>
  <c r="Q1166" i="4"/>
  <c r="R1167" i="4"/>
  <c r="S1168" i="4"/>
  <c r="T1168" i="4"/>
  <c r="Q1167" i="4"/>
  <c r="R1168" i="4"/>
  <c r="S1169" i="4"/>
  <c r="T1169" i="4"/>
  <c r="Q1168" i="4"/>
  <c r="R1169" i="4"/>
  <c r="S1170" i="4"/>
  <c r="T1170" i="4"/>
  <c r="Q1169" i="4"/>
  <c r="R1170" i="4"/>
  <c r="S1171" i="4"/>
  <c r="T1171" i="4"/>
  <c r="Q1170" i="4"/>
  <c r="R1171" i="4"/>
  <c r="S1172" i="4"/>
  <c r="T1172" i="4"/>
  <c r="Q1171" i="4"/>
  <c r="R1172" i="4"/>
  <c r="S1173" i="4"/>
  <c r="T1173" i="4"/>
  <c r="Q1172" i="4"/>
  <c r="R1173" i="4"/>
  <c r="S1174" i="4"/>
  <c r="T1174" i="4"/>
  <c r="Q1173" i="4"/>
  <c r="R1174" i="4"/>
  <c r="S1175" i="4"/>
  <c r="T1175" i="4"/>
  <c r="Q1174" i="4"/>
  <c r="R1175" i="4"/>
  <c r="S1176" i="4"/>
  <c r="T1176" i="4"/>
  <c r="Q1175" i="4"/>
  <c r="R1176" i="4"/>
  <c r="S1177" i="4"/>
  <c r="T1177" i="4"/>
  <c r="Q1176" i="4"/>
  <c r="R1177" i="4"/>
  <c r="S1178" i="4"/>
  <c r="T1178" i="4"/>
  <c r="Q1177" i="4"/>
  <c r="R1178" i="4"/>
  <c r="S1179" i="4"/>
  <c r="T1179" i="4"/>
  <c r="Q1178" i="4"/>
  <c r="R1179" i="4"/>
  <c r="S1180" i="4"/>
  <c r="T1180" i="4"/>
  <c r="Q1179" i="4"/>
  <c r="R1180" i="4"/>
  <c r="S1181" i="4"/>
  <c r="T1181" i="4"/>
  <c r="Q1180" i="4"/>
  <c r="R1181" i="4"/>
  <c r="S1182" i="4"/>
  <c r="T1182" i="4"/>
  <c r="Q1181" i="4"/>
  <c r="R1182" i="4"/>
  <c r="S1183" i="4"/>
  <c r="T1183" i="4"/>
  <c r="Q1182" i="4"/>
  <c r="R1183" i="4"/>
  <c r="S1184" i="4"/>
  <c r="T1184" i="4"/>
  <c r="Q1183" i="4"/>
  <c r="R1184" i="4"/>
  <c r="S1185" i="4"/>
  <c r="T1185" i="4"/>
  <c r="Q1184" i="4"/>
  <c r="R1185" i="4"/>
  <c r="S1186" i="4"/>
  <c r="T1186" i="4"/>
  <c r="Q1185" i="4"/>
  <c r="R1186" i="4"/>
  <c r="S1187" i="4"/>
  <c r="T1187" i="4"/>
  <c r="Q1186" i="4"/>
  <c r="R1187" i="4"/>
  <c r="S1188" i="4"/>
  <c r="T1188" i="4"/>
  <c r="Q1187" i="4"/>
  <c r="R1188" i="4"/>
  <c r="S1189" i="4"/>
  <c r="T1189" i="4"/>
  <c r="Q1188" i="4"/>
  <c r="R1189" i="4"/>
  <c r="S1190" i="4"/>
  <c r="T1190" i="4"/>
  <c r="Q1189" i="4"/>
  <c r="R1190" i="4"/>
  <c r="S1191" i="4"/>
  <c r="T1191" i="4"/>
  <c r="Q1190" i="4"/>
  <c r="R1191" i="4"/>
  <c r="S1192" i="4"/>
  <c r="T1192" i="4"/>
  <c r="Q1191" i="4"/>
  <c r="R1192" i="4"/>
  <c r="S1193" i="4"/>
  <c r="T1193" i="4"/>
  <c r="Q1192" i="4"/>
  <c r="R1193" i="4"/>
  <c r="S1194" i="4"/>
  <c r="T1194" i="4"/>
  <c r="Q1193" i="4"/>
  <c r="R1194" i="4"/>
  <c r="S1195" i="4"/>
  <c r="T1195" i="4"/>
  <c r="Q1194" i="4"/>
  <c r="R1195" i="4"/>
  <c r="S1196" i="4"/>
  <c r="T1196" i="4"/>
  <c r="Q1195" i="4"/>
  <c r="R1196" i="4"/>
  <c r="S1197" i="4"/>
  <c r="T1197" i="4"/>
  <c r="Q1196" i="4"/>
  <c r="R1197" i="4"/>
  <c r="S1198" i="4"/>
  <c r="T1198" i="4"/>
  <c r="Q1197" i="4"/>
  <c r="R1198" i="4"/>
  <c r="S1199" i="4"/>
  <c r="T1199" i="4"/>
  <c r="Q1198" i="4"/>
  <c r="R1199" i="4"/>
  <c r="S1200" i="4"/>
  <c r="T1200" i="4"/>
  <c r="Q1199" i="4"/>
  <c r="R1200" i="4"/>
  <c r="S1201" i="4"/>
  <c r="T1201" i="4"/>
  <c r="Q1200" i="4"/>
  <c r="R1201" i="4"/>
  <c r="S1202" i="4"/>
  <c r="T1202" i="4"/>
  <c r="Q1201" i="4"/>
  <c r="R1202" i="4"/>
  <c r="S1203" i="4"/>
  <c r="T1203" i="4"/>
  <c r="Q1202" i="4"/>
  <c r="R1203" i="4"/>
  <c r="S1204" i="4"/>
  <c r="T1204" i="4"/>
  <c r="Q1203" i="4"/>
  <c r="R1204" i="4"/>
  <c r="S1205" i="4"/>
  <c r="T1205" i="4"/>
  <c r="Q1204" i="4"/>
  <c r="R1205" i="4"/>
  <c r="S1206" i="4"/>
  <c r="T1206" i="4"/>
  <c r="Q1205" i="4"/>
  <c r="R1206" i="4"/>
  <c r="S1207" i="4"/>
  <c r="T1207" i="4"/>
  <c r="Q1206" i="4"/>
  <c r="R1207" i="4"/>
  <c r="S1208" i="4"/>
  <c r="T1208" i="4"/>
  <c r="Q1207" i="4"/>
  <c r="R1208" i="4"/>
  <c r="S1209" i="4"/>
  <c r="T1209" i="4"/>
  <c r="Q1208" i="4"/>
  <c r="R1209" i="4"/>
  <c r="S1210" i="4"/>
  <c r="T1210" i="4"/>
  <c r="Q1209" i="4"/>
  <c r="R1210" i="4"/>
  <c r="S1211" i="4"/>
  <c r="T1211" i="4"/>
  <c r="Q1210" i="4"/>
  <c r="R1211" i="4"/>
  <c r="S1212" i="4"/>
  <c r="T1212" i="4"/>
  <c r="Q1211" i="4"/>
  <c r="R1212" i="4"/>
  <c r="S1213" i="4"/>
  <c r="T1213" i="4"/>
  <c r="Q1212" i="4"/>
  <c r="R1213" i="4"/>
  <c r="S1214" i="4"/>
  <c r="T1214" i="4"/>
  <c r="Q1213" i="4"/>
  <c r="R1214" i="4"/>
  <c r="S1215" i="4"/>
  <c r="T1215" i="4"/>
  <c r="Q1214" i="4"/>
  <c r="R1215" i="4"/>
  <c r="S1216" i="4"/>
  <c r="T1216" i="4"/>
  <c r="Q1215" i="4"/>
  <c r="R1216" i="4"/>
  <c r="S1217" i="4"/>
  <c r="T1217" i="4"/>
  <c r="Q1216" i="4"/>
  <c r="R1217" i="4"/>
  <c r="S1218" i="4"/>
  <c r="T1218" i="4"/>
  <c r="Q1217" i="4"/>
  <c r="R1218" i="4"/>
  <c r="S1219" i="4"/>
  <c r="T1219" i="4"/>
  <c r="Q1218" i="4"/>
  <c r="R1219" i="4"/>
  <c r="S1220" i="4"/>
  <c r="T1220" i="4"/>
  <c r="Q1219" i="4"/>
  <c r="R1220" i="4"/>
  <c r="S1221" i="4"/>
  <c r="T1221" i="4"/>
  <c r="Q1220" i="4"/>
  <c r="R1221" i="4"/>
  <c r="S1222" i="4"/>
  <c r="T1222" i="4"/>
  <c r="Q1221" i="4"/>
  <c r="R1222" i="4"/>
  <c r="S1223" i="4"/>
  <c r="T1223" i="4"/>
  <c r="Q1222" i="4"/>
  <c r="R1223" i="4"/>
  <c r="S1224" i="4"/>
  <c r="T1224" i="4"/>
  <c r="Q1223" i="4"/>
  <c r="R1224" i="4"/>
  <c r="S1225" i="4"/>
  <c r="T1225" i="4"/>
  <c r="Q1224" i="4"/>
  <c r="R1225" i="4"/>
  <c r="S1226" i="4"/>
  <c r="T1226" i="4"/>
  <c r="Q1225" i="4"/>
  <c r="R1226" i="4"/>
  <c r="S1227" i="4"/>
  <c r="T1227" i="4"/>
  <c r="Q1226" i="4"/>
  <c r="R1227" i="4"/>
  <c r="S1228" i="4"/>
  <c r="T1228" i="4"/>
  <c r="Q1227" i="4"/>
  <c r="R1228" i="4"/>
  <c r="S1229" i="4"/>
  <c r="T1229" i="4"/>
  <c r="Q1228" i="4"/>
  <c r="R1229" i="4"/>
  <c r="S1230" i="4"/>
  <c r="T1230" i="4"/>
  <c r="Q1229" i="4"/>
  <c r="R1230" i="4"/>
  <c r="S1231" i="4"/>
  <c r="T1231" i="4"/>
  <c r="Q1230" i="4"/>
  <c r="R1231" i="4"/>
  <c r="S1232" i="4"/>
  <c r="T1232" i="4"/>
  <c r="Q1231" i="4"/>
  <c r="R1232" i="4"/>
  <c r="S1233" i="4"/>
  <c r="T1233" i="4"/>
  <c r="Q1232" i="4"/>
  <c r="R1233" i="4"/>
  <c r="S1234" i="4"/>
  <c r="T1234" i="4"/>
  <c r="Q1233" i="4"/>
  <c r="R1234" i="4"/>
  <c r="S1235" i="4"/>
  <c r="T1235" i="4"/>
  <c r="Q1234" i="4"/>
  <c r="R1235" i="4"/>
  <c r="S1236" i="4"/>
  <c r="T1236" i="4"/>
  <c r="Q1235" i="4"/>
  <c r="R1236" i="4"/>
  <c r="S1237" i="4"/>
  <c r="T1237" i="4"/>
  <c r="Q1236" i="4"/>
  <c r="R1237" i="4"/>
  <c r="S1238" i="4"/>
  <c r="T1238" i="4"/>
  <c r="Q1237" i="4"/>
  <c r="R1238" i="4"/>
  <c r="S1239" i="4"/>
  <c r="T1239" i="4"/>
  <c r="Q1238" i="4"/>
  <c r="R1239" i="4"/>
  <c r="S1240" i="4"/>
  <c r="T1240" i="4"/>
  <c r="Q1239" i="4"/>
  <c r="R1240" i="4"/>
  <c r="S1241" i="4"/>
  <c r="T1241" i="4"/>
  <c r="Q1240" i="4"/>
  <c r="R1241" i="4"/>
  <c r="S1242" i="4"/>
  <c r="T1242" i="4"/>
  <c r="Q1241" i="4"/>
  <c r="R1242" i="4"/>
  <c r="S1243" i="4"/>
  <c r="T1243" i="4"/>
  <c r="Q1242" i="4"/>
  <c r="R1243" i="4"/>
  <c r="S1244" i="4"/>
  <c r="T1244" i="4"/>
  <c r="Q1243" i="4"/>
  <c r="R1244" i="4"/>
  <c r="S1245" i="4"/>
  <c r="T1245" i="4"/>
  <c r="Q1244" i="4"/>
  <c r="R1245" i="4"/>
  <c r="S1246" i="4"/>
  <c r="T1246" i="4"/>
  <c r="Q1245" i="4"/>
  <c r="R1246" i="4"/>
  <c r="S1247" i="4"/>
  <c r="T1247" i="4"/>
  <c r="Q1246" i="4"/>
  <c r="R1247" i="4"/>
  <c r="S1248" i="4"/>
  <c r="T1248" i="4"/>
  <c r="Q1247" i="4"/>
  <c r="R1248" i="4"/>
  <c r="S1249" i="4"/>
  <c r="T1249" i="4"/>
  <c r="Q1248" i="4"/>
  <c r="R1249" i="4"/>
  <c r="S1250" i="4"/>
  <c r="T1250" i="4"/>
  <c r="Q1249" i="4"/>
  <c r="R1250" i="4"/>
  <c r="S1251" i="4"/>
  <c r="T1251" i="4"/>
  <c r="Q1250" i="4"/>
  <c r="R1251" i="4"/>
  <c r="S1252" i="4"/>
  <c r="T1252" i="4"/>
  <c r="Q1251" i="4"/>
  <c r="R1252" i="4"/>
  <c r="S1253" i="4"/>
  <c r="T1253" i="4"/>
  <c r="Q1252" i="4"/>
  <c r="R1253" i="4"/>
  <c r="S1254" i="4"/>
  <c r="T1254" i="4"/>
  <c r="Q1253" i="4"/>
  <c r="R1254" i="4"/>
  <c r="S1255" i="4"/>
  <c r="T1255" i="4"/>
  <c r="Q1254" i="4"/>
  <c r="R1255" i="4"/>
  <c r="S1256" i="4"/>
  <c r="T1256" i="4"/>
  <c r="Q1255" i="4"/>
  <c r="R1256" i="4"/>
  <c r="S1257" i="4"/>
  <c r="T1257" i="4"/>
  <c r="Q1256" i="4"/>
  <c r="R1257" i="4"/>
  <c r="S1258" i="4"/>
  <c r="T1258" i="4"/>
  <c r="Q1257" i="4"/>
  <c r="R1258" i="4"/>
  <c r="S1259" i="4"/>
  <c r="T1259" i="4"/>
  <c r="Q1258" i="4"/>
  <c r="R1259" i="4"/>
  <c r="S1260" i="4"/>
  <c r="T1260" i="4"/>
  <c r="Q1259" i="4"/>
  <c r="R1260" i="4"/>
  <c r="S1261" i="4"/>
  <c r="T1261" i="4"/>
  <c r="Q1260" i="4"/>
  <c r="R1261" i="4"/>
  <c r="S1262" i="4"/>
  <c r="T1262" i="4"/>
  <c r="Q1261" i="4"/>
  <c r="R1262" i="4"/>
  <c r="S1263" i="4"/>
  <c r="T1263" i="4"/>
  <c r="Q1262" i="4"/>
  <c r="R1263" i="4"/>
  <c r="S1264" i="4"/>
  <c r="T1264" i="4"/>
  <c r="Q1263" i="4"/>
  <c r="R1264" i="4"/>
  <c r="S1265" i="4"/>
  <c r="T1265" i="4"/>
  <c r="Q1264" i="4"/>
  <c r="R1265" i="4"/>
  <c r="S1266" i="4"/>
  <c r="T1266" i="4"/>
  <c r="Q1265" i="4"/>
  <c r="R1266" i="4"/>
  <c r="S1267" i="4"/>
  <c r="T1267" i="4"/>
  <c r="Q1266" i="4"/>
  <c r="R1267" i="4"/>
  <c r="S1268" i="4"/>
  <c r="T1268" i="4"/>
  <c r="Q1267" i="4"/>
  <c r="R1268" i="4"/>
  <c r="S1269" i="4"/>
  <c r="T1269" i="4"/>
  <c r="Q1268" i="4"/>
  <c r="R1269" i="4"/>
  <c r="S1270" i="4"/>
  <c r="T1270" i="4"/>
  <c r="Q1269" i="4"/>
  <c r="R1270" i="4"/>
  <c r="S1271" i="4"/>
  <c r="T1271" i="4"/>
  <c r="Q1270" i="4"/>
  <c r="R1271" i="4"/>
  <c r="S1272" i="4"/>
  <c r="T1272" i="4"/>
  <c r="Q1271" i="4"/>
  <c r="R1272" i="4"/>
  <c r="S1273" i="4"/>
  <c r="T1273" i="4"/>
  <c r="Q1272" i="4"/>
  <c r="R1273" i="4"/>
  <c r="S1274" i="4"/>
  <c r="T1274" i="4"/>
  <c r="Q1273" i="4"/>
  <c r="R1274" i="4"/>
  <c r="S1275" i="4"/>
  <c r="T1275" i="4"/>
  <c r="Q1274" i="4"/>
  <c r="R1275" i="4"/>
  <c r="S1276" i="4"/>
  <c r="T1276" i="4"/>
  <c r="Q1275" i="4"/>
  <c r="R1276" i="4"/>
  <c r="S1277" i="4"/>
  <c r="T1277" i="4"/>
  <c r="Q1276" i="4"/>
  <c r="R1277" i="4"/>
  <c r="S1278" i="4"/>
  <c r="T1278" i="4"/>
  <c r="Q1277" i="4"/>
  <c r="R1278" i="4"/>
  <c r="S1279" i="4"/>
  <c r="T1279" i="4"/>
  <c r="Q1278" i="4"/>
  <c r="R1279" i="4"/>
  <c r="S1280" i="4"/>
  <c r="T1280" i="4"/>
  <c r="Q1279" i="4"/>
  <c r="R1280" i="4"/>
  <c r="S1281" i="4"/>
  <c r="T1281" i="4"/>
  <c r="Q1280" i="4"/>
  <c r="R1281" i="4"/>
  <c r="S1282" i="4"/>
  <c r="T1282" i="4"/>
  <c r="Q1281" i="4"/>
  <c r="R1282" i="4"/>
  <c r="S1283" i="4"/>
  <c r="T1283" i="4"/>
  <c r="Q1282" i="4"/>
  <c r="R1283" i="4"/>
  <c r="S1284" i="4"/>
  <c r="T1284" i="4"/>
  <c r="Q1283" i="4"/>
  <c r="R1284" i="4"/>
  <c r="S1285" i="4"/>
  <c r="T1285" i="4"/>
  <c r="Q1284" i="4"/>
  <c r="R1285" i="4"/>
  <c r="S1286" i="4"/>
  <c r="T1286" i="4"/>
  <c r="Q1285" i="4"/>
  <c r="R1286" i="4"/>
  <c r="S1287" i="4"/>
  <c r="T1287" i="4"/>
  <c r="Q1286" i="4"/>
  <c r="R1287" i="4"/>
  <c r="S1288" i="4"/>
  <c r="T1288" i="4"/>
  <c r="Q1287" i="4"/>
  <c r="R1288" i="4"/>
  <c r="S1289" i="4"/>
  <c r="T1289" i="4"/>
  <c r="Q1288" i="4"/>
  <c r="R1289" i="4"/>
  <c r="S1290" i="4"/>
  <c r="T1290" i="4"/>
  <c r="Q1289" i="4"/>
  <c r="R1290" i="4"/>
  <c r="S1291" i="4"/>
  <c r="T1291" i="4"/>
  <c r="Q1290" i="4"/>
  <c r="R1291" i="4"/>
  <c r="S1292" i="4"/>
  <c r="T1292" i="4"/>
  <c r="Q1291" i="4"/>
  <c r="R1292" i="4"/>
  <c r="S1293" i="4"/>
  <c r="T1293" i="4"/>
  <c r="Q1292" i="4"/>
  <c r="R1293" i="4"/>
  <c r="S1294" i="4"/>
  <c r="T1294" i="4"/>
  <c r="Q1293" i="4"/>
  <c r="R1294" i="4"/>
  <c r="S1295" i="4"/>
  <c r="T1295" i="4"/>
  <c r="Q1294" i="4"/>
  <c r="R1295" i="4"/>
  <c r="S1296" i="4"/>
  <c r="T1296" i="4"/>
  <c r="Q1295" i="4"/>
  <c r="R1296" i="4"/>
  <c r="S1297" i="4"/>
  <c r="T1297" i="4"/>
  <c r="Q1296" i="4"/>
  <c r="R1297" i="4"/>
  <c r="S1298" i="4"/>
  <c r="T1298" i="4"/>
  <c r="Q1297" i="4"/>
  <c r="R1298" i="4"/>
  <c r="S1299" i="4"/>
  <c r="T1299" i="4"/>
  <c r="Q1298" i="4"/>
  <c r="R1299" i="4"/>
  <c r="S1300" i="4"/>
  <c r="T1300" i="4"/>
  <c r="Q1299" i="4"/>
  <c r="R1300" i="4"/>
  <c r="S1301" i="4"/>
  <c r="T1301" i="4"/>
  <c r="Q1300" i="4"/>
  <c r="R1301" i="4"/>
  <c r="S1302" i="4"/>
  <c r="T1302" i="4"/>
  <c r="Q1301" i="4"/>
  <c r="R1302" i="4"/>
  <c r="S1303" i="4"/>
  <c r="T1303" i="4"/>
  <c r="Q1302" i="4"/>
  <c r="R1303" i="4"/>
  <c r="S1304" i="4"/>
  <c r="T1304" i="4"/>
  <c r="Q1303" i="4"/>
  <c r="R1304" i="4"/>
  <c r="S1305" i="4"/>
  <c r="T1305" i="4"/>
  <c r="Q1304" i="4"/>
  <c r="R1305" i="4"/>
  <c r="S1306" i="4"/>
  <c r="T1306" i="4"/>
  <c r="Q1305" i="4"/>
  <c r="R1306" i="4"/>
  <c r="S1307" i="4"/>
  <c r="T1307" i="4"/>
  <c r="Q1306" i="4"/>
  <c r="R1307" i="4"/>
  <c r="S1308" i="4"/>
  <c r="T1308" i="4"/>
  <c r="Q1307" i="4"/>
  <c r="R1308" i="4"/>
  <c r="S1309" i="4"/>
  <c r="T1309" i="4"/>
  <c r="Q1308" i="4"/>
  <c r="R1309" i="4"/>
  <c r="S1310" i="4"/>
  <c r="T1310" i="4"/>
  <c r="Q1309" i="4"/>
  <c r="R1310" i="4"/>
  <c r="S1311" i="4"/>
  <c r="T1311" i="4"/>
  <c r="Q1310" i="4"/>
  <c r="R1311" i="4"/>
  <c r="S1312" i="4"/>
  <c r="T1312" i="4"/>
  <c r="Q1311" i="4"/>
  <c r="R1312" i="4"/>
  <c r="S1313" i="4"/>
  <c r="T1313" i="4"/>
  <c r="Q1312" i="4"/>
  <c r="R1313" i="4"/>
  <c r="S1314" i="4"/>
  <c r="T1314" i="4"/>
  <c r="Q1313" i="4"/>
  <c r="R1314" i="4"/>
  <c r="S1315" i="4"/>
  <c r="T1315" i="4"/>
  <c r="Q1314" i="4"/>
  <c r="R1315" i="4"/>
  <c r="S1316" i="4"/>
  <c r="T1316" i="4"/>
  <c r="Q1315" i="4"/>
  <c r="R1316" i="4"/>
  <c r="S1317" i="4"/>
  <c r="T1317" i="4"/>
  <c r="Q1316" i="4"/>
  <c r="R1317" i="4"/>
  <c r="S1318" i="4"/>
  <c r="T1318" i="4"/>
  <c r="Q1317" i="4"/>
  <c r="R1318" i="4"/>
  <c r="S1319" i="4"/>
  <c r="T1319" i="4"/>
  <c r="Q1318" i="4"/>
  <c r="R1319" i="4"/>
  <c r="S1320" i="4"/>
  <c r="T1320" i="4"/>
  <c r="Q1319" i="4"/>
  <c r="R1320" i="4"/>
  <c r="S1321" i="4"/>
  <c r="T1321" i="4"/>
  <c r="Q1320" i="4"/>
  <c r="R1321" i="4"/>
  <c r="S1322" i="4"/>
  <c r="T1322" i="4"/>
  <c r="Q1321" i="4"/>
  <c r="R1322" i="4"/>
  <c r="S1323" i="4"/>
  <c r="T1323" i="4"/>
  <c r="Q1322" i="4"/>
  <c r="R1323" i="4"/>
  <c r="S1324" i="4"/>
  <c r="T1324" i="4"/>
  <c r="Q1323" i="4"/>
  <c r="R1324" i="4"/>
  <c r="S1325" i="4"/>
  <c r="T1325" i="4"/>
  <c r="Q1324" i="4"/>
  <c r="R1325" i="4"/>
  <c r="S1326" i="4"/>
  <c r="T1326" i="4"/>
  <c r="Q1325" i="4"/>
  <c r="R1326" i="4"/>
  <c r="S1327" i="4"/>
  <c r="T1327" i="4"/>
  <c r="Q1326" i="4"/>
  <c r="R1327" i="4"/>
  <c r="S1328" i="4"/>
  <c r="T1328" i="4"/>
  <c r="Q1327" i="4"/>
  <c r="R1328" i="4"/>
  <c r="S1329" i="4"/>
  <c r="T1329" i="4"/>
  <c r="Q1328" i="4"/>
  <c r="R1329" i="4"/>
  <c r="S1330" i="4"/>
  <c r="T1330" i="4"/>
  <c r="Q1329" i="4"/>
  <c r="R1330" i="4"/>
  <c r="S1331" i="4"/>
  <c r="T1331" i="4"/>
  <c r="Q1330" i="4"/>
  <c r="R1331" i="4"/>
  <c r="S1332" i="4"/>
  <c r="T1332" i="4"/>
  <c r="Q1331" i="4"/>
  <c r="R1332" i="4"/>
  <c r="S1333" i="4"/>
  <c r="T1333" i="4"/>
  <c r="Q1332" i="4"/>
  <c r="R1333" i="4"/>
  <c r="S1334" i="4"/>
  <c r="T1334" i="4"/>
  <c r="Q1333" i="4"/>
  <c r="R1334" i="4"/>
  <c r="S1335" i="4"/>
  <c r="T1335" i="4"/>
  <c r="Q1334" i="4"/>
  <c r="R1335" i="4"/>
  <c r="S1336" i="4"/>
  <c r="T1336" i="4"/>
  <c r="Q1335" i="4"/>
  <c r="R1336" i="4"/>
  <c r="S1337" i="4"/>
  <c r="T1337" i="4"/>
  <c r="Q1336" i="4"/>
  <c r="R1337" i="4"/>
  <c r="S1338" i="4"/>
  <c r="T1338" i="4"/>
  <c r="Q1337" i="4"/>
  <c r="R1338" i="4"/>
  <c r="S1339" i="4"/>
  <c r="T1339" i="4"/>
  <c r="Q1338" i="4"/>
  <c r="R1339" i="4"/>
  <c r="S1340" i="4"/>
  <c r="T1340" i="4"/>
  <c r="Q1339" i="4"/>
  <c r="R1340" i="4"/>
  <c r="S1341" i="4"/>
  <c r="T1341" i="4"/>
  <c r="Q1340" i="4"/>
  <c r="R1341" i="4"/>
  <c r="S1342" i="4"/>
  <c r="T1342" i="4"/>
  <c r="Q1341" i="4"/>
  <c r="R1342" i="4"/>
  <c r="S1343" i="4"/>
  <c r="T1343" i="4"/>
  <c r="Q1342" i="4"/>
  <c r="R1343" i="4"/>
  <c r="S1344" i="4"/>
  <c r="T1344" i="4"/>
  <c r="Q1343" i="4"/>
  <c r="R1344" i="4"/>
  <c r="S1345" i="4"/>
  <c r="T1345" i="4"/>
  <c r="Q1344" i="4"/>
  <c r="R1345" i="4"/>
  <c r="S1346" i="4"/>
  <c r="T1346" i="4"/>
  <c r="Q1345" i="4"/>
  <c r="R1346" i="4"/>
  <c r="S1347" i="4"/>
  <c r="T1347" i="4"/>
  <c r="Q1346" i="4"/>
  <c r="R1347" i="4"/>
  <c r="S1348" i="4"/>
  <c r="T1348" i="4"/>
  <c r="Q1347" i="4"/>
  <c r="R1348" i="4"/>
  <c r="S1349" i="4"/>
  <c r="T1349" i="4"/>
  <c r="Q1348" i="4"/>
  <c r="R1349" i="4"/>
  <c r="S1350" i="4"/>
  <c r="T1350" i="4"/>
  <c r="Q1349" i="4"/>
  <c r="R1350" i="4"/>
  <c r="S1351" i="4"/>
  <c r="T1351" i="4"/>
  <c r="Q1350" i="4"/>
  <c r="R1351" i="4"/>
  <c r="S1352" i="4"/>
  <c r="T1352" i="4"/>
  <c r="Q1351" i="4"/>
  <c r="R1352" i="4"/>
  <c r="S1353" i="4"/>
  <c r="T1353" i="4"/>
  <c r="Q1352" i="4"/>
  <c r="R1353" i="4"/>
  <c r="S1354" i="4"/>
  <c r="T1354" i="4"/>
  <c r="Q1353" i="4"/>
  <c r="R1354" i="4"/>
  <c r="S1355" i="4"/>
  <c r="T1355" i="4"/>
  <c r="Q1354" i="4"/>
  <c r="R1355" i="4"/>
  <c r="S1356" i="4"/>
  <c r="T1356" i="4"/>
  <c r="Q1355" i="4"/>
  <c r="R1356" i="4"/>
  <c r="S1357" i="4"/>
  <c r="T1357" i="4"/>
  <c r="Q1356" i="4"/>
  <c r="R1357" i="4"/>
  <c r="S1358" i="4"/>
  <c r="T1358" i="4"/>
  <c r="Q1357" i="4"/>
  <c r="R1358" i="4"/>
  <c r="S1359" i="4"/>
  <c r="T1359" i="4"/>
  <c r="Q1358" i="4"/>
  <c r="R1359" i="4"/>
  <c r="S1360" i="4"/>
  <c r="T1360" i="4"/>
  <c r="Q1359" i="4"/>
  <c r="R1360" i="4"/>
  <c r="S1361" i="4"/>
  <c r="T1361" i="4"/>
  <c r="Q1360" i="4"/>
  <c r="R1361" i="4"/>
  <c r="S1362" i="4"/>
  <c r="T1362" i="4"/>
  <c r="Q1361" i="4"/>
  <c r="R1362" i="4"/>
  <c r="S1363" i="4"/>
  <c r="T1363" i="4"/>
  <c r="Q1362" i="4"/>
  <c r="R1363" i="4"/>
  <c r="S1364" i="4"/>
  <c r="T1364" i="4"/>
  <c r="Q1363" i="4"/>
  <c r="R1364" i="4"/>
  <c r="S1365" i="4"/>
  <c r="T1365" i="4"/>
  <c r="Q1364" i="4"/>
  <c r="R1365" i="4"/>
  <c r="S1366" i="4"/>
  <c r="T1366" i="4"/>
  <c r="Q1365" i="4"/>
  <c r="R1366" i="4"/>
  <c r="S1367" i="4"/>
  <c r="T1367" i="4"/>
  <c r="Q1366" i="4"/>
  <c r="R1367" i="4"/>
  <c r="S1368" i="4"/>
  <c r="T1368" i="4"/>
  <c r="Q1367" i="4"/>
  <c r="R1368" i="4"/>
  <c r="S1369" i="4"/>
  <c r="T1369" i="4"/>
  <c r="Q1368" i="4"/>
  <c r="R1369" i="4"/>
  <c r="S1370" i="4"/>
  <c r="T1370" i="4"/>
  <c r="Q1369" i="4"/>
  <c r="R1370" i="4"/>
  <c r="S1371" i="4"/>
  <c r="T1371" i="4"/>
  <c r="Q1370" i="4"/>
  <c r="R1371" i="4"/>
  <c r="S1372" i="4"/>
  <c r="T1372" i="4"/>
  <c r="Q1371" i="4"/>
  <c r="R1372" i="4"/>
  <c r="S1373" i="4"/>
  <c r="T1373" i="4"/>
  <c r="Q1372" i="4"/>
  <c r="R1373" i="4"/>
  <c r="S1374" i="4"/>
  <c r="T1374" i="4"/>
  <c r="Q1373" i="4"/>
  <c r="R1374" i="4"/>
  <c r="S1375" i="4"/>
  <c r="T1375" i="4"/>
  <c r="Q1374" i="4"/>
  <c r="R1375" i="4"/>
  <c r="S1376" i="4"/>
  <c r="T1376" i="4"/>
  <c r="Q1375" i="4"/>
  <c r="R1376" i="4"/>
  <c r="S1377" i="4"/>
  <c r="T1377" i="4"/>
  <c r="Q1376" i="4"/>
  <c r="R1377" i="4"/>
  <c r="S1378" i="4"/>
  <c r="T1378" i="4"/>
  <c r="Q1377" i="4"/>
  <c r="R1378" i="4"/>
  <c r="S1379" i="4"/>
  <c r="T1379" i="4"/>
  <c r="Q1378" i="4"/>
  <c r="R1379" i="4"/>
  <c r="S1380" i="4"/>
  <c r="T1380" i="4"/>
  <c r="Q1379" i="4"/>
  <c r="R1380" i="4"/>
  <c r="S1381" i="4"/>
  <c r="T1381" i="4"/>
  <c r="Q1380" i="4"/>
  <c r="R1381" i="4"/>
  <c r="S1382" i="4"/>
  <c r="T1382" i="4"/>
  <c r="Q1381" i="4"/>
  <c r="R1382" i="4"/>
  <c r="S1383" i="4"/>
  <c r="T1383" i="4"/>
  <c r="Q1382" i="4"/>
  <c r="R1383" i="4"/>
  <c r="S1384" i="4"/>
  <c r="T1384" i="4"/>
  <c r="Q1383" i="4"/>
  <c r="R1384" i="4"/>
  <c r="S1385" i="4"/>
  <c r="T1385" i="4"/>
  <c r="Q1384" i="4"/>
  <c r="R1385" i="4"/>
  <c r="S1386" i="4"/>
  <c r="T1386" i="4"/>
  <c r="Q1385" i="4"/>
  <c r="R1386" i="4"/>
  <c r="S1387" i="4"/>
  <c r="T1387" i="4"/>
  <c r="Q1386" i="4"/>
  <c r="R1387" i="4"/>
  <c r="S1388" i="4"/>
  <c r="T1388" i="4"/>
  <c r="Q1387" i="4"/>
  <c r="R1388" i="4"/>
  <c r="S1389" i="4"/>
  <c r="T1389" i="4"/>
  <c r="Q1388" i="4"/>
  <c r="R1389" i="4"/>
  <c r="S1390" i="4"/>
  <c r="T1390" i="4"/>
  <c r="Q1389" i="4"/>
  <c r="R1390" i="4"/>
  <c r="S1391" i="4"/>
  <c r="T1391" i="4"/>
  <c r="Q1390" i="4"/>
  <c r="R1391" i="4"/>
  <c r="S1392" i="4"/>
  <c r="T1392" i="4"/>
  <c r="Q1391" i="4"/>
  <c r="R1392" i="4"/>
  <c r="S1393" i="4"/>
  <c r="T1393" i="4"/>
  <c r="Q1392" i="4"/>
  <c r="R1393" i="4"/>
  <c r="S1394" i="4"/>
  <c r="T1394" i="4"/>
  <c r="Q1393" i="4"/>
  <c r="R1394" i="4"/>
  <c r="S1395" i="4"/>
  <c r="T1395" i="4"/>
  <c r="Q1394" i="4"/>
  <c r="R1395" i="4"/>
  <c r="S1396" i="4"/>
  <c r="T1396" i="4"/>
  <c r="Q1395" i="4"/>
  <c r="R1396" i="4"/>
  <c r="S1397" i="4"/>
  <c r="T1397" i="4"/>
  <c r="Q1396" i="4"/>
  <c r="R1397" i="4"/>
  <c r="S1398" i="4"/>
  <c r="T1398" i="4"/>
  <c r="Q1397" i="4"/>
  <c r="R1398" i="4"/>
  <c r="S1399" i="4"/>
  <c r="T1399" i="4"/>
  <c r="Q1398" i="4"/>
  <c r="R1399" i="4"/>
  <c r="S1400" i="4"/>
  <c r="T1400" i="4"/>
  <c r="Q1399" i="4"/>
  <c r="R1400" i="4"/>
  <c r="S1401" i="4"/>
  <c r="T1401" i="4"/>
  <c r="Q1400" i="4"/>
  <c r="R1401" i="4"/>
  <c r="S1402" i="4"/>
  <c r="T1402" i="4"/>
  <c r="Q1401" i="4"/>
  <c r="R1402" i="4"/>
  <c r="S1403" i="4"/>
  <c r="T1403" i="4"/>
  <c r="Q1402" i="4"/>
  <c r="R1403" i="4"/>
  <c r="S1404" i="4"/>
  <c r="T1404" i="4"/>
  <c r="Q1403" i="4"/>
  <c r="R1404" i="4"/>
  <c r="S1405" i="4"/>
  <c r="T1405" i="4"/>
  <c r="Q1404" i="4"/>
  <c r="R1405" i="4"/>
  <c r="S1406" i="4"/>
  <c r="T1406" i="4"/>
  <c r="Q1405" i="4"/>
  <c r="R1406" i="4"/>
  <c r="S1407" i="4"/>
  <c r="T1407" i="4"/>
  <c r="Q1406" i="4"/>
  <c r="R1407" i="4"/>
  <c r="S1408" i="4"/>
  <c r="T1408" i="4"/>
  <c r="Q1407" i="4"/>
  <c r="R1408" i="4"/>
  <c r="S1409" i="4"/>
  <c r="T1409" i="4"/>
  <c r="Q1408" i="4"/>
  <c r="R1409" i="4"/>
  <c r="S1410" i="4"/>
  <c r="T1410" i="4"/>
  <c r="Q1409" i="4"/>
  <c r="R1410" i="4"/>
  <c r="S1411" i="4"/>
  <c r="T1411" i="4"/>
  <c r="Q1410" i="4"/>
  <c r="R1411" i="4"/>
  <c r="S1412" i="4"/>
  <c r="T1412" i="4"/>
  <c r="Q1411" i="4"/>
  <c r="R1412" i="4"/>
  <c r="S1413" i="4"/>
  <c r="T1413" i="4"/>
  <c r="Q1412" i="4"/>
  <c r="R1413" i="4"/>
  <c r="S1414" i="4"/>
  <c r="T1414" i="4"/>
  <c r="Q1413" i="4"/>
  <c r="R1414" i="4"/>
  <c r="S1415" i="4"/>
  <c r="T1415" i="4"/>
  <c r="Q1414" i="4"/>
  <c r="R1415" i="4"/>
  <c r="S1416" i="4"/>
  <c r="T1416" i="4"/>
  <c r="Q1415" i="4"/>
  <c r="R1416" i="4"/>
  <c r="S1417" i="4"/>
  <c r="T1417" i="4"/>
  <c r="Q1416" i="4"/>
  <c r="R1417" i="4"/>
  <c r="S1418" i="4"/>
  <c r="T1418" i="4"/>
  <c r="Q1417" i="4"/>
  <c r="R1418" i="4"/>
  <c r="S1419" i="4"/>
  <c r="T1419" i="4"/>
  <c r="Q1418" i="4"/>
  <c r="R1419" i="4"/>
  <c r="S1420" i="4"/>
  <c r="T1420" i="4"/>
  <c r="Q1419" i="4"/>
  <c r="R1420" i="4"/>
  <c r="S1421" i="4"/>
  <c r="T1421" i="4"/>
  <c r="Q1420" i="4"/>
  <c r="R1421" i="4"/>
  <c r="S1422" i="4"/>
  <c r="T1422" i="4"/>
  <c r="Q1421" i="4"/>
  <c r="R1422" i="4"/>
  <c r="S1423" i="4"/>
  <c r="T1423" i="4"/>
  <c r="Q1422" i="4"/>
  <c r="R1423" i="4"/>
  <c r="S1424" i="4"/>
  <c r="T1424" i="4"/>
  <c r="Q1423" i="4"/>
  <c r="R1424" i="4"/>
  <c r="S1425" i="4"/>
  <c r="T1425" i="4"/>
  <c r="Q1424" i="4"/>
  <c r="R1425" i="4"/>
  <c r="S1426" i="4"/>
  <c r="T1426" i="4"/>
  <c r="Q1425" i="4"/>
  <c r="R1426" i="4"/>
  <c r="S1427" i="4"/>
  <c r="T1427" i="4"/>
  <c r="Q1426" i="4"/>
  <c r="R1427" i="4"/>
  <c r="S1428" i="4"/>
  <c r="T1428" i="4"/>
  <c r="Q1427" i="4"/>
  <c r="R1428" i="4"/>
  <c r="S1429" i="4"/>
  <c r="T1429" i="4"/>
  <c r="Q1428" i="4"/>
  <c r="R1429" i="4"/>
  <c r="S1430" i="4"/>
  <c r="T1430" i="4"/>
  <c r="Q1429" i="4"/>
  <c r="R1430" i="4"/>
  <c r="S1431" i="4"/>
  <c r="T1431" i="4"/>
  <c r="Q1430" i="4"/>
  <c r="R1431" i="4"/>
  <c r="S1432" i="4"/>
  <c r="T1432" i="4"/>
  <c r="Q1431" i="4"/>
  <c r="R1432" i="4"/>
  <c r="S1433" i="4"/>
  <c r="T1433" i="4"/>
  <c r="Q1432" i="4"/>
  <c r="R1433" i="4"/>
  <c r="S1434" i="4"/>
  <c r="T1434" i="4"/>
  <c r="Q1433" i="4"/>
  <c r="R1434" i="4"/>
  <c r="S1435" i="4"/>
  <c r="T1435" i="4"/>
  <c r="Q1434" i="4"/>
  <c r="R1435" i="4"/>
  <c r="S1436" i="4"/>
  <c r="T1436" i="4"/>
  <c r="Q1435" i="4"/>
  <c r="R1436" i="4"/>
  <c r="S1437" i="4"/>
  <c r="T1437" i="4"/>
  <c r="Q1436" i="4"/>
  <c r="R1437" i="4"/>
  <c r="S1438" i="4"/>
  <c r="T1438" i="4"/>
  <c r="Q1437" i="4"/>
  <c r="R1438" i="4"/>
  <c r="S1439" i="4"/>
  <c r="T1439" i="4"/>
  <c r="Q1438" i="4"/>
  <c r="R1439" i="4"/>
  <c r="S1440" i="4"/>
  <c r="T1440" i="4"/>
  <c r="Q1439" i="4"/>
  <c r="R1440" i="4"/>
  <c r="S1441" i="4"/>
  <c r="T1441" i="4"/>
  <c r="Q1440" i="4"/>
  <c r="R1441" i="4"/>
  <c r="S1442" i="4"/>
  <c r="T1442" i="4"/>
  <c r="Q1441" i="4"/>
  <c r="R1442" i="4"/>
  <c r="S1443" i="4"/>
  <c r="T1443" i="4"/>
  <c r="Q1442" i="4"/>
  <c r="R1443" i="4"/>
  <c r="S1444" i="4"/>
  <c r="T1444" i="4"/>
  <c r="Q1443" i="4"/>
  <c r="R1444" i="4"/>
  <c r="S1445" i="4"/>
  <c r="T1445" i="4"/>
  <c r="Q1444" i="4"/>
  <c r="R1445" i="4"/>
  <c r="S1446" i="4"/>
  <c r="T1446" i="4"/>
  <c r="Q1445" i="4"/>
  <c r="R1446" i="4"/>
  <c r="S1447" i="4"/>
  <c r="T1447" i="4"/>
  <c r="Q1446" i="4"/>
  <c r="R1447" i="4"/>
  <c r="S1448" i="4"/>
  <c r="T1448" i="4"/>
  <c r="Q1447" i="4"/>
  <c r="R1448" i="4"/>
  <c r="S1449" i="4"/>
  <c r="T1449" i="4"/>
  <c r="Q1448" i="4"/>
  <c r="R1449" i="4"/>
  <c r="S1450" i="4"/>
  <c r="T1450" i="4"/>
  <c r="Q1449" i="4"/>
  <c r="R1450" i="4"/>
  <c r="S1451" i="4"/>
  <c r="T1451" i="4"/>
  <c r="Q1450" i="4"/>
  <c r="R1451" i="4"/>
  <c r="S1452" i="4"/>
  <c r="T1452" i="4"/>
  <c r="Q1451" i="4"/>
  <c r="R1452" i="4"/>
  <c r="S1453" i="4"/>
  <c r="T1453" i="4"/>
  <c r="Q1452" i="4"/>
  <c r="R1453" i="4"/>
  <c r="S1454" i="4"/>
  <c r="T1454" i="4"/>
  <c r="Q1453" i="4"/>
  <c r="R1454" i="4"/>
  <c r="S1455" i="4"/>
  <c r="T1455" i="4"/>
  <c r="Q1454" i="4"/>
  <c r="R1455" i="4"/>
  <c r="S1456" i="4"/>
  <c r="T1456" i="4"/>
  <c r="Q1455" i="4"/>
  <c r="R1456" i="4"/>
  <c r="S1457" i="4"/>
  <c r="T1457" i="4"/>
  <c r="Q1456" i="4"/>
  <c r="R1457" i="4"/>
  <c r="S1458" i="4"/>
  <c r="T1458" i="4"/>
  <c r="Q1457" i="4"/>
  <c r="R1458" i="4"/>
  <c r="S1459" i="4"/>
  <c r="T1459" i="4"/>
  <c r="Q1458" i="4"/>
  <c r="R1459" i="4"/>
  <c r="S1460" i="4"/>
  <c r="T1460" i="4"/>
  <c r="Q1459" i="4"/>
  <c r="R1460" i="4"/>
  <c r="S1461" i="4"/>
  <c r="T1461" i="4"/>
  <c r="Q1460" i="4"/>
  <c r="R1461" i="4"/>
  <c r="S1462" i="4"/>
  <c r="T1462" i="4"/>
  <c r="Q1461" i="4"/>
  <c r="R1462" i="4"/>
  <c r="S1463" i="4"/>
  <c r="T1463" i="4"/>
  <c r="Q1462" i="4"/>
  <c r="R1463" i="4"/>
  <c r="S1464" i="4"/>
  <c r="T1464" i="4"/>
  <c r="Q1463" i="4"/>
  <c r="R1464" i="4"/>
  <c r="S1465" i="4"/>
  <c r="T1465" i="4"/>
  <c r="Q1464" i="4"/>
  <c r="R1465" i="4"/>
  <c r="S1466" i="4"/>
  <c r="T1466" i="4"/>
  <c r="Q1465" i="4"/>
  <c r="R1466" i="4"/>
  <c r="S1467" i="4"/>
  <c r="T1467" i="4"/>
  <c r="Q1466" i="4"/>
  <c r="R1467" i="4"/>
  <c r="S1468" i="4"/>
  <c r="T1468" i="4"/>
  <c r="Q1467" i="4"/>
  <c r="R1468" i="4"/>
  <c r="S1469" i="4"/>
  <c r="T1469" i="4"/>
  <c r="Q1468" i="4"/>
  <c r="R1469" i="4"/>
  <c r="S1470" i="4"/>
  <c r="T1470" i="4"/>
  <c r="Q1469" i="4"/>
  <c r="R1470" i="4"/>
  <c r="S1471" i="4"/>
  <c r="T1471" i="4"/>
  <c r="Q1470" i="4"/>
  <c r="R1471" i="4"/>
  <c r="S1472" i="4"/>
  <c r="T1472" i="4"/>
  <c r="Q1471" i="4"/>
  <c r="R1472" i="4"/>
  <c r="S1473" i="4"/>
  <c r="T1473" i="4"/>
  <c r="Q1472" i="4"/>
  <c r="R1473" i="4"/>
  <c r="S1474" i="4"/>
  <c r="T1474" i="4"/>
  <c r="Q1473" i="4"/>
  <c r="R1474" i="4"/>
  <c r="S1475" i="4"/>
  <c r="T1475" i="4"/>
  <c r="Q1474" i="4"/>
  <c r="R1475" i="4"/>
  <c r="S1476" i="4"/>
  <c r="T1476" i="4"/>
  <c r="Q1475" i="4"/>
  <c r="R1476" i="4"/>
  <c r="S1477" i="4"/>
  <c r="T1477" i="4"/>
  <c r="Q1476" i="4"/>
  <c r="R1477" i="4"/>
  <c r="S1478" i="4"/>
  <c r="T1478" i="4"/>
  <c r="Q1477" i="4"/>
  <c r="R1478" i="4"/>
  <c r="S1479" i="4"/>
  <c r="T1479" i="4"/>
  <c r="Q1478" i="4"/>
  <c r="R1479" i="4"/>
  <c r="S1480" i="4"/>
  <c r="T1480" i="4"/>
  <c r="Q1479" i="4"/>
  <c r="R1480" i="4"/>
  <c r="S1481" i="4"/>
  <c r="T1481" i="4"/>
  <c r="Q1480" i="4"/>
  <c r="R1481" i="4"/>
  <c r="S1482" i="4"/>
  <c r="T1482" i="4"/>
  <c r="Q1481" i="4"/>
  <c r="R1482" i="4"/>
  <c r="S1483" i="4"/>
  <c r="T1483" i="4"/>
  <c r="Q1482" i="4"/>
  <c r="R1483" i="4"/>
  <c r="S1484" i="4"/>
  <c r="T1484" i="4"/>
  <c r="Q1483" i="4"/>
  <c r="R1484" i="4"/>
  <c r="S1485" i="4"/>
  <c r="T1485" i="4"/>
  <c r="Q1484" i="4"/>
  <c r="R1485" i="4"/>
  <c r="S1486" i="4"/>
  <c r="T1486" i="4"/>
  <c r="Q1485" i="4"/>
  <c r="R1486" i="4"/>
  <c r="S1487" i="4"/>
  <c r="T1487" i="4"/>
  <c r="Q1486" i="4"/>
  <c r="R1487" i="4"/>
  <c r="S1488" i="4"/>
  <c r="T1488" i="4"/>
  <c r="Q1487" i="4"/>
  <c r="R1488" i="4"/>
  <c r="S1489" i="4"/>
  <c r="T1489" i="4"/>
  <c r="Q1488" i="4"/>
  <c r="R1489" i="4"/>
  <c r="S1490" i="4"/>
  <c r="T1490" i="4"/>
  <c r="Q1489" i="4"/>
  <c r="R1490" i="4"/>
  <c r="S1491" i="4"/>
  <c r="T1491" i="4"/>
  <c r="Q1490" i="4"/>
  <c r="R1491" i="4"/>
  <c r="S1492" i="4"/>
  <c r="T1492" i="4"/>
  <c r="Q1491" i="4"/>
  <c r="R1492" i="4"/>
  <c r="S1493" i="4"/>
  <c r="T1493" i="4"/>
  <c r="Q1492" i="4"/>
  <c r="R1493" i="4"/>
  <c r="S1494" i="4"/>
  <c r="T1494" i="4"/>
  <c r="Q1493" i="4"/>
  <c r="R1494" i="4"/>
  <c r="S1495" i="4"/>
  <c r="T1495" i="4"/>
  <c r="Q1494" i="4"/>
  <c r="R1495" i="4"/>
  <c r="S1496" i="4"/>
  <c r="T1496" i="4"/>
  <c r="Q1495" i="4"/>
  <c r="R1496" i="4"/>
  <c r="S1497" i="4"/>
  <c r="T1497" i="4"/>
  <c r="Q1496" i="4"/>
  <c r="R1497" i="4"/>
  <c r="S1498" i="4"/>
  <c r="T1498" i="4"/>
  <c r="Q1497" i="4"/>
  <c r="R1498" i="4"/>
  <c r="S1499" i="4"/>
  <c r="T1499" i="4"/>
  <c r="Q1498" i="4"/>
  <c r="R1499" i="4"/>
  <c r="S1500" i="4"/>
  <c r="T1500" i="4"/>
  <c r="Q1499" i="4"/>
  <c r="R1500" i="4"/>
  <c r="S1501" i="4"/>
  <c r="T1501" i="4"/>
  <c r="Q1500" i="4"/>
  <c r="R1501" i="4"/>
  <c r="S1502" i="4"/>
  <c r="T1502" i="4"/>
  <c r="Q1501" i="4"/>
  <c r="R1502" i="4"/>
  <c r="S1503" i="4"/>
  <c r="T1503" i="4"/>
  <c r="Q1502" i="4"/>
  <c r="R1503" i="4"/>
  <c r="S1504" i="4"/>
  <c r="T1504" i="4"/>
  <c r="Q1503" i="4"/>
  <c r="R1504" i="4"/>
  <c r="S1505" i="4"/>
  <c r="T1505" i="4"/>
  <c r="Q1504" i="4"/>
  <c r="R1505" i="4"/>
  <c r="S1506" i="4"/>
  <c r="T1506" i="4"/>
  <c r="Q1505" i="4"/>
  <c r="R1506" i="4"/>
  <c r="S1507" i="4"/>
  <c r="T1507" i="4"/>
  <c r="Q1506" i="4"/>
  <c r="R1507" i="4"/>
  <c r="S1508" i="4"/>
  <c r="T1508" i="4"/>
  <c r="Q1507" i="4"/>
  <c r="R1508" i="4"/>
  <c r="S1509" i="4"/>
  <c r="T1509" i="4"/>
  <c r="Q1508" i="4"/>
  <c r="R1509" i="4"/>
  <c r="S1510" i="4"/>
  <c r="T1510" i="4"/>
  <c r="Q1509" i="4"/>
  <c r="R1510" i="4"/>
  <c r="S1511" i="4"/>
  <c r="T1511" i="4"/>
  <c r="Q1510" i="4"/>
  <c r="R1511" i="4"/>
  <c r="S1512" i="4"/>
  <c r="T1512" i="4"/>
  <c r="Q1511" i="4"/>
  <c r="R1512" i="4"/>
  <c r="S1513" i="4"/>
  <c r="T1513" i="4"/>
  <c r="Q1512" i="4"/>
  <c r="R1513" i="4"/>
  <c r="S1514" i="4"/>
  <c r="T1514" i="4"/>
  <c r="Q1513" i="4"/>
  <c r="R1514" i="4"/>
  <c r="S1515" i="4"/>
  <c r="T1515" i="4"/>
  <c r="Q1514" i="4"/>
  <c r="R1515" i="4"/>
  <c r="S1516" i="4"/>
  <c r="T1516" i="4"/>
  <c r="Q1515" i="4"/>
  <c r="R1516" i="4"/>
  <c r="S1517" i="4"/>
  <c r="T1517" i="4"/>
  <c r="Q1516" i="4"/>
  <c r="R1517" i="4"/>
  <c r="S1518" i="4"/>
  <c r="T1518" i="4"/>
  <c r="Q1517" i="4"/>
  <c r="R1518" i="4"/>
  <c r="S1519" i="4"/>
  <c r="T1519" i="4"/>
  <c r="Q1518" i="4"/>
  <c r="R1519" i="4"/>
  <c r="S1520" i="4"/>
  <c r="T1520" i="4"/>
  <c r="Q1519" i="4"/>
  <c r="R1520" i="4"/>
  <c r="S1521" i="4"/>
  <c r="T1521" i="4"/>
  <c r="Q1520" i="4"/>
  <c r="R1521" i="4"/>
  <c r="S1522" i="4"/>
  <c r="T1522" i="4"/>
  <c r="Q1521" i="4"/>
  <c r="R1522" i="4"/>
  <c r="S1523" i="4"/>
  <c r="T1523" i="4"/>
  <c r="Q1522" i="4"/>
  <c r="R1523" i="4"/>
  <c r="S1524" i="4"/>
  <c r="T1524" i="4"/>
  <c r="Q1523" i="4"/>
  <c r="R1524" i="4"/>
  <c r="S1525" i="4"/>
  <c r="T1525" i="4"/>
  <c r="Q1524" i="4"/>
  <c r="R1525" i="4"/>
  <c r="S1526" i="4"/>
  <c r="T1526" i="4"/>
  <c r="Q1525" i="4"/>
  <c r="R1526" i="4"/>
  <c r="S1527" i="4"/>
  <c r="T1527" i="4"/>
  <c r="Q1526" i="4"/>
  <c r="R1527" i="4"/>
  <c r="S1528" i="4"/>
  <c r="T1528" i="4"/>
  <c r="Q1527" i="4"/>
  <c r="R1528" i="4"/>
  <c r="S1529" i="4"/>
  <c r="T1529" i="4"/>
  <c r="Q1528" i="4"/>
  <c r="R1529" i="4"/>
  <c r="S1530" i="4"/>
  <c r="T1530" i="4"/>
  <c r="Q1529" i="4"/>
  <c r="R1530" i="4"/>
  <c r="S1531" i="4"/>
  <c r="T1531" i="4"/>
  <c r="Q1530" i="4"/>
  <c r="R1531" i="4"/>
  <c r="S1532" i="4"/>
  <c r="T1532" i="4"/>
  <c r="Q1531" i="4"/>
  <c r="R1532" i="4"/>
  <c r="S1533" i="4"/>
  <c r="T1533" i="4"/>
  <c r="Q1532" i="4"/>
  <c r="R1533" i="4"/>
  <c r="S1534" i="4"/>
  <c r="T1534" i="4"/>
  <c r="Q1533" i="4"/>
  <c r="R1534" i="4"/>
  <c r="S1535" i="4"/>
  <c r="T1535" i="4"/>
  <c r="Q1534" i="4"/>
  <c r="R1535" i="4"/>
  <c r="S1536" i="4"/>
  <c r="T1536" i="4"/>
  <c r="Q1535" i="4"/>
  <c r="R1536" i="4"/>
  <c r="S1537" i="4"/>
  <c r="T1537" i="4"/>
  <c r="Q1536" i="4"/>
  <c r="R1537" i="4"/>
  <c r="S1538" i="4"/>
  <c r="T1538" i="4"/>
  <c r="Q1537" i="4"/>
  <c r="R1538" i="4"/>
  <c r="S1539" i="4"/>
  <c r="T1539" i="4"/>
  <c r="Q1538" i="4"/>
  <c r="R1539" i="4"/>
  <c r="S1540" i="4"/>
  <c r="T1540" i="4"/>
  <c r="Q1539" i="4"/>
  <c r="R1540" i="4"/>
  <c r="S1541" i="4"/>
  <c r="T1541" i="4"/>
  <c r="Q1540" i="4"/>
  <c r="R1541" i="4"/>
  <c r="S1542" i="4"/>
  <c r="T1542" i="4"/>
  <c r="Q1541" i="4"/>
  <c r="R1542" i="4"/>
  <c r="S1543" i="4"/>
  <c r="T1543" i="4"/>
  <c r="Q1542" i="4"/>
  <c r="R1543" i="4"/>
  <c r="S1544" i="4"/>
  <c r="T1544" i="4"/>
  <c r="Q1543" i="4"/>
  <c r="R1544" i="4"/>
  <c r="S1545" i="4"/>
  <c r="T1545" i="4"/>
  <c r="Q1544" i="4"/>
  <c r="R1545" i="4"/>
  <c r="S1546" i="4"/>
  <c r="T1546" i="4"/>
  <c r="Q1545" i="4"/>
  <c r="R1546" i="4"/>
  <c r="S1547" i="4"/>
  <c r="T1547" i="4"/>
  <c r="Q1546" i="4"/>
  <c r="R1547" i="4"/>
  <c r="S1548" i="4"/>
  <c r="T1548" i="4"/>
  <c r="Q1547" i="4"/>
  <c r="R1548" i="4"/>
  <c r="S1549" i="4"/>
  <c r="T1549" i="4"/>
  <c r="Q1548" i="4"/>
  <c r="R1549" i="4"/>
  <c r="S1550" i="4"/>
  <c r="T1550" i="4"/>
  <c r="Q1549" i="4"/>
  <c r="R1550" i="4"/>
  <c r="S1551" i="4"/>
  <c r="T1551" i="4"/>
  <c r="Q1550" i="4"/>
  <c r="R1551" i="4"/>
  <c r="S1552" i="4"/>
  <c r="T1552" i="4"/>
  <c r="Q1551" i="4"/>
  <c r="R1552" i="4"/>
  <c r="S1553" i="4"/>
  <c r="T1553" i="4"/>
  <c r="Q1552" i="4"/>
  <c r="R1553" i="4"/>
  <c r="S1554" i="4"/>
  <c r="T1554" i="4"/>
  <c r="Q1553" i="4"/>
  <c r="R1554" i="4"/>
  <c r="S1555" i="4"/>
  <c r="T1555" i="4"/>
  <c r="Q1554" i="4"/>
  <c r="R1555" i="4"/>
  <c r="S1556" i="4"/>
  <c r="T1556" i="4"/>
  <c r="Q1555" i="4"/>
  <c r="R1556" i="4"/>
  <c r="S1557" i="4"/>
  <c r="T1557" i="4"/>
  <c r="Q1556" i="4"/>
  <c r="R1557" i="4"/>
  <c r="S1558" i="4"/>
  <c r="T1558" i="4"/>
  <c r="Q1557" i="4"/>
  <c r="R1558" i="4"/>
  <c r="S1559" i="4"/>
  <c r="T1559" i="4"/>
  <c r="Q1558" i="4"/>
  <c r="R1559" i="4"/>
  <c r="S1560" i="4"/>
  <c r="T1560" i="4"/>
  <c r="Q1559" i="4"/>
  <c r="R1560" i="4"/>
  <c r="S1561" i="4"/>
  <c r="T1561" i="4"/>
  <c r="Q1560" i="4"/>
  <c r="R1561" i="4"/>
  <c r="S1562" i="4"/>
  <c r="T1562" i="4"/>
  <c r="Q1561" i="4"/>
  <c r="R1562" i="4"/>
  <c r="S1563" i="4"/>
  <c r="T1563" i="4"/>
  <c r="Q1562" i="4"/>
  <c r="R1563" i="4"/>
  <c r="S1564" i="4"/>
  <c r="T1564" i="4"/>
  <c r="Q1563" i="4"/>
  <c r="R1564" i="4"/>
  <c r="S1565" i="4"/>
  <c r="T1565" i="4"/>
  <c r="Q1564" i="4"/>
  <c r="R1565" i="4"/>
  <c r="S1566" i="4"/>
  <c r="T1566" i="4"/>
  <c r="Q1565" i="4"/>
  <c r="R1566" i="4"/>
  <c r="S1567" i="4"/>
  <c r="T1567" i="4"/>
  <c r="Q1566" i="4"/>
  <c r="R1567" i="4"/>
  <c r="S1568" i="4"/>
  <c r="T1568" i="4"/>
  <c r="Q1567" i="4"/>
  <c r="R1568" i="4"/>
  <c r="S1569" i="4"/>
  <c r="T1569" i="4"/>
  <c r="Q1568" i="4"/>
  <c r="R1569" i="4"/>
  <c r="S1570" i="4"/>
  <c r="T1570" i="4"/>
  <c r="Q1569" i="4"/>
  <c r="R1570" i="4"/>
  <c r="S1571" i="4"/>
  <c r="T1571" i="4"/>
  <c r="Q1570" i="4"/>
  <c r="R1571" i="4"/>
  <c r="S1572" i="4"/>
  <c r="T1572" i="4"/>
  <c r="Q1571" i="4"/>
  <c r="R1572" i="4"/>
  <c r="S1573" i="4"/>
  <c r="T1573" i="4"/>
  <c r="Q1572" i="4"/>
  <c r="R1573" i="4"/>
  <c r="S1574" i="4"/>
  <c r="T1574" i="4"/>
  <c r="Q1573" i="4"/>
  <c r="R1574" i="4"/>
  <c r="S1575" i="4"/>
  <c r="T1575" i="4"/>
  <c r="Q1574" i="4"/>
  <c r="R1575" i="4"/>
  <c r="S1576" i="4"/>
  <c r="T1576" i="4"/>
  <c r="Q1575" i="4"/>
  <c r="R1576" i="4"/>
  <c r="S1577" i="4"/>
  <c r="T1577" i="4"/>
  <c r="Q1576" i="4"/>
  <c r="R1577" i="4"/>
  <c r="S1578" i="4"/>
  <c r="T1578" i="4"/>
  <c r="Q1577" i="4"/>
  <c r="R1578" i="4"/>
  <c r="S1579" i="4"/>
  <c r="T1579" i="4"/>
  <c r="Q1578" i="4"/>
  <c r="R1579" i="4"/>
  <c r="S1580" i="4"/>
  <c r="T1580" i="4"/>
  <c r="Q1579" i="4"/>
  <c r="R1580" i="4"/>
  <c r="S1581" i="4"/>
  <c r="T1581" i="4"/>
  <c r="Q1580" i="4"/>
  <c r="R1581" i="4"/>
  <c r="S1582" i="4"/>
  <c r="T1582" i="4"/>
  <c r="Q1581" i="4"/>
  <c r="R1582" i="4"/>
  <c r="S1583" i="4"/>
  <c r="T1583" i="4"/>
  <c r="Q1582" i="4"/>
  <c r="R1583" i="4"/>
  <c r="S1584" i="4"/>
  <c r="T1584" i="4"/>
  <c r="Q1583" i="4"/>
  <c r="R1584" i="4"/>
  <c r="S1585" i="4"/>
  <c r="T1585" i="4"/>
  <c r="Q1584" i="4"/>
  <c r="R1585" i="4"/>
  <c r="S1586" i="4"/>
  <c r="T1586" i="4"/>
  <c r="Q1585" i="4"/>
  <c r="R1586" i="4"/>
  <c r="S1587" i="4"/>
  <c r="T1587" i="4"/>
  <c r="Q1586" i="4"/>
  <c r="R1587" i="4"/>
  <c r="S1588" i="4"/>
  <c r="T1588" i="4"/>
  <c r="Q1587" i="4"/>
  <c r="R1588" i="4"/>
  <c r="S1589" i="4"/>
  <c r="T1589" i="4"/>
  <c r="Q1588" i="4"/>
  <c r="R1589" i="4"/>
  <c r="S1590" i="4"/>
  <c r="T1590" i="4"/>
  <c r="Q1589" i="4"/>
  <c r="R1590" i="4"/>
  <c r="S1591" i="4"/>
  <c r="T1591" i="4"/>
  <c r="Q1590" i="4"/>
  <c r="R1591" i="4"/>
  <c r="S1592" i="4"/>
  <c r="T1592" i="4"/>
  <c r="Q1591" i="4"/>
  <c r="R1592" i="4"/>
  <c r="S1593" i="4"/>
  <c r="T1593" i="4"/>
  <c r="Q1592" i="4"/>
  <c r="R1593" i="4"/>
  <c r="S1594" i="4"/>
  <c r="T1594" i="4"/>
  <c r="Q1593" i="4"/>
  <c r="R1594" i="4"/>
  <c r="S1595" i="4"/>
  <c r="T1595" i="4"/>
  <c r="Q1594" i="4"/>
  <c r="R1595" i="4"/>
  <c r="S1596" i="4"/>
  <c r="T1596" i="4"/>
  <c r="Q1595" i="4"/>
  <c r="R1596" i="4"/>
  <c r="S1597" i="4"/>
  <c r="T1597" i="4"/>
  <c r="Q1596" i="4"/>
  <c r="R1597" i="4"/>
  <c r="S1598" i="4"/>
  <c r="T1598" i="4"/>
  <c r="Q1597" i="4"/>
  <c r="R1598" i="4"/>
  <c r="S1599" i="4"/>
  <c r="T1599" i="4"/>
  <c r="Q1598" i="4"/>
  <c r="R1599" i="4"/>
  <c r="S1600" i="4"/>
  <c r="T1600" i="4"/>
  <c r="Q1599" i="4"/>
  <c r="R1600" i="4"/>
  <c r="S1601" i="4"/>
  <c r="T1601" i="4"/>
  <c r="Q1600" i="4"/>
  <c r="R1601" i="4"/>
  <c r="S1602" i="4"/>
  <c r="T1602" i="4"/>
  <c r="Q1601" i="4"/>
  <c r="R1602" i="4"/>
  <c r="S1603" i="4"/>
  <c r="T1603" i="4"/>
  <c r="Q1602" i="4"/>
  <c r="R1603" i="4"/>
  <c r="S1604" i="4"/>
  <c r="T1604" i="4"/>
  <c r="Q1603" i="4"/>
  <c r="R1604" i="4"/>
  <c r="S1605" i="4"/>
  <c r="T1605" i="4"/>
  <c r="Q1604" i="4"/>
  <c r="R1605" i="4"/>
  <c r="S1606" i="4"/>
  <c r="T1606" i="4"/>
  <c r="Q1605" i="4"/>
  <c r="R1606" i="4"/>
  <c r="S1607" i="4"/>
  <c r="T1607" i="4"/>
  <c r="Q1606" i="4"/>
  <c r="R1607" i="4"/>
  <c r="S1608" i="4"/>
  <c r="T1608" i="4"/>
  <c r="Q1607" i="4"/>
  <c r="R1608" i="4"/>
  <c r="S1609" i="4"/>
  <c r="T1609" i="4"/>
  <c r="Q1608" i="4"/>
  <c r="R1609" i="4"/>
  <c r="S1610" i="4"/>
  <c r="T1610" i="4"/>
  <c r="Q1609" i="4"/>
  <c r="R1610" i="4"/>
  <c r="S1611" i="4"/>
  <c r="T1611" i="4"/>
  <c r="Q1610" i="4"/>
  <c r="R1611" i="4"/>
  <c r="S1612" i="4"/>
  <c r="T1612" i="4"/>
  <c r="Q1611" i="4"/>
  <c r="R1612" i="4"/>
  <c r="S1613" i="4"/>
  <c r="T1613" i="4"/>
  <c r="Q1612" i="4"/>
  <c r="R1613" i="4"/>
  <c r="S1614" i="4"/>
  <c r="T1614" i="4"/>
  <c r="Q1613" i="4"/>
  <c r="R1614" i="4"/>
  <c r="S1615" i="4"/>
  <c r="T1615" i="4"/>
  <c r="Q1614" i="4"/>
  <c r="R1615" i="4"/>
  <c r="S1616" i="4"/>
  <c r="T1616" i="4"/>
  <c r="Q1615" i="4"/>
  <c r="R1616" i="4"/>
  <c r="S1617" i="4"/>
  <c r="T1617" i="4"/>
  <c r="Q1616" i="4"/>
  <c r="R1617" i="4"/>
  <c r="S1618" i="4"/>
  <c r="T1618" i="4"/>
  <c r="Q1617" i="4"/>
  <c r="R1618" i="4"/>
  <c r="S1619" i="4"/>
  <c r="T1619" i="4"/>
  <c r="Q1618" i="4"/>
  <c r="R1619" i="4"/>
  <c r="S1620" i="4"/>
  <c r="T1620" i="4"/>
  <c r="Q1619" i="4"/>
  <c r="R1620" i="4"/>
  <c r="S1621" i="4"/>
  <c r="T1621" i="4"/>
  <c r="Q1620" i="4"/>
  <c r="R1621" i="4"/>
  <c r="S1622" i="4"/>
  <c r="T1622" i="4"/>
  <c r="Q1621" i="4"/>
  <c r="R1622" i="4"/>
  <c r="S1623" i="4"/>
  <c r="T1623" i="4"/>
  <c r="Q1622" i="4"/>
  <c r="R1623" i="4"/>
  <c r="S1624" i="4"/>
  <c r="T1624" i="4"/>
  <c r="Q1623" i="4"/>
  <c r="R1624" i="4"/>
  <c r="S1625" i="4"/>
  <c r="T1625" i="4"/>
  <c r="Q1624" i="4"/>
  <c r="R1625" i="4"/>
  <c r="S1626" i="4"/>
  <c r="T1626" i="4"/>
  <c r="Q1625" i="4"/>
  <c r="R1626" i="4"/>
  <c r="S1627" i="4"/>
  <c r="T1627" i="4"/>
  <c r="Q1626" i="4"/>
  <c r="R1627" i="4"/>
  <c r="S1628" i="4"/>
  <c r="T1628" i="4"/>
  <c r="Q1627" i="4"/>
  <c r="R1628" i="4"/>
  <c r="S1629" i="4"/>
  <c r="T1629" i="4"/>
  <c r="Q1628" i="4"/>
  <c r="R1629" i="4"/>
  <c r="S1630" i="4"/>
  <c r="T1630" i="4"/>
  <c r="Q1629" i="4"/>
  <c r="R1630" i="4"/>
  <c r="S1631" i="4"/>
  <c r="T1631" i="4"/>
  <c r="Q1630" i="4"/>
  <c r="R1631" i="4"/>
  <c r="S1632" i="4"/>
  <c r="T1632" i="4"/>
  <c r="Q1631" i="4"/>
  <c r="R1632" i="4"/>
  <c r="S1633" i="4"/>
  <c r="T1633" i="4"/>
  <c r="Q1632" i="4"/>
  <c r="R1633" i="4"/>
  <c r="S1634" i="4"/>
  <c r="T1634" i="4"/>
  <c r="Q1633" i="4"/>
  <c r="R1634" i="4"/>
  <c r="S1635" i="4"/>
  <c r="T1635" i="4"/>
  <c r="Q1634" i="4"/>
  <c r="R1635" i="4"/>
  <c r="S1636" i="4"/>
  <c r="T1636" i="4"/>
  <c r="Q1635" i="4"/>
  <c r="R1636" i="4"/>
  <c r="S1637" i="4"/>
  <c r="T1637" i="4"/>
  <c r="Q1636" i="4"/>
  <c r="R1637" i="4"/>
  <c r="S1638" i="4"/>
  <c r="T1638" i="4"/>
  <c r="Q1637" i="4"/>
  <c r="R1638" i="4"/>
  <c r="S1639" i="4"/>
  <c r="T1639" i="4"/>
  <c r="Q1638" i="4"/>
  <c r="R1639" i="4"/>
  <c r="S1640" i="4"/>
  <c r="T1640" i="4"/>
  <c r="Q1639" i="4"/>
  <c r="R1640" i="4"/>
  <c r="S1641" i="4"/>
  <c r="T1641" i="4"/>
  <c r="Q1640" i="4"/>
  <c r="R1641" i="4"/>
  <c r="S1642" i="4"/>
  <c r="T1642" i="4"/>
  <c r="Q1641" i="4"/>
  <c r="R1642" i="4"/>
  <c r="S1643" i="4"/>
  <c r="T1643" i="4"/>
  <c r="Q1642" i="4"/>
  <c r="R1643" i="4"/>
  <c r="S1644" i="4"/>
  <c r="T1644" i="4"/>
  <c r="Q1643" i="4"/>
  <c r="R1644" i="4"/>
  <c r="S1645" i="4"/>
  <c r="T1645" i="4"/>
  <c r="Q1644" i="4"/>
  <c r="R1645" i="4"/>
  <c r="S1646" i="4"/>
  <c r="T1646" i="4"/>
  <c r="Q1645" i="4"/>
  <c r="R1646" i="4"/>
  <c r="S1647" i="4"/>
  <c r="T1647" i="4"/>
  <c r="Q1646" i="4"/>
  <c r="R1647" i="4"/>
  <c r="S1648" i="4"/>
  <c r="T1648" i="4"/>
  <c r="Q1647" i="4"/>
  <c r="R1648" i="4"/>
  <c r="S1649" i="4"/>
  <c r="T1649" i="4"/>
  <c r="Q1648" i="4"/>
  <c r="R1649" i="4"/>
  <c r="S1650" i="4"/>
  <c r="T1650" i="4"/>
  <c r="Q1649" i="4"/>
  <c r="R1650" i="4"/>
  <c r="S1651" i="4"/>
  <c r="T1651" i="4"/>
  <c r="Q1650" i="4"/>
  <c r="R1651" i="4"/>
  <c r="S1652" i="4"/>
  <c r="T1652" i="4"/>
  <c r="Q1651" i="4"/>
  <c r="R1652" i="4"/>
  <c r="S1653" i="4"/>
  <c r="T1653" i="4"/>
  <c r="Q1652" i="4"/>
  <c r="R1653" i="4"/>
  <c r="S1654" i="4"/>
  <c r="T1654" i="4"/>
  <c r="Q1653" i="4"/>
  <c r="R1654" i="4"/>
  <c r="S1655" i="4"/>
  <c r="T1655" i="4"/>
  <c r="Q1654" i="4"/>
  <c r="R1655" i="4"/>
  <c r="S1656" i="4"/>
  <c r="T1656" i="4"/>
  <c r="Q1655" i="4"/>
  <c r="R1656" i="4"/>
  <c r="S1657" i="4"/>
  <c r="T1657" i="4"/>
  <c r="Q1656" i="4"/>
  <c r="R1657" i="4"/>
  <c r="S1658" i="4"/>
  <c r="T1658" i="4"/>
  <c r="Q1657" i="4"/>
  <c r="R1658" i="4"/>
  <c r="S1659" i="4"/>
  <c r="T1659" i="4"/>
  <c r="Q1658" i="4"/>
  <c r="R1659" i="4"/>
  <c r="S1660" i="4"/>
  <c r="T1660" i="4"/>
  <c r="Q1659" i="4"/>
  <c r="R1660" i="4"/>
  <c r="S1661" i="4"/>
  <c r="T1661" i="4"/>
  <c r="Q1660" i="4"/>
  <c r="R1661" i="4"/>
  <c r="S1662" i="4"/>
  <c r="T1662" i="4"/>
  <c r="Q1661" i="4"/>
  <c r="R1662" i="4"/>
  <c r="S1663" i="4"/>
  <c r="T1663" i="4"/>
  <c r="Q1662" i="4"/>
  <c r="R1663" i="4"/>
  <c r="S1664" i="4"/>
  <c r="T1664" i="4"/>
  <c r="Q1663" i="4"/>
  <c r="R1664" i="4"/>
  <c r="S1665" i="4"/>
  <c r="T1665" i="4"/>
  <c r="Q1664" i="4"/>
  <c r="R1665" i="4"/>
  <c r="S1666" i="4"/>
  <c r="T1666" i="4"/>
  <c r="Q1665" i="4"/>
  <c r="R1666" i="4"/>
  <c r="S1667" i="4"/>
  <c r="T1667" i="4"/>
  <c r="Q1666" i="4"/>
  <c r="R1667" i="4"/>
  <c r="S1668" i="4"/>
  <c r="T1668" i="4"/>
  <c r="Q1667" i="4"/>
  <c r="R1668" i="4"/>
  <c r="S1669" i="4"/>
  <c r="T1669" i="4"/>
  <c r="Q1668" i="4"/>
  <c r="R1669" i="4"/>
  <c r="S1670" i="4"/>
  <c r="T1670" i="4"/>
  <c r="Q1669" i="4"/>
  <c r="R1670" i="4"/>
  <c r="S1671" i="4"/>
  <c r="T1671" i="4"/>
  <c r="Q1670" i="4"/>
  <c r="R1671" i="4"/>
  <c r="S1672" i="4"/>
  <c r="T1672" i="4"/>
  <c r="Q1671" i="4"/>
  <c r="R1672" i="4"/>
  <c r="S1673" i="4"/>
  <c r="T1673" i="4"/>
  <c r="Q1672" i="4"/>
  <c r="R1673" i="4"/>
  <c r="S1674" i="4"/>
  <c r="T1674" i="4"/>
  <c r="Q1673" i="4"/>
  <c r="R1674" i="4"/>
  <c r="S1675" i="4"/>
  <c r="T1675" i="4"/>
  <c r="Q1674" i="4"/>
  <c r="R1675" i="4"/>
  <c r="S1676" i="4"/>
  <c r="T1676" i="4"/>
  <c r="Q1675" i="4"/>
  <c r="R1676" i="4"/>
  <c r="S1677" i="4"/>
  <c r="T1677" i="4"/>
  <c r="Q1676" i="4"/>
  <c r="R1677" i="4"/>
  <c r="S1678" i="4"/>
  <c r="T1678" i="4"/>
  <c r="Q1677" i="4"/>
  <c r="R1678" i="4"/>
  <c r="S1679" i="4"/>
  <c r="T1679" i="4"/>
  <c r="Q1678" i="4"/>
  <c r="R1679" i="4"/>
  <c r="S1680" i="4"/>
  <c r="T1680" i="4"/>
  <c r="Q1679" i="4"/>
  <c r="R1680" i="4"/>
  <c r="S1681" i="4"/>
  <c r="T1681" i="4"/>
  <c r="Q1680" i="4"/>
  <c r="R1681" i="4"/>
  <c r="S1682" i="4"/>
  <c r="T1682" i="4"/>
  <c r="Q1681" i="4"/>
  <c r="R1682" i="4"/>
  <c r="S1683" i="4"/>
  <c r="T1683" i="4"/>
  <c r="Q1682" i="4"/>
  <c r="R1683" i="4"/>
  <c r="S1684" i="4"/>
  <c r="T1684" i="4"/>
  <c r="Q1683" i="4"/>
  <c r="R1684" i="4"/>
  <c r="S1685" i="4"/>
  <c r="T1685" i="4"/>
  <c r="Q1684" i="4"/>
  <c r="R1685" i="4"/>
  <c r="S1686" i="4"/>
  <c r="T1686" i="4"/>
  <c r="Q1685" i="4"/>
  <c r="R1686" i="4"/>
  <c r="S1687" i="4"/>
  <c r="T1687" i="4"/>
  <c r="Q1686" i="4"/>
  <c r="R1687" i="4"/>
  <c r="S1688" i="4"/>
  <c r="T1688" i="4"/>
  <c r="Q1687" i="4"/>
  <c r="R1688" i="4"/>
  <c r="S1689" i="4"/>
  <c r="T1689" i="4"/>
  <c r="Q1688" i="4"/>
  <c r="R1689" i="4"/>
  <c r="S1690" i="4"/>
  <c r="T1690" i="4"/>
  <c r="Q1689" i="4"/>
  <c r="R1690" i="4"/>
  <c r="S1691" i="4"/>
  <c r="T1691" i="4"/>
  <c r="Q1690" i="4"/>
  <c r="R1691" i="4"/>
  <c r="S1692" i="4"/>
  <c r="T1692" i="4"/>
  <c r="Q1691" i="4"/>
  <c r="R1692" i="4"/>
  <c r="S1693" i="4"/>
  <c r="T1693" i="4"/>
  <c r="Q1692" i="4"/>
  <c r="R1693" i="4"/>
  <c r="S1694" i="4"/>
  <c r="T1694" i="4"/>
  <c r="Q1693" i="4"/>
  <c r="R1694" i="4"/>
  <c r="S1695" i="4"/>
  <c r="T1695" i="4"/>
  <c r="Q1694" i="4"/>
  <c r="R1695" i="4"/>
  <c r="S1696" i="4"/>
  <c r="T1696" i="4"/>
  <c r="Q1695" i="4"/>
  <c r="R1696" i="4"/>
  <c r="S1697" i="4"/>
  <c r="T1697" i="4"/>
  <c r="Q1696" i="4"/>
  <c r="R1697" i="4"/>
  <c r="S1698" i="4"/>
  <c r="T1698" i="4"/>
  <c r="Q1697" i="4"/>
  <c r="R1698" i="4"/>
  <c r="S1699" i="4"/>
  <c r="T1699" i="4"/>
  <c r="Q1698" i="4"/>
  <c r="R1699" i="4"/>
  <c r="S1700" i="4"/>
  <c r="T1700" i="4"/>
  <c r="Q1699" i="4"/>
  <c r="R1700" i="4"/>
  <c r="S1701" i="4"/>
  <c r="T1701" i="4"/>
  <c r="Q1700" i="4"/>
  <c r="R1701" i="4"/>
  <c r="S1702" i="4"/>
  <c r="T1702" i="4"/>
  <c r="Q1701" i="4"/>
  <c r="R1702" i="4"/>
  <c r="S1703" i="4"/>
  <c r="T1703" i="4"/>
  <c r="Q1702" i="4"/>
  <c r="R1703" i="4"/>
  <c r="S1704" i="4"/>
  <c r="T1704" i="4"/>
  <c r="Q1703" i="4"/>
  <c r="R1704" i="4"/>
  <c r="S1705" i="4"/>
  <c r="T1705" i="4"/>
  <c r="Q1704" i="4"/>
  <c r="R1705" i="4"/>
  <c r="S1706" i="4"/>
  <c r="T1706" i="4"/>
  <c r="Q1705" i="4"/>
  <c r="R1706" i="4"/>
  <c r="S1707" i="4"/>
  <c r="T1707" i="4"/>
  <c r="Q1706" i="4"/>
  <c r="R1707" i="4"/>
  <c r="S1708" i="4"/>
  <c r="T1708" i="4"/>
  <c r="Q1707" i="4"/>
  <c r="R1708" i="4"/>
  <c r="S1709" i="4"/>
  <c r="T1709" i="4"/>
  <c r="Q1708" i="4"/>
  <c r="R1709" i="4"/>
  <c r="S1710" i="4"/>
  <c r="T1710" i="4"/>
  <c r="Q1709" i="4"/>
  <c r="R1710" i="4"/>
  <c r="S1711" i="4"/>
  <c r="T1711" i="4"/>
  <c r="Q1710" i="4"/>
  <c r="R1711" i="4"/>
  <c r="S1712" i="4"/>
  <c r="T1712" i="4"/>
  <c r="Q1711" i="4"/>
  <c r="R1712" i="4"/>
  <c r="S1713" i="4"/>
  <c r="T1713" i="4"/>
  <c r="Q1712" i="4"/>
  <c r="R1713" i="4"/>
  <c r="S1714" i="4"/>
  <c r="T1714" i="4"/>
  <c r="Q1713" i="4"/>
  <c r="R1714" i="4"/>
  <c r="S1715" i="4"/>
  <c r="T1715" i="4"/>
  <c r="Q1714" i="4"/>
  <c r="R1715" i="4"/>
  <c r="S1716" i="4"/>
  <c r="T1716" i="4"/>
  <c r="Q1715" i="4"/>
  <c r="R1716" i="4"/>
  <c r="S1717" i="4"/>
  <c r="T1717" i="4"/>
  <c r="Q1716" i="4"/>
  <c r="R1717" i="4"/>
  <c r="S1718" i="4"/>
  <c r="T1718" i="4"/>
  <c r="Q1717" i="4"/>
  <c r="R1718" i="4"/>
  <c r="S1719" i="4"/>
  <c r="T1719" i="4"/>
  <c r="Q1718" i="4"/>
  <c r="R1719" i="4"/>
  <c r="S1720" i="4"/>
  <c r="T1720" i="4"/>
  <c r="Q1719" i="4"/>
  <c r="R1720" i="4"/>
  <c r="S1721" i="4"/>
  <c r="T1721" i="4"/>
  <c r="Q1720" i="4"/>
  <c r="R1721" i="4"/>
  <c r="S1722" i="4"/>
  <c r="T1722" i="4"/>
  <c r="Q1721" i="4"/>
  <c r="R1722" i="4"/>
  <c r="S1723" i="4"/>
  <c r="T1723" i="4"/>
  <c r="Q1722" i="4"/>
  <c r="R1723" i="4"/>
  <c r="S1724" i="4"/>
  <c r="T1724" i="4"/>
  <c r="Q1723" i="4"/>
  <c r="R1724" i="4"/>
  <c r="S1725" i="4"/>
  <c r="T1725" i="4"/>
  <c r="Q1724" i="4"/>
  <c r="R1725" i="4"/>
  <c r="S1726" i="4"/>
  <c r="T1726" i="4"/>
  <c r="Q1725" i="4"/>
  <c r="R1726" i="4"/>
  <c r="S1727" i="4"/>
  <c r="T1727" i="4"/>
  <c r="Q1726" i="4"/>
  <c r="R1727" i="4"/>
  <c r="S1728" i="4"/>
  <c r="T1728" i="4"/>
  <c r="Q1727" i="4"/>
  <c r="R1728" i="4"/>
  <c r="S1729" i="4"/>
  <c r="T1729" i="4"/>
  <c r="Q1728" i="4"/>
  <c r="R1729" i="4"/>
  <c r="S1730" i="4"/>
  <c r="T1730" i="4"/>
  <c r="Q1729" i="4"/>
  <c r="R1730" i="4"/>
  <c r="S1731" i="4"/>
  <c r="T1731" i="4"/>
  <c r="Q1730" i="4"/>
  <c r="R1731" i="4"/>
  <c r="S1732" i="4"/>
  <c r="T1732" i="4"/>
  <c r="Q1731" i="4"/>
  <c r="R1732" i="4"/>
  <c r="S1733" i="4"/>
  <c r="T1733" i="4"/>
  <c r="Q1732" i="4"/>
  <c r="R1733" i="4"/>
  <c r="S1734" i="4"/>
  <c r="T1734" i="4"/>
  <c r="Q1733" i="4"/>
  <c r="R1734" i="4"/>
  <c r="S1735" i="4"/>
  <c r="T1735" i="4"/>
  <c r="Q1734" i="4"/>
  <c r="R1735" i="4"/>
  <c r="S1736" i="4"/>
  <c r="T1736" i="4"/>
  <c r="Q1735" i="4"/>
  <c r="R1736" i="4"/>
  <c r="S1737" i="4"/>
  <c r="T1737" i="4"/>
  <c r="Q1736" i="4"/>
  <c r="R1737" i="4"/>
  <c r="S1738" i="4"/>
  <c r="T1738" i="4"/>
  <c r="Q1737" i="4"/>
  <c r="R1738" i="4"/>
  <c r="S1739" i="4"/>
  <c r="T1739" i="4"/>
  <c r="Q1738" i="4"/>
  <c r="R1739" i="4"/>
  <c r="S1740" i="4"/>
  <c r="T1740" i="4"/>
  <c r="Q1739" i="4"/>
  <c r="R1740" i="4"/>
  <c r="S1741" i="4"/>
  <c r="T1741" i="4"/>
  <c r="Q1740" i="4"/>
  <c r="R1741" i="4"/>
  <c r="S1742" i="4"/>
  <c r="T1742" i="4"/>
  <c r="Q1741" i="4"/>
  <c r="R1742" i="4"/>
  <c r="S1743" i="4"/>
  <c r="T1743" i="4"/>
  <c r="Q1742" i="4"/>
  <c r="R1743" i="4"/>
  <c r="S1744" i="4"/>
  <c r="T1744" i="4"/>
  <c r="Q1743" i="4"/>
  <c r="R1744" i="4"/>
  <c r="S1745" i="4"/>
  <c r="T1745" i="4"/>
  <c r="Q1744" i="4"/>
  <c r="R1745" i="4"/>
  <c r="S1746" i="4"/>
  <c r="T1746" i="4"/>
  <c r="Q1745" i="4"/>
  <c r="R1746" i="4"/>
  <c r="S1747" i="4"/>
  <c r="T1747" i="4"/>
  <c r="Q1746" i="4"/>
  <c r="R1747" i="4"/>
  <c r="S1748" i="4"/>
  <c r="T1748" i="4"/>
  <c r="Q1747" i="4"/>
  <c r="R1748" i="4"/>
  <c r="S1749" i="4"/>
  <c r="T1749" i="4"/>
  <c r="Q1748" i="4"/>
  <c r="R1749" i="4"/>
  <c r="S1750" i="4"/>
  <c r="T1750" i="4"/>
  <c r="Q1749" i="4"/>
  <c r="R1750" i="4"/>
  <c r="S1751" i="4"/>
  <c r="T1751" i="4"/>
  <c r="Q1750" i="4"/>
  <c r="R1751" i="4"/>
  <c r="S1752" i="4"/>
  <c r="T1752" i="4"/>
  <c r="Q1751" i="4"/>
  <c r="R1752" i="4"/>
  <c r="S1753" i="4"/>
  <c r="T1753" i="4"/>
  <c r="Q1752" i="4"/>
  <c r="R1753" i="4"/>
  <c r="S1754" i="4"/>
  <c r="T1754" i="4"/>
  <c r="Q1753" i="4"/>
  <c r="R1754" i="4"/>
  <c r="S1755" i="4"/>
  <c r="T1755" i="4"/>
  <c r="Q1754" i="4"/>
  <c r="R1755" i="4"/>
  <c r="S1756" i="4"/>
  <c r="T1756" i="4"/>
  <c r="Q1755" i="4"/>
  <c r="R1756" i="4"/>
  <c r="S1757" i="4"/>
  <c r="T1757" i="4"/>
  <c r="Q1756" i="4"/>
  <c r="R1757" i="4"/>
  <c r="S1758" i="4"/>
  <c r="T1758" i="4"/>
  <c r="Q1757" i="4"/>
  <c r="R1758" i="4"/>
  <c r="S1759" i="4"/>
  <c r="T1759" i="4"/>
  <c r="Q1758" i="4"/>
  <c r="R1759" i="4"/>
  <c r="S1760" i="4"/>
  <c r="T1760" i="4"/>
  <c r="Q1759" i="4"/>
  <c r="R1760" i="4"/>
  <c r="S1761" i="4"/>
  <c r="T1761" i="4"/>
  <c r="Q1760" i="4"/>
  <c r="R1761" i="4"/>
  <c r="S1762" i="4"/>
  <c r="T1762" i="4"/>
  <c r="Q1761" i="4"/>
  <c r="R1762" i="4"/>
  <c r="S1763" i="4"/>
  <c r="T1763" i="4"/>
  <c r="Q1762" i="4"/>
  <c r="R1763" i="4"/>
  <c r="S1764" i="4"/>
  <c r="T1764" i="4"/>
  <c r="Q1763" i="4"/>
  <c r="R1764" i="4"/>
  <c r="S1765" i="4"/>
  <c r="T1765" i="4"/>
  <c r="Q1764" i="4"/>
  <c r="R1765" i="4"/>
  <c r="S1766" i="4"/>
  <c r="T1766" i="4"/>
  <c r="Q1765" i="4"/>
  <c r="R1766" i="4"/>
  <c r="S1767" i="4"/>
  <c r="T1767" i="4"/>
  <c r="Q1766" i="4"/>
  <c r="R1767" i="4"/>
  <c r="S1768" i="4"/>
  <c r="T1768" i="4"/>
  <c r="Q1767" i="4"/>
  <c r="R1768" i="4"/>
  <c r="S1769" i="4"/>
  <c r="T1769" i="4"/>
  <c r="Q1768" i="4"/>
  <c r="R1769" i="4"/>
  <c r="S1770" i="4"/>
  <c r="T1770" i="4"/>
  <c r="Q1769" i="4"/>
  <c r="R1770" i="4"/>
  <c r="S1771" i="4"/>
  <c r="T1771" i="4"/>
  <c r="Q1770" i="4"/>
  <c r="R1771" i="4"/>
  <c r="S1772" i="4"/>
  <c r="T1772" i="4"/>
  <c r="Q1771" i="4"/>
  <c r="R1772" i="4"/>
  <c r="S1773" i="4"/>
  <c r="T1773" i="4"/>
  <c r="Q1772" i="4"/>
  <c r="R1773" i="4"/>
  <c r="S1774" i="4"/>
  <c r="T1774" i="4"/>
  <c r="Q1773" i="4"/>
  <c r="R1774" i="4"/>
  <c r="S1775" i="4"/>
  <c r="T1775" i="4"/>
  <c r="Q1774" i="4"/>
  <c r="R1775" i="4"/>
  <c r="S1776" i="4"/>
  <c r="T1776" i="4"/>
  <c r="Q1775" i="4"/>
  <c r="R1776" i="4"/>
  <c r="S1777" i="4"/>
  <c r="T1777" i="4"/>
  <c r="Q1776" i="4"/>
  <c r="R1777" i="4"/>
  <c r="S1778" i="4"/>
  <c r="T1778" i="4"/>
  <c r="Q1777" i="4"/>
  <c r="R1778" i="4"/>
  <c r="S1779" i="4"/>
  <c r="T1779" i="4"/>
  <c r="Q1778" i="4"/>
  <c r="R1779" i="4"/>
  <c r="S1780" i="4"/>
  <c r="T1780" i="4"/>
  <c r="Q1779" i="4"/>
  <c r="R1780" i="4"/>
  <c r="S1781" i="4"/>
  <c r="T1781" i="4"/>
  <c r="Q1780" i="4"/>
  <c r="R1781" i="4"/>
  <c r="S1782" i="4"/>
  <c r="T1782" i="4"/>
  <c r="Q1781" i="4"/>
  <c r="R1782" i="4"/>
  <c r="S1783" i="4"/>
  <c r="T1783" i="4"/>
  <c r="Q1782" i="4"/>
  <c r="R1783" i="4"/>
  <c r="S1784" i="4"/>
  <c r="T1784" i="4"/>
  <c r="Q1783" i="4"/>
  <c r="R1784" i="4"/>
  <c r="S1785" i="4"/>
  <c r="T1785" i="4"/>
  <c r="Q1784" i="4"/>
  <c r="R1785" i="4"/>
  <c r="S1786" i="4"/>
  <c r="T1786" i="4"/>
  <c r="Q1785" i="4"/>
  <c r="R1786" i="4"/>
  <c r="S1787" i="4"/>
  <c r="T1787" i="4"/>
  <c r="Q1786" i="4"/>
  <c r="R1787" i="4"/>
  <c r="S1788" i="4"/>
  <c r="T1788" i="4"/>
  <c r="Q1787" i="4"/>
  <c r="R1788" i="4"/>
  <c r="S1789" i="4"/>
  <c r="T1789" i="4"/>
  <c r="Q1788" i="4"/>
  <c r="R1789" i="4"/>
  <c r="S1790" i="4"/>
  <c r="T1790" i="4"/>
  <c r="Q1789" i="4"/>
  <c r="R1790" i="4"/>
  <c r="S1791" i="4"/>
  <c r="T1791" i="4"/>
  <c r="Q1790" i="4"/>
  <c r="R1791" i="4"/>
  <c r="S1792" i="4"/>
  <c r="T1792" i="4"/>
  <c r="Q1791" i="4"/>
  <c r="R1792" i="4"/>
  <c r="S1793" i="4"/>
  <c r="T1793" i="4"/>
  <c r="Q1792" i="4"/>
  <c r="R1793" i="4"/>
  <c r="S1794" i="4"/>
  <c r="T1794" i="4"/>
  <c r="Q1793" i="4"/>
  <c r="R1794" i="4"/>
  <c r="S1795" i="4"/>
  <c r="T1795" i="4"/>
  <c r="Q1794" i="4"/>
  <c r="R1795" i="4"/>
  <c r="S1796" i="4"/>
  <c r="T1796" i="4"/>
  <c r="Q1795" i="4"/>
  <c r="R1796" i="4"/>
  <c r="S1797" i="4"/>
  <c r="T1797" i="4"/>
  <c r="Q1796" i="4"/>
  <c r="R1797" i="4"/>
  <c r="S1798" i="4"/>
  <c r="T1798" i="4"/>
  <c r="Q1797" i="4"/>
  <c r="R1798" i="4"/>
  <c r="S1799" i="4"/>
  <c r="T1799" i="4"/>
  <c r="Q1798" i="4"/>
  <c r="R1799" i="4"/>
  <c r="S1800" i="4"/>
  <c r="T1800" i="4"/>
  <c r="Q1799" i="4"/>
  <c r="R1800" i="4"/>
  <c r="S1801" i="4"/>
  <c r="T1801" i="4"/>
  <c r="Q1800" i="4"/>
  <c r="R1801" i="4"/>
  <c r="S1802" i="4"/>
  <c r="T1802" i="4"/>
  <c r="Q1801" i="4"/>
  <c r="R1802" i="4"/>
  <c r="S1803" i="4"/>
  <c r="T1803" i="4"/>
  <c r="Q1802" i="4"/>
  <c r="R1803" i="4"/>
  <c r="S1804" i="4"/>
  <c r="T1804" i="4"/>
  <c r="Q1803" i="4"/>
  <c r="R1804" i="4"/>
  <c r="S1805" i="4"/>
  <c r="T1805" i="4"/>
  <c r="Q1804" i="4"/>
  <c r="R1805" i="4"/>
  <c r="S1806" i="4"/>
  <c r="T1806" i="4"/>
  <c r="Q1805" i="4"/>
  <c r="R1806" i="4"/>
  <c r="S1807" i="4"/>
  <c r="T1807" i="4"/>
  <c r="Q1806" i="4"/>
  <c r="R1807" i="4"/>
  <c r="S1808" i="4"/>
  <c r="T1808" i="4"/>
  <c r="Q1807" i="4"/>
  <c r="R1808" i="4"/>
  <c r="S1809" i="4"/>
  <c r="T1809" i="4"/>
  <c r="Q1808" i="4"/>
  <c r="R1809" i="4"/>
  <c r="S1810" i="4"/>
  <c r="T1810" i="4"/>
  <c r="Q1809" i="4"/>
  <c r="R1810" i="4"/>
  <c r="S1811" i="4"/>
  <c r="T1811" i="4"/>
  <c r="Q1810" i="4"/>
  <c r="R1811" i="4"/>
  <c r="S1812" i="4"/>
  <c r="T1812" i="4"/>
  <c r="Q1811" i="4"/>
  <c r="R1812" i="4"/>
  <c r="S1813" i="4"/>
  <c r="T1813" i="4"/>
  <c r="Q1812" i="4"/>
  <c r="R1813" i="4"/>
  <c r="S1814" i="4"/>
  <c r="T1814" i="4"/>
  <c r="Q1813" i="4"/>
  <c r="R1814" i="4"/>
  <c r="S1815" i="4"/>
  <c r="T1815" i="4"/>
  <c r="Q1814" i="4"/>
  <c r="R1815" i="4"/>
  <c r="S1816" i="4"/>
  <c r="T1816" i="4"/>
  <c r="Q1815" i="4"/>
  <c r="R1816" i="4"/>
  <c r="S1817" i="4"/>
  <c r="T1817" i="4"/>
  <c r="Q1816" i="4"/>
  <c r="R1817" i="4"/>
  <c r="S1818" i="4"/>
  <c r="T1818" i="4"/>
  <c r="Q1817" i="4"/>
  <c r="R1818" i="4"/>
  <c r="S1819" i="4"/>
  <c r="T1819" i="4"/>
  <c r="Q1818" i="4"/>
  <c r="R1819" i="4"/>
  <c r="S1820" i="4"/>
  <c r="T1820" i="4"/>
  <c r="Q1819" i="4"/>
  <c r="R1820" i="4"/>
  <c r="S1821" i="4"/>
  <c r="T1821" i="4"/>
  <c r="Q1820" i="4"/>
  <c r="R1821" i="4"/>
  <c r="S1822" i="4"/>
  <c r="T1822" i="4"/>
  <c r="Q1821" i="4"/>
  <c r="R1822" i="4"/>
  <c r="S1823" i="4"/>
  <c r="T1823" i="4"/>
  <c r="Q1822" i="4"/>
  <c r="R1823" i="4"/>
  <c r="S1824" i="4"/>
  <c r="T1824" i="4"/>
  <c r="Q1823" i="4"/>
  <c r="R1824" i="4"/>
  <c r="S1825" i="4"/>
  <c r="T1825" i="4"/>
  <c r="Q1824" i="4"/>
  <c r="R1825" i="4"/>
  <c r="S1826" i="4"/>
  <c r="T1826" i="4"/>
  <c r="Q1825" i="4"/>
  <c r="R1826" i="4"/>
  <c r="S1827" i="4"/>
  <c r="T1827" i="4"/>
  <c r="Q1826" i="4"/>
  <c r="R1827" i="4"/>
  <c r="S1828" i="4"/>
  <c r="T1828" i="4"/>
  <c r="Q1827" i="4"/>
  <c r="R1828" i="4"/>
  <c r="S1829" i="4"/>
  <c r="T1829" i="4"/>
  <c r="Q1828" i="4"/>
  <c r="R1829" i="4"/>
  <c r="S1830" i="4"/>
  <c r="T1830" i="4"/>
  <c r="Q1829" i="4"/>
  <c r="R1830" i="4"/>
  <c r="S1831" i="4"/>
  <c r="T1831" i="4"/>
  <c r="Q1830" i="4"/>
  <c r="R1831" i="4"/>
  <c r="S1832" i="4"/>
  <c r="T1832" i="4"/>
  <c r="Q1831" i="4"/>
  <c r="R1832" i="4"/>
  <c r="S1833" i="4"/>
  <c r="T1833" i="4"/>
  <c r="Q1832" i="4"/>
  <c r="R1833" i="4"/>
  <c r="S1834" i="4"/>
  <c r="T1834" i="4"/>
  <c r="Q1833" i="4"/>
  <c r="R1834" i="4"/>
  <c r="S1835" i="4"/>
  <c r="T1835" i="4"/>
  <c r="Q1834" i="4"/>
  <c r="R1835" i="4"/>
  <c r="S1836" i="4"/>
  <c r="T1836" i="4"/>
  <c r="Q1835" i="4"/>
  <c r="R1836" i="4"/>
  <c r="S1837" i="4"/>
  <c r="T1837" i="4"/>
  <c r="Q1836" i="4"/>
  <c r="R1837" i="4"/>
  <c r="S1838" i="4"/>
  <c r="T1838" i="4"/>
  <c r="Q1837" i="4"/>
  <c r="R1838" i="4"/>
  <c r="S1839" i="4"/>
  <c r="T1839" i="4"/>
  <c r="Q1838" i="4"/>
  <c r="R1839" i="4"/>
  <c r="S1840" i="4"/>
  <c r="T1840" i="4"/>
  <c r="Q1839" i="4"/>
  <c r="R1840" i="4"/>
  <c r="S1841" i="4"/>
  <c r="T1841" i="4"/>
  <c r="Q1840" i="4"/>
  <c r="R1841" i="4"/>
  <c r="S1842" i="4"/>
  <c r="T1842" i="4"/>
  <c r="Q1841" i="4"/>
  <c r="R1842" i="4"/>
  <c r="S1843" i="4"/>
  <c r="T1843" i="4"/>
  <c r="Q1842" i="4"/>
  <c r="R1843" i="4"/>
  <c r="S1844" i="4"/>
  <c r="T1844" i="4"/>
  <c r="Q1843" i="4"/>
  <c r="R1844" i="4"/>
  <c r="S1845" i="4"/>
  <c r="T1845" i="4"/>
  <c r="Q1844" i="4"/>
  <c r="R1845" i="4"/>
  <c r="S1846" i="4"/>
  <c r="T1846" i="4"/>
  <c r="Q1845" i="4"/>
  <c r="R1846" i="4"/>
  <c r="S1847" i="4"/>
  <c r="T1847" i="4"/>
  <c r="Q1846" i="4"/>
  <c r="R1847" i="4"/>
  <c r="S1848" i="4"/>
  <c r="T1848" i="4"/>
  <c r="Q1847" i="4"/>
  <c r="R1848" i="4"/>
  <c r="S1849" i="4"/>
  <c r="T1849" i="4"/>
  <c r="Q1848" i="4"/>
  <c r="R1849" i="4"/>
  <c r="S1850" i="4"/>
  <c r="T1850" i="4"/>
  <c r="Q1849" i="4"/>
  <c r="R1850" i="4"/>
  <c r="S1851" i="4"/>
  <c r="T1851" i="4"/>
  <c r="Q1850" i="4"/>
  <c r="R1851" i="4"/>
  <c r="S1852" i="4"/>
  <c r="T1852" i="4"/>
  <c r="Q1851" i="4"/>
  <c r="R1852" i="4"/>
  <c r="S1853" i="4"/>
  <c r="T1853" i="4"/>
  <c r="Q1852" i="4"/>
  <c r="R1853" i="4"/>
  <c r="S1854" i="4"/>
  <c r="T1854" i="4"/>
  <c r="Q1853" i="4"/>
  <c r="R1854" i="4"/>
  <c r="S1855" i="4"/>
  <c r="T1855" i="4"/>
  <c r="Q1854" i="4"/>
  <c r="R1855" i="4"/>
  <c r="S1856" i="4"/>
  <c r="T1856" i="4"/>
  <c r="Q1855" i="4"/>
  <c r="R1856" i="4"/>
  <c r="S1857" i="4"/>
  <c r="T1857" i="4"/>
  <c r="Q1856" i="4"/>
  <c r="R1857" i="4"/>
  <c r="S1858" i="4"/>
  <c r="T1858" i="4"/>
  <c r="Q1857" i="4"/>
  <c r="R1858" i="4"/>
  <c r="S1859" i="4"/>
  <c r="T1859" i="4"/>
  <c r="Q1858" i="4"/>
  <c r="R1859" i="4"/>
  <c r="S1860" i="4"/>
  <c r="T1860" i="4"/>
  <c r="Q1859" i="4"/>
  <c r="R1860" i="4"/>
  <c r="S1861" i="4"/>
  <c r="T1861" i="4"/>
  <c r="Q1860" i="4"/>
  <c r="R1861" i="4"/>
  <c r="S1862" i="4"/>
  <c r="T1862" i="4"/>
  <c r="Q1861" i="4"/>
  <c r="R1862" i="4"/>
  <c r="S1863" i="4"/>
  <c r="T1863" i="4"/>
  <c r="Q1862" i="4"/>
  <c r="R1863" i="4"/>
  <c r="S1864" i="4"/>
  <c r="T1864" i="4"/>
  <c r="Q1863" i="4"/>
  <c r="R1864" i="4"/>
  <c r="S1865" i="4"/>
  <c r="T1865" i="4"/>
  <c r="Q1864" i="4"/>
  <c r="R1865" i="4"/>
  <c r="S1866" i="4"/>
  <c r="T1866" i="4"/>
  <c r="Q1865" i="4"/>
  <c r="R1866" i="4"/>
  <c r="S1867" i="4"/>
  <c r="T1867" i="4"/>
  <c r="Q1866" i="4"/>
  <c r="R1867" i="4"/>
  <c r="S1868" i="4"/>
  <c r="T1868" i="4"/>
  <c r="Q1867" i="4"/>
  <c r="R1868" i="4"/>
  <c r="S1869" i="4"/>
  <c r="T1869" i="4"/>
  <c r="Q1868" i="4"/>
  <c r="R1869" i="4"/>
  <c r="S1870" i="4"/>
  <c r="T1870" i="4"/>
  <c r="Q1869" i="4"/>
  <c r="R1870" i="4"/>
  <c r="S1871" i="4"/>
  <c r="T1871" i="4"/>
  <c r="Q1870" i="4"/>
  <c r="R1871" i="4"/>
  <c r="S1872" i="4"/>
  <c r="T1872" i="4"/>
  <c r="Q1871" i="4"/>
  <c r="R1872" i="4"/>
  <c r="S1873" i="4"/>
  <c r="T1873" i="4"/>
  <c r="Q1872" i="4"/>
  <c r="R1873" i="4"/>
  <c r="S1874" i="4"/>
  <c r="T1874" i="4"/>
  <c r="Q1873" i="4"/>
  <c r="R1874" i="4"/>
  <c r="S1875" i="4"/>
  <c r="T1875" i="4"/>
  <c r="Q1874" i="4"/>
  <c r="R1875" i="4"/>
  <c r="S1876" i="4"/>
  <c r="T1876" i="4"/>
  <c r="Q1875" i="4"/>
  <c r="R1876" i="4"/>
  <c r="S1877" i="4"/>
  <c r="T1877" i="4"/>
  <c r="Q1876" i="4"/>
  <c r="R1877" i="4"/>
  <c r="S1878" i="4"/>
  <c r="T1878" i="4"/>
  <c r="Q1877" i="4"/>
  <c r="R1878" i="4"/>
  <c r="S1879" i="4"/>
  <c r="T1879" i="4"/>
  <c r="Q1878" i="4"/>
  <c r="R1879" i="4"/>
  <c r="S1880" i="4"/>
  <c r="T1880" i="4"/>
  <c r="Q1879" i="4"/>
  <c r="R1880" i="4"/>
  <c r="S1881" i="4"/>
  <c r="T1881" i="4"/>
  <c r="Q1880" i="4"/>
  <c r="R1881" i="4"/>
  <c r="S1882" i="4"/>
  <c r="T1882" i="4"/>
  <c r="Q1881" i="4"/>
  <c r="R1882" i="4"/>
  <c r="S1883" i="4"/>
  <c r="T1883" i="4"/>
  <c r="Q1882" i="4"/>
  <c r="R1883" i="4"/>
  <c r="S1884" i="4"/>
  <c r="T1884" i="4"/>
  <c r="Q1883" i="4"/>
  <c r="R1884" i="4"/>
  <c r="S1885" i="4"/>
  <c r="T1885" i="4"/>
  <c r="Q1884" i="4"/>
  <c r="R1885" i="4"/>
  <c r="S1886" i="4"/>
  <c r="T1886" i="4"/>
  <c r="Q1885" i="4"/>
  <c r="R1886" i="4"/>
  <c r="S1887" i="4"/>
  <c r="T1887" i="4"/>
  <c r="Q1886" i="4"/>
  <c r="R1887" i="4"/>
  <c r="S1888" i="4"/>
  <c r="T1888" i="4"/>
  <c r="Q1887" i="4"/>
  <c r="R1888" i="4"/>
  <c r="S1889" i="4"/>
  <c r="T1889" i="4"/>
  <c r="Q1888" i="4"/>
  <c r="R1889" i="4"/>
  <c r="S1890" i="4"/>
  <c r="T1890" i="4"/>
  <c r="Q1889" i="4"/>
  <c r="R1890" i="4"/>
  <c r="S1891" i="4"/>
  <c r="T1891" i="4"/>
  <c r="Q1890" i="4"/>
  <c r="R1891" i="4"/>
  <c r="S1892" i="4"/>
  <c r="T1892" i="4"/>
  <c r="Q1891" i="4"/>
  <c r="R1892" i="4"/>
  <c r="S1893" i="4"/>
  <c r="T1893" i="4"/>
  <c r="Q1892" i="4"/>
  <c r="R1893" i="4"/>
  <c r="S1894" i="4"/>
  <c r="T1894" i="4"/>
  <c r="Q1893" i="4"/>
  <c r="R1894" i="4"/>
  <c r="S1895" i="4"/>
  <c r="T1895" i="4"/>
  <c r="Q1894" i="4"/>
  <c r="R1895" i="4"/>
  <c r="S1896" i="4"/>
  <c r="T1896" i="4"/>
  <c r="Q1895" i="4"/>
  <c r="R1896" i="4"/>
  <c r="S1897" i="4"/>
  <c r="T1897" i="4"/>
  <c r="Q1896" i="4"/>
  <c r="R1897" i="4"/>
  <c r="S1898" i="4"/>
  <c r="T1898" i="4"/>
  <c r="Q1897" i="4"/>
  <c r="R1898" i="4"/>
  <c r="S1899" i="4"/>
  <c r="T1899" i="4"/>
  <c r="Q1898" i="4"/>
  <c r="R1899" i="4"/>
  <c r="S1900" i="4"/>
  <c r="T1900" i="4"/>
  <c r="Q1899" i="4"/>
  <c r="R1900" i="4"/>
  <c r="S1901" i="4"/>
  <c r="T1901" i="4"/>
  <c r="Q1900" i="4"/>
  <c r="R1901" i="4"/>
  <c r="S1902" i="4"/>
  <c r="T1902" i="4"/>
  <c r="Q1901" i="4"/>
  <c r="R1902" i="4"/>
  <c r="S1903" i="4"/>
  <c r="T1903" i="4"/>
  <c r="Q1902" i="4"/>
  <c r="R1903" i="4"/>
  <c r="S1904" i="4"/>
  <c r="T1904" i="4"/>
  <c r="Q1903" i="4"/>
  <c r="R1904" i="4"/>
  <c r="S1905" i="4"/>
  <c r="T1905" i="4"/>
  <c r="Q1904" i="4"/>
  <c r="R1905" i="4"/>
  <c r="S1906" i="4"/>
  <c r="T1906" i="4"/>
  <c r="Q1905" i="4"/>
  <c r="R1906" i="4"/>
  <c r="S1907" i="4"/>
  <c r="T1907" i="4"/>
  <c r="Q1906" i="4"/>
  <c r="R1907" i="4"/>
  <c r="S1908" i="4"/>
  <c r="T1908" i="4"/>
  <c r="Q1907" i="4"/>
  <c r="R1908" i="4"/>
  <c r="S1909" i="4"/>
  <c r="T1909" i="4"/>
  <c r="Q1908" i="4"/>
  <c r="R1909" i="4"/>
  <c r="S1910" i="4"/>
  <c r="T1910" i="4"/>
  <c r="Q1909" i="4"/>
  <c r="R1910" i="4"/>
  <c r="S1911" i="4"/>
  <c r="T1911" i="4"/>
  <c r="Q1910" i="4"/>
  <c r="R1911" i="4"/>
  <c r="S1912" i="4"/>
  <c r="T1912" i="4"/>
  <c r="Q1911" i="4"/>
  <c r="R1912" i="4"/>
  <c r="S1913" i="4"/>
  <c r="T1913" i="4"/>
  <c r="Q1912" i="4"/>
  <c r="R1913" i="4"/>
  <c r="S1914" i="4"/>
  <c r="T1914" i="4"/>
  <c r="Q1913" i="4"/>
  <c r="R1914" i="4"/>
  <c r="S1915" i="4"/>
  <c r="T1915" i="4"/>
  <c r="Q1914" i="4"/>
  <c r="R1915" i="4"/>
  <c r="S1916" i="4"/>
  <c r="T1916" i="4"/>
  <c r="Q1915" i="4"/>
  <c r="R1916" i="4"/>
  <c r="S1917" i="4"/>
  <c r="T1917" i="4"/>
  <c r="Q1916" i="4"/>
  <c r="R1917" i="4"/>
  <c r="S1918" i="4"/>
  <c r="T1918" i="4"/>
  <c r="Q1917" i="4"/>
  <c r="R1918" i="4"/>
  <c r="S1919" i="4"/>
  <c r="T1919" i="4"/>
  <c r="Q1918" i="4"/>
  <c r="R1919" i="4"/>
  <c r="S1920" i="4"/>
  <c r="T1920" i="4"/>
  <c r="Q1919" i="4"/>
  <c r="R1920" i="4"/>
  <c r="S1921" i="4"/>
  <c r="T1921" i="4"/>
  <c r="Q1920" i="4"/>
  <c r="R1921" i="4"/>
  <c r="S1922" i="4"/>
  <c r="T1922" i="4"/>
  <c r="Q1921" i="4"/>
  <c r="R1922" i="4"/>
  <c r="S1923" i="4"/>
  <c r="T1923" i="4"/>
  <c r="Q1922" i="4"/>
  <c r="R1923" i="4"/>
  <c r="S1924" i="4"/>
  <c r="T1924" i="4"/>
  <c r="Q1923" i="4"/>
  <c r="R1924" i="4"/>
  <c r="S1925" i="4"/>
  <c r="T1925" i="4"/>
  <c r="Q1924" i="4"/>
  <c r="R1925" i="4"/>
  <c r="S1926" i="4"/>
  <c r="T1926" i="4"/>
  <c r="Q1925" i="4"/>
  <c r="R1926" i="4"/>
  <c r="S1927" i="4"/>
  <c r="T1927" i="4"/>
  <c r="Q1926" i="4"/>
  <c r="R1927" i="4"/>
  <c r="S1928" i="4"/>
  <c r="T1928" i="4"/>
  <c r="Q1927" i="4"/>
  <c r="R1928" i="4"/>
  <c r="S1929" i="4"/>
  <c r="T1929" i="4"/>
  <c r="Q1928" i="4"/>
  <c r="R1929" i="4"/>
  <c r="S1930" i="4"/>
  <c r="T1930" i="4"/>
  <c r="Q1929" i="4"/>
  <c r="R1930" i="4"/>
  <c r="S1931" i="4"/>
  <c r="T1931" i="4"/>
  <c r="Q1930" i="4"/>
  <c r="R1931" i="4"/>
  <c r="S1932" i="4"/>
  <c r="T1932" i="4"/>
  <c r="Q1931" i="4"/>
  <c r="R1932" i="4"/>
  <c r="S1933" i="4"/>
  <c r="T1933" i="4"/>
  <c r="Q1932" i="4"/>
  <c r="R1933" i="4"/>
  <c r="S1934" i="4"/>
  <c r="T1934" i="4"/>
  <c r="Q1933" i="4"/>
  <c r="R1934" i="4"/>
  <c r="S1935" i="4"/>
  <c r="T1935" i="4"/>
  <c r="Q1934" i="4"/>
  <c r="R1935" i="4"/>
  <c r="S1936" i="4"/>
  <c r="T1936" i="4"/>
  <c r="Q1935" i="4"/>
  <c r="R1936" i="4"/>
  <c r="S1937" i="4"/>
  <c r="T1937" i="4"/>
  <c r="Q1936" i="4"/>
  <c r="R1937" i="4"/>
  <c r="S1938" i="4"/>
  <c r="T1938" i="4"/>
  <c r="Q1937" i="4"/>
  <c r="R1938" i="4"/>
  <c r="S1939" i="4"/>
  <c r="T1939" i="4"/>
  <c r="Q1938" i="4"/>
  <c r="R1939" i="4"/>
  <c r="S1940" i="4"/>
  <c r="T1940" i="4"/>
  <c r="Q1939" i="4"/>
  <c r="R1940" i="4"/>
  <c r="S1941" i="4"/>
  <c r="T1941" i="4"/>
  <c r="Q1940" i="4"/>
  <c r="R1941" i="4"/>
  <c r="S1942" i="4"/>
  <c r="T1942" i="4"/>
  <c r="Q1941" i="4"/>
  <c r="R1942" i="4"/>
  <c r="S1943" i="4"/>
  <c r="T1943" i="4"/>
  <c r="Q1942" i="4"/>
  <c r="R1943" i="4"/>
  <c r="S1944" i="4"/>
  <c r="T1944" i="4"/>
  <c r="Q1943" i="4"/>
  <c r="R1944" i="4"/>
  <c r="S1945" i="4"/>
  <c r="T1945" i="4"/>
  <c r="Q1944" i="4"/>
  <c r="R1945" i="4"/>
  <c r="S1946" i="4"/>
  <c r="T1946" i="4"/>
  <c r="Q1945" i="4"/>
  <c r="R1946" i="4"/>
  <c r="S1947" i="4"/>
  <c r="T1947" i="4"/>
  <c r="Q1946" i="4"/>
  <c r="R1947" i="4"/>
  <c r="S1948" i="4"/>
  <c r="T1948" i="4"/>
  <c r="Q1947" i="4"/>
  <c r="R1948" i="4"/>
  <c r="S1949" i="4"/>
  <c r="T1949" i="4"/>
  <c r="Q1948" i="4"/>
  <c r="R1949" i="4"/>
  <c r="S1950" i="4"/>
  <c r="T1950" i="4"/>
  <c r="Q1949" i="4"/>
  <c r="R1950" i="4"/>
  <c r="S1951" i="4"/>
  <c r="T1951" i="4"/>
  <c r="Q1950" i="4"/>
  <c r="R1951" i="4"/>
  <c r="S1952" i="4"/>
  <c r="T1952" i="4"/>
  <c r="Q1951" i="4"/>
  <c r="R1952" i="4"/>
  <c r="S1953" i="4"/>
  <c r="T1953" i="4"/>
  <c r="Q1952" i="4"/>
  <c r="R1953" i="4"/>
  <c r="S1954" i="4"/>
  <c r="T1954" i="4"/>
  <c r="Q1953" i="4"/>
  <c r="R1954" i="4"/>
  <c r="S1955" i="4"/>
  <c r="T1955" i="4"/>
  <c r="Q1954" i="4"/>
  <c r="R1955" i="4"/>
  <c r="S1956" i="4"/>
  <c r="T1956" i="4"/>
  <c r="Q1955" i="4"/>
  <c r="R1956" i="4"/>
  <c r="S1957" i="4"/>
  <c r="T1957" i="4"/>
  <c r="Q1956" i="4"/>
  <c r="R1957" i="4"/>
  <c r="S1958" i="4"/>
  <c r="T1958" i="4"/>
  <c r="Q1957" i="4"/>
  <c r="R1958" i="4"/>
  <c r="S1959" i="4"/>
  <c r="T1959" i="4"/>
  <c r="Q1958" i="4"/>
  <c r="R1959" i="4"/>
  <c r="S1960" i="4"/>
  <c r="T1960" i="4"/>
  <c r="Q1959" i="4"/>
  <c r="R1960" i="4"/>
  <c r="S1961" i="4"/>
  <c r="T1961" i="4"/>
  <c r="Q1960" i="4"/>
  <c r="R1961" i="4"/>
  <c r="S1962" i="4"/>
  <c r="T1962" i="4"/>
  <c r="Q1961" i="4"/>
  <c r="R1962" i="4"/>
  <c r="S1963" i="4"/>
  <c r="T1963" i="4"/>
  <c r="Q1962" i="4"/>
  <c r="R1963" i="4"/>
  <c r="S1964" i="4"/>
  <c r="T1964" i="4"/>
  <c r="Q1963" i="4"/>
  <c r="R1964" i="4"/>
  <c r="S1965" i="4"/>
  <c r="T1965" i="4"/>
  <c r="Q1964" i="4"/>
  <c r="R1965" i="4"/>
  <c r="S1966" i="4"/>
  <c r="T1966" i="4"/>
  <c r="Q1965" i="4"/>
  <c r="R1966" i="4"/>
  <c r="S1967" i="4"/>
  <c r="T1967" i="4"/>
  <c r="Q1966" i="4"/>
  <c r="R1967" i="4"/>
  <c r="S1968" i="4"/>
  <c r="T1968" i="4"/>
  <c r="Q1967" i="4"/>
  <c r="R1968" i="4"/>
  <c r="S1969" i="4"/>
  <c r="T1969" i="4"/>
  <c r="Q1968" i="4"/>
  <c r="R1969" i="4"/>
  <c r="S1970" i="4"/>
  <c r="T1970" i="4"/>
  <c r="Q1969" i="4"/>
  <c r="R1970" i="4"/>
  <c r="S1971" i="4"/>
  <c r="T1971" i="4"/>
  <c r="Q1970" i="4"/>
  <c r="R1971" i="4"/>
  <c r="S1972" i="4"/>
  <c r="T1972" i="4"/>
  <c r="Q1971" i="4"/>
  <c r="R1972" i="4"/>
  <c r="S1973" i="4"/>
  <c r="T1973" i="4"/>
  <c r="Q1972" i="4"/>
  <c r="R1973" i="4"/>
  <c r="S1974" i="4"/>
  <c r="T1974" i="4"/>
  <c r="Q1973" i="4"/>
  <c r="R1974" i="4"/>
  <c r="S1975" i="4"/>
  <c r="T1975" i="4"/>
  <c r="Q1974" i="4"/>
  <c r="R1975" i="4"/>
  <c r="S1976" i="4"/>
  <c r="T1976" i="4"/>
  <c r="Q1975" i="4"/>
  <c r="R1976" i="4"/>
  <c r="S1977" i="4"/>
  <c r="T1977" i="4"/>
  <c r="Q1976" i="4"/>
  <c r="R1977" i="4"/>
  <c r="S1978" i="4"/>
  <c r="T1978" i="4"/>
  <c r="Q1977" i="4"/>
  <c r="R1978" i="4"/>
  <c r="S1979" i="4"/>
  <c r="T1979" i="4"/>
  <c r="Q1978" i="4"/>
  <c r="R1979" i="4"/>
  <c r="S1980" i="4"/>
  <c r="T1980" i="4"/>
  <c r="Q1979" i="4"/>
  <c r="R1980" i="4"/>
  <c r="S1981" i="4"/>
  <c r="T1981" i="4"/>
  <c r="Q1980" i="4"/>
  <c r="R1981" i="4"/>
  <c r="S1982" i="4"/>
  <c r="T1982" i="4"/>
  <c r="Q1981" i="4"/>
  <c r="R1982" i="4"/>
  <c r="S1983" i="4"/>
  <c r="T1983" i="4"/>
  <c r="Q1982" i="4"/>
  <c r="R1983" i="4"/>
  <c r="S1984" i="4"/>
  <c r="T1984" i="4"/>
  <c r="Q1983" i="4"/>
  <c r="R1984" i="4"/>
  <c r="S1985" i="4"/>
  <c r="T1985" i="4"/>
  <c r="Q1984" i="4"/>
  <c r="R1985" i="4"/>
  <c r="S1986" i="4"/>
  <c r="T1986" i="4"/>
  <c r="Q1985" i="4"/>
  <c r="R1986" i="4"/>
  <c r="S1987" i="4"/>
  <c r="T1987" i="4"/>
  <c r="Q1986" i="4"/>
  <c r="R1987" i="4"/>
  <c r="S1988" i="4"/>
  <c r="T1988" i="4"/>
  <c r="Q1987" i="4"/>
  <c r="R1988" i="4"/>
  <c r="S1989" i="4"/>
  <c r="T1989" i="4"/>
  <c r="Q1988" i="4"/>
  <c r="R1989" i="4"/>
  <c r="S1990" i="4"/>
  <c r="T1990" i="4"/>
  <c r="Q1989" i="4"/>
  <c r="R1990" i="4"/>
  <c r="S1991" i="4"/>
  <c r="T1991" i="4"/>
  <c r="Q1990" i="4"/>
  <c r="R1991" i="4"/>
  <c r="S1992" i="4"/>
  <c r="T1992" i="4"/>
  <c r="Q1991" i="4"/>
  <c r="R1992" i="4"/>
  <c r="S1993" i="4"/>
  <c r="T1993" i="4"/>
  <c r="Q1992" i="4"/>
  <c r="R1993" i="4"/>
  <c r="S1994" i="4"/>
  <c r="T1994" i="4"/>
  <c r="Q1993" i="4"/>
  <c r="R1994" i="4"/>
  <c r="S1995" i="4"/>
  <c r="T1995" i="4"/>
  <c r="Q1994" i="4"/>
  <c r="R1995" i="4"/>
  <c r="S1996" i="4"/>
  <c r="T1996" i="4"/>
  <c r="Q1995" i="4"/>
  <c r="R1996" i="4"/>
  <c r="S1997" i="4"/>
  <c r="T1997" i="4"/>
  <c r="Q1996" i="4"/>
  <c r="R1997" i="4"/>
  <c r="S1998" i="4"/>
  <c r="T1998" i="4"/>
  <c r="Q1997" i="4"/>
  <c r="R1998" i="4"/>
  <c r="S1999" i="4"/>
  <c r="T1999" i="4"/>
  <c r="Q1998" i="4"/>
  <c r="R1999" i="4"/>
  <c r="S2000" i="4"/>
  <c r="T2000" i="4"/>
  <c r="Q1999" i="4"/>
  <c r="R2000" i="4"/>
  <c r="S2001" i="4"/>
  <c r="T2001" i="4"/>
  <c r="Q2000" i="4"/>
  <c r="R2001" i="4"/>
  <c r="S2002" i="4"/>
  <c r="T2002" i="4"/>
  <c r="Q2001" i="4"/>
  <c r="R2002" i="4"/>
  <c r="S2003" i="4"/>
  <c r="T2003" i="4"/>
  <c r="Q2002" i="4"/>
  <c r="R2003" i="4"/>
  <c r="S2004" i="4"/>
  <c r="T2004" i="4"/>
  <c r="Q2003" i="4"/>
  <c r="R2004" i="4"/>
  <c r="S2005" i="4"/>
  <c r="T2005" i="4"/>
  <c r="Q2004" i="4"/>
  <c r="R2005" i="4"/>
  <c r="S2006" i="4"/>
  <c r="T2006" i="4"/>
  <c r="Q2005" i="4"/>
  <c r="R2006" i="4"/>
  <c r="S2007" i="4"/>
  <c r="T2007" i="4"/>
  <c r="Q2006" i="4"/>
  <c r="R2007" i="4"/>
  <c r="S2008" i="4"/>
  <c r="T2008" i="4"/>
  <c r="Q2007" i="4"/>
  <c r="R2008" i="4"/>
  <c r="S2009" i="4"/>
  <c r="T2009" i="4"/>
  <c r="Q2008" i="4"/>
  <c r="R2009" i="4"/>
  <c r="S2010" i="4"/>
  <c r="T2010" i="4"/>
  <c r="Q2009" i="4"/>
  <c r="R2010" i="4"/>
  <c r="S2011" i="4"/>
  <c r="T2011" i="4"/>
  <c r="Q2010" i="4"/>
  <c r="R2011" i="4"/>
  <c r="S2012" i="4"/>
  <c r="T2012" i="4"/>
  <c r="Q2011" i="4"/>
  <c r="R2012" i="4"/>
  <c r="S2013" i="4"/>
  <c r="T2013" i="4"/>
  <c r="Q2012" i="4"/>
  <c r="R2013" i="4"/>
  <c r="S2014" i="4"/>
  <c r="T2014" i="4"/>
  <c r="Q2013" i="4"/>
  <c r="R2014" i="4"/>
  <c r="S2015" i="4"/>
  <c r="T2015" i="4"/>
  <c r="Q2014" i="4"/>
  <c r="R2015" i="4"/>
  <c r="S2016" i="4"/>
  <c r="T2016" i="4"/>
  <c r="Q2015" i="4"/>
  <c r="R2016" i="4"/>
  <c r="S2017" i="4"/>
  <c r="T2017" i="4"/>
  <c r="Q2016" i="4"/>
  <c r="R2017" i="4"/>
  <c r="S2018" i="4"/>
  <c r="T2018" i="4"/>
  <c r="Q2017" i="4"/>
  <c r="R2018" i="4"/>
  <c r="S2019" i="4"/>
  <c r="T2019" i="4"/>
  <c r="Q2018" i="4"/>
  <c r="R2019" i="4"/>
  <c r="S2020" i="4"/>
  <c r="T2020" i="4"/>
  <c r="Q2019" i="4"/>
  <c r="R2020" i="4"/>
  <c r="S2021" i="4"/>
  <c r="T2021" i="4"/>
  <c r="Q2020" i="4"/>
  <c r="R2021" i="4"/>
  <c r="S2022" i="4"/>
  <c r="T2022" i="4"/>
  <c r="Q2021" i="4"/>
  <c r="R2022" i="4"/>
  <c r="S2023" i="4"/>
  <c r="T2023" i="4"/>
  <c r="Q2022" i="4"/>
  <c r="R2023" i="4"/>
  <c r="S2024" i="4"/>
  <c r="T2024" i="4"/>
  <c r="Q2023" i="4"/>
  <c r="R2024" i="4"/>
  <c r="S2025" i="4"/>
  <c r="T2025" i="4"/>
  <c r="Q2024" i="4"/>
  <c r="R2025" i="4"/>
  <c r="S2026" i="4"/>
  <c r="T2026" i="4"/>
  <c r="Q2025" i="4"/>
  <c r="R2026" i="4"/>
  <c r="S2027" i="4"/>
  <c r="T2027" i="4"/>
  <c r="Q2026" i="4"/>
  <c r="R2027" i="4"/>
  <c r="S2028" i="4"/>
  <c r="T2028" i="4"/>
  <c r="Q2027" i="4"/>
  <c r="R2028" i="4"/>
  <c r="S2029" i="4"/>
  <c r="T2029" i="4"/>
  <c r="Q2028" i="4"/>
  <c r="R2029" i="4"/>
  <c r="S2030" i="4"/>
  <c r="T2030" i="4"/>
  <c r="Q2029" i="4"/>
  <c r="R2030" i="4"/>
  <c r="S2031" i="4"/>
  <c r="T2031" i="4"/>
  <c r="Q2030" i="4"/>
  <c r="R2031" i="4"/>
  <c r="S2032" i="4"/>
  <c r="T2032" i="4"/>
  <c r="Q2031" i="4"/>
  <c r="R2032" i="4"/>
  <c r="S2033" i="4"/>
  <c r="T2033" i="4"/>
  <c r="Q2032" i="4"/>
  <c r="R2033" i="4"/>
  <c r="S2034" i="4"/>
  <c r="T2034" i="4"/>
  <c r="Q2033" i="4"/>
  <c r="R2034" i="4"/>
  <c r="S2035" i="4"/>
  <c r="T2035" i="4"/>
  <c r="Q2034" i="4"/>
  <c r="R2035" i="4"/>
  <c r="S2036" i="4"/>
  <c r="T2036" i="4"/>
  <c r="Q2035" i="4"/>
  <c r="R2036" i="4"/>
  <c r="S2037" i="4"/>
  <c r="T2037" i="4"/>
  <c r="Q2036" i="4"/>
  <c r="R2037" i="4"/>
  <c r="S2038" i="4"/>
  <c r="T2038" i="4"/>
  <c r="Q2037" i="4"/>
  <c r="R2038" i="4"/>
  <c r="S2039" i="4"/>
  <c r="T2039" i="4"/>
  <c r="Q2038" i="4"/>
  <c r="R2039" i="4"/>
  <c r="S2040" i="4"/>
  <c r="T2040" i="4"/>
  <c r="Q2039" i="4"/>
  <c r="R2040" i="4"/>
  <c r="S2041" i="4"/>
  <c r="T2041" i="4"/>
  <c r="Q2040" i="4"/>
  <c r="R2041" i="4"/>
  <c r="S2042" i="4"/>
  <c r="T2042" i="4"/>
  <c r="Q2041" i="4"/>
  <c r="R2042" i="4"/>
  <c r="S2043" i="4"/>
  <c r="T2043" i="4"/>
  <c r="Q2042" i="4"/>
  <c r="R2043" i="4"/>
  <c r="S2044" i="4"/>
  <c r="T2044" i="4"/>
  <c r="Q2043" i="4"/>
  <c r="R2044" i="4"/>
  <c r="S2045" i="4"/>
  <c r="T2045" i="4"/>
  <c r="Q2044" i="4"/>
  <c r="R2045" i="4"/>
  <c r="S2046" i="4"/>
  <c r="T2046" i="4"/>
  <c r="Q2045" i="4"/>
  <c r="R2046" i="4"/>
  <c r="S2047" i="4"/>
  <c r="T2047" i="4"/>
  <c r="Q2046" i="4"/>
  <c r="R2047" i="4"/>
  <c r="S2048" i="4"/>
  <c r="T2048" i="4"/>
  <c r="Q2047" i="4"/>
  <c r="R2048" i="4"/>
  <c r="S2049" i="4"/>
  <c r="T2049" i="4"/>
  <c r="Q2048" i="4"/>
  <c r="R2049" i="4"/>
  <c r="S2050" i="4"/>
  <c r="T2050" i="4"/>
  <c r="Q2049" i="4"/>
  <c r="R2050" i="4"/>
  <c r="S2051" i="4"/>
  <c r="T2051" i="4"/>
  <c r="Q2050" i="4"/>
  <c r="R2051" i="4"/>
  <c r="S2052" i="4"/>
  <c r="T2052" i="4"/>
  <c r="Q2051" i="4"/>
  <c r="R2052" i="4"/>
  <c r="S2053" i="4"/>
  <c r="T2053" i="4"/>
  <c r="Q2052" i="4"/>
  <c r="R2053" i="4"/>
  <c r="S2054" i="4"/>
  <c r="T2054" i="4"/>
  <c r="Q2053" i="4"/>
  <c r="R2054" i="4"/>
  <c r="S2055" i="4"/>
  <c r="T2055" i="4"/>
  <c r="Q2054" i="4"/>
  <c r="R2055" i="4"/>
  <c r="S2056" i="4"/>
  <c r="T2056" i="4"/>
  <c r="Q2055" i="4"/>
  <c r="R2056" i="4"/>
  <c r="S2057" i="4"/>
  <c r="T2057" i="4"/>
  <c r="Q2056" i="4"/>
  <c r="R2057" i="4"/>
  <c r="S2058" i="4"/>
  <c r="T2058" i="4"/>
  <c r="Q2057" i="4"/>
  <c r="R2058" i="4"/>
  <c r="S2059" i="4"/>
  <c r="T2059" i="4"/>
  <c r="Q2058" i="4"/>
  <c r="R2059" i="4"/>
  <c r="S2060" i="4"/>
  <c r="T2060" i="4"/>
  <c r="Q2059" i="4"/>
  <c r="R2060" i="4"/>
  <c r="S2061" i="4"/>
  <c r="T2061" i="4"/>
  <c r="Q2060" i="4"/>
  <c r="R2061" i="4"/>
  <c r="S2062" i="4"/>
  <c r="T2062" i="4"/>
  <c r="Q2061" i="4"/>
  <c r="R2062" i="4"/>
  <c r="S2063" i="4"/>
  <c r="T2063" i="4"/>
  <c r="Q2062" i="4"/>
  <c r="R2063" i="4"/>
  <c r="S2064" i="4"/>
  <c r="T2064" i="4"/>
  <c r="Q2063" i="4"/>
  <c r="R2064" i="4"/>
  <c r="S2065" i="4"/>
  <c r="T2065" i="4"/>
  <c r="Q2064" i="4"/>
  <c r="R2065" i="4"/>
  <c r="S2066" i="4"/>
  <c r="T2066" i="4"/>
  <c r="Q2065" i="4"/>
  <c r="R2066" i="4"/>
  <c r="S2067" i="4"/>
  <c r="T2067" i="4"/>
  <c r="Q2066" i="4"/>
  <c r="R2067" i="4"/>
  <c r="S2068" i="4"/>
  <c r="T2068" i="4"/>
  <c r="Q2067" i="4"/>
  <c r="R2068" i="4"/>
  <c r="S2069" i="4"/>
  <c r="T2069" i="4"/>
  <c r="Q2068" i="4"/>
  <c r="R2069" i="4"/>
  <c r="S2070" i="4"/>
  <c r="T2070" i="4"/>
  <c r="Q2069" i="4"/>
  <c r="R2070" i="4"/>
  <c r="S2071" i="4"/>
  <c r="T2071" i="4"/>
  <c r="Q2070" i="4"/>
  <c r="R2071" i="4"/>
  <c r="S2072" i="4"/>
  <c r="T2072" i="4"/>
  <c r="Q2071" i="4"/>
  <c r="R2072" i="4"/>
  <c r="S2073" i="4"/>
  <c r="T2073" i="4"/>
  <c r="Q2072" i="4"/>
  <c r="R2073" i="4"/>
  <c r="S2074" i="4"/>
  <c r="T2074" i="4"/>
  <c r="Q2073" i="4"/>
  <c r="R2074" i="4"/>
  <c r="S2075" i="4"/>
  <c r="T2075" i="4"/>
  <c r="Q2074" i="4"/>
  <c r="R2075" i="4"/>
  <c r="S2076" i="4"/>
  <c r="T2076" i="4"/>
  <c r="Q2075" i="4"/>
  <c r="R2076" i="4"/>
  <c r="S2077" i="4"/>
  <c r="T2077" i="4"/>
  <c r="Q2076" i="4"/>
  <c r="R2077" i="4"/>
  <c r="S2078" i="4"/>
  <c r="T2078" i="4"/>
  <c r="Q2077" i="4"/>
  <c r="R2078" i="4"/>
  <c r="S2079" i="4"/>
  <c r="T2079" i="4"/>
  <c r="Q2078" i="4"/>
  <c r="R2079" i="4"/>
  <c r="S2080" i="4"/>
  <c r="T2080" i="4"/>
  <c r="Q2079" i="4"/>
  <c r="R2080" i="4"/>
  <c r="S2081" i="4"/>
  <c r="T2081" i="4"/>
  <c r="Q2080" i="4"/>
  <c r="R2081" i="4"/>
  <c r="S2082" i="4"/>
  <c r="T2082" i="4"/>
  <c r="Q2081" i="4"/>
  <c r="R2082" i="4"/>
  <c r="S2083" i="4"/>
  <c r="T2083" i="4"/>
  <c r="Q2082" i="4"/>
  <c r="R2083" i="4"/>
  <c r="S2084" i="4"/>
  <c r="T2084" i="4"/>
  <c r="Q2083" i="4"/>
  <c r="R2084" i="4"/>
  <c r="S2085" i="4"/>
  <c r="T2085" i="4"/>
  <c r="Q2084" i="4"/>
  <c r="R2085" i="4"/>
  <c r="S2086" i="4"/>
  <c r="T2086" i="4"/>
  <c r="Q2085" i="4"/>
  <c r="R2086" i="4"/>
  <c r="S2087" i="4"/>
  <c r="T2087" i="4"/>
  <c r="Q2086" i="4"/>
  <c r="R2087" i="4"/>
  <c r="S2088" i="4"/>
  <c r="T2088" i="4"/>
  <c r="Q2087" i="4"/>
  <c r="R2088" i="4"/>
  <c r="S2089" i="4"/>
  <c r="T2089" i="4"/>
  <c r="Q2088" i="4"/>
  <c r="R2089" i="4"/>
  <c r="S2090" i="4"/>
  <c r="T2090" i="4"/>
  <c r="Q2089" i="4"/>
  <c r="R2090" i="4"/>
  <c r="S2091" i="4"/>
  <c r="T2091" i="4"/>
  <c r="Q2090" i="4"/>
  <c r="R2091" i="4"/>
  <c r="S2092" i="4"/>
  <c r="T2092" i="4"/>
  <c r="Q2091" i="4"/>
  <c r="R2092" i="4"/>
  <c r="S2093" i="4"/>
  <c r="T2093" i="4"/>
  <c r="Q2092" i="4"/>
  <c r="R2093" i="4"/>
  <c r="S2094" i="4"/>
  <c r="T2094" i="4"/>
  <c r="Q2093" i="4"/>
  <c r="R2094" i="4"/>
  <c r="S2095" i="4"/>
  <c r="T2095" i="4"/>
  <c r="Q2094" i="4"/>
  <c r="R2095" i="4"/>
  <c r="S2096" i="4"/>
  <c r="T2096" i="4"/>
  <c r="Q2095" i="4"/>
  <c r="R2096" i="4"/>
  <c r="S2097" i="4"/>
  <c r="T2097" i="4"/>
  <c r="Q2096" i="4"/>
  <c r="R2097" i="4"/>
  <c r="S2098" i="4"/>
  <c r="T2098" i="4"/>
  <c r="Q2097" i="4"/>
  <c r="R2098" i="4"/>
  <c r="S2099" i="4"/>
  <c r="T2099" i="4"/>
  <c r="Q2098" i="4"/>
  <c r="R2099" i="4"/>
  <c r="S2100" i="4"/>
  <c r="T2100" i="4"/>
  <c r="Q2099" i="4"/>
  <c r="R2100" i="4"/>
  <c r="S2101" i="4"/>
  <c r="T2101" i="4"/>
  <c r="Q2100" i="4"/>
  <c r="R2101" i="4"/>
  <c r="S2102" i="4"/>
  <c r="T2102" i="4"/>
  <c r="Q2101" i="4"/>
  <c r="R2102" i="4"/>
  <c r="S2103" i="4"/>
  <c r="T2103" i="4"/>
  <c r="Q2102" i="4"/>
  <c r="R2103" i="4"/>
  <c r="S2104" i="4"/>
  <c r="T2104" i="4"/>
  <c r="Q2103" i="4"/>
  <c r="R2104" i="4"/>
  <c r="S2105" i="4"/>
  <c r="T2105" i="4"/>
  <c r="Q2104" i="4"/>
  <c r="R2105" i="4"/>
  <c r="S2106" i="4"/>
  <c r="T2106" i="4"/>
  <c r="Q2105" i="4"/>
  <c r="R2106" i="4"/>
  <c r="S2107" i="4"/>
  <c r="T2107" i="4"/>
  <c r="Q2106" i="4"/>
  <c r="R2107" i="4"/>
  <c r="S2108" i="4"/>
  <c r="T2108" i="4"/>
  <c r="Q2107" i="4"/>
  <c r="R2108" i="4"/>
  <c r="S2109" i="4"/>
  <c r="T2109" i="4"/>
  <c r="Q2108" i="4"/>
  <c r="R2109" i="4"/>
  <c r="S2110" i="4"/>
  <c r="T2110" i="4"/>
  <c r="Q2109" i="4"/>
  <c r="R2110" i="4"/>
  <c r="S2111" i="4"/>
  <c r="T2111" i="4"/>
  <c r="Q2110" i="4"/>
  <c r="R2111" i="4"/>
  <c r="S2112" i="4"/>
  <c r="T2112" i="4"/>
  <c r="Q2111" i="4"/>
  <c r="R2112" i="4"/>
  <c r="S2113" i="4"/>
  <c r="T2113" i="4"/>
  <c r="Q2112" i="4"/>
  <c r="R2113" i="4"/>
  <c r="S2114" i="4"/>
  <c r="T2114" i="4"/>
  <c r="Q2113" i="4"/>
  <c r="R2114" i="4"/>
  <c r="S2115" i="4"/>
  <c r="T2115" i="4"/>
  <c r="Q2114" i="4"/>
  <c r="R2115" i="4"/>
  <c r="S2116" i="4"/>
  <c r="T2116" i="4"/>
  <c r="Q2115" i="4"/>
  <c r="R2116" i="4"/>
  <c r="S2117" i="4"/>
  <c r="T2117" i="4"/>
  <c r="Q2116" i="4"/>
  <c r="R2117" i="4"/>
  <c r="S2118" i="4"/>
  <c r="T2118" i="4"/>
  <c r="Q2117" i="4"/>
  <c r="R2118" i="4"/>
  <c r="S2119" i="4"/>
  <c r="T2119" i="4"/>
  <c r="Q2118" i="4"/>
  <c r="R2119" i="4"/>
  <c r="S2120" i="4"/>
  <c r="T2120" i="4"/>
  <c r="Q2119" i="4"/>
  <c r="R2120" i="4"/>
  <c r="S2121" i="4"/>
  <c r="T2121" i="4"/>
  <c r="Q2120" i="4"/>
  <c r="R2121" i="4"/>
  <c r="S2122" i="4"/>
  <c r="T2122" i="4"/>
  <c r="Q2121" i="4"/>
  <c r="R2122" i="4"/>
  <c r="S2123" i="4"/>
  <c r="T2123" i="4"/>
  <c r="Q2122" i="4"/>
  <c r="R2123" i="4"/>
  <c r="S2124" i="4"/>
  <c r="T2124" i="4"/>
  <c r="Q2123" i="4"/>
  <c r="R2124" i="4"/>
  <c r="S2125" i="4"/>
  <c r="T2125" i="4"/>
  <c r="Q2124" i="4"/>
  <c r="R2125" i="4"/>
  <c r="S2126" i="4"/>
  <c r="T2126" i="4"/>
  <c r="Q2125" i="4"/>
  <c r="R2126" i="4"/>
  <c r="S2127" i="4"/>
  <c r="T2127" i="4"/>
  <c r="Q2126" i="4"/>
  <c r="R2127" i="4"/>
  <c r="S2128" i="4"/>
  <c r="T2128" i="4"/>
  <c r="Q2127" i="4"/>
  <c r="R2128" i="4"/>
  <c r="S2129" i="4"/>
  <c r="T2129" i="4"/>
  <c r="Q2128" i="4"/>
  <c r="R2129" i="4"/>
  <c r="S2130" i="4"/>
  <c r="T2130" i="4"/>
  <c r="Q2129" i="4"/>
  <c r="R2130" i="4"/>
  <c r="S2131" i="4"/>
  <c r="T2131" i="4"/>
  <c r="Q2130" i="4"/>
  <c r="R2131" i="4"/>
  <c r="S2132" i="4"/>
  <c r="T2132" i="4"/>
  <c r="Q2131" i="4"/>
  <c r="R2132" i="4"/>
  <c r="S2133" i="4"/>
  <c r="T2133" i="4"/>
  <c r="Q2132" i="4"/>
  <c r="R2133" i="4"/>
  <c r="S2134" i="4"/>
  <c r="T2134" i="4"/>
  <c r="Q2133" i="4"/>
  <c r="R2134" i="4"/>
  <c r="S2135" i="4"/>
  <c r="T2135" i="4"/>
  <c r="Q2134" i="4"/>
  <c r="R2135" i="4"/>
  <c r="S2136" i="4"/>
  <c r="T2136" i="4"/>
  <c r="Q2135" i="4"/>
  <c r="R2136" i="4"/>
  <c r="S2137" i="4"/>
  <c r="T2137" i="4"/>
  <c r="Q2136" i="4"/>
  <c r="R2137" i="4"/>
  <c r="S2138" i="4"/>
  <c r="T2138" i="4"/>
  <c r="Q2137" i="4"/>
  <c r="R2138" i="4"/>
  <c r="S2139" i="4"/>
  <c r="T2139" i="4"/>
  <c r="Q2138" i="4"/>
  <c r="R2139" i="4"/>
  <c r="S2140" i="4"/>
  <c r="T2140" i="4"/>
  <c r="Q2139" i="4"/>
  <c r="R2140" i="4"/>
  <c r="S2141" i="4"/>
  <c r="T2141" i="4"/>
  <c r="Q2140" i="4"/>
  <c r="R2141" i="4"/>
  <c r="S2142" i="4"/>
  <c r="T2142" i="4"/>
  <c r="Q2141" i="4"/>
  <c r="R2142" i="4"/>
  <c r="S2143" i="4"/>
  <c r="T2143" i="4"/>
  <c r="Q2142" i="4"/>
  <c r="R2143" i="4"/>
  <c r="S2144" i="4"/>
  <c r="T2144" i="4"/>
  <c r="Q2143" i="4"/>
  <c r="R2144" i="4"/>
  <c r="S2145" i="4"/>
  <c r="T2145" i="4"/>
  <c r="Q2144" i="4"/>
  <c r="R2145" i="4"/>
  <c r="S2146" i="4"/>
  <c r="T2146" i="4"/>
  <c r="Q2145" i="4"/>
  <c r="R2146" i="4"/>
  <c r="S2147" i="4"/>
  <c r="T2147" i="4"/>
  <c r="Q2146" i="4"/>
  <c r="R2147" i="4"/>
  <c r="S2148" i="4"/>
  <c r="T2148" i="4"/>
  <c r="Q2147" i="4"/>
  <c r="R2148" i="4"/>
  <c r="S2149" i="4"/>
  <c r="T2149" i="4"/>
  <c r="Q2148" i="4"/>
  <c r="R2149" i="4"/>
  <c r="S2150" i="4"/>
  <c r="T2150" i="4"/>
  <c r="Q2149" i="4"/>
  <c r="R2150" i="4"/>
  <c r="S2151" i="4"/>
  <c r="T2151" i="4"/>
  <c r="Q2150" i="4"/>
  <c r="R2151" i="4"/>
  <c r="S2152" i="4"/>
  <c r="T2152" i="4"/>
  <c r="Q2151" i="4"/>
  <c r="R2152" i="4"/>
  <c r="S2153" i="4"/>
  <c r="T2153" i="4"/>
  <c r="Q2152" i="4"/>
  <c r="R2153" i="4"/>
  <c r="S2154" i="4"/>
  <c r="T2154" i="4"/>
  <c r="Q2153" i="4"/>
  <c r="R2154" i="4"/>
  <c r="S2155" i="4"/>
  <c r="T2155" i="4"/>
  <c r="Q2154" i="4"/>
  <c r="R2155" i="4"/>
  <c r="S2156" i="4"/>
  <c r="T2156" i="4"/>
  <c r="Q2155" i="4"/>
  <c r="R2156" i="4"/>
  <c r="S2157" i="4"/>
  <c r="T2157" i="4"/>
  <c r="Q2156" i="4"/>
  <c r="R2157" i="4"/>
  <c r="S2158" i="4"/>
  <c r="T2158" i="4"/>
  <c r="Q2157" i="4"/>
  <c r="R2158" i="4"/>
  <c r="S2159" i="4"/>
  <c r="T2159" i="4"/>
  <c r="Q2158" i="4"/>
  <c r="R2159" i="4"/>
  <c r="S2160" i="4"/>
  <c r="T2160" i="4"/>
  <c r="Q2159" i="4"/>
  <c r="R2160" i="4"/>
  <c r="S2161" i="4"/>
  <c r="T2161" i="4"/>
  <c r="Q2160" i="4"/>
  <c r="R2161" i="4"/>
  <c r="S2162" i="4"/>
  <c r="T2162" i="4"/>
  <c r="Q2161" i="4"/>
  <c r="R2162" i="4"/>
  <c r="S2163" i="4"/>
  <c r="T2163" i="4"/>
  <c r="Q2162" i="4"/>
  <c r="R2163" i="4"/>
  <c r="S2164" i="4"/>
  <c r="T2164" i="4"/>
  <c r="Q2163" i="4"/>
  <c r="R2164" i="4"/>
  <c r="S2165" i="4"/>
  <c r="T2165" i="4"/>
  <c r="Q2164" i="4"/>
  <c r="R2165" i="4"/>
  <c r="S2166" i="4"/>
  <c r="T2166" i="4"/>
  <c r="Q2165" i="4"/>
  <c r="R2166" i="4"/>
  <c r="S2167" i="4"/>
  <c r="T2167" i="4"/>
  <c r="Q2166" i="4"/>
  <c r="R2167" i="4"/>
  <c r="S2168" i="4"/>
  <c r="T2168" i="4"/>
  <c r="Q2167" i="4"/>
  <c r="R2168" i="4"/>
  <c r="S2169" i="4"/>
  <c r="T2169" i="4"/>
  <c r="Q2168" i="4"/>
  <c r="R2169" i="4"/>
  <c r="S2170" i="4"/>
  <c r="T2170" i="4"/>
  <c r="Q2169" i="4"/>
  <c r="R2170" i="4"/>
  <c r="S2171" i="4"/>
  <c r="T2171" i="4"/>
  <c r="Q2170" i="4"/>
  <c r="R2171" i="4"/>
  <c r="S2172" i="4"/>
  <c r="T2172" i="4"/>
  <c r="Q2171" i="4"/>
  <c r="R2172" i="4"/>
  <c r="S2173" i="4"/>
  <c r="T2173" i="4"/>
  <c r="Q2172" i="4"/>
  <c r="R2173" i="4"/>
  <c r="S2174" i="4"/>
  <c r="T2174" i="4"/>
  <c r="Q2173" i="4"/>
  <c r="R2174" i="4"/>
  <c r="S2175" i="4"/>
  <c r="T2175" i="4"/>
  <c r="Q2174" i="4"/>
  <c r="R2175" i="4"/>
  <c r="S2176" i="4"/>
  <c r="T2176" i="4"/>
  <c r="Q2175" i="4"/>
  <c r="R2176" i="4"/>
  <c r="S2177" i="4"/>
  <c r="T2177" i="4"/>
  <c r="Q2176" i="4"/>
  <c r="R2177" i="4"/>
  <c r="S2178" i="4"/>
  <c r="T2178" i="4"/>
  <c r="Q2177" i="4"/>
  <c r="R2178" i="4"/>
  <c r="S2179" i="4"/>
  <c r="T2179" i="4"/>
  <c r="Q2178" i="4"/>
  <c r="R2179" i="4"/>
  <c r="S2180" i="4"/>
  <c r="T2180" i="4"/>
  <c r="Q2179" i="4"/>
  <c r="R2180" i="4"/>
  <c r="S2181" i="4"/>
  <c r="T2181" i="4"/>
  <c r="Q2180" i="4"/>
  <c r="R2181" i="4"/>
  <c r="S2182" i="4"/>
  <c r="T2182" i="4"/>
  <c r="Q2181" i="4"/>
  <c r="R2182" i="4"/>
  <c r="S2183" i="4"/>
  <c r="T2183" i="4"/>
  <c r="Q2182" i="4"/>
  <c r="R2183" i="4"/>
  <c r="S2184" i="4"/>
  <c r="T2184" i="4"/>
  <c r="Q2183" i="4"/>
  <c r="R2184" i="4"/>
  <c r="S2185" i="4"/>
  <c r="T2185" i="4"/>
  <c r="Q2184" i="4"/>
  <c r="R2185" i="4"/>
  <c r="S2186" i="4"/>
  <c r="T2186" i="4"/>
  <c r="Q2185" i="4"/>
  <c r="R2186" i="4"/>
  <c r="S2187" i="4"/>
  <c r="T2187" i="4"/>
  <c r="Q2186" i="4"/>
  <c r="R2187" i="4"/>
  <c r="S2188" i="4"/>
  <c r="T2188" i="4"/>
  <c r="Q2187" i="4"/>
  <c r="R2188" i="4"/>
  <c r="S2189" i="4"/>
  <c r="T2189" i="4"/>
  <c r="Q2188" i="4"/>
  <c r="R2189" i="4"/>
  <c r="S2190" i="4"/>
  <c r="T2190" i="4"/>
  <c r="Q2189" i="4"/>
  <c r="R2190" i="4"/>
  <c r="S2191" i="4"/>
  <c r="T2191" i="4"/>
  <c r="Q2190" i="4"/>
  <c r="R2191" i="4"/>
  <c r="S2192" i="4"/>
  <c r="T2192" i="4"/>
  <c r="Q2191" i="4"/>
  <c r="R2192" i="4"/>
  <c r="S2193" i="4"/>
  <c r="T2193" i="4"/>
  <c r="Q2192" i="4"/>
  <c r="R2193" i="4"/>
  <c r="S2194" i="4"/>
  <c r="T2194" i="4"/>
  <c r="Q2193" i="4"/>
  <c r="R2194" i="4"/>
  <c r="S2195" i="4"/>
  <c r="T2195" i="4"/>
  <c r="Q2194" i="4"/>
  <c r="R2195" i="4"/>
  <c r="S2196" i="4"/>
  <c r="T2196" i="4"/>
  <c r="Q2195" i="4"/>
  <c r="R2196" i="4"/>
  <c r="S2197" i="4"/>
  <c r="T2197" i="4"/>
  <c r="Q2196" i="4"/>
  <c r="R2197" i="4"/>
  <c r="S2198" i="4"/>
  <c r="T2198" i="4"/>
  <c r="Q2197" i="4"/>
  <c r="R2198" i="4"/>
  <c r="S2199" i="4"/>
  <c r="T2199" i="4"/>
  <c r="Q2198" i="4"/>
  <c r="R2199" i="4"/>
  <c r="S2200" i="4"/>
  <c r="T2200" i="4"/>
  <c r="Q2199" i="4"/>
  <c r="R2200" i="4"/>
  <c r="S2201" i="4"/>
  <c r="T2201" i="4"/>
  <c r="Q2200" i="4"/>
  <c r="R2201" i="4"/>
  <c r="S2202" i="4"/>
  <c r="T2202" i="4"/>
  <c r="Q2201" i="4"/>
  <c r="R2202" i="4"/>
  <c r="S2203" i="4"/>
  <c r="T2203" i="4"/>
  <c r="Q2202" i="4"/>
  <c r="R2203" i="4"/>
  <c r="S2204" i="4"/>
  <c r="T2204" i="4"/>
  <c r="Q2203" i="4"/>
  <c r="R2204" i="4"/>
  <c r="S2205" i="4"/>
  <c r="T2205" i="4"/>
  <c r="Q2204" i="4"/>
  <c r="R2205" i="4"/>
  <c r="S2206" i="4"/>
  <c r="T2206" i="4"/>
  <c r="Q2205" i="4"/>
  <c r="R2206" i="4"/>
  <c r="S2207" i="4"/>
  <c r="T2207" i="4"/>
  <c r="Q2206" i="4"/>
  <c r="R2207" i="4"/>
  <c r="S2208" i="4"/>
  <c r="T2208" i="4"/>
  <c r="Q2207" i="4"/>
  <c r="R2208" i="4"/>
  <c r="S2209" i="4"/>
  <c r="T2209" i="4"/>
  <c r="Q2208" i="4"/>
  <c r="R2209" i="4"/>
  <c r="S2210" i="4"/>
  <c r="T2210" i="4"/>
  <c r="Q2209" i="4"/>
  <c r="R2210" i="4"/>
  <c r="S2211" i="4"/>
  <c r="T2211" i="4"/>
  <c r="Q2210" i="4"/>
  <c r="R2211" i="4"/>
  <c r="S2212" i="4"/>
  <c r="T2212" i="4"/>
  <c r="Q2211" i="4"/>
  <c r="R2212" i="4"/>
  <c r="S2213" i="4"/>
  <c r="T2213" i="4"/>
  <c r="Q2212" i="4"/>
  <c r="R2213" i="4"/>
  <c r="S2214" i="4"/>
  <c r="T2214" i="4"/>
  <c r="Q2213" i="4"/>
  <c r="R2214" i="4"/>
  <c r="S2215" i="4"/>
  <c r="T2215" i="4"/>
  <c r="Q2214" i="4"/>
  <c r="R2215" i="4"/>
  <c r="S2216" i="4"/>
  <c r="T2216" i="4"/>
  <c r="Q2215" i="4"/>
  <c r="R2216" i="4"/>
  <c r="S2217" i="4"/>
  <c r="T2217" i="4"/>
  <c r="Q2216" i="4"/>
  <c r="R2217" i="4"/>
  <c r="S2218" i="4"/>
  <c r="T2218" i="4"/>
  <c r="Q2217" i="4"/>
  <c r="R2218" i="4"/>
  <c r="S2219" i="4"/>
  <c r="T2219" i="4"/>
  <c r="Q2218" i="4"/>
  <c r="R2219" i="4"/>
  <c r="S2220" i="4"/>
  <c r="T2220" i="4"/>
  <c r="Q2219" i="4"/>
  <c r="R2220" i="4"/>
  <c r="S2221" i="4"/>
  <c r="T2221" i="4"/>
  <c r="Q2220" i="4"/>
  <c r="R2221" i="4"/>
  <c r="S2222" i="4"/>
  <c r="T2222" i="4"/>
  <c r="Q2221" i="4"/>
  <c r="R2222" i="4"/>
  <c r="S2223" i="4"/>
  <c r="T2223" i="4"/>
  <c r="Q2222" i="4"/>
  <c r="R2223" i="4"/>
  <c r="S2224" i="4"/>
  <c r="T2224" i="4"/>
  <c r="Q2223" i="4"/>
  <c r="R2224" i="4"/>
  <c r="S2225" i="4"/>
  <c r="T2225" i="4"/>
  <c r="Q2224" i="4"/>
  <c r="R2225" i="4"/>
  <c r="S2226" i="4"/>
  <c r="T2226" i="4"/>
  <c r="Q2225" i="4"/>
  <c r="R2226" i="4"/>
  <c r="S2227" i="4"/>
  <c r="T2227" i="4"/>
  <c r="Q2226" i="4"/>
  <c r="R2227" i="4"/>
  <c r="S2228" i="4"/>
  <c r="T2228" i="4"/>
  <c r="Q2227" i="4"/>
  <c r="R2228" i="4"/>
  <c r="S2229" i="4"/>
  <c r="T2229" i="4"/>
  <c r="Q2228" i="4"/>
  <c r="R2229" i="4"/>
  <c r="S2230" i="4"/>
  <c r="T2230" i="4"/>
  <c r="Q2229" i="4"/>
  <c r="R2230" i="4"/>
  <c r="S2231" i="4"/>
  <c r="T2231" i="4"/>
  <c r="Q2230" i="4"/>
  <c r="R2231" i="4"/>
  <c r="S2232" i="4"/>
  <c r="T2232" i="4"/>
  <c r="Q2231" i="4"/>
  <c r="R2232" i="4"/>
  <c r="S2233" i="4"/>
  <c r="T2233" i="4"/>
  <c r="Q2232" i="4"/>
  <c r="R2233" i="4"/>
  <c r="S2234" i="4"/>
  <c r="T2234" i="4"/>
  <c r="Q2233" i="4"/>
  <c r="R2234" i="4"/>
  <c r="S2235" i="4"/>
  <c r="T2235" i="4"/>
  <c r="Q2234" i="4"/>
  <c r="R2235" i="4"/>
  <c r="S2236" i="4"/>
  <c r="T2236" i="4"/>
  <c r="Q2235" i="4"/>
  <c r="R2236" i="4"/>
  <c r="S2237" i="4"/>
  <c r="T2237" i="4"/>
  <c r="Q2236" i="4"/>
  <c r="R2237" i="4"/>
  <c r="S2238" i="4"/>
  <c r="T2238" i="4"/>
  <c r="Q2237" i="4"/>
  <c r="R2238" i="4"/>
  <c r="S2239" i="4"/>
  <c r="T2239" i="4"/>
  <c r="Q2238" i="4"/>
  <c r="R2239" i="4"/>
  <c r="S2240" i="4"/>
  <c r="T2240" i="4"/>
  <c r="Q2239" i="4"/>
  <c r="R2240" i="4"/>
  <c r="S2241" i="4"/>
  <c r="T2241" i="4"/>
  <c r="Q2240" i="4"/>
  <c r="R2241" i="4"/>
  <c r="S2242" i="4"/>
  <c r="T2242" i="4"/>
  <c r="Q2241" i="4"/>
  <c r="R2242" i="4"/>
  <c r="S2243" i="4"/>
  <c r="T2243" i="4"/>
  <c r="Q2242" i="4"/>
  <c r="R2243" i="4"/>
  <c r="S2244" i="4"/>
  <c r="T2244" i="4"/>
  <c r="Q2243" i="4"/>
  <c r="R2244" i="4"/>
  <c r="S2245" i="4"/>
  <c r="T2245" i="4"/>
  <c r="Q2244" i="4"/>
  <c r="R2245" i="4"/>
  <c r="S2246" i="4"/>
  <c r="T2246" i="4"/>
  <c r="Q2245" i="4"/>
  <c r="R2246" i="4"/>
  <c r="S2247" i="4"/>
  <c r="T2247" i="4"/>
  <c r="Q2246" i="4"/>
  <c r="R2247" i="4"/>
  <c r="S2248" i="4"/>
  <c r="T2248" i="4"/>
  <c r="Q2247" i="4"/>
  <c r="R2248" i="4"/>
  <c r="S2249" i="4"/>
  <c r="T2249" i="4"/>
  <c r="Q2248" i="4"/>
  <c r="R2249" i="4"/>
  <c r="S2250" i="4"/>
  <c r="T2250" i="4"/>
  <c r="Q2249" i="4"/>
  <c r="R2250" i="4"/>
  <c r="S2251" i="4"/>
  <c r="T2251" i="4"/>
  <c r="Q2250" i="4"/>
  <c r="R2251" i="4"/>
  <c r="S2252" i="4"/>
  <c r="T2252" i="4"/>
  <c r="Q2251" i="4"/>
  <c r="R2252" i="4"/>
  <c r="S2253" i="4"/>
  <c r="T2253" i="4"/>
  <c r="Q2252" i="4"/>
  <c r="R2253" i="4"/>
  <c r="S2254" i="4"/>
  <c r="T2254" i="4"/>
  <c r="Q2253" i="4"/>
  <c r="R2254" i="4"/>
  <c r="S2255" i="4"/>
  <c r="T2255" i="4"/>
  <c r="Q2254" i="4"/>
  <c r="R2255" i="4"/>
  <c r="S2256" i="4"/>
  <c r="T2256" i="4"/>
  <c r="Q2255" i="4"/>
  <c r="R2256" i="4"/>
  <c r="S2257" i="4"/>
  <c r="T2257" i="4"/>
  <c r="Q2256" i="4"/>
  <c r="R2257" i="4"/>
  <c r="S2258" i="4"/>
  <c r="T2258" i="4"/>
  <c r="Q2257" i="4"/>
  <c r="R2258" i="4"/>
  <c r="S2259" i="4"/>
  <c r="T2259" i="4"/>
  <c r="Q2258" i="4"/>
  <c r="R2259" i="4"/>
  <c r="S2260" i="4"/>
  <c r="T2260" i="4"/>
  <c r="Q2259" i="4"/>
  <c r="R2260" i="4"/>
  <c r="S2261" i="4"/>
  <c r="T2261" i="4"/>
  <c r="Q2260" i="4"/>
  <c r="R2261" i="4"/>
  <c r="S2262" i="4"/>
  <c r="T2262" i="4"/>
  <c r="Q2261" i="4"/>
  <c r="R2262" i="4"/>
  <c r="S2263" i="4"/>
  <c r="T2263" i="4"/>
  <c r="Q2262" i="4"/>
  <c r="R2263" i="4"/>
  <c r="S2264" i="4"/>
  <c r="T2264" i="4"/>
  <c r="Q2263" i="4"/>
  <c r="R2264" i="4"/>
  <c r="S2265" i="4"/>
  <c r="T2265" i="4"/>
  <c r="Q2264" i="4"/>
  <c r="R2265" i="4"/>
  <c r="S2266" i="4"/>
  <c r="T2266" i="4"/>
  <c r="Q2265" i="4"/>
  <c r="R2266" i="4"/>
  <c r="S2267" i="4"/>
  <c r="T2267" i="4"/>
  <c r="Q2266" i="4"/>
  <c r="R2267" i="4"/>
  <c r="S2268" i="4"/>
  <c r="T2268" i="4"/>
  <c r="Q2267" i="4"/>
  <c r="R2268" i="4"/>
  <c r="S2269" i="4"/>
  <c r="T2269" i="4"/>
  <c r="Q2268" i="4"/>
  <c r="R2269" i="4"/>
  <c r="S2270" i="4"/>
  <c r="T2270" i="4"/>
  <c r="Q2269" i="4"/>
  <c r="R2270" i="4"/>
  <c r="S2271" i="4"/>
  <c r="T2271" i="4"/>
  <c r="Q2270" i="4"/>
  <c r="R2271" i="4"/>
  <c r="S2272" i="4"/>
  <c r="T2272" i="4"/>
  <c r="Q2271" i="4"/>
  <c r="R2272" i="4"/>
  <c r="S2273" i="4"/>
  <c r="T2273" i="4"/>
  <c r="Q2272" i="4"/>
  <c r="R2273" i="4"/>
  <c r="S2274" i="4"/>
  <c r="T2274" i="4"/>
  <c r="Q2273" i="4"/>
  <c r="R2274" i="4"/>
  <c r="S2275" i="4"/>
  <c r="T2275" i="4"/>
  <c r="Q2274" i="4"/>
  <c r="R2275" i="4"/>
  <c r="S2276" i="4"/>
  <c r="T2276" i="4"/>
  <c r="Q2275" i="4"/>
  <c r="R2276" i="4"/>
  <c r="S2277" i="4"/>
  <c r="T2277" i="4"/>
  <c r="Q2276" i="4"/>
  <c r="R2277" i="4"/>
  <c r="S2278" i="4"/>
  <c r="T2278" i="4"/>
  <c r="Q2277" i="4"/>
  <c r="R2278" i="4"/>
  <c r="S2279" i="4"/>
  <c r="T2279" i="4"/>
  <c r="Q2278" i="4"/>
  <c r="R2279" i="4"/>
  <c r="S2280" i="4"/>
  <c r="T2280" i="4"/>
  <c r="Q2279" i="4"/>
  <c r="R2280" i="4"/>
  <c r="S2281" i="4"/>
  <c r="T2281" i="4"/>
  <c r="Q2280" i="4"/>
  <c r="R2281" i="4"/>
  <c r="S2282" i="4"/>
  <c r="T2282" i="4"/>
  <c r="Q2281" i="4"/>
  <c r="R2282" i="4"/>
  <c r="S2283" i="4"/>
  <c r="T2283" i="4"/>
  <c r="Q2282" i="4"/>
  <c r="R2283" i="4"/>
  <c r="S2284" i="4"/>
  <c r="T2284" i="4"/>
  <c r="Q2283" i="4"/>
  <c r="R2284" i="4"/>
  <c r="S2285" i="4"/>
  <c r="T2285" i="4"/>
  <c r="Q2284" i="4"/>
  <c r="R2285" i="4"/>
  <c r="S2286" i="4"/>
  <c r="T2286" i="4"/>
  <c r="Q2285" i="4"/>
  <c r="R2286" i="4"/>
  <c r="S2287" i="4"/>
  <c r="T2287" i="4"/>
  <c r="Q2286" i="4"/>
  <c r="R2287" i="4"/>
  <c r="S2288" i="4"/>
  <c r="T2288" i="4"/>
  <c r="Q2287" i="4"/>
  <c r="R2288" i="4"/>
  <c r="S2289" i="4"/>
  <c r="T2289" i="4"/>
  <c r="Q2288" i="4"/>
  <c r="R2289" i="4"/>
  <c r="S2290" i="4"/>
  <c r="T2290" i="4"/>
  <c r="Q2289" i="4"/>
  <c r="R2290" i="4"/>
  <c r="S2291" i="4"/>
  <c r="T2291" i="4"/>
  <c r="Q2290" i="4"/>
  <c r="R2291" i="4"/>
  <c r="S2292" i="4"/>
  <c r="T2292" i="4"/>
  <c r="Q2291" i="4"/>
  <c r="R2292" i="4"/>
  <c r="S2293" i="4"/>
  <c r="T2293" i="4"/>
  <c r="Q2292" i="4"/>
  <c r="R2293" i="4"/>
  <c r="S2294" i="4"/>
  <c r="T2294" i="4"/>
  <c r="Q2293" i="4"/>
  <c r="R2294" i="4"/>
  <c r="S2295" i="4"/>
  <c r="T2295" i="4"/>
  <c r="Q2294" i="4"/>
  <c r="R2295" i="4"/>
  <c r="S2296" i="4"/>
  <c r="T2296" i="4"/>
  <c r="Q2295" i="4"/>
  <c r="R2296" i="4"/>
  <c r="S2297" i="4"/>
  <c r="T2297" i="4"/>
  <c r="Q2296" i="4"/>
  <c r="R2297" i="4"/>
  <c r="S2298" i="4"/>
  <c r="T2298" i="4"/>
  <c r="Q2297" i="4"/>
  <c r="R2298" i="4"/>
  <c r="S2299" i="4"/>
  <c r="T2299" i="4"/>
  <c r="Q2298" i="4"/>
  <c r="R2299" i="4"/>
  <c r="S2300" i="4"/>
  <c r="T2300" i="4"/>
  <c r="Q2299" i="4"/>
  <c r="R2300" i="4"/>
  <c r="S2301" i="4"/>
  <c r="T2301" i="4"/>
  <c r="Q2300" i="4"/>
  <c r="R2301" i="4"/>
  <c r="S2302" i="4"/>
  <c r="T2302" i="4"/>
  <c r="Q2301" i="4"/>
  <c r="R2302" i="4"/>
  <c r="S2303" i="4"/>
  <c r="T2303" i="4"/>
  <c r="Q2302" i="4"/>
  <c r="R2303" i="4"/>
  <c r="S2304" i="4"/>
  <c r="T2304" i="4"/>
  <c r="Q2303" i="4"/>
  <c r="R2304" i="4"/>
  <c r="S2305" i="4"/>
  <c r="T2305" i="4"/>
  <c r="Q2304" i="4"/>
  <c r="R2305" i="4"/>
  <c r="S2306" i="4"/>
  <c r="T2306" i="4"/>
  <c r="Q2305" i="4"/>
  <c r="R2306" i="4"/>
  <c r="S2307" i="4"/>
  <c r="T2307" i="4"/>
  <c r="Q2306" i="4"/>
  <c r="R2307" i="4"/>
  <c r="S2308" i="4"/>
  <c r="T2308" i="4"/>
  <c r="Q2307" i="4"/>
  <c r="R2308" i="4"/>
  <c r="S2309" i="4"/>
  <c r="T2309" i="4"/>
  <c r="Q2308" i="4"/>
  <c r="R2309" i="4"/>
  <c r="S2310" i="4"/>
  <c r="T2310" i="4"/>
  <c r="Q2309" i="4"/>
  <c r="R2310" i="4"/>
  <c r="S2311" i="4"/>
  <c r="T2311" i="4"/>
  <c r="Q2310" i="4"/>
  <c r="R2311" i="4"/>
  <c r="S2312" i="4"/>
  <c r="T2312" i="4"/>
  <c r="Q2311" i="4"/>
  <c r="R2312" i="4"/>
  <c r="S2313" i="4"/>
  <c r="T2313" i="4"/>
  <c r="Q2312" i="4"/>
  <c r="R2313" i="4"/>
  <c r="S2314" i="4"/>
  <c r="T2314" i="4"/>
  <c r="Q2313" i="4"/>
  <c r="R2314" i="4"/>
  <c r="S2315" i="4"/>
  <c r="T2315" i="4"/>
  <c r="Q2314" i="4"/>
  <c r="R2315" i="4"/>
  <c r="S2316" i="4"/>
  <c r="T2316" i="4"/>
  <c r="Q2315" i="4"/>
  <c r="R2316" i="4"/>
  <c r="S2317" i="4"/>
  <c r="T2317" i="4"/>
  <c r="Q2316" i="4"/>
  <c r="R2317" i="4"/>
  <c r="S2318" i="4"/>
  <c r="T2318" i="4"/>
  <c r="Q2317" i="4"/>
  <c r="R2318" i="4"/>
  <c r="S2319" i="4"/>
  <c r="T2319" i="4"/>
  <c r="Q2318" i="4"/>
  <c r="R2319" i="4"/>
  <c r="S2320" i="4"/>
  <c r="T2320" i="4"/>
  <c r="Q2319" i="4"/>
  <c r="R2320" i="4"/>
  <c r="S2321" i="4"/>
  <c r="T2321" i="4"/>
  <c r="Q2320" i="4"/>
  <c r="R2321" i="4"/>
  <c r="S2322" i="4"/>
  <c r="T2322" i="4"/>
  <c r="Q2321" i="4"/>
  <c r="R2322" i="4"/>
  <c r="S2323" i="4"/>
  <c r="T2323" i="4"/>
  <c r="Q2322" i="4"/>
  <c r="R2323" i="4"/>
  <c r="S2324" i="4"/>
  <c r="T2324" i="4"/>
  <c r="Q2323" i="4"/>
  <c r="R2324" i="4"/>
  <c r="S2325" i="4"/>
  <c r="T2325" i="4"/>
  <c r="Q2324" i="4"/>
  <c r="R2325" i="4"/>
  <c r="S2326" i="4"/>
  <c r="T2326" i="4"/>
  <c r="Q2325" i="4"/>
  <c r="R2326" i="4"/>
  <c r="S2327" i="4"/>
  <c r="T2327" i="4"/>
  <c r="Q2326" i="4"/>
  <c r="R2327" i="4"/>
  <c r="S2328" i="4"/>
  <c r="T2328" i="4"/>
  <c r="Q2327" i="4"/>
  <c r="R2328" i="4"/>
  <c r="S2329" i="4"/>
  <c r="T2329" i="4"/>
  <c r="Q2328" i="4"/>
  <c r="R2329" i="4"/>
  <c r="S2330" i="4"/>
  <c r="T2330" i="4"/>
  <c r="Q2329" i="4"/>
  <c r="R2330" i="4"/>
  <c r="S2331" i="4"/>
  <c r="T2331" i="4"/>
  <c r="Q2330" i="4"/>
  <c r="R2331" i="4"/>
  <c r="S2332" i="4"/>
  <c r="T2332" i="4"/>
  <c r="Q2331" i="4"/>
  <c r="R2332" i="4"/>
  <c r="S2333" i="4"/>
  <c r="T2333" i="4"/>
  <c r="Q2332" i="4"/>
  <c r="R2333" i="4"/>
  <c r="S2334" i="4"/>
  <c r="T2334" i="4"/>
  <c r="Q2333" i="4"/>
  <c r="R2334" i="4"/>
  <c r="S2335" i="4"/>
  <c r="T2335" i="4"/>
  <c r="Q2334" i="4"/>
  <c r="R2335" i="4"/>
  <c r="S2336" i="4"/>
  <c r="T2336" i="4"/>
  <c r="Q2335" i="4"/>
  <c r="R2336" i="4"/>
  <c r="S2337" i="4"/>
  <c r="T2337" i="4"/>
  <c r="Q2336" i="4"/>
  <c r="R2337" i="4"/>
  <c r="S2338" i="4"/>
  <c r="T2338" i="4"/>
  <c r="Q2337" i="4"/>
  <c r="R2338" i="4"/>
  <c r="S2339" i="4"/>
  <c r="T2339" i="4"/>
  <c r="Q2338" i="4"/>
  <c r="R2339" i="4"/>
  <c r="S2340" i="4"/>
  <c r="T2340" i="4"/>
  <c r="Q2339" i="4"/>
  <c r="R2340" i="4"/>
  <c r="S2341" i="4"/>
  <c r="T2341" i="4"/>
  <c r="Q2340" i="4"/>
  <c r="R2341" i="4"/>
  <c r="S2342" i="4"/>
  <c r="T2342" i="4"/>
  <c r="Q2341" i="4"/>
  <c r="R2342" i="4"/>
  <c r="S2343" i="4"/>
  <c r="T2343" i="4"/>
  <c r="Q2342" i="4"/>
  <c r="R2343" i="4"/>
  <c r="S2344" i="4"/>
  <c r="T2344" i="4"/>
  <c r="Q2343" i="4"/>
  <c r="R2344" i="4"/>
  <c r="S2345" i="4"/>
  <c r="T2345" i="4"/>
  <c r="Q2344" i="4"/>
  <c r="R2345" i="4"/>
  <c r="S2346" i="4"/>
  <c r="T2346" i="4"/>
  <c r="Q2345" i="4"/>
  <c r="R2346" i="4"/>
  <c r="S2347" i="4"/>
  <c r="T2347" i="4"/>
  <c r="Q2346" i="4"/>
  <c r="R2347" i="4"/>
  <c r="S2348" i="4"/>
  <c r="T2348" i="4"/>
  <c r="Q2347" i="4"/>
  <c r="R2348" i="4"/>
  <c r="S2349" i="4"/>
  <c r="T2349" i="4"/>
  <c r="Q2348" i="4"/>
  <c r="R2349" i="4"/>
  <c r="S2350" i="4"/>
  <c r="T2350" i="4"/>
  <c r="Q2349" i="4"/>
  <c r="R2350" i="4"/>
  <c r="S2351" i="4"/>
  <c r="T2351" i="4"/>
  <c r="Q2350" i="4"/>
  <c r="R2351" i="4"/>
  <c r="S2352" i="4"/>
  <c r="T2352" i="4"/>
  <c r="Q2351" i="4"/>
  <c r="R2352" i="4"/>
  <c r="S2353" i="4"/>
  <c r="T2353" i="4"/>
  <c r="Q2352" i="4"/>
  <c r="R2353" i="4"/>
  <c r="S2354" i="4"/>
  <c r="T2354" i="4"/>
  <c r="Q2353" i="4"/>
  <c r="R2354" i="4"/>
  <c r="S2355" i="4"/>
  <c r="T2355" i="4"/>
  <c r="Q2354" i="4"/>
  <c r="R2355" i="4"/>
  <c r="S2356" i="4"/>
  <c r="T2356" i="4"/>
  <c r="Q2355" i="4"/>
  <c r="R2356" i="4"/>
  <c r="S2357" i="4"/>
  <c r="T2357" i="4"/>
  <c r="Q2356" i="4"/>
  <c r="R2357" i="4"/>
  <c r="S2358" i="4"/>
  <c r="T2358" i="4"/>
  <c r="Q2357" i="4"/>
  <c r="R2358" i="4"/>
  <c r="S2359" i="4"/>
  <c r="T2359" i="4"/>
  <c r="Q2358" i="4"/>
  <c r="R2359" i="4"/>
  <c r="S2360" i="4"/>
  <c r="T2360" i="4"/>
  <c r="Q2359" i="4"/>
  <c r="R2360" i="4"/>
  <c r="S2361" i="4"/>
  <c r="T2361" i="4"/>
  <c r="Q2360" i="4"/>
  <c r="R2361" i="4"/>
  <c r="S2362" i="4"/>
  <c r="T2362" i="4"/>
  <c r="Q2361" i="4"/>
  <c r="R2362" i="4"/>
  <c r="S2363" i="4"/>
  <c r="T2363" i="4"/>
  <c r="Q2362" i="4"/>
  <c r="R2363" i="4"/>
  <c r="S2364" i="4"/>
  <c r="T2364" i="4"/>
  <c r="Q2363" i="4"/>
  <c r="R2364" i="4"/>
  <c r="S2365" i="4"/>
  <c r="T2365" i="4"/>
  <c r="Q2364" i="4"/>
  <c r="R2365" i="4"/>
  <c r="S2366" i="4"/>
  <c r="T2366" i="4"/>
  <c r="Q2365" i="4"/>
  <c r="R2366" i="4"/>
  <c r="S2367" i="4"/>
  <c r="T2367" i="4"/>
  <c r="Q2366" i="4"/>
  <c r="R2367" i="4"/>
  <c r="S2368" i="4"/>
  <c r="T2368" i="4"/>
  <c r="Q2367" i="4"/>
  <c r="R2368" i="4"/>
  <c r="S2369" i="4"/>
  <c r="T2369" i="4"/>
  <c r="Q2368" i="4"/>
  <c r="R2369" i="4"/>
  <c r="S2370" i="4"/>
  <c r="T2370" i="4"/>
  <c r="Q2369" i="4"/>
  <c r="R2370" i="4"/>
  <c r="S2371" i="4"/>
  <c r="T2371" i="4"/>
  <c r="Q2370" i="4"/>
  <c r="R2371" i="4"/>
  <c r="S2372" i="4"/>
  <c r="T2372" i="4"/>
  <c r="Q2371" i="4"/>
  <c r="R2372" i="4"/>
  <c r="S2373" i="4"/>
  <c r="T2373" i="4"/>
  <c r="Q2372" i="4"/>
  <c r="R2373" i="4"/>
  <c r="S2374" i="4"/>
  <c r="T2374" i="4"/>
  <c r="Q2373" i="4"/>
  <c r="R2374" i="4"/>
  <c r="S2375" i="4"/>
  <c r="T2375" i="4"/>
  <c r="Q2374" i="4"/>
  <c r="R2375" i="4"/>
  <c r="S2376" i="4"/>
  <c r="T2376" i="4"/>
  <c r="Q2375" i="4"/>
  <c r="R2376" i="4"/>
  <c r="S2377" i="4"/>
  <c r="T2377" i="4"/>
  <c r="Q2376" i="4"/>
  <c r="R2377" i="4"/>
  <c r="S2378" i="4"/>
  <c r="T2378" i="4"/>
  <c r="Q2377" i="4"/>
  <c r="R2378" i="4"/>
  <c r="S2379" i="4"/>
  <c r="T2379" i="4"/>
  <c r="Q2378" i="4"/>
  <c r="R2379" i="4"/>
  <c r="S2380" i="4"/>
  <c r="T2380" i="4"/>
  <c r="Q2379" i="4"/>
  <c r="R2380" i="4"/>
  <c r="S2381" i="4"/>
  <c r="T2381" i="4"/>
  <c r="Q2380" i="4"/>
  <c r="R2381" i="4"/>
  <c r="S2382" i="4"/>
  <c r="T2382" i="4"/>
  <c r="Q2381" i="4"/>
  <c r="R2382" i="4"/>
  <c r="S2383" i="4"/>
  <c r="T2383" i="4"/>
  <c r="Q2382" i="4"/>
  <c r="R2383" i="4"/>
  <c r="S2384" i="4"/>
  <c r="T2384" i="4"/>
  <c r="Q2383" i="4"/>
  <c r="R2384" i="4"/>
  <c r="S2385" i="4"/>
  <c r="T2385" i="4"/>
  <c r="Q2384" i="4"/>
  <c r="R2385" i="4"/>
  <c r="S2386" i="4"/>
  <c r="T2386" i="4"/>
  <c r="Q2385" i="4"/>
  <c r="R2386" i="4"/>
  <c r="S2387" i="4"/>
  <c r="T2387" i="4"/>
  <c r="Q2386" i="4"/>
  <c r="R2387" i="4"/>
  <c r="S2388" i="4"/>
  <c r="T2388" i="4"/>
  <c r="Q2387" i="4"/>
  <c r="R2388" i="4"/>
  <c r="S2389" i="4"/>
  <c r="T2389" i="4"/>
  <c r="Q2388" i="4"/>
  <c r="R2389" i="4"/>
  <c r="S2390" i="4"/>
  <c r="T2390" i="4"/>
  <c r="Q2389" i="4"/>
  <c r="R2390" i="4"/>
  <c r="S2391" i="4"/>
  <c r="T2391" i="4"/>
  <c r="Q2390" i="4"/>
  <c r="R2391" i="4"/>
  <c r="S2392" i="4"/>
  <c r="T2392" i="4"/>
  <c r="Q2391" i="4"/>
  <c r="R2392" i="4"/>
  <c r="S2393" i="4"/>
  <c r="T2393" i="4"/>
  <c r="Q2392" i="4"/>
  <c r="R2393" i="4"/>
  <c r="S2394" i="4"/>
  <c r="T2394" i="4"/>
  <c r="Q2393" i="4"/>
  <c r="R2394" i="4"/>
  <c r="S2395" i="4"/>
  <c r="T2395" i="4"/>
  <c r="Q2394" i="4"/>
  <c r="R2395" i="4"/>
  <c r="S2396" i="4"/>
  <c r="T2396" i="4"/>
  <c r="Q2395" i="4"/>
  <c r="R2396" i="4"/>
  <c r="S2397" i="4"/>
  <c r="T2397" i="4"/>
  <c r="Q2396" i="4"/>
  <c r="R2397" i="4"/>
  <c r="S2398" i="4"/>
  <c r="T2398" i="4"/>
  <c r="Q2397" i="4"/>
  <c r="R2398" i="4"/>
  <c r="S2399" i="4"/>
  <c r="T2399" i="4"/>
  <c r="Q2398" i="4"/>
  <c r="R2399" i="4"/>
  <c r="S2400" i="4"/>
  <c r="T2400" i="4"/>
  <c r="Q2399" i="4"/>
  <c r="R2400" i="4"/>
  <c r="S2401" i="4"/>
  <c r="T2401" i="4"/>
  <c r="Q2400" i="4"/>
  <c r="R2401" i="4"/>
  <c r="S2402" i="4"/>
  <c r="T2402" i="4"/>
  <c r="Q2401" i="4"/>
  <c r="R2402" i="4"/>
  <c r="S2403" i="4"/>
  <c r="T2403" i="4"/>
  <c r="Q2402" i="4"/>
  <c r="R2403" i="4"/>
  <c r="S2404" i="4"/>
  <c r="T2404" i="4"/>
  <c r="Q2403" i="4"/>
  <c r="R2404" i="4"/>
  <c r="S2405" i="4"/>
  <c r="T2405" i="4"/>
  <c r="Q2404" i="4"/>
  <c r="R2405" i="4"/>
  <c r="S2406" i="4"/>
  <c r="T2406" i="4"/>
  <c r="Q2405" i="4"/>
  <c r="R2406" i="4"/>
  <c r="S2407" i="4"/>
  <c r="T2407" i="4"/>
  <c r="Q2406" i="4"/>
  <c r="R2407" i="4"/>
  <c r="S2408" i="4"/>
  <c r="T2408" i="4"/>
  <c r="Q2407" i="4"/>
  <c r="R2408" i="4"/>
  <c r="S2409" i="4"/>
  <c r="T2409" i="4"/>
  <c r="Q2408" i="4"/>
  <c r="R2409" i="4"/>
  <c r="S2410" i="4"/>
  <c r="T2410" i="4"/>
  <c r="Q2409" i="4"/>
  <c r="R2410" i="4"/>
  <c r="S2411" i="4"/>
  <c r="T2411" i="4"/>
  <c r="Q2410" i="4"/>
  <c r="R2411" i="4"/>
  <c r="S2412" i="4"/>
  <c r="T2412" i="4"/>
  <c r="Q2411" i="4"/>
  <c r="R2412" i="4"/>
  <c r="S2413" i="4"/>
  <c r="T2413" i="4"/>
  <c r="Q2412" i="4"/>
  <c r="R2413" i="4"/>
  <c r="S2414" i="4"/>
  <c r="T2414" i="4"/>
  <c r="Q2413" i="4"/>
  <c r="R2414" i="4"/>
  <c r="S2415" i="4"/>
  <c r="T2415" i="4"/>
  <c r="Q2414" i="4"/>
  <c r="R2415" i="4"/>
  <c r="S2416" i="4"/>
  <c r="T2416" i="4"/>
  <c r="Q2415" i="4"/>
  <c r="R2416" i="4"/>
  <c r="S2417" i="4"/>
  <c r="T2417" i="4"/>
  <c r="Q2416" i="4"/>
  <c r="R2417" i="4"/>
  <c r="S2418" i="4"/>
  <c r="T2418" i="4"/>
  <c r="Q2417" i="4"/>
  <c r="R2418" i="4"/>
  <c r="S2419" i="4"/>
  <c r="T2419" i="4"/>
  <c r="Q2418" i="4"/>
  <c r="R2419" i="4"/>
  <c r="S2420" i="4"/>
  <c r="T2420" i="4"/>
  <c r="Q2419" i="4"/>
  <c r="R2420" i="4"/>
  <c r="S2421" i="4"/>
  <c r="T2421" i="4"/>
  <c r="Q2420" i="4"/>
  <c r="R2421" i="4"/>
  <c r="S2422" i="4"/>
  <c r="T2422" i="4"/>
  <c r="Q2421" i="4"/>
  <c r="R2422" i="4"/>
  <c r="S2423" i="4"/>
  <c r="T2423" i="4"/>
  <c r="Q2422" i="4"/>
  <c r="R2423" i="4"/>
  <c r="S2424" i="4"/>
  <c r="T2424" i="4"/>
  <c r="Q2423" i="4"/>
  <c r="R2424" i="4"/>
  <c r="S2425" i="4"/>
  <c r="T2425" i="4"/>
  <c r="Q2424" i="4"/>
  <c r="R2425" i="4"/>
  <c r="S2426" i="4"/>
  <c r="T2426" i="4"/>
  <c r="Q2425" i="4"/>
  <c r="R2426" i="4"/>
  <c r="S2427" i="4"/>
  <c r="T2427" i="4"/>
  <c r="Q2426" i="4"/>
  <c r="R2427" i="4"/>
  <c r="S2428" i="4"/>
  <c r="T2428" i="4"/>
  <c r="Q2427" i="4"/>
  <c r="R2428" i="4"/>
  <c r="S2429" i="4"/>
  <c r="T2429" i="4"/>
  <c r="Q2428" i="4"/>
  <c r="R2429" i="4"/>
  <c r="S2430" i="4"/>
  <c r="T2430" i="4"/>
  <c r="Q2429" i="4"/>
  <c r="R2430" i="4"/>
  <c r="S2431" i="4"/>
  <c r="T2431" i="4"/>
  <c r="Q2430" i="4"/>
  <c r="R2431" i="4"/>
  <c r="S2432" i="4"/>
  <c r="T2432" i="4"/>
  <c r="Q2431" i="4"/>
  <c r="R2432" i="4"/>
  <c r="S2433" i="4"/>
  <c r="T2433" i="4"/>
  <c r="Q2432" i="4"/>
  <c r="R2433" i="4"/>
  <c r="S2434" i="4"/>
  <c r="T2434" i="4"/>
  <c r="Q2433" i="4"/>
  <c r="R2434" i="4"/>
  <c r="S2435" i="4"/>
  <c r="T2435" i="4"/>
  <c r="Q2434" i="4"/>
  <c r="R2435" i="4"/>
  <c r="S2436" i="4"/>
  <c r="T2436" i="4"/>
  <c r="Q2435" i="4"/>
  <c r="R2436" i="4"/>
  <c r="S2437" i="4"/>
  <c r="T2437" i="4"/>
  <c r="Q2436" i="4"/>
  <c r="R2437" i="4"/>
  <c r="S2438" i="4"/>
  <c r="T2438" i="4"/>
  <c r="Q2437" i="4"/>
  <c r="R2438" i="4"/>
  <c r="S2439" i="4"/>
  <c r="T2439" i="4"/>
  <c r="Q2438" i="4"/>
  <c r="R2439" i="4"/>
  <c r="S2440" i="4"/>
  <c r="T2440" i="4"/>
  <c r="Q2439" i="4"/>
  <c r="R2440" i="4"/>
  <c r="S2441" i="4"/>
  <c r="T2441" i="4"/>
  <c r="Q2440" i="4"/>
  <c r="R2441" i="4"/>
  <c r="S2442" i="4"/>
  <c r="T2442" i="4"/>
  <c r="Q2441" i="4"/>
  <c r="R2442" i="4"/>
  <c r="S2443" i="4"/>
  <c r="T2443" i="4"/>
  <c r="Q2442" i="4"/>
  <c r="R2443" i="4"/>
  <c r="S2444" i="4"/>
  <c r="T2444" i="4"/>
  <c r="Q2443" i="4"/>
  <c r="R2444" i="4"/>
  <c r="S2445" i="4"/>
  <c r="T2445" i="4"/>
  <c r="Q2444" i="4"/>
  <c r="R2445" i="4"/>
  <c r="S2446" i="4"/>
  <c r="T2446" i="4"/>
  <c r="Q2445" i="4"/>
  <c r="R2446" i="4"/>
  <c r="S2447" i="4"/>
  <c r="T2447" i="4"/>
  <c r="Q2446" i="4"/>
  <c r="R2447" i="4"/>
  <c r="S2448" i="4"/>
  <c r="T2448" i="4"/>
  <c r="Q2447" i="4"/>
  <c r="R2448" i="4"/>
  <c r="S2449" i="4"/>
  <c r="T2449" i="4"/>
  <c r="Q2448" i="4"/>
  <c r="R2449" i="4"/>
  <c r="S2450" i="4"/>
  <c r="T2450" i="4"/>
  <c r="Q2449" i="4"/>
  <c r="R2450" i="4"/>
  <c r="S2451" i="4"/>
  <c r="T2451" i="4"/>
  <c r="Q2450" i="4"/>
  <c r="R2451" i="4"/>
  <c r="S2452" i="4"/>
  <c r="T2452" i="4"/>
  <c r="Q2451" i="4"/>
  <c r="R2452" i="4"/>
  <c r="S2453" i="4"/>
  <c r="T2453" i="4"/>
  <c r="Q2452" i="4"/>
  <c r="R2453" i="4"/>
  <c r="S2454" i="4"/>
  <c r="T2454" i="4"/>
  <c r="Q2453" i="4"/>
  <c r="R2454" i="4"/>
  <c r="S2455" i="4"/>
  <c r="T2455" i="4"/>
  <c r="Q2454" i="4"/>
  <c r="R2455" i="4"/>
  <c r="S2456" i="4"/>
  <c r="T2456" i="4"/>
  <c r="Q2455" i="4"/>
  <c r="R2456" i="4"/>
  <c r="S2457" i="4"/>
  <c r="T2457" i="4"/>
  <c r="Q2456" i="4"/>
  <c r="R2457" i="4"/>
  <c r="S2458" i="4"/>
  <c r="T2458" i="4"/>
  <c r="Q2457" i="4"/>
  <c r="R2458" i="4"/>
  <c r="S2459" i="4"/>
  <c r="T2459" i="4"/>
  <c r="Q2458" i="4"/>
  <c r="R2459" i="4"/>
  <c r="S2460" i="4"/>
  <c r="T2460" i="4"/>
  <c r="Q2459" i="4"/>
  <c r="R2460" i="4"/>
  <c r="S2461" i="4"/>
  <c r="T2461" i="4"/>
  <c r="Q2460" i="4"/>
  <c r="R2461" i="4"/>
  <c r="S2462" i="4"/>
  <c r="T2462" i="4"/>
  <c r="Q2461" i="4"/>
  <c r="R2462" i="4"/>
  <c r="S2463" i="4"/>
  <c r="T2463" i="4"/>
  <c r="Q2462" i="4"/>
  <c r="R2463" i="4"/>
  <c r="S2464" i="4"/>
  <c r="T2464" i="4"/>
  <c r="Q2463" i="4"/>
  <c r="R2464" i="4"/>
  <c r="S2465" i="4"/>
  <c r="T2465" i="4"/>
  <c r="Q2464" i="4"/>
  <c r="R2465" i="4"/>
  <c r="S2466" i="4"/>
  <c r="T2466" i="4"/>
  <c r="Q2465" i="4"/>
  <c r="R2466" i="4"/>
  <c r="S2467" i="4"/>
  <c r="T2467" i="4"/>
  <c r="Q2466" i="4"/>
  <c r="R2467" i="4"/>
  <c r="S2468" i="4"/>
  <c r="T2468" i="4"/>
  <c r="Q2467" i="4"/>
  <c r="R2468" i="4"/>
  <c r="S2469" i="4"/>
  <c r="T2469" i="4"/>
  <c r="Q2468" i="4"/>
  <c r="R2469" i="4"/>
  <c r="S2470" i="4"/>
  <c r="T2470" i="4"/>
  <c r="Q2469" i="4"/>
  <c r="R2470" i="4"/>
  <c r="S2471" i="4"/>
  <c r="T2471" i="4"/>
  <c r="Q2470" i="4"/>
  <c r="R2471" i="4"/>
  <c r="S2472" i="4"/>
  <c r="T2472" i="4"/>
  <c r="Q2471" i="4"/>
  <c r="R2472" i="4"/>
  <c r="S2473" i="4"/>
  <c r="T2473" i="4"/>
  <c r="Q2472" i="4"/>
  <c r="R2473" i="4"/>
  <c r="S2474" i="4"/>
  <c r="T2474" i="4"/>
  <c r="Q2473" i="4"/>
  <c r="R2474" i="4"/>
  <c r="S2475" i="4"/>
  <c r="T2475" i="4"/>
  <c r="Q2474" i="4"/>
  <c r="R2475" i="4"/>
  <c r="S2476" i="4"/>
  <c r="T2476" i="4"/>
  <c r="Q2475" i="4"/>
  <c r="R2476" i="4"/>
  <c r="S2477" i="4"/>
  <c r="T2477" i="4"/>
  <c r="Q2476" i="4"/>
  <c r="R2477" i="4"/>
  <c r="S2478" i="4"/>
  <c r="T2478" i="4"/>
  <c r="Q2477" i="4"/>
  <c r="R2478" i="4"/>
  <c r="S2479" i="4"/>
  <c r="T2479" i="4"/>
  <c r="Q2478" i="4"/>
  <c r="R2479" i="4"/>
  <c r="S2480" i="4"/>
  <c r="T2480" i="4"/>
  <c r="Q2479" i="4"/>
  <c r="R2480" i="4"/>
  <c r="S2481" i="4"/>
  <c r="T2481" i="4"/>
  <c r="Q2480" i="4"/>
  <c r="R2481" i="4"/>
  <c r="S2482" i="4"/>
  <c r="T2482" i="4"/>
  <c r="Q2481" i="4"/>
  <c r="R2482" i="4"/>
  <c r="S2483" i="4"/>
  <c r="T2483" i="4"/>
  <c r="Q2482" i="4"/>
  <c r="R2483" i="4"/>
  <c r="S2484" i="4"/>
  <c r="T2484" i="4"/>
  <c r="Q2483" i="4"/>
  <c r="R2484" i="4"/>
  <c r="S2485" i="4"/>
  <c r="T2485" i="4"/>
  <c r="Q2484" i="4"/>
  <c r="R2485" i="4"/>
  <c r="S2486" i="4"/>
  <c r="T2486" i="4"/>
  <c r="Q2485" i="4"/>
  <c r="R2486" i="4"/>
  <c r="S2487" i="4"/>
  <c r="T2487" i="4"/>
  <c r="Q2486" i="4"/>
  <c r="R2487" i="4"/>
  <c r="S2488" i="4"/>
  <c r="T2488" i="4"/>
  <c r="Q2487" i="4"/>
  <c r="R2488" i="4"/>
  <c r="S2489" i="4"/>
  <c r="T2489" i="4"/>
  <c r="Q2488" i="4"/>
  <c r="R2489" i="4"/>
  <c r="S2490" i="4"/>
  <c r="T2490" i="4"/>
  <c r="Q2489" i="4"/>
  <c r="R2490" i="4"/>
  <c r="S2491" i="4"/>
  <c r="T2491" i="4"/>
  <c r="Q2490" i="4"/>
  <c r="R2491" i="4"/>
  <c r="S2492" i="4"/>
  <c r="T2492" i="4"/>
  <c r="Q2491" i="4"/>
  <c r="R2492" i="4"/>
  <c r="S2493" i="4"/>
  <c r="T2493" i="4"/>
  <c r="Q2492" i="4"/>
  <c r="R2493" i="4"/>
  <c r="S2494" i="4"/>
  <c r="T2494" i="4"/>
  <c r="Q2493" i="4"/>
  <c r="R2494" i="4"/>
  <c r="S2495" i="4"/>
  <c r="T2495" i="4"/>
  <c r="Q2494" i="4"/>
  <c r="R2495" i="4"/>
  <c r="S2496" i="4"/>
  <c r="T2496" i="4"/>
  <c r="Q2495" i="4"/>
  <c r="R2496" i="4"/>
  <c r="S2497" i="4"/>
  <c r="T2497" i="4"/>
  <c r="Q2496" i="4"/>
  <c r="R2497" i="4"/>
  <c r="S2498" i="4"/>
  <c r="T2498" i="4"/>
  <c r="Q2497" i="4"/>
  <c r="R2498" i="4"/>
  <c r="S2499" i="4"/>
  <c r="T2499" i="4"/>
  <c r="Q2498" i="4"/>
  <c r="R2499" i="4"/>
  <c r="S2500" i="4"/>
  <c r="T2500" i="4"/>
  <c r="Q2499" i="4"/>
  <c r="R2500" i="4"/>
  <c r="S2501" i="4"/>
  <c r="T2501" i="4"/>
  <c r="Q2500" i="4"/>
  <c r="R2501" i="4"/>
  <c r="S2502" i="4"/>
  <c r="T2502" i="4"/>
  <c r="Q2501" i="4"/>
  <c r="R2502" i="4"/>
  <c r="S2503" i="4"/>
  <c r="T2503" i="4"/>
  <c r="Q2502" i="4"/>
  <c r="R2503" i="4"/>
  <c r="S2504" i="4"/>
  <c r="T2504" i="4"/>
  <c r="Q2503" i="4"/>
  <c r="R2504" i="4"/>
  <c r="S2505" i="4"/>
  <c r="T2505" i="4"/>
  <c r="Q2504" i="4"/>
  <c r="R2505" i="4"/>
  <c r="S2506" i="4"/>
  <c r="T2506" i="4"/>
  <c r="Q2505" i="4"/>
  <c r="R2506" i="4"/>
  <c r="S2507" i="4"/>
  <c r="T2507" i="4"/>
  <c r="Q2506" i="4"/>
  <c r="R2507" i="4"/>
  <c r="S2508" i="4"/>
  <c r="T2508" i="4"/>
  <c r="Q2507" i="4"/>
  <c r="R2508" i="4"/>
  <c r="S2509" i="4"/>
  <c r="T2509" i="4"/>
  <c r="Q2508" i="4"/>
  <c r="R2509" i="4"/>
  <c r="S2510" i="4"/>
  <c r="T2510" i="4"/>
  <c r="Q2509" i="4"/>
  <c r="R2510" i="4"/>
  <c r="S2511" i="4"/>
  <c r="T2511" i="4"/>
  <c r="Q2510" i="4"/>
  <c r="R2511" i="4"/>
  <c r="S2512" i="4"/>
  <c r="T2512" i="4"/>
  <c r="Q2511" i="4"/>
  <c r="R2512" i="4"/>
  <c r="S2513" i="4"/>
  <c r="T2513" i="4"/>
  <c r="Q2512" i="4"/>
  <c r="R2513" i="4"/>
  <c r="S2514" i="4"/>
  <c r="T2514" i="4"/>
  <c r="Q2513" i="4"/>
  <c r="R2514" i="4"/>
  <c r="S2515" i="4"/>
  <c r="T2515" i="4"/>
  <c r="Q2514" i="4"/>
  <c r="R2515" i="4"/>
  <c r="S2516" i="4"/>
  <c r="T2516" i="4"/>
  <c r="Q2515" i="4"/>
  <c r="R2516" i="4"/>
  <c r="S2517" i="4"/>
  <c r="T2517" i="4"/>
  <c r="Q2516" i="4"/>
  <c r="R2517" i="4"/>
  <c r="S2518" i="4"/>
  <c r="T2518" i="4"/>
  <c r="Q2517" i="4"/>
  <c r="R2518" i="4"/>
  <c r="S2519" i="4"/>
  <c r="T2519" i="4"/>
  <c r="Q2518" i="4"/>
  <c r="R2519" i="4"/>
  <c r="S2520" i="4"/>
  <c r="T2520" i="4"/>
  <c r="Q2519" i="4"/>
  <c r="R2520" i="4"/>
  <c r="S2521" i="4"/>
  <c r="T2521" i="4"/>
  <c r="Q2520" i="4"/>
  <c r="R2521" i="4"/>
  <c r="S2522" i="4"/>
  <c r="T2522" i="4"/>
  <c r="Q2521" i="4"/>
  <c r="R2522" i="4"/>
  <c r="S2523" i="4"/>
  <c r="T2523" i="4"/>
  <c r="Q2522" i="4"/>
  <c r="R2523" i="4"/>
  <c r="S2524" i="4"/>
  <c r="T2524" i="4"/>
  <c r="Q2523" i="4"/>
  <c r="R2524" i="4"/>
  <c r="S2525" i="4"/>
  <c r="T2525" i="4"/>
  <c r="Q2524" i="4"/>
  <c r="R2525" i="4"/>
  <c r="S2526" i="4"/>
  <c r="T2526" i="4"/>
  <c r="Q2525" i="4"/>
  <c r="R2526" i="4"/>
  <c r="S2527" i="4"/>
  <c r="T2527" i="4"/>
  <c r="Q2526" i="4"/>
  <c r="R2527" i="4"/>
  <c r="S2528" i="4"/>
  <c r="T2528" i="4"/>
  <c r="Q2527" i="4"/>
  <c r="R2528" i="4"/>
  <c r="S2529" i="4"/>
  <c r="T2529" i="4"/>
  <c r="Q2528" i="4"/>
  <c r="R2529" i="4"/>
  <c r="S2530" i="4"/>
  <c r="T2530" i="4"/>
  <c r="Q2529" i="4"/>
  <c r="R2530" i="4"/>
  <c r="S2531" i="4"/>
  <c r="T2531" i="4"/>
  <c r="Q2530" i="4"/>
  <c r="R2531" i="4"/>
  <c r="S2532" i="4"/>
  <c r="T2532" i="4"/>
  <c r="Q2531" i="4"/>
  <c r="R2532" i="4"/>
  <c r="S2533" i="4"/>
  <c r="T2533" i="4"/>
  <c r="Q2532" i="4"/>
  <c r="R2533" i="4"/>
  <c r="S2534" i="4"/>
  <c r="T2534" i="4"/>
  <c r="Q2533" i="4"/>
  <c r="R2534" i="4"/>
  <c r="S2535" i="4"/>
  <c r="T2535" i="4"/>
  <c r="Q2534" i="4"/>
  <c r="R2535" i="4"/>
  <c r="S2536" i="4"/>
  <c r="T2536" i="4"/>
  <c r="Q2535" i="4"/>
  <c r="R2536" i="4"/>
  <c r="S2537" i="4"/>
  <c r="T2537" i="4"/>
  <c r="Q2536" i="4"/>
  <c r="R2537" i="4"/>
  <c r="S2538" i="4"/>
  <c r="T2538" i="4"/>
  <c r="Q2537" i="4"/>
  <c r="R2538" i="4"/>
  <c r="S2539" i="4"/>
  <c r="T2539" i="4"/>
  <c r="Q2538" i="4"/>
  <c r="R2539" i="4"/>
  <c r="S2540" i="4"/>
  <c r="T2540" i="4"/>
  <c r="Q2539" i="4"/>
  <c r="R2540" i="4"/>
  <c r="S2541" i="4"/>
  <c r="T2541" i="4"/>
  <c r="Q2540" i="4"/>
  <c r="R2541" i="4"/>
  <c r="S2542" i="4"/>
  <c r="T2542" i="4"/>
  <c r="Q2541" i="4"/>
  <c r="R2542" i="4"/>
  <c r="S2543" i="4"/>
  <c r="T2543" i="4"/>
  <c r="Q2542" i="4"/>
  <c r="R2543" i="4"/>
  <c r="S2544" i="4"/>
  <c r="T2544" i="4"/>
  <c r="Q2543" i="4"/>
  <c r="R2544" i="4"/>
  <c r="S2545" i="4"/>
  <c r="T2545" i="4"/>
  <c r="Q2544" i="4"/>
  <c r="R2545" i="4"/>
  <c r="S2546" i="4"/>
  <c r="T2546" i="4"/>
  <c r="Q2545" i="4"/>
  <c r="R2546" i="4"/>
  <c r="S2547" i="4"/>
  <c r="T2547" i="4"/>
  <c r="Q2546" i="4"/>
  <c r="R2547" i="4"/>
  <c r="S2548" i="4"/>
  <c r="T2548" i="4"/>
  <c r="Q2547" i="4"/>
  <c r="R2548" i="4"/>
  <c r="S2549" i="4"/>
  <c r="T2549" i="4"/>
  <c r="Q2548" i="4"/>
  <c r="R2549" i="4"/>
  <c r="S2550" i="4"/>
  <c r="T2550" i="4"/>
  <c r="Q2549" i="4"/>
  <c r="R2550" i="4"/>
  <c r="S2551" i="4"/>
  <c r="T2551" i="4"/>
  <c r="Q2550" i="4"/>
  <c r="R2551" i="4"/>
  <c r="S2552" i="4"/>
  <c r="T2552" i="4"/>
  <c r="Q2551" i="4"/>
  <c r="R2552" i="4"/>
  <c r="S2553" i="4"/>
  <c r="T2553" i="4"/>
  <c r="Q2552" i="4"/>
  <c r="R2553" i="4"/>
  <c r="S2554" i="4"/>
  <c r="T2554" i="4"/>
  <c r="Q2553" i="4"/>
  <c r="R2554" i="4"/>
  <c r="S2555" i="4"/>
  <c r="T2555" i="4"/>
  <c r="Q2554" i="4"/>
  <c r="R2555" i="4"/>
  <c r="S2556" i="4"/>
  <c r="T2556" i="4"/>
  <c r="Q2555" i="4"/>
  <c r="R2556" i="4"/>
  <c r="S2557" i="4"/>
  <c r="T2557" i="4"/>
  <c r="Q2556" i="4"/>
  <c r="R2557" i="4"/>
  <c r="S2558" i="4"/>
  <c r="T2558" i="4"/>
  <c r="Q2557" i="4"/>
  <c r="R2558" i="4"/>
  <c r="S2559" i="4"/>
  <c r="T2559" i="4"/>
  <c r="Q2558" i="4"/>
  <c r="R2559" i="4"/>
  <c r="S2560" i="4"/>
  <c r="T2560" i="4"/>
  <c r="Q2559" i="4"/>
  <c r="R2560" i="4"/>
  <c r="S2561" i="4"/>
  <c r="T2561" i="4"/>
  <c r="Q2560" i="4"/>
  <c r="R2561" i="4"/>
  <c r="S2562" i="4"/>
  <c r="T2562" i="4"/>
  <c r="Q2561" i="4"/>
  <c r="R2562" i="4"/>
  <c r="S2563" i="4"/>
  <c r="T2563" i="4"/>
  <c r="Q2562" i="4"/>
  <c r="R2563" i="4"/>
  <c r="S2564" i="4"/>
  <c r="T2564" i="4"/>
  <c r="Q2563" i="4"/>
  <c r="R2564" i="4"/>
  <c r="S2565" i="4"/>
  <c r="T2565" i="4"/>
  <c r="Q2564" i="4"/>
  <c r="R2565" i="4"/>
  <c r="S2566" i="4"/>
  <c r="T2566" i="4"/>
  <c r="Q2565" i="4"/>
  <c r="R2566" i="4"/>
  <c r="S2567" i="4"/>
  <c r="T2567" i="4"/>
  <c r="Q2566" i="4"/>
  <c r="R2567" i="4"/>
  <c r="S2568" i="4"/>
  <c r="T2568" i="4"/>
  <c r="Q2567" i="4"/>
  <c r="R2568" i="4"/>
  <c r="S2569" i="4"/>
  <c r="T2569" i="4"/>
  <c r="Q2568" i="4"/>
  <c r="R2569" i="4"/>
  <c r="S2570" i="4"/>
  <c r="T2570" i="4"/>
  <c r="Q2569" i="4"/>
  <c r="R2570" i="4"/>
  <c r="S2571" i="4"/>
  <c r="T2571" i="4"/>
  <c r="Q2570" i="4"/>
  <c r="R2571" i="4"/>
  <c r="S2572" i="4"/>
  <c r="T2572" i="4"/>
  <c r="Q2571" i="4"/>
  <c r="R2572" i="4"/>
  <c r="S2573" i="4"/>
  <c r="T2573" i="4"/>
  <c r="Q2572" i="4"/>
  <c r="R2573" i="4"/>
  <c r="S2574" i="4"/>
  <c r="T2574" i="4"/>
  <c r="Q2573" i="4"/>
  <c r="R2574" i="4"/>
  <c r="S2575" i="4"/>
  <c r="T2575" i="4"/>
  <c r="Q2574" i="4"/>
  <c r="R2575" i="4"/>
  <c r="S2576" i="4"/>
  <c r="T2576" i="4"/>
  <c r="Q2575" i="4"/>
  <c r="R2576" i="4"/>
  <c r="S2577" i="4"/>
  <c r="T2577" i="4"/>
  <c r="Q2576" i="4"/>
  <c r="R2577" i="4"/>
  <c r="S2578" i="4"/>
  <c r="T2578" i="4"/>
  <c r="Q2577" i="4"/>
  <c r="R2578" i="4"/>
  <c r="S2579" i="4"/>
  <c r="T2579" i="4"/>
  <c r="Q2578" i="4"/>
  <c r="R2579" i="4"/>
  <c r="S2580" i="4"/>
  <c r="T2580" i="4"/>
  <c r="Q2579" i="4"/>
  <c r="R2580" i="4"/>
  <c r="S2581" i="4"/>
  <c r="T2581" i="4"/>
  <c r="Q2580" i="4"/>
  <c r="R2581" i="4"/>
  <c r="S2582" i="4"/>
  <c r="T2582" i="4"/>
  <c r="Q2581" i="4"/>
  <c r="R2582" i="4"/>
  <c r="S2583" i="4"/>
  <c r="T2583" i="4"/>
  <c r="Q2582" i="4"/>
  <c r="R2583" i="4"/>
  <c r="S2584" i="4"/>
  <c r="T2584" i="4"/>
  <c r="Q2583" i="4"/>
  <c r="R2584" i="4"/>
  <c r="S2585" i="4"/>
  <c r="T2585" i="4"/>
  <c r="Q2584" i="4"/>
  <c r="R2585" i="4"/>
  <c r="S2586" i="4"/>
  <c r="T2586" i="4"/>
  <c r="Q2585" i="4"/>
  <c r="R2586" i="4"/>
  <c r="S2587" i="4"/>
  <c r="T2587" i="4"/>
  <c r="Q2586" i="4"/>
  <c r="R2587" i="4"/>
  <c r="S2588" i="4"/>
  <c r="T2588" i="4"/>
  <c r="Q2587" i="4"/>
  <c r="R2588" i="4"/>
  <c r="S2589" i="4"/>
  <c r="T2589" i="4"/>
  <c r="Q2588" i="4"/>
  <c r="R2589" i="4"/>
  <c r="S2590" i="4"/>
  <c r="T2590" i="4"/>
  <c r="Q2589" i="4"/>
  <c r="R2590" i="4"/>
  <c r="S2591" i="4"/>
  <c r="T2591" i="4"/>
  <c r="Q2590" i="4"/>
  <c r="R2591" i="4"/>
  <c r="S2592" i="4"/>
  <c r="T2592" i="4"/>
  <c r="Q2591" i="4"/>
  <c r="R2592" i="4"/>
  <c r="S2593" i="4"/>
  <c r="T2593" i="4"/>
  <c r="Q2592" i="4"/>
  <c r="R2593" i="4"/>
  <c r="S2594" i="4"/>
  <c r="T2594" i="4"/>
  <c r="Q2593" i="4"/>
  <c r="R2594" i="4"/>
  <c r="S2595" i="4"/>
  <c r="T2595" i="4"/>
  <c r="Q2594" i="4"/>
  <c r="R2595" i="4"/>
  <c r="S2596" i="4"/>
  <c r="T2596" i="4"/>
  <c r="Q2595" i="4"/>
  <c r="R2596" i="4"/>
  <c r="S2597" i="4"/>
  <c r="T2597" i="4"/>
  <c r="Q2596" i="4"/>
  <c r="R2597" i="4"/>
  <c r="S2598" i="4"/>
  <c r="T2598" i="4"/>
  <c r="Q2597" i="4"/>
  <c r="R2598" i="4"/>
  <c r="S2599" i="4"/>
  <c r="T2599" i="4"/>
  <c r="Q2598" i="4"/>
  <c r="R2599" i="4"/>
  <c r="S2600" i="4"/>
  <c r="T2600" i="4"/>
  <c r="Q2599" i="4"/>
  <c r="R2600" i="4"/>
  <c r="S2601" i="4"/>
  <c r="T2601" i="4"/>
  <c r="Q2600" i="4"/>
  <c r="R2601" i="4"/>
  <c r="S2602" i="4"/>
  <c r="T2602" i="4"/>
  <c r="Q2601" i="4"/>
  <c r="R2602" i="4"/>
  <c r="S2603" i="4"/>
  <c r="T2603" i="4"/>
  <c r="Q2602" i="4"/>
  <c r="R2603" i="4"/>
  <c r="S2604" i="4"/>
  <c r="T2604" i="4"/>
  <c r="Q2603" i="4"/>
  <c r="R2604" i="4"/>
  <c r="S2605" i="4"/>
  <c r="T2605" i="4"/>
  <c r="Q2604" i="4"/>
  <c r="R2605" i="4"/>
  <c r="S2606" i="4"/>
  <c r="T2606" i="4"/>
  <c r="Q2605" i="4"/>
  <c r="R2606" i="4"/>
  <c r="S2607" i="4"/>
  <c r="T2607" i="4"/>
  <c r="Q2606" i="4"/>
  <c r="R2607" i="4"/>
  <c r="S2608" i="4"/>
  <c r="T2608" i="4"/>
  <c r="Q2607" i="4"/>
  <c r="R2608" i="4"/>
  <c r="S2609" i="4"/>
  <c r="T2609" i="4"/>
  <c r="Q2608" i="4"/>
  <c r="R2609" i="4"/>
  <c r="S2610" i="4"/>
  <c r="T2610" i="4"/>
  <c r="Q2609" i="4"/>
  <c r="R2610" i="4"/>
  <c r="S2611" i="4"/>
  <c r="T2611" i="4"/>
  <c r="Q2610" i="4"/>
  <c r="R2611" i="4"/>
  <c r="S2612" i="4"/>
  <c r="T2612" i="4"/>
  <c r="Q2611" i="4"/>
  <c r="R2612" i="4"/>
  <c r="S2613" i="4"/>
  <c r="T2613" i="4"/>
  <c r="Q2612" i="4"/>
  <c r="R2613" i="4"/>
  <c r="S2614" i="4"/>
  <c r="T2614" i="4"/>
  <c r="Q2613" i="4"/>
  <c r="R2614" i="4"/>
  <c r="S2615" i="4"/>
  <c r="T2615" i="4"/>
  <c r="Q2614" i="4"/>
  <c r="R2615" i="4"/>
  <c r="S2616" i="4"/>
  <c r="T2616" i="4"/>
  <c r="Q2615" i="4"/>
  <c r="R2616" i="4"/>
  <c r="S2617" i="4"/>
  <c r="T2617" i="4"/>
  <c r="Q2616" i="4"/>
  <c r="R2617" i="4"/>
  <c r="S2618" i="4"/>
  <c r="T2618" i="4"/>
  <c r="Q2617" i="4"/>
  <c r="R2618" i="4"/>
  <c r="S2619" i="4"/>
  <c r="T2619" i="4"/>
  <c r="Q2618" i="4"/>
  <c r="R2619" i="4"/>
  <c r="S2620" i="4"/>
  <c r="T2620" i="4"/>
  <c r="Q2619" i="4"/>
  <c r="R2620" i="4"/>
  <c r="S2621" i="4"/>
  <c r="T2621" i="4"/>
  <c r="Q2620" i="4"/>
  <c r="R2621" i="4"/>
  <c r="S2622" i="4"/>
  <c r="T2622" i="4"/>
  <c r="Q2621" i="4"/>
  <c r="R2622" i="4"/>
  <c r="S2623" i="4"/>
  <c r="T2623" i="4"/>
  <c r="Q2622" i="4"/>
  <c r="R2623" i="4"/>
  <c r="S2624" i="4"/>
  <c r="T2624" i="4"/>
  <c r="Q2623" i="4"/>
  <c r="R2624" i="4"/>
  <c r="S2625" i="4"/>
  <c r="T2625" i="4"/>
  <c r="Q2624" i="4"/>
  <c r="R2625" i="4"/>
  <c r="S2626" i="4"/>
  <c r="T2626" i="4"/>
  <c r="Q2625" i="4"/>
  <c r="R2626" i="4"/>
  <c r="S2627" i="4"/>
  <c r="T2627" i="4"/>
  <c r="Q2626" i="4"/>
  <c r="R2627" i="4"/>
  <c r="S2628" i="4"/>
  <c r="T2628" i="4"/>
  <c r="Q2627" i="4"/>
  <c r="R2628" i="4"/>
  <c r="S2629" i="4"/>
  <c r="T2629" i="4"/>
  <c r="Q2628" i="4"/>
  <c r="R2629" i="4"/>
  <c r="S2630" i="4"/>
  <c r="T2630" i="4"/>
  <c r="Q2629" i="4"/>
  <c r="R2630" i="4"/>
  <c r="S2631" i="4"/>
  <c r="T2631" i="4"/>
  <c r="Q2630" i="4"/>
  <c r="R2631" i="4"/>
  <c r="S2632" i="4"/>
  <c r="T2632" i="4"/>
  <c r="Q2631" i="4"/>
  <c r="R2632" i="4"/>
  <c r="S2633" i="4"/>
  <c r="T2633" i="4"/>
  <c r="Q2632" i="4"/>
  <c r="R2633" i="4"/>
  <c r="S2634" i="4"/>
  <c r="T2634" i="4"/>
  <c r="Q2633" i="4"/>
  <c r="R2634" i="4"/>
  <c r="S2635" i="4"/>
  <c r="T2635" i="4"/>
  <c r="Q2634" i="4"/>
  <c r="R2635" i="4"/>
  <c r="S2636" i="4"/>
  <c r="T2636" i="4"/>
  <c r="Q2635" i="4"/>
  <c r="R2636" i="4"/>
  <c r="S2637" i="4"/>
  <c r="T2637" i="4"/>
  <c r="Q2636" i="4"/>
  <c r="R2637" i="4"/>
  <c r="S2638" i="4"/>
  <c r="T2638" i="4"/>
  <c r="Q2637" i="4"/>
  <c r="R2638" i="4"/>
  <c r="S2639" i="4"/>
  <c r="T2639" i="4"/>
  <c r="Q2638" i="4"/>
  <c r="R2639" i="4"/>
  <c r="S2640" i="4"/>
  <c r="T2640" i="4"/>
  <c r="Q2639" i="4"/>
  <c r="R2640" i="4"/>
  <c r="S2641" i="4"/>
  <c r="T2641" i="4"/>
  <c r="Q2640" i="4"/>
  <c r="R2641" i="4"/>
  <c r="S2642" i="4"/>
  <c r="T2642" i="4"/>
  <c r="Q2641" i="4"/>
  <c r="R2642" i="4"/>
  <c r="S2643" i="4"/>
  <c r="T2643" i="4"/>
  <c r="Q2642" i="4"/>
  <c r="R2643" i="4"/>
  <c r="S2644" i="4"/>
  <c r="T2644" i="4"/>
  <c r="Q2643" i="4"/>
  <c r="R2644" i="4"/>
  <c r="S2645" i="4"/>
  <c r="T2645" i="4"/>
  <c r="Q2644" i="4"/>
  <c r="R2645" i="4"/>
  <c r="S2646" i="4"/>
  <c r="T2646" i="4"/>
  <c r="Q2645" i="4"/>
  <c r="R2646" i="4"/>
  <c r="S2647" i="4"/>
  <c r="T2647" i="4"/>
  <c r="Q2646" i="4"/>
  <c r="R2647" i="4"/>
  <c r="S2648" i="4"/>
  <c r="T2648" i="4"/>
  <c r="Q2647" i="4"/>
  <c r="R2648" i="4"/>
  <c r="S2649" i="4"/>
  <c r="T2649" i="4"/>
  <c r="Q2648" i="4"/>
  <c r="R2649" i="4"/>
  <c r="S2650" i="4"/>
  <c r="T2650" i="4"/>
  <c r="Q2649" i="4"/>
  <c r="R2650" i="4"/>
  <c r="S2651" i="4"/>
  <c r="T2651" i="4"/>
  <c r="Q2650" i="4"/>
  <c r="R2651" i="4"/>
  <c r="S2652" i="4"/>
  <c r="T2652" i="4"/>
  <c r="Q2651" i="4"/>
  <c r="R2652" i="4"/>
  <c r="S2653" i="4"/>
  <c r="T2653" i="4"/>
  <c r="Q2652" i="4"/>
  <c r="R2653" i="4"/>
  <c r="S2654" i="4"/>
  <c r="T2654" i="4"/>
  <c r="Q2653" i="4"/>
  <c r="R2654" i="4"/>
  <c r="S2655" i="4"/>
  <c r="T2655" i="4"/>
  <c r="Q2654" i="4"/>
  <c r="R2655" i="4"/>
  <c r="S2656" i="4"/>
  <c r="T2656" i="4"/>
  <c r="Q2655" i="4"/>
  <c r="R2656" i="4"/>
  <c r="S2657" i="4"/>
  <c r="T2657" i="4"/>
  <c r="Q2656" i="4"/>
  <c r="R2657" i="4"/>
  <c r="S2658" i="4"/>
  <c r="T2658" i="4"/>
  <c r="Q2657" i="4"/>
  <c r="R2658" i="4"/>
  <c r="S2659" i="4"/>
  <c r="T2659" i="4"/>
  <c r="Q2658" i="4"/>
  <c r="R2659" i="4"/>
  <c r="S2660" i="4"/>
  <c r="T2660" i="4"/>
  <c r="Q2659" i="4"/>
  <c r="R2660" i="4"/>
  <c r="S2661" i="4"/>
  <c r="T2661" i="4"/>
  <c r="Q2660" i="4"/>
  <c r="R2661" i="4"/>
  <c r="S2662" i="4"/>
  <c r="T2662" i="4"/>
  <c r="Q2661" i="4"/>
  <c r="R2662" i="4"/>
  <c r="S2663" i="4"/>
  <c r="T2663" i="4"/>
  <c r="Q2662" i="4"/>
  <c r="R2663" i="4"/>
  <c r="S2664" i="4"/>
  <c r="T2664" i="4"/>
  <c r="Q2663" i="4"/>
  <c r="R2664" i="4"/>
  <c r="S2665" i="4"/>
  <c r="T2665" i="4"/>
  <c r="Q2664" i="4"/>
  <c r="R2665" i="4"/>
  <c r="S2666" i="4"/>
  <c r="T2666" i="4"/>
  <c r="Q2665" i="4"/>
  <c r="R2666" i="4"/>
  <c r="S2667" i="4"/>
  <c r="T2667" i="4"/>
  <c r="Q2666" i="4"/>
  <c r="R2667" i="4"/>
  <c r="S2668" i="4"/>
  <c r="T2668" i="4"/>
  <c r="Q2667" i="4"/>
  <c r="R2668" i="4"/>
  <c r="S2669" i="4"/>
  <c r="T2669" i="4"/>
  <c r="Q2668" i="4"/>
  <c r="R2669" i="4"/>
  <c r="S2670" i="4"/>
  <c r="T2670" i="4"/>
  <c r="Q2669" i="4"/>
  <c r="R2670" i="4"/>
  <c r="S2671" i="4"/>
  <c r="T2671" i="4"/>
  <c r="Q2670" i="4"/>
  <c r="R2671" i="4"/>
  <c r="S2672" i="4"/>
  <c r="T2672" i="4"/>
  <c r="Q2671" i="4"/>
  <c r="R2672" i="4"/>
  <c r="S2673" i="4"/>
  <c r="T2673" i="4"/>
  <c r="Q2672" i="4"/>
  <c r="R2673" i="4"/>
  <c r="S2674" i="4"/>
  <c r="T2674" i="4"/>
  <c r="Q2673" i="4"/>
  <c r="R2674" i="4"/>
  <c r="S2675" i="4"/>
  <c r="T2675" i="4"/>
  <c r="Q2674" i="4"/>
  <c r="R2675" i="4"/>
  <c r="S2676" i="4"/>
  <c r="T2676" i="4"/>
  <c r="Q2675" i="4"/>
  <c r="R2676" i="4"/>
  <c r="S2677" i="4"/>
  <c r="T2677" i="4"/>
  <c r="Q2676" i="4"/>
  <c r="R2677" i="4"/>
  <c r="S2678" i="4"/>
  <c r="T2678" i="4"/>
  <c r="Q2677" i="4"/>
  <c r="R2678" i="4"/>
  <c r="S2679" i="4"/>
  <c r="T2679" i="4"/>
  <c r="Q2678" i="4"/>
  <c r="R2679" i="4"/>
  <c r="S2680" i="4"/>
  <c r="T2680" i="4"/>
  <c r="Q2679" i="4"/>
  <c r="R2680" i="4"/>
  <c r="S2681" i="4"/>
  <c r="T2681" i="4"/>
  <c r="Q2680" i="4"/>
  <c r="R2681" i="4"/>
  <c r="S2682" i="4"/>
  <c r="T2682" i="4"/>
  <c r="Q2681" i="4"/>
  <c r="R2682" i="4"/>
  <c r="S2683" i="4"/>
  <c r="T2683" i="4"/>
  <c r="Q2682" i="4"/>
  <c r="R2683" i="4"/>
  <c r="S2684" i="4"/>
  <c r="T2684" i="4"/>
  <c r="Q2683" i="4"/>
  <c r="R2684" i="4"/>
  <c r="S2685" i="4"/>
  <c r="T2685" i="4"/>
  <c r="Q2684" i="4"/>
  <c r="R2685" i="4"/>
  <c r="S2686" i="4"/>
  <c r="T2686" i="4"/>
  <c r="Q2685" i="4"/>
  <c r="R2686" i="4"/>
  <c r="S2687" i="4"/>
  <c r="T2687" i="4"/>
  <c r="Q2686" i="4"/>
  <c r="R2687" i="4"/>
  <c r="S2688" i="4"/>
  <c r="T2688" i="4"/>
  <c r="Q2687" i="4"/>
  <c r="R2688" i="4"/>
  <c r="S2689" i="4"/>
  <c r="T2689" i="4"/>
  <c r="Q2688" i="4"/>
  <c r="R2689" i="4"/>
  <c r="S2690" i="4"/>
  <c r="T2690" i="4"/>
  <c r="Q2689" i="4"/>
  <c r="R2690" i="4"/>
  <c r="S2691" i="4"/>
  <c r="T2691" i="4"/>
  <c r="Q2690" i="4"/>
  <c r="R2691" i="4"/>
  <c r="S2692" i="4"/>
  <c r="T2692" i="4"/>
  <c r="Q2691" i="4"/>
  <c r="R2692" i="4"/>
  <c r="S2693" i="4"/>
  <c r="T2693" i="4"/>
  <c r="Q2692" i="4"/>
  <c r="R2693" i="4"/>
  <c r="S2694" i="4"/>
  <c r="T2694" i="4"/>
  <c r="Q2693" i="4"/>
  <c r="R2694" i="4"/>
  <c r="S2695" i="4"/>
  <c r="T2695" i="4"/>
  <c r="Q2694" i="4"/>
  <c r="R2695" i="4"/>
  <c r="S2696" i="4"/>
  <c r="T2696" i="4"/>
  <c r="Q2695" i="4"/>
  <c r="R2696" i="4"/>
  <c r="S2697" i="4"/>
  <c r="T2697" i="4"/>
  <c r="Q2696" i="4"/>
  <c r="R2697" i="4"/>
  <c r="S2698" i="4"/>
  <c r="T2698" i="4"/>
  <c r="Q2697" i="4"/>
  <c r="R2698" i="4"/>
  <c r="S2699" i="4"/>
  <c r="T2699" i="4"/>
  <c r="Q2698" i="4"/>
  <c r="R2699" i="4"/>
  <c r="S2700" i="4"/>
  <c r="T2700" i="4"/>
  <c r="Q2699" i="4"/>
  <c r="R2700" i="4"/>
  <c r="S2701" i="4"/>
  <c r="T2701" i="4"/>
  <c r="Q2700" i="4"/>
  <c r="R2701" i="4"/>
  <c r="S2702" i="4"/>
  <c r="T2702" i="4"/>
  <c r="Q2701" i="4"/>
  <c r="R2702" i="4"/>
  <c r="S2703" i="4"/>
  <c r="T2703" i="4"/>
  <c r="Q2702" i="4"/>
  <c r="R2703" i="4"/>
  <c r="S2704" i="4"/>
  <c r="T2704" i="4"/>
  <c r="Q2703" i="4"/>
  <c r="R2704" i="4"/>
  <c r="S2705" i="4"/>
  <c r="T2705" i="4"/>
  <c r="Q2704" i="4"/>
  <c r="R2705" i="4"/>
  <c r="S2706" i="4"/>
  <c r="T2706" i="4"/>
  <c r="Q2705" i="4"/>
  <c r="R2706" i="4"/>
  <c r="S2707" i="4"/>
  <c r="T2707" i="4"/>
  <c r="Q2706" i="4"/>
  <c r="R2707" i="4"/>
  <c r="S2708" i="4"/>
  <c r="T2708" i="4"/>
  <c r="Q2707" i="4"/>
  <c r="R2708" i="4"/>
  <c r="S2709" i="4"/>
  <c r="T2709" i="4"/>
  <c r="Q2708" i="4"/>
  <c r="R2709" i="4"/>
  <c r="S2710" i="4"/>
  <c r="T2710" i="4"/>
  <c r="Q2709" i="4"/>
  <c r="R2710" i="4"/>
  <c r="S2711" i="4"/>
  <c r="T2711" i="4"/>
  <c r="Q2710" i="4"/>
  <c r="R2711" i="4"/>
  <c r="S2712" i="4"/>
  <c r="T2712" i="4"/>
  <c r="Q2711" i="4"/>
  <c r="R2712" i="4"/>
  <c r="S2713" i="4"/>
  <c r="T2713" i="4"/>
  <c r="Q2712" i="4"/>
  <c r="R2713" i="4"/>
  <c r="S2714" i="4"/>
  <c r="T2714" i="4"/>
  <c r="Q2713" i="4"/>
  <c r="R2714" i="4"/>
  <c r="S2715" i="4"/>
  <c r="T2715" i="4"/>
  <c r="Q2714" i="4"/>
  <c r="R2715" i="4"/>
  <c r="S2716" i="4"/>
  <c r="T2716" i="4"/>
  <c r="Q2715" i="4"/>
  <c r="R2716" i="4"/>
  <c r="S2717" i="4"/>
  <c r="T2717" i="4"/>
  <c r="Q2716" i="4"/>
  <c r="R2717" i="4"/>
  <c r="S2718" i="4"/>
  <c r="T2718" i="4"/>
  <c r="Q2717" i="4"/>
  <c r="R2718" i="4"/>
  <c r="S2719" i="4"/>
  <c r="T2719" i="4"/>
  <c r="Q2718" i="4"/>
  <c r="R2719" i="4"/>
  <c r="S2720" i="4"/>
  <c r="T2720" i="4"/>
  <c r="Q2719" i="4"/>
  <c r="R2720" i="4"/>
  <c r="S2721" i="4"/>
  <c r="T2721" i="4"/>
  <c r="Q2720" i="4"/>
  <c r="R2721" i="4"/>
  <c r="S2722" i="4"/>
  <c r="T2722" i="4"/>
  <c r="Q2721" i="4"/>
  <c r="R2722" i="4"/>
  <c r="S2723" i="4"/>
  <c r="T2723" i="4"/>
  <c r="Q2722" i="4"/>
  <c r="R2723" i="4"/>
  <c r="S2724" i="4"/>
  <c r="T2724" i="4"/>
  <c r="Q2723" i="4"/>
  <c r="R2724" i="4"/>
  <c r="S2725" i="4"/>
  <c r="T2725" i="4"/>
  <c r="Q2724" i="4"/>
  <c r="R2725" i="4"/>
  <c r="S2726" i="4"/>
  <c r="T2726" i="4"/>
  <c r="Q2725" i="4"/>
  <c r="R2726" i="4"/>
  <c r="S2727" i="4"/>
  <c r="T2727" i="4"/>
  <c r="Q2726" i="4"/>
  <c r="R2727" i="4"/>
  <c r="S2728" i="4"/>
  <c r="T2728" i="4"/>
  <c r="Q2727" i="4"/>
  <c r="R2728" i="4"/>
  <c r="S2729" i="4"/>
  <c r="T2729" i="4"/>
  <c r="Q2728" i="4"/>
  <c r="R2729" i="4"/>
  <c r="S2730" i="4"/>
  <c r="T2730" i="4"/>
  <c r="Q2729" i="4"/>
  <c r="R2730" i="4"/>
  <c r="S2731" i="4"/>
  <c r="T2731" i="4"/>
  <c r="Q2730" i="4"/>
  <c r="R2731" i="4"/>
  <c r="S2732" i="4"/>
  <c r="T2732" i="4"/>
  <c r="Q2731" i="4"/>
  <c r="R2732" i="4"/>
  <c r="S2733" i="4"/>
  <c r="T2733" i="4"/>
  <c r="Q2732" i="4"/>
  <c r="R2733" i="4"/>
  <c r="S2734" i="4"/>
  <c r="T2734" i="4"/>
  <c r="Q2733" i="4"/>
  <c r="R2734" i="4"/>
  <c r="S2735" i="4"/>
  <c r="T2735" i="4"/>
  <c r="Q2734" i="4"/>
  <c r="R2735" i="4"/>
  <c r="S2736" i="4"/>
  <c r="T2736" i="4"/>
  <c r="Q2735" i="4"/>
  <c r="R2736" i="4"/>
  <c r="S2737" i="4"/>
  <c r="T2737" i="4"/>
  <c r="Q2736" i="4"/>
  <c r="R2737" i="4"/>
  <c r="S2738" i="4"/>
  <c r="T2738" i="4"/>
  <c r="Q2737" i="4"/>
  <c r="R2738" i="4"/>
  <c r="S2739" i="4"/>
  <c r="T2739" i="4"/>
  <c r="Q2738" i="4"/>
  <c r="R2739" i="4"/>
  <c r="S2740" i="4"/>
  <c r="T2740" i="4"/>
  <c r="Q2739" i="4"/>
  <c r="R2740" i="4"/>
  <c r="S2741" i="4"/>
  <c r="T2741" i="4"/>
  <c r="Q2740" i="4"/>
  <c r="R2741" i="4"/>
  <c r="S2742" i="4"/>
  <c r="T2742" i="4"/>
  <c r="Q2741" i="4"/>
  <c r="R2742" i="4"/>
  <c r="S2743" i="4"/>
  <c r="T2743" i="4"/>
  <c r="Q2742" i="4"/>
  <c r="R2743" i="4"/>
  <c r="S2744" i="4"/>
  <c r="T2744" i="4"/>
  <c r="Q2743" i="4"/>
  <c r="R2744" i="4"/>
  <c r="S2745" i="4"/>
  <c r="T2745" i="4"/>
  <c r="Q2744" i="4"/>
  <c r="R2745" i="4"/>
  <c r="S2746" i="4"/>
  <c r="T2746" i="4"/>
  <c r="Q2745" i="4"/>
  <c r="R2746" i="4"/>
  <c r="S2747" i="4"/>
  <c r="T2747" i="4"/>
  <c r="Q2746" i="4"/>
  <c r="R2747" i="4"/>
  <c r="S2748" i="4"/>
  <c r="T2748" i="4"/>
  <c r="Q2747" i="4"/>
  <c r="R2748" i="4"/>
  <c r="S2749" i="4"/>
  <c r="T2749" i="4"/>
  <c r="Q2748" i="4"/>
  <c r="R2749" i="4"/>
  <c r="S2750" i="4"/>
  <c r="T2750" i="4"/>
  <c r="Q2749" i="4"/>
  <c r="R2750" i="4"/>
  <c r="S2751" i="4"/>
  <c r="T2751" i="4"/>
  <c r="Q2750" i="4"/>
  <c r="R2751" i="4"/>
  <c r="S2752" i="4"/>
  <c r="T2752" i="4"/>
  <c r="Q2751" i="4"/>
  <c r="R2752" i="4"/>
  <c r="S2753" i="4"/>
  <c r="T2753" i="4"/>
  <c r="Q2752" i="4"/>
  <c r="R2753" i="4"/>
  <c r="S2754" i="4"/>
  <c r="T2754" i="4"/>
  <c r="Q2753" i="4"/>
  <c r="R2754" i="4"/>
  <c r="S2755" i="4"/>
  <c r="T2755" i="4"/>
  <c r="Q2754" i="4"/>
  <c r="R2755" i="4"/>
  <c r="S2756" i="4"/>
  <c r="T2756" i="4"/>
  <c r="Q2755" i="4"/>
  <c r="R2756" i="4"/>
  <c r="S2757" i="4"/>
  <c r="T2757" i="4"/>
  <c r="Q2756" i="4"/>
  <c r="R2757" i="4"/>
  <c r="S2758" i="4"/>
  <c r="T2758" i="4"/>
  <c r="Q2757" i="4"/>
  <c r="R2758" i="4"/>
  <c r="S2759" i="4"/>
  <c r="T2759" i="4"/>
  <c r="Q2758" i="4"/>
  <c r="R2759" i="4"/>
  <c r="S2760" i="4"/>
  <c r="T2760" i="4"/>
  <c r="Q2759" i="4"/>
  <c r="R2760" i="4"/>
  <c r="S2761" i="4"/>
  <c r="T2761" i="4"/>
  <c r="Q2760" i="4"/>
  <c r="R2761" i="4"/>
  <c r="S2762" i="4"/>
  <c r="T2762" i="4"/>
  <c r="Q2761" i="4"/>
  <c r="R2762" i="4"/>
  <c r="S2763" i="4"/>
  <c r="T2763" i="4"/>
  <c r="Q2762" i="4"/>
  <c r="R2763" i="4"/>
  <c r="S2764" i="4"/>
  <c r="T2764" i="4"/>
  <c r="Q2763" i="4"/>
  <c r="R2764" i="4"/>
  <c r="S2765" i="4"/>
  <c r="T2765" i="4"/>
  <c r="Q2764" i="4"/>
  <c r="R2765" i="4"/>
  <c r="S2766" i="4"/>
  <c r="T2766" i="4"/>
  <c r="Q2765" i="4"/>
  <c r="R2766" i="4"/>
  <c r="S2767" i="4"/>
  <c r="T2767" i="4"/>
  <c r="Q2766" i="4"/>
  <c r="R2767" i="4"/>
  <c r="S2768" i="4"/>
  <c r="T2768" i="4"/>
  <c r="Q2767" i="4"/>
  <c r="R2768" i="4"/>
  <c r="S2769" i="4"/>
  <c r="T2769" i="4"/>
  <c r="Q2768" i="4"/>
  <c r="R2769" i="4"/>
  <c r="S2770" i="4"/>
  <c r="T2770" i="4"/>
  <c r="Q2769" i="4"/>
  <c r="R2770" i="4"/>
  <c r="S2771" i="4"/>
  <c r="T2771" i="4"/>
  <c r="Q2770" i="4"/>
  <c r="R2771" i="4"/>
  <c r="S2772" i="4"/>
  <c r="T2772" i="4"/>
  <c r="Q2771" i="4"/>
  <c r="R2772" i="4"/>
  <c r="S2773" i="4"/>
  <c r="T2773" i="4"/>
  <c r="Q2772" i="4"/>
  <c r="R2773" i="4"/>
  <c r="S2774" i="4"/>
  <c r="T2774" i="4"/>
  <c r="Q2773" i="4"/>
  <c r="R2774" i="4"/>
  <c r="S2775" i="4"/>
  <c r="T2775" i="4"/>
  <c r="Q2774" i="4"/>
  <c r="R2775" i="4"/>
  <c r="S2776" i="4"/>
  <c r="T2776" i="4"/>
  <c r="Q2775" i="4"/>
  <c r="R2776" i="4"/>
  <c r="S2777" i="4"/>
  <c r="T2777" i="4"/>
  <c r="Q2776" i="4"/>
  <c r="R2777" i="4"/>
  <c r="S2778" i="4"/>
  <c r="T2778" i="4"/>
  <c r="Q2777" i="4"/>
  <c r="R2778" i="4"/>
  <c r="S2779" i="4"/>
  <c r="T2779" i="4"/>
  <c r="Q2778" i="4"/>
  <c r="R2779" i="4"/>
  <c r="S2780" i="4"/>
  <c r="T2780" i="4"/>
  <c r="Q2779" i="4"/>
  <c r="R2780" i="4"/>
  <c r="S2781" i="4"/>
  <c r="T2781" i="4"/>
  <c r="Q2780" i="4"/>
  <c r="R2781" i="4"/>
  <c r="S2782" i="4"/>
  <c r="T2782" i="4"/>
  <c r="Q2781" i="4"/>
  <c r="R2782" i="4"/>
  <c r="S2783" i="4"/>
  <c r="T2783" i="4"/>
  <c r="Q2782" i="4"/>
  <c r="R2783" i="4"/>
  <c r="S2784" i="4"/>
  <c r="T2784" i="4"/>
  <c r="Q2783" i="4"/>
  <c r="R2784" i="4"/>
  <c r="S2785" i="4"/>
  <c r="T2785" i="4"/>
  <c r="Q2784" i="4"/>
  <c r="R2785" i="4"/>
  <c r="S2786" i="4"/>
  <c r="T2786" i="4"/>
  <c r="Q2785" i="4"/>
  <c r="R2786" i="4"/>
  <c r="S2787" i="4"/>
  <c r="T2787" i="4"/>
  <c r="Q2786" i="4"/>
  <c r="R2787" i="4"/>
  <c r="S2788" i="4"/>
  <c r="T2788" i="4"/>
  <c r="Q2787" i="4"/>
  <c r="R2788" i="4"/>
  <c r="S2789" i="4"/>
  <c r="T2789" i="4"/>
  <c r="Q2788" i="4"/>
  <c r="R2789" i="4"/>
  <c r="S2790" i="4"/>
  <c r="T2790" i="4"/>
  <c r="Q2789" i="4"/>
  <c r="R2790" i="4"/>
  <c r="S2791" i="4"/>
  <c r="T2791" i="4"/>
  <c r="Q2790" i="4"/>
  <c r="R2791" i="4"/>
  <c r="S2792" i="4"/>
  <c r="T2792" i="4"/>
  <c r="Q2791" i="4"/>
  <c r="R2792" i="4"/>
  <c r="S2793" i="4"/>
  <c r="T2793" i="4"/>
  <c r="Q2792" i="4"/>
  <c r="R2793" i="4"/>
  <c r="S2794" i="4"/>
  <c r="T2794" i="4"/>
  <c r="Q2793" i="4"/>
  <c r="R2794" i="4"/>
  <c r="S2795" i="4"/>
  <c r="T2795" i="4"/>
  <c r="Q2794" i="4"/>
  <c r="R2795" i="4"/>
  <c r="S2796" i="4"/>
  <c r="T2796" i="4"/>
  <c r="Q2795" i="4"/>
  <c r="R2796" i="4"/>
  <c r="S2797" i="4"/>
  <c r="T2797" i="4"/>
  <c r="Q2796" i="4"/>
  <c r="R2797" i="4"/>
  <c r="S2798" i="4"/>
  <c r="T2798" i="4"/>
  <c r="Q2797" i="4"/>
  <c r="R2798" i="4"/>
  <c r="S2799" i="4"/>
  <c r="T2799" i="4"/>
  <c r="Q2798" i="4"/>
  <c r="R2799" i="4"/>
  <c r="S2800" i="4"/>
  <c r="T2800" i="4"/>
  <c r="Q2799" i="4"/>
  <c r="R2800" i="4"/>
  <c r="S2801" i="4"/>
  <c r="T2801" i="4"/>
  <c r="Q2800" i="4"/>
  <c r="R2801" i="4"/>
  <c r="S2802" i="4"/>
  <c r="T2802" i="4"/>
  <c r="Q2801" i="4"/>
  <c r="R2802" i="4"/>
  <c r="S2803" i="4"/>
  <c r="T2803" i="4"/>
  <c r="Q2802" i="4"/>
  <c r="R2803" i="4"/>
  <c r="S2804" i="4"/>
  <c r="T2804" i="4"/>
  <c r="Q2803" i="4"/>
  <c r="R2804" i="4"/>
  <c r="S2805" i="4"/>
  <c r="T2805" i="4"/>
  <c r="Q2804" i="4"/>
  <c r="R2805" i="4"/>
  <c r="S2806" i="4"/>
  <c r="T2806" i="4"/>
  <c r="Q2805" i="4"/>
  <c r="R2806" i="4"/>
  <c r="S2807" i="4"/>
  <c r="T2807" i="4"/>
  <c r="Q2806" i="4"/>
  <c r="R2807" i="4"/>
  <c r="S2808" i="4"/>
  <c r="T2808" i="4"/>
  <c r="Q2807" i="4"/>
  <c r="R2808" i="4"/>
  <c r="S2809" i="4"/>
  <c r="T2809" i="4"/>
  <c r="Q2808" i="4"/>
  <c r="R2809" i="4"/>
  <c r="S2810" i="4"/>
  <c r="T2810" i="4"/>
  <c r="Q2809" i="4"/>
  <c r="R2810" i="4"/>
  <c r="S2811" i="4"/>
  <c r="T2811" i="4"/>
  <c r="Q2810" i="4"/>
  <c r="R2811" i="4"/>
  <c r="S2812" i="4"/>
  <c r="T2812" i="4"/>
  <c r="Q2811" i="4"/>
  <c r="R2812" i="4"/>
  <c r="S2813" i="4"/>
  <c r="T2813" i="4"/>
  <c r="Q2812" i="4"/>
  <c r="R2813" i="4"/>
  <c r="S2814" i="4"/>
  <c r="T2814" i="4"/>
  <c r="Q2813" i="4"/>
  <c r="R2814" i="4"/>
  <c r="S2815" i="4"/>
  <c r="T2815" i="4"/>
  <c r="Q2814" i="4"/>
  <c r="R2815" i="4"/>
  <c r="S2816" i="4"/>
  <c r="T2816" i="4"/>
  <c r="Q2815" i="4"/>
  <c r="R2816" i="4"/>
  <c r="S2817" i="4"/>
  <c r="T2817" i="4"/>
  <c r="Q2816" i="4"/>
  <c r="R2817" i="4"/>
  <c r="S2818" i="4"/>
  <c r="T2818" i="4"/>
  <c r="Q2817" i="4"/>
  <c r="R2818" i="4"/>
  <c r="S2819" i="4"/>
  <c r="T2819" i="4"/>
  <c r="Q2818" i="4"/>
  <c r="R2819" i="4"/>
  <c r="S2820" i="4"/>
  <c r="T2820" i="4"/>
  <c r="Q2819" i="4"/>
  <c r="R2820" i="4"/>
  <c r="S2821" i="4"/>
  <c r="T2821" i="4"/>
  <c r="Q2820" i="4"/>
  <c r="R2821" i="4"/>
  <c r="S2822" i="4"/>
  <c r="T2822" i="4"/>
  <c r="Q2821" i="4"/>
  <c r="R2822" i="4"/>
  <c r="S2823" i="4"/>
  <c r="T2823" i="4"/>
  <c r="Q2822" i="4"/>
  <c r="R2823" i="4"/>
  <c r="S2824" i="4"/>
  <c r="T2824" i="4"/>
  <c r="Q2823" i="4"/>
  <c r="R2824" i="4"/>
  <c r="S2825" i="4"/>
  <c r="T2825" i="4"/>
  <c r="Q2824" i="4"/>
  <c r="R2825" i="4"/>
  <c r="S2826" i="4"/>
  <c r="T2826" i="4"/>
  <c r="Q2825" i="4"/>
  <c r="R2826" i="4"/>
  <c r="S2827" i="4"/>
  <c r="T2827" i="4"/>
  <c r="Q2826" i="4"/>
  <c r="R2827" i="4"/>
  <c r="S2828" i="4"/>
  <c r="T2828" i="4"/>
  <c r="Q2827" i="4"/>
  <c r="R2828" i="4"/>
  <c r="S2829" i="4"/>
  <c r="T2829" i="4"/>
  <c r="Q2828" i="4"/>
  <c r="R2829" i="4"/>
  <c r="S2830" i="4"/>
  <c r="T2830" i="4"/>
  <c r="Q2829" i="4"/>
  <c r="R2830" i="4"/>
  <c r="S2831" i="4"/>
  <c r="T2831" i="4"/>
  <c r="Q2830" i="4"/>
  <c r="R2831" i="4"/>
  <c r="S2832" i="4"/>
  <c r="T2832" i="4"/>
  <c r="Q2831" i="4"/>
  <c r="R2832" i="4"/>
  <c r="S2833" i="4"/>
  <c r="T2833" i="4"/>
  <c r="Q2832" i="4"/>
  <c r="R2833" i="4"/>
  <c r="S2834" i="4"/>
  <c r="T2834" i="4"/>
  <c r="Q2833" i="4"/>
  <c r="R2834" i="4"/>
  <c r="S2835" i="4"/>
  <c r="T2835" i="4"/>
  <c r="Q2834" i="4"/>
  <c r="R2835" i="4"/>
  <c r="S2836" i="4"/>
  <c r="T2836" i="4"/>
  <c r="Q2835" i="4"/>
  <c r="R2836" i="4"/>
  <c r="S2837" i="4"/>
  <c r="T2837" i="4"/>
  <c r="Q2836" i="4"/>
  <c r="R2837" i="4"/>
  <c r="S2838" i="4"/>
  <c r="T2838" i="4"/>
  <c r="Q2837" i="4"/>
  <c r="R2838" i="4"/>
  <c r="S2839" i="4"/>
  <c r="T2839" i="4"/>
  <c r="Q2838" i="4"/>
  <c r="R2839" i="4"/>
  <c r="S2840" i="4"/>
  <c r="T2840" i="4"/>
  <c r="Q2839" i="4"/>
  <c r="R2840" i="4"/>
  <c r="S2841" i="4"/>
  <c r="T2841" i="4"/>
  <c r="Q2840" i="4"/>
  <c r="R2841" i="4"/>
  <c r="S2842" i="4"/>
  <c r="T2842" i="4"/>
  <c r="Q2841" i="4"/>
  <c r="R2842" i="4"/>
  <c r="S2843" i="4"/>
  <c r="T2843" i="4"/>
  <c r="Q2842" i="4"/>
  <c r="R2843" i="4"/>
  <c r="S2844" i="4"/>
  <c r="T2844" i="4"/>
  <c r="Q2843" i="4"/>
  <c r="R2844" i="4"/>
  <c r="S2845" i="4"/>
  <c r="T2845" i="4"/>
  <c r="Q2844" i="4"/>
  <c r="R2845" i="4"/>
  <c r="S2846" i="4"/>
  <c r="T2846" i="4"/>
  <c r="Q2845" i="4"/>
  <c r="R2846" i="4"/>
  <c r="S2847" i="4"/>
  <c r="T2847" i="4"/>
  <c r="Q2846" i="4"/>
  <c r="R2847" i="4"/>
  <c r="S2848" i="4"/>
  <c r="T2848" i="4"/>
  <c r="Q2847" i="4"/>
  <c r="R2848" i="4"/>
  <c r="S2849" i="4"/>
  <c r="T2849" i="4"/>
  <c r="Q2848" i="4"/>
  <c r="R2849" i="4"/>
  <c r="S2850" i="4"/>
  <c r="T2850" i="4"/>
  <c r="Q2849" i="4"/>
  <c r="R2850" i="4"/>
  <c r="S2851" i="4"/>
  <c r="T2851" i="4"/>
  <c r="Q2850" i="4"/>
  <c r="R2851" i="4"/>
  <c r="S2852" i="4"/>
  <c r="T2852" i="4"/>
  <c r="Q2851" i="4"/>
  <c r="R2852" i="4"/>
  <c r="S2853" i="4"/>
  <c r="T2853" i="4"/>
  <c r="Q2852" i="4"/>
  <c r="R2853" i="4"/>
  <c r="S2854" i="4"/>
  <c r="T2854" i="4"/>
  <c r="Q2853" i="4"/>
  <c r="R2854" i="4"/>
  <c r="S2855" i="4"/>
  <c r="T2855" i="4"/>
  <c r="Q2854" i="4"/>
  <c r="R2855" i="4"/>
  <c r="S2856" i="4"/>
  <c r="T2856" i="4"/>
  <c r="Q2855" i="4"/>
  <c r="R2856" i="4"/>
  <c r="S2857" i="4"/>
  <c r="T2857" i="4"/>
  <c r="Q2856" i="4"/>
  <c r="R2857" i="4"/>
  <c r="S2858" i="4"/>
  <c r="T2858" i="4"/>
  <c r="Q2857" i="4"/>
  <c r="R2858" i="4"/>
  <c r="S2859" i="4"/>
  <c r="T2859" i="4"/>
  <c r="Q2858" i="4"/>
  <c r="R2859" i="4"/>
  <c r="S2860" i="4"/>
  <c r="T2860" i="4"/>
  <c r="Q2859" i="4"/>
  <c r="R2860" i="4"/>
  <c r="S2861" i="4"/>
  <c r="T2861" i="4"/>
  <c r="Q2860" i="4"/>
  <c r="R2861" i="4"/>
  <c r="S2862" i="4"/>
  <c r="T2862" i="4"/>
  <c r="Q2861" i="4"/>
  <c r="R2862" i="4"/>
  <c r="S2863" i="4"/>
  <c r="T2863" i="4"/>
  <c r="Q2862" i="4"/>
  <c r="R2863" i="4"/>
  <c r="S2864" i="4"/>
  <c r="T2864" i="4"/>
  <c r="Q2863" i="4"/>
  <c r="R2864" i="4"/>
  <c r="S2865" i="4"/>
  <c r="T2865" i="4"/>
  <c r="Q2864" i="4"/>
  <c r="R2865" i="4"/>
  <c r="S2866" i="4"/>
  <c r="T2866" i="4"/>
  <c r="Q2865" i="4"/>
  <c r="R2866" i="4"/>
  <c r="S2867" i="4"/>
  <c r="T2867" i="4"/>
  <c r="Q2866" i="4"/>
  <c r="R2867" i="4"/>
  <c r="S2868" i="4"/>
  <c r="T2868" i="4"/>
  <c r="Q2867" i="4"/>
  <c r="R2868" i="4"/>
  <c r="S2869" i="4"/>
  <c r="T2869" i="4"/>
  <c r="Q2868" i="4"/>
  <c r="R2869" i="4"/>
  <c r="S2870" i="4"/>
  <c r="T2870" i="4"/>
  <c r="Q2869" i="4"/>
  <c r="R2870" i="4"/>
  <c r="S2871" i="4"/>
  <c r="T2871" i="4"/>
  <c r="Q2870" i="4"/>
  <c r="R2871" i="4"/>
  <c r="S2872" i="4"/>
  <c r="T2872" i="4"/>
  <c r="Q2871" i="4"/>
  <c r="R2872" i="4"/>
  <c r="S2873" i="4"/>
  <c r="T2873" i="4"/>
  <c r="Q2872" i="4"/>
  <c r="R2873" i="4"/>
  <c r="S2874" i="4"/>
  <c r="T2874" i="4"/>
  <c r="Q2873" i="4"/>
  <c r="R2874" i="4"/>
  <c r="S2875" i="4"/>
  <c r="T2875" i="4"/>
  <c r="Q2874" i="4"/>
  <c r="R2875" i="4"/>
  <c r="S2876" i="4"/>
  <c r="T2876" i="4"/>
  <c r="Q2875" i="4"/>
  <c r="R2876" i="4"/>
  <c r="S2877" i="4"/>
  <c r="T2877" i="4"/>
  <c r="Q2876" i="4"/>
  <c r="R2877" i="4"/>
  <c r="S2878" i="4"/>
  <c r="T2878" i="4"/>
  <c r="Q2877" i="4"/>
  <c r="R2878" i="4"/>
  <c r="S2879" i="4"/>
  <c r="T2879" i="4"/>
  <c r="Q2878" i="4"/>
  <c r="R2879" i="4"/>
  <c r="S2880" i="4"/>
  <c r="T2880" i="4"/>
  <c r="Q2879" i="4"/>
  <c r="R2880" i="4"/>
  <c r="S2881" i="4"/>
  <c r="T2881" i="4"/>
  <c r="Q2880" i="4"/>
  <c r="R2881" i="4"/>
  <c r="S2882" i="4"/>
  <c r="T2882" i="4"/>
  <c r="Q2881" i="4"/>
  <c r="R2882" i="4"/>
  <c r="S2883" i="4"/>
  <c r="T2883" i="4"/>
  <c r="Q2882" i="4"/>
  <c r="R2883" i="4"/>
  <c r="S2884" i="4"/>
  <c r="T2884" i="4"/>
  <c r="Q2883" i="4"/>
  <c r="R2884" i="4"/>
  <c r="S2885" i="4"/>
  <c r="T2885" i="4"/>
  <c r="Q2884" i="4"/>
  <c r="R2885" i="4"/>
  <c r="S2886" i="4"/>
  <c r="T2886" i="4"/>
  <c r="Q2885" i="4"/>
  <c r="R2886" i="4"/>
  <c r="S2887" i="4"/>
  <c r="T2887" i="4"/>
  <c r="Q2886" i="4"/>
  <c r="R2887" i="4"/>
  <c r="S2888" i="4"/>
  <c r="T2888" i="4"/>
  <c r="Q2887" i="4"/>
  <c r="R2888" i="4"/>
  <c r="S2889" i="4"/>
  <c r="T2889" i="4"/>
  <c r="Q2888" i="4"/>
  <c r="R2889" i="4"/>
  <c r="S2890" i="4"/>
  <c r="T2890" i="4"/>
  <c r="Q2889" i="4"/>
  <c r="R2890" i="4"/>
  <c r="S2891" i="4"/>
  <c r="T2891" i="4"/>
  <c r="Q2890" i="4"/>
  <c r="R2891" i="4"/>
  <c r="S2892" i="4"/>
  <c r="T2892" i="4"/>
  <c r="Q2891" i="4"/>
  <c r="R2892" i="4"/>
  <c r="S2893" i="4"/>
  <c r="T2893" i="4"/>
  <c r="Q2892" i="4"/>
  <c r="R2893" i="4"/>
  <c r="S2894" i="4"/>
  <c r="T2894" i="4"/>
  <c r="Q2893" i="4"/>
  <c r="R2894" i="4"/>
  <c r="S2895" i="4"/>
  <c r="T2895" i="4"/>
  <c r="Q2894" i="4"/>
  <c r="R2895" i="4"/>
  <c r="S2896" i="4"/>
  <c r="T2896" i="4"/>
  <c r="Q2895" i="4"/>
  <c r="R2896" i="4"/>
  <c r="S2897" i="4"/>
  <c r="T2897" i="4"/>
  <c r="Q2896" i="4"/>
  <c r="R2897" i="4"/>
  <c r="S2898" i="4"/>
  <c r="T2898" i="4"/>
  <c r="Q2897" i="4"/>
  <c r="R2898" i="4"/>
  <c r="S2899" i="4"/>
  <c r="T2899" i="4"/>
  <c r="Q2898" i="4"/>
  <c r="R2899" i="4"/>
  <c r="S2900" i="4"/>
  <c r="T2900" i="4"/>
  <c r="Q2899" i="4"/>
  <c r="R2900" i="4"/>
  <c r="S2901" i="4"/>
  <c r="T2901" i="4"/>
  <c r="Q2900" i="4"/>
  <c r="R2901" i="4"/>
  <c r="S2902" i="4"/>
  <c r="T2902" i="4"/>
  <c r="Q2901" i="4"/>
  <c r="R2902" i="4"/>
  <c r="S2903" i="4"/>
  <c r="T2903" i="4"/>
  <c r="Q2902" i="4"/>
  <c r="R2903" i="4"/>
  <c r="S2904" i="4"/>
  <c r="T2904" i="4"/>
  <c r="Q2903" i="4"/>
  <c r="R2904" i="4"/>
  <c r="S2905" i="4"/>
  <c r="T2905" i="4"/>
  <c r="Q2904" i="4"/>
  <c r="R2905" i="4"/>
  <c r="S2906" i="4"/>
  <c r="T2906" i="4"/>
  <c r="Q2905" i="4"/>
  <c r="R2906" i="4"/>
  <c r="S2907" i="4"/>
  <c r="T2907" i="4"/>
  <c r="Q2906" i="4"/>
  <c r="R2907" i="4"/>
  <c r="S2908" i="4"/>
  <c r="T2908" i="4"/>
  <c r="Q2907" i="4"/>
  <c r="R2908" i="4"/>
  <c r="S2909" i="4"/>
  <c r="T2909" i="4"/>
  <c r="Q2908" i="4"/>
  <c r="R2909" i="4"/>
  <c r="S2910" i="4"/>
  <c r="T2910" i="4"/>
  <c r="Q2909" i="4"/>
  <c r="R2910" i="4"/>
  <c r="S2911" i="4"/>
  <c r="T2911" i="4"/>
  <c r="Q2910" i="4"/>
  <c r="R2911" i="4"/>
  <c r="S2912" i="4"/>
  <c r="T2912" i="4"/>
  <c r="Q2911" i="4"/>
  <c r="R2912" i="4"/>
  <c r="S2913" i="4"/>
  <c r="T2913" i="4"/>
  <c r="Q2912" i="4"/>
  <c r="R2913" i="4"/>
  <c r="S2914" i="4"/>
  <c r="T2914" i="4"/>
  <c r="Q2913" i="4"/>
  <c r="R2914" i="4"/>
  <c r="S2915" i="4"/>
  <c r="T2915" i="4"/>
  <c r="Q2914" i="4"/>
  <c r="R2915" i="4"/>
  <c r="S2916" i="4"/>
  <c r="T2916" i="4"/>
  <c r="Q2915" i="4"/>
  <c r="R2916" i="4"/>
  <c r="S2917" i="4"/>
  <c r="T2917" i="4"/>
  <c r="Q2916" i="4"/>
  <c r="R2917" i="4"/>
  <c r="S2918" i="4"/>
  <c r="T2918" i="4"/>
  <c r="Q2917" i="4"/>
  <c r="R2918" i="4"/>
  <c r="S2919" i="4"/>
  <c r="T2919" i="4"/>
  <c r="Q2918" i="4"/>
  <c r="R2919" i="4"/>
  <c r="S2920" i="4"/>
  <c r="T2920" i="4"/>
  <c r="Q2919" i="4"/>
  <c r="R2920" i="4"/>
  <c r="S2921" i="4"/>
  <c r="T2921" i="4"/>
  <c r="Q2920" i="4"/>
  <c r="R2921" i="4"/>
  <c r="S2922" i="4"/>
  <c r="T2922" i="4"/>
  <c r="Q2921" i="4"/>
  <c r="R2922" i="4"/>
  <c r="S2923" i="4"/>
  <c r="T2923" i="4"/>
  <c r="Q2922" i="4"/>
  <c r="R2923" i="4"/>
  <c r="S2924" i="4"/>
  <c r="T2924" i="4"/>
  <c r="Q2923" i="4"/>
  <c r="R2924" i="4"/>
  <c r="S2925" i="4"/>
  <c r="T2925" i="4"/>
  <c r="Q2924" i="4"/>
  <c r="R2925" i="4"/>
  <c r="S2926" i="4"/>
  <c r="T2926" i="4"/>
  <c r="Q2925" i="4"/>
  <c r="R2926" i="4"/>
  <c r="S2927" i="4"/>
  <c r="T2927" i="4"/>
  <c r="Q2926" i="4"/>
  <c r="R2927" i="4"/>
  <c r="S2928" i="4"/>
  <c r="T2928" i="4"/>
  <c r="Q2927" i="4"/>
  <c r="R2928" i="4"/>
  <c r="S2929" i="4"/>
  <c r="T2929" i="4"/>
  <c r="Q2928" i="4"/>
  <c r="R2929" i="4"/>
  <c r="S2930" i="4"/>
  <c r="T2930" i="4"/>
  <c r="Q2929" i="4"/>
  <c r="R2930" i="4"/>
  <c r="S2931" i="4"/>
  <c r="T2931" i="4"/>
  <c r="Q2930" i="4"/>
  <c r="R2931" i="4"/>
  <c r="S2932" i="4"/>
  <c r="T2932" i="4"/>
  <c r="Q2931" i="4"/>
  <c r="R2932" i="4"/>
  <c r="S2933" i="4"/>
  <c r="T2933" i="4"/>
  <c r="Q2932" i="4"/>
  <c r="R2933" i="4"/>
  <c r="S2934" i="4"/>
  <c r="T2934" i="4"/>
  <c r="Q2933" i="4"/>
  <c r="R2934" i="4"/>
  <c r="S2935" i="4"/>
  <c r="T2935" i="4"/>
  <c r="Q2934" i="4"/>
  <c r="R2935" i="4"/>
  <c r="S2936" i="4"/>
  <c r="T2936" i="4"/>
  <c r="Q2935" i="4"/>
  <c r="R2936" i="4"/>
  <c r="S2937" i="4"/>
  <c r="T2937" i="4"/>
  <c r="Q2936" i="4"/>
  <c r="R2937" i="4"/>
  <c r="S2938" i="4"/>
  <c r="T2938" i="4"/>
  <c r="Q2937" i="4"/>
  <c r="R2938" i="4"/>
  <c r="S2939" i="4"/>
  <c r="T2939" i="4"/>
  <c r="Q2938" i="4"/>
  <c r="R2939" i="4"/>
  <c r="S2940" i="4"/>
  <c r="T2940" i="4"/>
  <c r="Q2939" i="4"/>
  <c r="R2940" i="4"/>
  <c r="S2941" i="4"/>
  <c r="T2941" i="4"/>
  <c r="Q2940" i="4"/>
  <c r="R2941" i="4"/>
  <c r="S2942" i="4"/>
  <c r="T2942" i="4"/>
  <c r="Q2941" i="4"/>
  <c r="R2942" i="4"/>
  <c r="S2943" i="4"/>
  <c r="T2943" i="4"/>
  <c r="Q2942" i="4"/>
  <c r="R2943" i="4"/>
  <c r="S2944" i="4"/>
  <c r="T2944" i="4"/>
  <c r="Q2943" i="4"/>
  <c r="R2944" i="4"/>
  <c r="S2945" i="4"/>
  <c r="T2945" i="4"/>
  <c r="Q2944" i="4"/>
  <c r="R2945" i="4"/>
  <c r="S2946" i="4"/>
  <c r="T2946" i="4"/>
  <c r="Q2945" i="4"/>
  <c r="R2946" i="4"/>
  <c r="S2947" i="4"/>
  <c r="T2947" i="4"/>
  <c r="Q2946" i="4"/>
  <c r="R2947" i="4"/>
  <c r="S2948" i="4"/>
  <c r="T2948" i="4"/>
  <c r="Q2947" i="4"/>
  <c r="R2948" i="4"/>
  <c r="S2949" i="4"/>
  <c r="T2949" i="4"/>
  <c r="Q2948" i="4"/>
  <c r="R2949" i="4"/>
  <c r="S2950" i="4"/>
  <c r="T2950" i="4"/>
  <c r="Q2949" i="4"/>
  <c r="R2950" i="4"/>
  <c r="S2951" i="4"/>
  <c r="T2951" i="4"/>
  <c r="Q2950" i="4"/>
  <c r="R2951" i="4"/>
  <c r="S2952" i="4"/>
  <c r="T2952" i="4"/>
  <c r="Q2951" i="4"/>
  <c r="R2952" i="4"/>
  <c r="S2953" i="4"/>
  <c r="T2953" i="4"/>
  <c r="Q2952" i="4"/>
  <c r="R2953" i="4"/>
  <c r="S2954" i="4"/>
  <c r="T2954" i="4"/>
  <c r="Q2953" i="4"/>
  <c r="R2954" i="4"/>
  <c r="S2955" i="4"/>
  <c r="T2955" i="4"/>
  <c r="Q2954" i="4"/>
  <c r="R2955" i="4"/>
  <c r="S2956" i="4"/>
  <c r="T2956" i="4"/>
  <c r="Q2955" i="4"/>
  <c r="R2956" i="4"/>
  <c r="S2957" i="4"/>
  <c r="T2957" i="4"/>
  <c r="Q2956" i="4"/>
  <c r="R2957" i="4"/>
  <c r="S2958" i="4"/>
  <c r="T2958" i="4"/>
  <c r="Q2957" i="4"/>
  <c r="R2958" i="4"/>
  <c r="S2959" i="4"/>
  <c r="T2959" i="4"/>
  <c r="Q2958" i="4"/>
  <c r="R2959" i="4"/>
  <c r="S2960" i="4"/>
  <c r="T2960" i="4"/>
  <c r="Q2959" i="4"/>
  <c r="R2960" i="4"/>
  <c r="S2961" i="4"/>
  <c r="T2961" i="4"/>
  <c r="Q2960" i="4"/>
  <c r="R2961" i="4"/>
  <c r="S2962" i="4"/>
  <c r="T2962" i="4"/>
  <c r="Q2961" i="4"/>
  <c r="R2962" i="4"/>
  <c r="S2963" i="4"/>
  <c r="T2963" i="4"/>
  <c r="Q2962" i="4"/>
  <c r="R2963" i="4"/>
  <c r="S2964" i="4"/>
  <c r="T2964" i="4"/>
  <c r="Q2963" i="4"/>
  <c r="R2964" i="4"/>
  <c r="S2965" i="4"/>
  <c r="T2965" i="4"/>
  <c r="Q2964" i="4"/>
  <c r="R2965" i="4"/>
  <c r="S2966" i="4"/>
  <c r="T2966" i="4"/>
  <c r="Q2965" i="4"/>
  <c r="R2966" i="4"/>
  <c r="S2967" i="4"/>
  <c r="T2967" i="4"/>
  <c r="Q2966" i="4"/>
  <c r="R2967" i="4"/>
  <c r="S2968" i="4"/>
  <c r="T2968" i="4"/>
  <c r="Q2967" i="4"/>
  <c r="R2968" i="4"/>
  <c r="S2969" i="4"/>
  <c r="T2969" i="4"/>
  <c r="Q2968" i="4"/>
  <c r="R2969" i="4"/>
  <c r="S2970" i="4"/>
  <c r="T2970" i="4"/>
  <c r="Q2969" i="4"/>
  <c r="R2970" i="4"/>
  <c r="S2971" i="4"/>
  <c r="T2971" i="4"/>
  <c r="Q2970" i="4"/>
  <c r="R2971" i="4"/>
  <c r="S2972" i="4"/>
  <c r="T2972" i="4"/>
  <c r="Q2971" i="4"/>
  <c r="R2972" i="4"/>
  <c r="S2973" i="4"/>
  <c r="T2973" i="4"/>
  <c r="Q2972" i="4"/>
  <c r="R2973" i="4"/>
  <c r="S2974" i="4"/>
  <c r="T2974" i="4"/>
  <c r="Q2973" i="4"/>
  <c r="R2974" i="4"/>
  <c r="S2975" i="4"/>
  <c r="T2975" i="4"/>
  <c r="Q2974" i="4"/>
  <c r="R2975" i="4"/>
  <c r="S2976" i="4"/>
  <c r="T2976" i="4"/>
  <c r="Q2975" i="4"/>
  <c r="R2976" i="4"/>
  <c r="S2977" i="4"/>
  <c r="T2977" i="4"/>
  <c r="Q2976" i="4"/>
  <c r="R2977" i="4"/>
  <c r="S2978" i="4"/>
  <c r="T2978" i="4"/>
  <c r="Q2977" i="4"/>
  <c r="R2978" i="4"/>
  <c r="S2979" i="4"/>
  <c r="T2979" i="4"/>
  <c r="Q2978" i="4"/>
  <c r="R2979" i="4"/>
  <c r="S2980" i="4"/>
  <c r="T2980" i="4"/>
  <c r="Q2979" i="4"/>
  <c r="R2980" i="4"/>
  <c r="S2981" i="4"/>
  <c r="T2981" i="4"/>
  <c r="Q2980" i="4"/>
  <c r="R2981" i="4"/>
  <c r="S2982" i="4"/>
  <c r="T2982" i="4"/>
  <c r="Q2981" i="4"/>
  <c r="R2982" i="4"/>
  <c r="S2983" i="4"/>
  <c r="T2983" i="4"/>
  <c r="Q2982" i="4"/>
  <c r="R2983" i="4"/>
  <c r="S2984" i="4"/>
  <c r="T2984" i="4"/>
  <c r="Q2983" i="4"/>
  <c r="R2984" i="4"/>
  <c r="S2985" i="4"/>
  <c r="T2985" i="4"/>
  <c r="Q2984" i="4"/>
  <c r="R2985" i="4"/>
  <c r="S2986" i="4"/>
  <c r="T2986" i="4"/>
  <c r="Q2985" i="4"/>
  <c r="R2986" i="4"/>
  <c r="S2987" i="4"/>
  <c r="T2987" i="4"/>
  <c r="Q2986" i="4"/>
  <c r="R2987" i="4"/>
  <c r="S2988" i="4"/>
  <c r="T2988" i="4"/>
  <c r="Q2987" i="4"/>
  <c r="R2988" i="4"/>
  <c r="S2989" i="4"/>
  <c r="T2989" i="4"/>
  <c r="Q2988" i="4"/>
  <c r="R2989" i="4"/>
  <c r="S2990" i="4"/>
  <c r="T2990" i="4"/>
  <c r="Q2989" i="4"/>
  <c r="R2990" i="4"/>
  <c r="S2991" i="4"/>
  <c r="T2991" i="4"/>
  <c r="Q2990" i="4"/>
  <c r="R2991" i="4"/>
  <c r="S2992" i="4"/>
  <c r="T2992" i="4"/>
  <c r="Q2991" i="4"/>
  <c r="R2992" i="4"/>
  <c r="S2993" i="4"/>
  <c r="T2993" i="4"/>
  <c r="Q2992" i="4"/>
  <c r="R2993" i="4"/>
  <c r="S2994" i="4"/>
  <c r="T2994" i="4"/>
  <c r="Q2993" i="4"/>
  <c r="R2994" i="4"/>
  <c r="S2995" i="4"/>
  <c r="T2995" i="4"/>
  <c r="Q2994" i="4"/>
  <c r="R2995" i="4"/>
  <c r="S2996" i="4"/>
  <c r="T2996" i="4"/>
  <c r="Q2995" i="4"/>
  <c r="R2996" i="4"/>
  <c r="S2997" i="4"/>
  <c r="T2997" i="4"/>
  <c r="Q2996" i="4"/>
  <c r="R2997" i="4"/>
  <c r="S2998" i="4"/>
  <c r="T2998" i="4"/>
  <c r="Q2997" i="4"/>
  <c r="R2998" i="4"/>
  <c r="S2999" i="4"/>
  <c r="T2999" i="4"/>
  <c r="Q2998" i="4"/>
  <c r="R2999" i="4"/>
  <c r="S3000" i="4"/>
  <c r="T3000" i="4"/>
  <c r="Q2999" i="4"/>
  <c r="R3000" i="4"/>
  <c r="S3001" i="4"/>
  <c r="T3001" i="4"/>
  <c r="Q3000" i="4"/>
  <c r="R3001" i="4"/>
  <c r="S3002" i="4"/>
  <c r="T3002" i="4"/>
  <c r="Q3001" i="4"/>
  <c r="R3002" i="4"/>
  <c r="S3003" i="4"/>
  <c r="T3003" i="4"/>
  <c r="Q3002" i="4"/>
  <c r="R3003" i="4"/>
  <c r="S3004" i="4"/>
  <c r="T3004" i="4"/>
  <c r="Q3003" i="4"/>
  <c r="R3004" i="4"/>
  <c r="S3005" i="4"/>
  <c r="T3005" i="4"/>
  <c r="Q3004" i="4"/>
  <c r="R3005" i="4"/>
  <c r="S3006" i="4"/>
  <c r="T3006" i="4"/>
  <c r="Q3005" i="4"/>
  <c r="R3006" i="4"/>
  <c r="S3007" i="4"/>
  <c r="T3007" i="4"/>
  <c r="Q3006" i="4"/>
  <c r="R3007" i="4"/>
  <c r="S3008" i="4"/>
  <c r="T3008" i="4"/>
  <c r="Q3007" i="4"/>
  <c r="R3008" i="4"/>
  <c r="S3009" i="4"/>
  <c r="T3009" i="4"/>
  <c r="Q3008" i="4"/>
  <c r="R3009" i="4"/>
  <c r="S3010" i="4"/>
  <c r="T3010" i="4"/>
  <c r="Q3009" i="4"/>
  <c r="R3010" i="4"/>
  <c r="S3011" i="4"/>
  <c r="T3011" i="4"/>
  <c r="Q3010" i="4"/>
  <c r="R3011" i="4"/>
  <c r="S3012" i="4"/>
  <c r="T3012" i="4"/>
  <c r="Q3011" i="4"/>
  <c r="R3012" i="4"/>
  <c r="S3013" i="4"/>
  <c r="T3013" i="4"/>
  <c r="Q3012" i="4"/>
  <c r="R3013" i="4"/>
  <c r="S3014" i="4"/>
  <c r="T3014" i="4"/>
  <c r="Q3013" i="4"/>
  <c r="R3014" i="4"/>
  <c r="S3015" i="4"/>
  <c r="T3015" i="4"/>
  <c r="Q3014" i="4"/>
  <c r="R3015" i="4"/>
  <c r="S3016" i="4"/>
  <c r="T3016" i="4"/>
  <c r="Q3015" i="4"/>
  <c r="R3016" i="4"/>
  <c r="S3017" i="4"/>
  <c r="T3017" i="4"/>
  <c r="Q3016" i="4"/>
  <c r="R3017" i="4"/>
  <c r="S3018" i="4"/>
  <c r="T3018" i="4"/>
  <c r="Q3017" i="4"/>
  <c r="R3018" i="4"/>
  <c r="S3019" i="4"/>
  <c r="T3019" i="4"/>
  <c r="Q3018" i="4"/>
  <c r="R3019" i="4"/>
  <c r="S3020" i="4"/>
  <c r="T3020" i="4"/>
  <c r="Q3019" i="4"/>
  <c r="R3020" i="4"/>
  <c r="S3021" i="4"/>
  <c r="T3021" i="4"/>
  <c r="Q3020" i="4"/>
  <c r="R3021" i="4"/>
  <c r="S3022" i="4"/>
  <c r="T3022" i="4"/>
  <c r="Q3021" i="4"/>
  <c r="R3022" i="4"/>
  <c r="S3023" i="4"/>
  <c r="T3023" i="4"/>
  <c r="Q3022" i="4"/>
  <c r="R3023" i="4"/>
  <c r="S3024" i="4"/>
  <c r="T3024" i="4"/>
  <c r="Q3023" i="4"/>
  <c r="R3024" i="4"/>
  <c r="S3025" i="4"/>
  <c r="T3025" i="4"/>
  <c r="Q3024" i="4"/>
  <c r="R3025" i="4"/>
  <c r="S3026" i="4"/>
  <c r="T3026" i="4"/>
  <c r="Q3025" i="4"/>
  <c r="R3026" i="4"/>
  <c r="S3027" i="4"/>
  <c r="T3027" i="4"/>
  <c r="Q3026" i="4"/>
  <c r="R3027" i="4"/>
  <c r="S3028" i="4"/>
  <c r="T3028" i="4"/>
  <c r="Q3027" i="4"/>
  <c r="R3028" i="4"/>
  <c r="S3029" i="4"/>
  <c r="T3029" i="4"/>
  <c r="Q3028" i="4"/>
  <c r="R3029" i="4"/>
  <c r="S3030" i="4"/>
  <c r="T3030" i="4"/>
  <c r="Q3029" i="4"/>
  <c r="R3030" i="4"/>
  <c r="S3031" i="4"/>
  <c r="T3031" i="4"/>
  <c r="Q3030" i="4"/>
  <c r="R3031" i="4"/>
  <c r="S3032" i="4"/>
  <c r="T3032" i="4"/>
  <c r="Q3031" i="4"/>
  <c r="R3032" i="4"/>
  <c r="S3033" i="4"/>
  <c r="T3033" i="4"/>
  <c r="Q3032" i="4"/>
  <c r="R3033" i="4"/>
  <c r="S3034" i="4"/>
  <c r="T3034" i="4"/>
  <c r="Q3033" i="4"/>
  <c r="R3034" i="4"/>
  <c r="S3035" i="4"/>
  <c r="T3035" i="4"/>
  <c r="Q3034" i="4"/>
  <c r="R3035" i="4"/>
  <c r="S3036" i="4"/>
  <c r="T3036" i="4"/>
  <c r="Q3035" i="4"/>
  <c r="R3036" i="4"/>
  <c r="S3037" i="4"/>
  <c r="T3037" i="4"/>
  <c r="Q3036" i="4"/>
  <c r="R3037" i="4"/>
  <c r="S3038" i="4"/>
  <c r="T3038" i="4"/>
  <c r="Q3037" i="4"/>
  <c r="R3038" i="4"/>
  <c r="S3039" i="4"/>
  <c r="T3039" i="4"/>
  <c r="Q3038" i="4"/>
  <c r="R3039" i="4"/>
  <c r="S3040" i="4"/>
  <c r="T3040" i="4"/>
  <c r="Q3039" i="4"/>
  <c r="R3040" i="4"/>
  <c r="S3041" i="4"/>
  <c r="T3041" i="4"/>
  <c r="Q3040" i="4"/>
  <c r="R3041" i="4"/>
  <c r="S3042" i="4"/>
  <c r="T3042" i="4"/>
  <c r="Q3041" i="4"/>
  <c r="R3042" i="4"/>
  <c r="S3043" i="4"/>
  <c r="T3043" i="4"/>
  <c r="Q3042" i="4"/>
  <c r="R3043" i="4"/>
  <c r="S3044" i="4"/>
  <c r="T3044" i="4"/>
  <c r="Q3043" i="4"/>
  <c r="R3044" i="4"/>
  <c r="S3045" i="4"/>
  <c r="T3045" i="4"/>
  <c r="Q3044" i="4"/>
  <c r="R3045" i="4"/>
  <c r="S3046" i="4"/>
  <c r="T3046" i="4"/>
  <c r="Q3045" i="4"/>
  <c r="R3046" i="4"/>
  <c r="S3047" i="4"/>
  <c r="T3047" i="4"/>
  <c r="Q3046" i="4"/>
  <c r="R3047" i="4"/>
  <c r="S3048" i="4"/>
  <c r="T3048" i="4"/>
  <c r="Q3047" i="4"/>
  <c r="R3048" i="4"/>
  <c r="S3049" i="4"/>
  <c r="T3049" i="4"/>
  <c r="Q3048" i="4"/>
  <c r="R3049" i="4"/>
  <c r="S3050" i="4"/>
  <c r="T3050" i="4"/>
  <c r="Q3049" i="4"/>
  <c r="R3050" i="4"/>
  <c r="S3051" i="4"/>
  <c r="T3051" i="4"/>
  <c r="Q3050" i="4"/>
  <c r="R3051" i="4"/>
  <c r="S3052" i="4"/>
  <c r="T3052" i="4"/>
  <c r="Q3051" i="4"/>
  <c r="R3052" i="4"/>
  <c r="S3053" i="4"/>
  <c r="T3053" i="4"/>
  <c r="Q3052" i="4"/>
  <c r="R3053" i="4"/>
  <c r="S3054" i="4"/>
  <c r="T3054" i="4"/>
  <c r="Q3053" i="4"/>
  <c r="R3054" i="4"/>
  <c r="S3055" i="4"/>
  <c r="T3055" i="4"/>
  <c r="Q3054" i="4"/>
  <c r="R3055" i="4"/>
  <c r="S3056" i="4"/>
  <c r="T3056" i="4"/>
  <c r="Q3055" i="4"/>
  <c r="R3056" i="4"/>
  <c r="S3057" i="4"/>
  <c r="T3057" i="4"/>
  <c r="Q3056" i="4"/>
  <c r="R3057" i="4"/>
  <c r="S3058" i="4"/>
  <c r="T3058" i="4"/>
  <c r="Q3057" i="4"/>
  <c r="R3058" i="4"/>
  <c r="S3059" i="4"/>
  <c r="T3059" i="4"/>
  <c r="Q3058" i="4"/>
  <c r="R3059" i="4"/>
  <c r="S3060" i="4"/>
  <c r="T3060" i="4"/>
  <c r="Q3059" i="4"/>
  <c r="R3060" i="4"/>
  <c r="S3061" i="4"/>
  <c r="T3061" i="4"/>
  <c r="Q3060" i="4"/>
  <c r="R3061" i="4"/>
  <c r="S3062" i="4"/>
  <c r="T3062" i="4"/>
  <c r="Q3061" i="4"/>
  <c r="R3062" i="4"/>
  <c r="S3063" i="4"/>
  <c r="T3063" i="4"/>
  <c r="Q3062" i="4"/>
  <c r="R3063" i="4"/>
  <c r="S3064" i="4"/>
  <c r="T3064" i="4"/>
  <c r="Q3063" i="4"/>
  <c r="R3064" i="4"/>
  <c r="S3065" i="4"/>
  <c r="T3065" i="4"/>
  <c r="Q3064" i="4"/>
  <c r="R3065" i="4"/>
  <c r="S3066" i="4"/>
  <c r="T3066" i="4"/>
  <c r="Q3065" i="4"/>
  <c r="R3066" i="4"/>
  <c r="S3067" i="4"/>
  <c r="T3067" i="4"/>
  <c r="Q3066" i="4"/>
  <c r="R3067" i="4"/>
  <c r="S3068" i="4"/>
  <c r="T3068" i="4"/>
  <c r="Q3067" i="4"/>
  <c r="R3068" i="4"/>
  <c r="S3069" i="4"/>
  <c r="T3069" i="4"/>
  <c r="Q3068" i="4"/>
  <c r="R3069" i="4"/>
  <c r="S3070" i="4"/>
  <c r="T3070" i="4"/>
  <c r="Q3069" i="4"/>
  <c r="R3070" i="4"/>
  <c r="S3071" i="4"/>
  <c r="T3071" i="4"/>
  <c r="Q3070" i="4"/>
  <c r="R3071" i="4"/>
  <c r="S3072" i="4"/>
  <c r="T3072" i="4"/>
  <c r="Q3071" i="4"/>
  <c r="R3072" i="4"/>
  <c r="S3073" i="4"/>
  <c r="T3073" i="4"/>
  <c r="Q3072" i="4"/>
  <c r="R3073" i="4"/>
  <c r="S3074" i="4"/>
  <c r="T3074" i="4"/>
  <c r="Q3073" i="4"/>
  <c r="R3074" i="4"/>
  <c r="S3075" i="4"/>
  <c r="T3075" i="4"/>
  <c r="Q3074" i="4"/>
  <c r="R3075" i="4"/>
  <c r="S3076" i="4"/>
  <c r="T3076" i="4"/>
  <c r="Q3075" i="4"/>
  <c r="R3076" i="4"/>
  <c r="S3077" i="4"/>
  <c r="T3077" i="4"/>
  <c r="Q3076" i="4"/>
  <c r="R3077" i="4"/>
  <c r="S3078" i="4"/>
  <c r="T3078" i="4"/>
  <c r="Q3077" i="4"/>
  <c r="R3078" i="4"/>
  <c r="S3079" i="4"/>
  <c r="T3079" i="4"/>
  <c r="Q3078" i="4"/>
  <c r="R3079" i="4"/>
  <c r="S3080" i="4"/>
  <c r="T3080" i="4"/>
  <c r="Q3079" i="4"/>
  <c r="R3080" i="4"/>
  <c r="S3081" i="4"/>
  <c r="T3081" i="4"/>
  <c r="Q3080" i="4"/>
  <c r="R3081" i="4"/>
  <c r="S3082" i="4"/>
  <c r="T3082" i="4"/>
  <c r="Q3081" i="4"/>
  <c r="R3082" i="4"/>
  <c r="S3083" i="4"/>
  <c r="T3083" i="4"/>
  <c r="Q3082" i="4"/>
  <c r="R3083" i="4"/>
  <c r="S3084" i="4"/>
  <c r="T3084" i="4"/>
  <c r="Q3083" i="4"/>
  <c r="R3084" i="4"/>
  <c r="S3085" i="4"/>
  <c r="T3085" i="4"/>
  <c r="Q3084" i="4"/>
  <c r="R3085" i="4"/>
  <c r="S3086" i="4"/>
  <c r="T3086" i="4"/>
  <c r="Q3085" i="4"/>
  <c r="R3086" i="4"/>
  <c r="S3087" i="4"/>
  <c r="T3087" i="4"/>
  <c r="Q3086" i="4"/>
  <c r="R3087" i="4"/>
  <c r="S3088" i="4"/>
  <c r="T3088" i="4"/>
  <c r="Q3087" i="4"/>
  <c r="R3088" i="4"/>
  <c r="S3089" i="4"/>
  <c r="T3089" i="4"/>
  <c r="Q3088" i="4"/>
  <c r="R3089" i="4"/>
  <c r="S3090" i="4"/>
  <c r="T3090" i="4"/>
  <c r="Q3089" i="4"/>
  <c r="R3090" i="4"/>
  <c r="S3091" i="4"/>
  <c r="T3091" i="4"/>
  <c r="Q3090" i="4"/>
  <c r="R3091" i="4"/>
  <c r="S3092" i="4"/>
  <c r="T3092" i="4"/>
  <c r="Q3091" i="4"/>
  <c r="R3092" i="4"/>
  <c r="S3093" i="4"/>
  <c r="T3093" i="4"/>
  <c r="Q3092" i="4"/>
  <c r="R3093" i="4"/>
  <c r="S3094" i="4"/>
  <c r="T3094" i="4"/>
  <c r="Q3093" i="4"/>
  <c r="R3094" i="4"/>
  <c r="S3095" i="4"/>
  <c r="T3095" i="4"/>
  <c r="Q3094" i="4"/>
  <c r="R3095" i="4"/>
  <c r="S3096" i="4"/>
  <c r="T3096" i="4"/>
  <c r="Q3095" i="4"/>
  <c r="R3096" i="4"/>
  <c r="S3097" i="4"/>
  <c r="T3097" i="4"/>
  <c r="Q3096" i="4"/>
  <c r="R3097" i="4"/>
  <c r="S3098" i="4"/>
  <c r="T3098" i="4"/>
  <c r="Q3097" i="4"/>
  <c r="R3098" i="4"/>
  <c r="S3099" i="4"/>
  <c r="T3099" i="4"/>
  <c r="Q3098" i="4"/>
  <c r="R3099" i="4"/>
  <c r="S3100" i="4"/>
  <c r="T3100" i="4"/>
  <c r="Q3099" i="4"/>
  <c r="R3100" i="4"/>
  <c r="S3101" i="4"/>
  <c r="T3101" i="4"/>
  <c r="Q3100" i="4"/>
  <c r="R3101" i="4"/>
  <c r="S3102" i="4"/>
  <c r="T3102" i="4"/>
  <c r="Q3101" i="4"/>
  <c r="R3102" i="4"/>
  <c r="S3103" i="4"/>
  <c r="T3103" i="4"/>
  <c r="Q3102" i="4"/>
  <c r="R3103" i="4"/>
  <c r="S3104" i="4"/>
  <c r="T3104" i="4"/>
  <c r="Q3103" i="4"/>
  <c r="R3104" i="4"/>
  <c r="S3105" i="4"/>
  <c r="T3105" i="4"/>
  <c r="Q3104" i="4"/>
  <c r="R3105" i="4"/>
  <c r="S3106" i="4"/>
  <c r="T3106" i="4"/>
  <c r="Q3105" i="4"/>
  <c r="R3106" i="4"/>
  <c r="S3107" i="4"/>
  <c r="T3107" i="4"/>
  <c r="Q3106" i="4"/>
  <c r="R3107" i="4"/>
  <c r="S3108" i="4"/>
  <c r="T3108" i="4"/>
  <c r="Q3107" i="4"/>
  <c r="R3108" i="4"/>
  <c r="S3109" i="4"/>
  <c r="T3109" i="4"/>
  <c r="Q3108" i="4"/>
  <c r="R3109" i="4"/>
  <c r="S3110" i="4"/>
  <c r="T3110" i="4"/>
  <c r="Q3109" i="4"/>
  <c r="R3110" i="4"/>
  <c r="S3111" i="4"/>
  <c r="T3111" i="4"/>
  <c r="Q3110" i="4"/>
  <c r="R3111" i="4"/>
  <c r="S3112" i="4"/>
  <c r="T3112" i="4"/>
  <c r="Q3111" i="4"/>
  <c r="R3112" i="4"/>
  <c r="S3113" i="4"/>
  <c r="T3113" i="4"/>
  <c r="Q3112" i="4"/>
  <c r="R3113" i="4"/>
  <c r="S3114" i="4"/>
  <c r="T3114" i="4"/>
  <c r="Q3113" i="4"/>
  <c r="R3114" i="4"/>
  <c r="S3115" i="4"/>
  <c r="T3115" i="4"/>
  <c r="Q3114" i="4"/>
  <c r="R3115" i="4"/>
  <c r="S3116" i="4"/>
  <c r="T3116" i="4"/>
  <c r="Q3115" i="4"/>
  <c r="R3116" i="4"/>
  <c r="S3117" i="4"/>
  <c r="T3117" i="4"/>
  <c r="Q3116" i="4"/>
  <c r="R3117" i="4"/>
  <c r="S3118" i="4"/>
  <c r="T3118" i="4"/>
  <c r="Q3117" i="4"/>
  <c r="R3118" i="4"/>
  <c r="S3119" i="4"/>
  <c r="T3119" i="4"/>
  <c r="Q3118" i="4"/>
  <c r="R3119" i="4"/>
  <c r="S3120" i="4"/>
  <c r="T3120" i="4"/>
  <c r="Q3119" i="4"/>
  <c r="R3120" i="4"/>
  <c r="S3121" i="4"/>
  <c r="T3121" i="4"/>
  <c r="Q3120" i="4"/>
  <c r="R3121" i="4"/>
  <c r="S3122" i="4"/>
  <c r="T3122" i="4"/>
  <c r="Q3121" i="4"/>
  <c r="R3122" i="4"/>
  <c r="S3123" i="4"/>
  <c r="T3123" i="4"/>
  <c r="Q3122" i="4"/>
  <c r="R3123" i="4"/>
  <c r="S3124" i="4"/>
  <c r="T3124" i="4"/>
  <c r="Q3123" i="4"/>
  <c r="R3124" i="4"/>
  <c r="S3125" i="4"/>
  <c r="T3125" i="4"/>
  <c r="Q3124" i="4"/>
  <c r="R3125" i="4"/>
  <c r="S3126" i="4"/>
  <c r="T3126" i="4"/>
  <c r="Q3125" i="4"/>
  <c r="R3126" i="4"/>
  <c r="S3127" i="4"/>
  <c r="T3127" i="4"/>
  <c r="Q3126" i="4"/>
  <c r="R3127" i="4"/>
  <c r="S3128" i="4"/>
  <c r="T3128" i="4"/>
  <c r="Q3127" i="4"/>
  <c r="R3128" i="4"/>
  <c r="S3129" i="4"/>
  <c r="T3129" i="4"/>
  <c r="Q3128" i="4"/>
  <c r="R3129" i="4"/>
  <c r="S3130" i="4"/>
  <c r="T3130" i="4"/>
  <c r="Q3129" i="4"/>
  <c r="R3130" i="4"/>
  <c r="S3131" i="4"/>
  <c r="T3131" i="4"/>
  <c r="Q3130" i="4"/>
  <c r="R3131" i="4"/>
  <c r="S3132" i="4"/>
  <c r="T3132" i="4"/>
  <c r="Q3131" i="4"/>
  <c r="R3132" i="4"/>
  <c r="S3133" i="4"/>
  <c r="T3133" i="4"/>
  <c r="Q3132" i="4"/>
  <c r="R3133" i="4"/>
  <c r="S3134" i="4"/>
  <c r="T3134" i="4"/>
  <c r="Q3133" i="4"/>
  <c r="R3134" i="4"/>
  <c r="S3135" i="4"/>
  <c r="T3135" i="4"/>
  <c r="Q3134" i="4"/>
  <c r="R3135" i="4"/>
  <c r="S3136" i="4"/>
  <c r="T3136" i="4"/>
  <c r="Q3135" i="4"/>
  <c r="R3136" i="4"/>
  <c r="S3137" i="4"/>
  <c r="T3137" i="4"/>
  <c r="Q3136" i="4"/>
  <c r="R3137" i="4"/>
  <c r="S3138" i="4"/>
  <c r="T3138" i="4"/>
  <c r="Q3137" i="4"/>
  <c r="R3138" i="4"/>
  <c r="S3139" i="4"/>
  <c r="T3139" i="4"/>
  <c r="Q3138" i="4"/>
  <c r="R3139" i="4"/>
  <c r="S3140" i="4"/>
  <c r="T3140" i="4"/>
  <c r="Q3139" i="4"/>
  <c r="R3140" i="4"/>
  <c r="S3141" i="4"/>
  <c r="T3141" i="4"/>
  <c r="Q3140" i="4"/>
  <c r="R3141" i="4"/>
  <c r="S3142" i="4"/>
  <c r="T3142" i="4"/>
  <c r="Q3141" i="4"/>
  <c r="R3142" i="4"/>
  <c r="S3143" i="4"/>
  <c r="T3143" i="4"/>
  <c r="Q3142" i="4"/>
  <c r="R3143" i="4"/>
  <c r="S3144" i="4"/>
  <c r="T3144" i="4"/>
  <c r="Q3143" i="4"/>
  <c r="R3144" i="4"/>
  <c r="S3145" i="4"/>
  <c r="T3145" i="4"/>
  <c r="Q3144" i="4"/>
  <c r="R3145" i="4"/>
  <c r="S3146" i="4"/>
  <c r="T3146" i="4"/>
  <c r="Q3145" i="4"/>
  <c r="R3146" i="4"/>
  <c r="S3147" i="4"/>
  <c r="T3147" i="4"/>
  <c r="Q3146" i="4"/>
  <c r="R3147" i="4"/>
  <c r="S3148" i="4"/>
  <c r="T3148" i="4"/>
  <c r="Q3147" i="4"/>
  <c r="R3148" i="4"/>
  <c r="S3149" i="4"/>
  <c r="T3149" i="4"/>
  <c r="Q3148" i="4"/>
  <c r="R3149" i="4"/>
  <c r="S3150" i="4"/>
  <c r="T3150" i="4"/>
  <c r="Q3149" i="4"/>
  <c r="R3150" i="4"/>
  <c r="S3151" i="4"/>
  <c r="T3151" i="4"/>
  <c r="Q3150" i="4"/>
  <c r="R3151" i="4"/>
  <c r="S3152" i="4"/>
  <c r="T3152" i="4"/>
  <c r="Q3151" i="4"/>
  <c r="R3152" i="4"/>
  <c r="S3153" i="4"/>
  <c r="T3153" i="4"/>
  <c r="Q3152" i="4"/>
  <c r="R3153" i="4"/>
  <c r="S3154" i="4"/>
  <c r="T3154" i="4"/>
  <c r="Q3153" i="4"/>
  <c r="R3154" i="4"/>
  <c r="S3155" i="4"/>
  <c r="T3155" i="4"/>
  <c r="Q3154" i="4"/>
  <c r="R3155" i="4"/>
  <c r="S3156" i="4"/>
  <c r="T3156" i="4"/>
  <c r="Q3155" i="4"/>
  <c r="R3156" i="4"/>
  <c r="S3157" i="4"/>
  <c r="T3157" i="4"/>
  <c r="Q3156" i="4"/>
  <c r="R3157" i="4"/>
  <c r="S3158" i="4"/>
  <c r="T3158" i="4"/>
  <c r="Q3157" i="4"/>
  <c r="R3158" i="4"/>
  <c r="S3159" i="4"/>
  <c r="T3159" i="4"/>
  <c r="Q3158" i="4"/>
  <c r="R3159" i="4"/>
  <c r="S3160" i="4"/>
  <c r="T3160" i="4"/>
  <c r="Q3159" i="4"/>
  <c r="R3160" i="4"/>
  <c r="S3161" i="4"/>
  <c r="T3161" i="4"/>
  <c r="Q3160" i="4"/>
  <c r="R3161" i="4"/>
  <c r="S3162" i="4"/>
  <c r="T3162" i="4"/>
  <c r="Q3161" i="4"/>
  <c r="R3162" i="4"/>
  <c r="S3163" i="4"/>
  <c r="T3163" i="4"/>
  <c r="Q3162" i="4"/>
  <c r="R3163" i="4"/>
  <c r="S3164" i="4"/>
  <c r="T3164" i="4"/>
  <c r="Q3163" i="4"/>
  <c r="R3164" i="4"/>
  <c r="S3165" i="4"/>
  <c r="T3165" i="4"/>
  <c r="Q3164" i="4"/>
  <c r="R3165" i="4"/>
  <c r="S3166" i="4"/>
  <c r="T3166" i="4"/>
  <c r="Q3165" i="4"/>
  <c r="R3166" i="4"/>
  <c r="S3167" i="4"/>
  <c r="T3167" i="4"/>
  <c r="Q3166" i="4"/>
  <c r="R3167" i="4"/>
  <c r="S3168" i="4"/>
  <c r="T3168" i="4"/>
  <c r="Q3167" i="4"/>
  <c r="R3168" i="4"/>
  <c r="S3169" i="4"/>
  <c r="T3169" i="4"/>
  <c r="Q3168" i="4"/>
  <c r="R3169" i="4"/>
  <c r="S3170" i="4"/>
  <c r="T3170" i="4"/>
  <c r="Q3169" i="4"/>
  <c r="R3170" i="4"/>
  <c r="S3171" i="4"/>
  <c r="T3171" i="4"/>
  <c r="Q3170" i="4"/>
  <c r="R3171" i="4"/>
  <c r="S3172" i="4"/>
  <c r="T3172" i="4"/>
  <c r="Q3171" i="4"/>
  <c r="R3172" i="4"/>
  <c r="S3173" i="4"/>
  <c r="T3173" i="4"/>
  <c r="Q3172" i="4"/>
  <c r="R3173" i="4"/>
  <c r="S3174" i="4"/>
  <c r="T3174" i="4"/>
  <c r="Q3173" i="4"/>
  <c r="R3174" i="4"/>
  <c r="S3175" i="4"/>
  <c r="T3175" i="4"/>
  <c r="Q3174" i="4"/>
  <c r="R3175" i="4"/>
  <c r="S3176" i="4"/>
  <c r="T3176" i="4"/>
  <c r="Q3175" i="4"/>
  <c r="R3176" i="4"/>
  <c r="S3177" i="4"/>
  <c r="T3177" i="4"/>
  <c r="Q3176" i="4"/>
  <c r="R3177" i="4"/>
  <c r="S3178" i="4"/>
  <c r="T3178" i="4"/>
  <c r="Q3177" i="4"/>
  <c r="R3178" i="4"/>
  <c r="S3179" i="4"/>
  <c r="T3179" i="4"/>
  <c r="Q3178" i="4"/>
  <c r="R3179" i="4"/>
  <c r="S3180" i="4"/>
  <c r="T3180" i="4"/>
  <c r="Q3179" i="4"/>
  <c r="R3180" i="4"/>
  <c r="S3181" i="4"/>
  <c r="T3181" i="4"/>
  <c r="Q3180" i="4"/>
  <c r="R3181" i="4"/>
  <c r="S3182" i="4"/>
  <c r="T3182" i="4"/>
  <c r="Q3181" i="4"/>
  <c r="R3182" i="4"/>
  <c r="S3183" i="4"/>
  <c r="T3183" i="4"/>
  <c r="Q3182" i="4"/>
  <c r="R3183" i="4"/>
  <c r="S3184" i="4"/>
  <c r="T3184" i="4"/>
  <c r="Q3183" i="4"/>
  <c r="R3184" i="4"/>
  <c r="S3185" i="4"/>
  <c r="T3185" i="4"/>
  <c r="Q3184" i="4"/>
  <c r="R3185" i="4"/>
  <c r="S3186" i="4"/>
  <c r="T3186" i="4"/>
  <c r="Q3185" i="4"/>
  <c r="R3186" i="4"/>
  <c r="S3187" i="4"/>
  <c r="T3187" i="4"/>
  <c r="Q3186" i="4"/>
  <c r="R3187" i="4"/>
  <c r="S3188" i="4"/>
  <c r="T3188" i="4"/>
  <c r="Q3187" i="4"/>
  <c r="R3188" i="4"/>
  <c r="S3189" i="4"/>
  <c r="T3189" i="4"/>
  <c r="Q3188" i="4"/>
  <c r="R3189" i="4"/>
  <c r="S3190" i="4"/>
  <c r="T3190" i="4"/>
  <c r="Q3189" i="4"/>
  <c r="R3190" i="4"/>
  <c r="S3191" i="4"/>
  <c r="T3191" i="4"/>
  <c r="Q3190" i="4"/>
  <c r="R3191" i="4"/>
  <c r="S3192" i="4"/>
  <c r="T3192" i="4"/>
  <c r="Q3191" i="4"/>
  <c r="R3192" i="4"/>
  <c r="S3193" i="4"/>
  <c r="T3193" i="4"/>
  <c r="Q3192" i="4"/>
  <c r="R3193" i="4"/>
  <c r="S3194" i="4"/>
  <c r="T3194" i="4"/>
  <c r="Q3193" i="4"/>
  <c r="R3194" i="4"/>
  <c r="S3195" i="4"/>
  <c r="T3195" i="4"/>
  <c r="Q3194" i="4"/>
  <c r="R3195" i="4"/>
  <c r="S3196" i="4"/>
  <c r="T3196" i="4"/>
  <c r="Q3195" i="4"/>
  <c r="R3196" i="4"/>
  <c r="S3197" i="4"/>
  <c r="T3197" i="4"/>
  <c r="Q3196" i="4"/>
  <c r="R3197" i="4"/>
  <c r="S3198" i="4"/>
  <c r="T3198" i="4"/>
  <c r="Q3197" i="4"/>
  <c r="R3198" i="4"/>
  <c r="S3199" i="4"/>
  <c r="T3199" i="4"/>
  <c r="Q3198" i="4"/>
  <c r="R3199" i="4"/>
  <c r="S3200" i="4"/>
  <c r="T3200" i="4"/>
  <c r="Q3199" i="4"/>
  <c r="R3200" i="4"/>
  <c r="S3201" i="4"/>
  <c r="T3201" i="4"/>
  <c r="Q3200" i="4"/>
  <c r="R3201" i="4"/>
  <c r="S3202" i="4"/>
  <c r="T3202" i="4"/>
  <c r="Q3201" i="4"/>
  <c r="R3202" i="4"/>
  <c r="S3203" i="4"/>
  <c r="T3203" i="4"/>
  <c r="Q3202" i="4"/>
  <c r="R3203" i="4"/>
  <c r="S3204" i="4"/>
  <c r="T3204" i="4"/>
  <c r="Q3203" i="4"/>
  <c r="R3204" i="4"/>
  <c r="S3205" i="4"/>
  <c r="T3205" i="4"/>
  <c r="Q3204" i="4"/>
  <c r="R3205" i="4"/>
  <c r="S3206" i="4"/>
  <c r="T3206" i="4"/>
  <c r="Q3205" i="4"/>
  <c r="R3206" i="4"/>
  <c r="S3207" i="4"/>
  <c r="T3207" i="4"/>
  <c r="Q3206" i="4"/>
  <c r="R3207" i="4"/>
  <c r="S3208" i="4"/>
  <c r="T3208" i="4"/>
  <c r="Q3207" i="4"/>
  <c r="R3208" i="4"/>
  <c r="S3209" i="4"/>
  <c r="T3209" i="4"/>
  <c r="Q3208" i="4"/>
  <c r="R3209" i="4"/>
  <c r="S3210" i="4"/>
  <c r="T3210" i="4"/>
  <c r="Q3209" i="4"/>
  <c r="R3210" i="4"/>
  <c r="S3211" i="4"/>
  <c r="T3211" i="4"/>
  <c r="Q3210" i="4"/>
  <c r="R3211" i="4"/>
  <c r="S3212" i="4"/>
  <c r="T3212" i="4"/>
  <c r="Q3211" i="4"/>
  <c r="R3212" i="4"/>
  <c r="S3213" i="4"/>
  <c r="T3213" i="4"/>
  <c r="Q3212" i="4"/>
  <c r="R3213" i="4"/>
  <c r="S3214" i="4"/>
  <c r="T3214" i="4"/>
  <c r="Q3213" i="4"/>
  <c r="R3214" i="4"/>
  <c r="S3215" i="4"/>
  <c r="T3215" i="4"/>
  <c r="Q3214" i="4"/>
  <c r="R3215" i="4"/>
  <c r="S3216" i="4"/>
  <c r="T3216" i="4"/>
  <c r="Q3215" i="4"/>
  <c r="R3216" i="4"/>
  <c r="S3217" i="4"/>
  <c r="T3217" i="4"/>
  <c r="Q3216" i="4"/>
  <c r="R3217" i="4"/>
  <c r="S3218" i="4"/>
  <c r="T3218" i="4"/>
  <c r="Q3217" i="4"/>
  <c r="R3218" i="4"/>
  <c r="S3219" i="4"/>
  <c r="T3219" i="4"/>
  <c r="Q3218" i="4"/>
  <c r="R3219" i="4"/>
  <c r="S3220" i="4"/>
  <c r="T3220" i="4"/>
  <c r="Q3219" i="4"/>
  <c r="R3220" i="4"/>
  <c r="S3221" i="4"/>
  <c r="T3221" i="4"/>
  <c r="Q3220" i="4"/>
  <c r="R3221" i="4"/>
  <c r="S3222" i="4"/>
  <c r="T3222" i="4"/>
  <c r="Q3221" i="4"/>
  <c r="R3222" i="4"/>
  <c r="S3223" i="4"/>
  <c r="T3223" i="4"/>
  <c r="Q3222" i="4"/>
  <c r="R3223" i="4"/>
  <c r="S3224" i="4"/>
  <c r="T3224" i="4"/>
  <c r="Q3223" i="4"/>
  <c r="R3224" i="4"/>
  <c r="S3225" i="4"/>
  <c r="T3225" i="4"/>
  <c r="Q3224" i="4"/>
  <c r="R3225" i="4"/>
  <c r="S3226" i="4"/>
  <c r="T3226" i="4"/>
  <c r="Q3225" i="4"/>
  <c r="R3226" i="4"/>
  <c r="S3227" i="4"/>
  <c r="T3227" i="4"/>
  <c r="Q3226" i="4"/>
  <c r="R3227" i="4"/>
  <c r="S3228" i="4"/>
  <c r="T3228" i="4"/>
  <c r="Q3227" i="4"/>
  <c r="R3228" i="4"/>
  <c r="S3229" i="4"/>
  <c r="T3229" i="4"/>
  <c r="Q3228" i="4"/>
  <c r="R3229" i="4"/>
  <c r="S3230" i="4"/>
  <c r="T3230" i="4"/>
  <c r="Q3229" i="4"/>
  <c r="R3230" i="4"/>
  <c r="S3231" i="4"/>
  <c r="T3231" i="4"/>
  <c r="Q3230" i="4"/>
  <c r="R3231" i="4"/>
  <c r="S3232" i="4"/>
  <c r="T3232" i="4"/>
  <c r="Q3231" i="4"/>
  <c r="R3232" i="4"/>
  <c r="S3233" i="4"/>
  <c r="T3233" i="4"/>
  <c r="Q3232" i="4"/>
  <c r="R3233" i="4"/>
  <c r="S3234" i="4"/>
  <c r="T3234" i="4"/>
  <c r="Q3233" i="4"/>
  <c r="R3234" i="4"/>
  <c r="S3235" i="4"/>
  <c r="T3235" i="4"/>
  <c r="Q3234" i="4"/>
  <c r="R3235" i="4"/>
  <c r="S3236" i="4"/>
  <c r="T3236" i="4"/>
  <c r="Q3235" i="4"/>
  <c r="R3236" i="4"/>
  <c r="S3237" i="4"/>
  <c r="T3237" i="4"/>
  <c r="Q3236" i="4"/>
  <c r="R3237" i="4"/>
  <c r="S3238" i="4"/>
  <c r="T3238" i="4"/>
  <c r="Q3237" i="4"/>
  <c r="R3238" i="4"/>
  <c r="S3239" i="4"/>
  <c r="T3239" i="4"/>
  <c r="Q3238" i="4"/>
  <c r="R3239" i="4"/>
  <c r="S3240" i="4"/>
  <c r="T3240" i="4"/>
  <c r="Q3239" i="4"/>
  <c r="R3240" i="4"/>
  <c r="S3241" i="4"/>
  <c r="T3241" i="4"/>
  <c r="Q3240" i="4"/>
  <c r="R3241" i="4"/>
  <c r="S3242" i="4"/>
  <c r="T3242" i="4"/>
  <c r="Q3241" i="4"/>
  <c r="R3242" i="4"/>
  <c r="S3243" i="4"/>
  <c r="T3243" i="4"/>
  <c r="Q3242" i="4"/>
  <c r="R3243" i="4"/>
  <c r="S3244" i="4"/>
  <c r="T3244" i="4"/>
  <c r="Q3243" i="4"/>
  <c r="R3244" i="4"/>
  <c r="S3245" i="4"/>
  <c r="T3245" i="4"/>
  <c r="Q3244" i="4"/>
  <c r="R3245" i="4"/>
  <c r="S3246" i="4"/>
  <c r="T3246" i="4"/>
  <c r="Q3245" i="4"/>
  <c r="R3246" i="4"/>
  <c r="S3247" i="4"/>
  <c r="T3247" i="4"/>
  <c r="Q3246" i="4"/>
  <c r="R3247" i="4"/>
  <c r="S3248" i="4"/>
  <c r="T3248" i="4"/>
  <c r="Q3247" i="4"/>
  <c r="R3248" i="4"/>
  <c r="S3249" i="4"/>
  <c r="T3249" i="4"/>
  <c r="Q3248" i="4"/>
  <c r="R3249" i="4"/>
  <c r="S3250" i="4"/>
  <c r="T3250" i="4"/>
  <c r="Q3249" i="4"/>
  <c r="R3250" i="4"/>
  <c r="S3251" i="4"/>
  <c r="T3251" i="4"/>
  <c r="Q3250" i="4"/>
  <c r="R3251" i="4"/>
  <c r="S3252" i="4"/>
  <c r="T3252" i="4"/>
  <c r="Q3251" i="4"/>
  <c r="R3252" i="4"/>
  <c r="S3253" i="4"/>
  <c r="T3253" i="4"/>
  <c r="Q3252" i="4"/>
  <c r="R3253" i="4"/>
  <c r="S3254" i="4"/>
  <c r="T3254" i="4"/>
  <c r="Q3253" i="4"/>
  <c r="R3254" i="4"/>
  <c r="S3255" i="4"/>
  <c r="T3255" i="4"/>
  <c r="Q3254" i="4"/>
  <c r="R3255" i="4"/>
  <c r="S3256" i="4"/>
  <c r="T3256" i="4"/>
  <c r="Q3255" i="4"/>
  <c r="R3256" i="4"/>
  <c r="S3257" i="4"/>
  <c r="T3257" i="4"/>
  <c r="Q3256" i="4"/>
  <c r="R3257" i="4"/>
  <c r="S3258" i="4"/>
  <c r="T3258" i="4"/>
  <c r="Q3257" i="4"/>
  <c r="R3258" i="4"/>
  <c r="S3259" i="4"/>
  <c r="T3259" i="4"/>
  <c r="Q3258" i="4"/>
  <c r="R3259" i="4"/>
  <c r="S3260" i="4"/>
  <c r="T3260" i="4"/>
  <c r="Q3259" i="4"/>
  <c r="R3260" i="4"/>
  <c r="S3261" i="4"/>
  <c r="T3261" i="4"/>
  <c r="Q3260" i="4"/>
  <c r="R3261" i="4"/>
  <c r="S3262" i="4"/>
  <c r="T3262" i="4"/>
  <c r="Q3261" i="4"/>
  <c r="R3262" i="4"/>
  <c r="S3263" i="4"/>
  <c r="T3263" i="4"/>
  <c r="Q3262" i="4"/>
  <c r="R3263" i="4"/>
  <c r="S3264" i="4"/>
  <c r="T3264" i="4"/>
  <c r="Q3263" i="4"/>
  <c r="R3264" i="4"/>
  <c r="S3265" i="4"/>
  <c r="T3265" i="4"/>
  <c r="Q3264" i="4"/>
  <c r="R3265" i="4"/>
  <c r="S3266" i="4"/>
  <c r="T3266" i="4"/>
  <c r="Q3265" i="4"/>
  <c r="R3266" i="4"/>
  <c r="S3267" i="4"/>
  <c r="T3267" i="4"/>
  <c r="Q3266" i="4"/>
  <c r="R3267" i="4"/>
  <c r="S3268" i="4"/>
  <c r="T3268" i="4"/>
  <c r="Q3267" i="4"/>
  <c r="R3268" i="4"/>
  <c r="S3269" i="4"/>
  <c r="T3269" i="4"/>
  <c r="Q3268" i="4"/>
  <c r="R3269" i="4"/>
  <c r="S3270" i="4"/>
  <c r="T3270" i="4"/>
  <c r="Q3269" i="4"/>
  <c r="R3270" i="4"/>
  <c r="S3271" i="4"/>
  <c r="T3271" i="4"/>
  <c r="Q3270" i="4"/>
  <c r="R3271" i="4"/>
  <c r="S3272" i="4"/>
  <c r="T3272" i="4"/>
  <c r="Q3271" i="4"/>
  <c r="R3272" i="4"/>
  <c r="S3273" i="4"/>
  <c r="T3273" i="4"/>
  <c r="Q3272" i="4"/>
  <c r="R3273" i="4"/>
  <c r="S3274" i="4"/>
  <c r="T3274" i="4"/>
  <c r="Q3273" i="4"/>
  <c r="R3274" i="4"/>
  <c r="S3275" i="4"/>
  <c r="T3275" i="4"/>
  <c r="Q3274" i="4"/>
  <c r="R3275" i="4"/>
  <c r="S3276" i="4"/>
  <c r="T3276" i="4"/>
  <c r="Q3275" i="4"/>
  <c r="R3276" i="4"/>
  <c r="S3277" i="4"/>
  <c r="T3277" i="4"/>
  <c r="Q3276" i="4"/>
  <c r="R3277" i="4"/>
  <c r="S3278" i="4"/>
  <c r="T3278" i="4"/>
  <c r="Q3277" i="4"/>
  <c r="R3278" i="4"/>
  <c r="S3279" i="4"/>
  <c r="T3279" i="4"/>
  <c r="Q3278" i="4"/>
  <c r="R3279" i="4"/>
  <c r="S3280" i="4"/>
  <c r="T3280" i="4"/>
  <c r="Q3279" i="4"/>
  <c r="R3280" i="4"/>
  <c r="S3281" i="4"/>
  <c r="T3281" i="4"/>
  <c r="Q3280" i="4"/>
  <c r="R3281" i="4"/>
  <c r="S3282" i="4"/>
  <c r="T3282" i="4"/>
  <c r="Q3281" i="4"/>
  <c r="R3282" i="4"/>
  <c r="S3283" i="4"/>
  <c r="T3283" i="4"/>
  <c r="Q3282" i="4"/>
  <c r="R3283" i="4"/>
  <c r="S3284" i="4"/>
  <c r="T3284" i="4"/>
  <c r="Q3283" i="4"/>
  <c r="R3284" i="4"/>
  <c r="S3285" i="4"/>
  <c r="T3285" i="4"/>
  <c r="Q3284" i="4"/>
  <c r="R3285" i="4"/>
  <c r="S3286" i="4"/>
  <c r="T3286" i="4"/>
  <c r="Q3285" i="4"/>
  <c r="R3286" i="4"/>
  <c r="S3287" i="4"/>
  <c r="T3287" i="4"/>
  <c r="Q3286" i="4"/>
  <c r="R3287" i="4"/>
  <c r="S3288" i="4"/>
  <c r="T3288" i="4"/>
  <c r="Q3287" i="4"/>
  <c r="R3288" i="4"/>
  <c r="S3289" i="4"/>
  <c r="T3289" i="4"/>
  <c r="Q3288" i="4"/>
  <c r="R3289" i="4"/>
  <c r="S3290" i="4"/>
  <c r="T3290" i="4"/>
  <c r="Q3289" i="4"/>
  <c r="R3290" i="4"/>
  <c r="S3291" i="4"/>
  <c r="T3291" i="4"/>
  <c r="Q3290" i="4"/>
  <c r="R3291" i="4"/>
  <c r="S3292" i="4"/>
  <c r="T3292" i="4"/>
  <c r="Q3291" i="4"/>
  <c r="R3292" i="4"/>
  <c r="S3293" i="4"/>
  <c r="T3293" i="4"/>
  <c r="Q3292" i="4"/>
  <c r="R3293" i="4"/>
  <c r="S3294" i="4"/>
  <c r="T3294" i="4"/>
  <c r="Q3293" i="4"/>
  <c r="R3294" i="4"/>
  <c r="S3295" i="4"/>
  <c r="T3295" i="4"/>
  <c r="Q3294" i="4"/>
  <c r="R3295" i="4"/>
  <c r="S3296" i="4"/>
  <c r="T3296" i="4"/>
  <c r="Q3295" i="4"/>
  <c r="R3296" i="4"/>
  <c r="S3297" i="4"/>
  <c r="T3297" i="4"/>
  <c r="Q3296" i="4"/>
  <c r="R3297" i="4"/>
  <c r="S3298" i="4"/>
  <c r="T3298" i="4"/>
  <c r="Q3297" i="4"/>
  <c r="R3298" i="4"/>
  <c r="S3299" i="4"/>
  <c r="T3299" i="4"/>
  <c r="Q3298" i="4"/>
  <c r="R3299" i="4"/>
  <c r="S3300" i="4"/>
  <c r="T3300" i="4"/>
  <c r="Q3299" i="4"/>
  <c r="R3300" i="4"/>
  <c r="S3301" i="4"/>
  <c r="T3301" i="4"/>
  <c r="Q3300" i="4"/>
  <c r="R3301" i="4"/>
  <c r="S3302" i="4"/>
  <c r="T3302" i="4"/>
  <c r="Q3301" i="4"/>
  <c r="R3302" i="4"/>
  <c r="S3303" i="4"/>
  <c r="T3303" i="4"/>
  <c r="Q3302" i="4"/>
  <c r="R3303" i="4"/>
  <c r="S3304" i="4"/>
  <c r="T3304" i="4"/>
  <c r="Q3303" i="4"/>
  <c r="R3304" i="4"/>
  <c r="S3305" i="4"/>
  <c r="T3305" i="4"/>
  <c r="Q3304" i="4"/>
  <c r="R3305" i="4"/>
  <c r="S3306" i="4"/>
  <c r="T3306" i="4"/>
  <c r="Q3305" i="4"/>
  <c r="R3306" i="4"/>
  <c r="S3307" i="4"/>
  <c r="T3307" i="4"/>
  <c r="Q3306" i="4"/>
  <c r="R3307" i="4"/>
  <c r="S3308" i="4"/>
  <c r="T3308" i="4"/>
  <c r="Q3307" i="4"/>
  <c r="R3308" i="4"/>
  <c r="S3309" i="4"/>
  <c r="T3309" i="4"/>
  <c r="Q3308" i="4"/>
  <c r="R3309" i="4"/>
  <c r="S3310" i="4"/>
  <c r="T3310" i="4"/>
  <c r="Q3309" i="4"/>
  <c r="R3310" i="4"/>
  <c r="S3311" i="4"/>
  <c r="T3311" i="4"/>
  <c r="Q3310" i="4"/>
  <c r="R3311" i="4"/>
  <c r="S3312" i="4"/>
  <c r="T3312" i="4"/>
  <c r="Q3311" i="4"/>
  <c r="R3312" i="4"/>
  <c r="S3313" i="4"/>
  <c r="T3313" i="4"/>
  <c r="Q3312" i="4"/>
  <c r="R3313" i="4"/>
  <c r="S3314" i="4"/>
  <c r="T3314" i="4"/>
  <c r="Q3313" i="4"/>
  <c r="R3314" i="4"/>
  <c r="S3315" i="4"/>
  <c r="T3315" i="4"/>
  <c r="Q3314" i="4"/>
  <c r="R3315" i="4"/>
  <c r="S3316" i="4"/>
  <c r="T3316" i="4"/>
  <c r="Q3315" i="4"/>
  <c r="R3316" i="4"/>
  <c r="S3317" i="4"/>
  <c r="T3317" i="4"/>
  <c r="Q3316" i="4"/>
  <c r="R3317" i="4"/>
  <c r="S3318" i="4"/>
  <c r="T3318" i="4"/>
  <c r="Q3317" i="4"/>
  <c r="R3318" i="4"/>
  <c r="S3319" i="4"/>
  <c r="T3319" i="4"/>
  <c r="Q3318" i="4"/>
  <c r="R3319" i="4"/>
  <c r="S3320" i="4"/>
  <c r="T3320" i="4"/>
  <c r="Q3319" i="4"/>
  <c r="R3320" i="4"/>
  <c r="S3321" i="4"/>
  <c r="T3321" i="4"/>
  <c r="Q3320" i="4"/>
  <c r="R3321" i="4"/>
  <c r="S3322" i="4"/>
  <c r="T3322" i="4"/>
  <c r="Q3321" i="4"/>
  <c r="R3322" i="4"/>
  <c r="S3323" i="4"/>
  <c r="T3323" i="4"/>
  <c r="Q3322" i="4"/>
  <c r="R3323" i="4"/>
  <c r="S3324" i="4"/>
  <c r="T3324" i="4"/>
  <c r="Q3323" i="4"/>
  <c r="R3324" i="4"/>
  <c r="S3325" i="4"/>
  <c r="T3325" i="4"/>
  <c r="Q3324" i="4"/>
  <c r="R3325" i="4"/>
  <c r="S3326" i="4"/>
  <c r="T3326" i="4"/>
  <c r="Q3325" i="4"/>
  <c r="R3326" i="4"/>
  <c r="S3327" i="4"/>
  <c r="T3327" i="4"/>
  <c r="Q3326" i="4"/>
  <c r="R3327" i="4"/>
  <c r="S3328" i="4"/>
  <c r="T3328" i="4"/>
  <c r="Q3327" i="4"/>
  <c r="R3328" i="4"/>
  <c r="S3329" i="4"/>
  <c r="T3329" i="4"/>
  <c r="Q3328" i="4"/>
  <c r="R3329" i="4"/>
  <c r="S3330" i="4"/>
  <c r="T3330" i="4"/>
  <c r="Q3329" i="4"/>
  <c r="R3330" i="4"/>
  <c r="S3331" i="4"/>
  <c r="T3331" i="4"/>
  <c r="Q3330" i="4"/>
  <c r="R3331" i="4"/>
  <c r="S3332" i="4"/>
  <c r="T3332" i="4"/>
  <c r="Q3331" i="4"/>
  <c r="R3332" i="4"/>
  <c r="S3333" i="4"/>
  <c r="T3333" i="4"/>
  <c r="Q3332" i="4"/>
  <c r="R3333" i="4"/>
  <c r="S3334" i="4"/>
  <c r="T3334" i="4"/>
  <c r="Q3333" i="4"/>
  <c r="R3334" i="4"/>
  <c r="S3335" i="4"/>
  <c r="T3335" i="4"/>
  <c r="Q3334" i="4"/>
  <c r="R3335" i="4"/>
  <c r="S3336" i="4"/>
  <c r="T3336" i="4"/>
  <c r="Q3335" i="4"/>
  <c r="R3336" i="4"/>
  <c r="S3337" i="4"/>
  <c r="T3337" i="4"/>
  <c r="Q3336" i="4"/>
  <c r="R3337" i="4"/>
  <c r="S3338" i="4"/>
  <c r="T3338" i="4"/>
  <c r="Q3337" i="4"/>
  <c r="R3338" i="4"/>
  <c r="S3339" i="4"/>
  <c r="T3339" i="4"/>
  <c r="Q3338" i="4"/>
  <c r="R3339" i="4"/>
  <c r="S3340" i="4"/>
  <c r="T3340" i="4"/>
  <c r="Q3339" i="4"/>
  <c r="R3340" i="4"/>
  <c r="S3341" i="4"/>
  <c r="T3341" i="4"/>
  <c r="Q3340" i="4"/>
  <c r="R3341" i="4"/>
  <c r="S3342" i="4"/>
  <c r="T3342" i="4"/>
  <c r="Q3341" i="4"/>
  <c r="R3342" i="4"/>
  <c r="S3343" i="4"/>
  <c r="T3343" i="4"/>
  <c r="Q3342" i="4"/>
  <c r="R3343" i="4"/>
  <c r="S3344" i="4"/>
  <c r="T3344" i="4"/>
  <c r="Q3343" i="4"/>
  <c r="R3344" i="4"/>
  <c r="S3345" i="4"/>
  <c r="T3345" i="4"/>
  <c r="Q3344" i="4"/>
  <c r="R3345" i="4"/>
  <c r="S3346" i="4"/>
  <c r="T3346" i="4"/>
  <c r="Q3345" i="4"/>
  <c r="R3346" i="4"/>
  <c r="S3347" i="4"/>
  <c r="T3347" i="4"/>
  <c r="Q3346" i="4"/>
  <c r="R3347" i="4"/>
  <c r="S3348" i="4"/>
  <c r="T3348" i="4"/>
  <c r="Q3347" i="4"/>
  <c r="R3348" i="4"/>
  <c r="S3349" i="4"/>
  <c r="T3349" i="4"/>
  <c r="Q3348" i="4"/>
  <c r="R3349" i="4"/>
  <c r="S3350" i="4"/>
  <c r="T3350" i="4"/>
  <c r="Q3349" i="4"/>
  <c r="R3350" i="4"/>
  <c r="S3351" i="4"/>
  <c r="T3351" i="4"/>
  <c r="Q3350" i="4"/>
  <c r="R3351" i="4"/>
  <c r="S3352" i="4"/>
  <c r="T3352" i="4"/>
  <c r="Q3351" i="4"/>
  <c r="R3352" i="4"/>
  <c r="S3353" i="4"/>
  <c r="T3353" i="4"/>
  <c r="Q3352" i="4"/>
  <c r="R3353" i="4"/>
  <c r="S3354" i="4"/>
  <c r="T3354" i="4"/>
  <c r="Q3353" i="4"/>
  <c r="R3354" i="4"/>
  <c r="S3355" i="4"/>
  <c r="T3355" i="4"/>
  <c r="Q3354" i="4"/>
  <c r="R3355" i="4"/>
  <c r="S3356" i="4"/>
  <c r="T3356" i="4"/>
  <c r="Q3355" i="4"/>
  <c r="R3356" i="4"/>
  <c r="S3357" i="4"/>
  <c r="T3357" i="4"/>
  <c r="Q3356" i="4"/>
  <c r="R3357" i="4"/>
  <c r="S3358" i="4"/>
  <c r="T3358" i="4"/>
  <c r="Q3357" i="4"/>
  <c r="R3358" i="4"/>
  <c r="S3359" i="4"/>
  <c r="T3359" i="4"/>
  <c r="Q3358" i="4"/>
  <c r="R3359" i="4"/>
  <c r="S3360" i="4"/>
  <c r="T3360" i="4"/>
  <c r="Q3359" i="4"/>
  <c r="R3360" i="4"/>
  <c r="S3361" i="4"/>
  <c r="T3361" i="4"/>
  <c r="Q3360" i="4"/>
  <c r="R3361" i="4"/>
  <c r="S3362" i="4"/>
  <c r="T3362" i="4"/>
  <c r="Q3361" i="4"/>
  <c r="R3362" i="4"/>
  <c r="S3363" i="4"/>
  <c r="T3363" i="4"/>
  <c r="Q3362" i="4"/>
  <c r="R3363" i="4"/>
  <c r="S3364" i="4"/>
  <c r="T3364" i="4"/>
  <c r="Q3363" i="4"/>
  <c r="R3364" i="4"/>
  <c r="S3365" i="4"/>
  <c r="T3365" i="4"/>
  <c r="Q3364" i="4"/>
  <c r="R3365" i="4"/>
  <c r="S3366" i="4"/>
  <c r="T3366" i="4"/>
  <c r="Q3365" i="4"/>
  <c r="R3366" i="4"/>
  <c r="S3367" i="4"/>
  <c r="T3367" i="4"/>
  <c r="Q3366" i="4"/>
  <c r="R3367" i="4"/>
  <c r="S3368" i="4"/>
  <c r="T3368" i="4"/>
  <c r="Q3367" i="4"/>
  <c r="R3368" i="4"/>
  <c r="S3369" i="4"/>
  <c r="T3369" i="4"/>
  <c r="Q3368" i="4"/>
  <c r="R3369" i="4"/>
  <c r="S3370" i="4"/>
  <c r="T3370" i="4"/>
  <c r="Q3369" i="4"/>
  <c r="R3370" i="4"/>
  <c r="S3371" i="4"/>
  <c r="T3371" i="4"/>
  <c r="Q3370" i="4"/>
  <c r="R3371" i="4"/>
  <c r="S3372" i="4"/>
  <c r="T3372" i="4"/>
  <c r="Q3371" i="4"/>
  <c r="R3372" i="4"/>
  <c r="S3373" i="4"/>
  <c r="T3373" i="4"/>
  <c r="Q3372" i="4"/>
  <c r="R3373" i="4"/>
  <c r="S3374" i="4"/>
  <c r="T3374" i="4"/>
  <c r="Q3373" i="4"/>
  <c r="R3374" i="4"/>
  <c r="S3375" i="4"/>
  <c r="T3375" i="4"/>
  <c r="Q3374" i="4"/>
  <c r="R3375" i="4"/>
  <c r="S3376" i="4"/>
  <c r="T3376" i="4"/>
  <c r="Q3375" i="4"/>
  <c r="R3376" i="4"/>
  <c r="S3377" i="4"/>
  <c r="T3377" i="4"/>
  <c r="Q3376" i="4"/>
  <c r="R3377" i="4"/>
  <c r="S3378" i="4"/>
  <c r="T3378" i="4"/>
  <c r="Q3377" i="4"/>
  <c r="R3378" i="4"/>
  <c r="S3379" i="4"/>
  <c r="T3379" i="4"/>
  <c r="Q3378" i="4"/>
  <c r="R3379" i="4"/>
  <c r="S3380" i="4"/>
  <c r="T3380" i="4"/>
  <c r="Q3379" i="4"/>
  <c r="R3380" i="4"/>
  <c r="S3381" i="4"/>
  <c r="T3381" i="4"/>
  <c r="Q3380" i="4"/>
  <c r="R3381" i="4"/>
  <c r="S3382" i="4"/>
  <c r="T3382" i="4"/>
  <c r="Q3381" i="4"/>
  <c r="R3382" i="4"/>
  <c r="S3383" i="4"/>
  <c r="T3383" i="4"/>
  <c r="Q3382" i="4"/>
  <c r="R3383" i="4"/>
  <c r="S3384" i="4"/>
  <c r="T3384" i="4"/>
  <c r="Q3383" i="4"/>
  <c r="R3384" i="4"/>
  <c r="S3385" i="4"/>
  <c r="T3385" i="4"/>
  <c r="Q3384" i="4"/>
  <c r="R3385" i="4"/>
  <c r="S3386" i="4"/>
  <c r="T3386" i="4"/>
  <c r="Q3385" i="4"/>
  <c r="R3386" i="4"/>
  <c r="S3387" i="4"/>
  <c r="T3387" i="4"/>
  <c r="Q3386" i="4"/>
  <c r="R3387" i="4"/>
  <c r="S3388" i="4"/>
  <c r="T3388" i="4"/>
  <c r="Q3387" i="4"/>
  <c r="R3388" i="4"/>
  <c r="S3389" i="4"/>
  <c r="T3389" i="4"/>
  <c r="Q3388" i="4"/>
  <c r="R3389" i="4"/>
  <c r="S3390" i="4"/>
  <c r="T3390" i="4"/>
  <c r="Q3389" i="4"/>
  <c r="R3390" i="4"/>
  <c r="S3391" i="4"/>
  <c r="T3391" i="4"/>
  <c r="Q3390" i="4"/>
  <c r="R3391" i="4"/>
  <c r="S3392" i="4"/>
  <c r="T3392" i="4"/>
  <c r="Q3391" i="4"/>
  <c r="R3392" i="4"/>
  <c r="S3393" i="4"/>
  <c r="T3393" i="4"/>
  <c r="Q3392" i="4"/>
  <c r="R3393" i="4"/>
  <c r="S3394" i="4"/>
  <c r="T3394" i="4"/>
  <c r="Q3393" i="4"/>
  <c r="R3394" i="4"/>
  <c r="S3395" i="4"/>
  <c r="T3395" i="4"/>
  <c r="Q3394" i="4"/>
  <c r="R3395" i="4"/>
  <c r="S3396" i="4"/>
  <c r="T3396" i="4"/>
  <c r="Q3395" i="4"/>
  <c r="R3396" i="4"/>
  <c r="S3397" i="4"/>
  <c r="T3397" i="4"/>
  <c r="Q3396" i="4"/>
  <c r="R3397" i="4"/>
  <c r="S3398" i="4"/>
  <c r="T3398" i="4"/>
  <c r="Q3397" i="4"/>
  <c r="R3398" i="4"/>
  <c r="S3399" i="4"/>
  <c r="T3399" i="4"/>
  <c r="Q3398" i="4"/>
  <c r="R3399" i="4"/>
  <c r="S3400" i="4"/>
  <c r="T3400" i="4"/>
  <c r="Q3399" i="4"/>
  <c r="R3400" i="4"/>
  <c r="S3401" i="4"/>
  <c r="T3401" i="4"/>
  <c r="Q3400" i="4"/>
  <c r="R3401" i="4"/>
  <c r="S3402" i="4"/>
  <c r="T3402" i="4"/>
  <c r="Q3401" i="4"/>
  <c r="R3402" i="4"/>
  <c r="S3403" i="4"/>
  <c r="T3403" i="4"/>
  <c r="Q3402" i="4"/>
  <c r="R3403" i="4"/>
  <c r="S3404" i="4"/>
  <c r="T3404" i="4"/>
  <c r="Q3403" i="4"/>
  <c r="R3404" i="4"/>
  <c r="S3405" i="4"/>
  <c r="T3405" i="4"/>
  <c r="Q3404" i="4"/>
  <c r="R3405" i="4"/>
  <c r="S3406" i="4"/>
  <c r="T3406" i="4"/>
  <c r="Q3405" i="4"/>
  <c r="R3406" i="4"/>
  <c r="S3407" i="4"/>
  <c r="T3407" i="4"/>
  <c r="Q3406" i="4"/>
  <c r="R3407" i="4"/>
  <c r="S3408" i="4"/>
  <c r="T3408" i="4"/>
  <c r="Q3407" i="4"/>
  <c r="R3408" i="4"/>
  <c r="S3409" i="4"/>
  <c r="T3409" i="4"/>
  <c r="Q3408" i="4"/>
  <c r="R3409" i="4"/>
  <c r="S3410" i="4"/>
  <c r="T3410" i="4"/>
  <c r="Q3409" i="4"/>
  <c r="R3410" i="4"/>
  <c r="S3411" i="4"/>
  <c r="T3411" i="4"/>
  <c r="Q3410" i="4"/>
  <c r="R3411" i="4"/>
  <c r="S3412" i="4"/>
  <c r="T3412" i="4"/>
  <c r="Q3411" i="4"/>
  <c r="R3412" i="4"/>
  <c r="S3413" i="4"/>
  <c r="T3413" i="4"/>
  <c r="Q3412" i="4"/>
  <c r="R3413" i="4"/>
  <c r="S3414" i="4"/>
  <c r="T3414" i="4"/>
  <c r="Q3413" i="4"/>
  <c r="R3414" i="4"/>
  <c r="S3415" i="4"/>
  <c r="T3415" i="4"/>
  <c r="Q3414" i="4"/>
  <c r="R3415" i="4"/>
  <c r="S3416" i="4"/>
  <c r="T3416" i="4"/>
  <c r="Q3415" i="4"/>
  <c r="R3416" i="4"/>
  <c r="S3417" i="4"/>
  <c r="T3417" i="4"/>
  <c r="Q3416" i="4"/>
  <c r="R3417" i="4"/>
  <c r="S3418" i="4"/>
  <c r="T3418" i="4"/>
  <c r="Q3417" i="4"/>
  <c r="R3418" i="4"/>
  <c r="S3419" i="4"/>
  <c r="T3419" i="4"/>
  <c r="Q3418" i="4"/>
  <c r="R3419" i="4"/>
  <c r="S3420" i="4"/>
  <c r="T3420" i="4"/>
  <c r="Q3419" i="4"/>
  <c r="R3420" i="4"/>
  <c r="S3421" i="4"/>
  <c r="T3421" i="4"/>
  <c r="Q3420" i="4"/>
  <c r="R3421" i="4"/>
  <c r="S3422" i="4"/>
  <c r="T3422" i="4"/>
  <c r="Q3421" i="4"/>
  <c r="R3422" i="4"/>
  <c r="S3423" i="4"/>
  <c r="T3423" i="4"/>
  <c r="Q3422" i="4"/>
  <c r="R3423" i="4"/>
  <c r="S3424" i="4"/>
  <c r="T3424" i="4"/>
  <c r="Q3423" i="4"/>
  <c r="R3424" i="4"/>
  <c r="S3425" i="4"/>
  <c r="T3425" i="4"/>
  <c r="Q3424" i="4"/>
  <c r="R3425" i="4"/>
  <c r="S3426" i="4"/>
  <c r="T3426" i="4"/>
  <c r="Q3425" i="4"/>
  <c r="R3426" i="4"/>
  <c r="S3427" i="4"/>
  <c r="T3427" i="4"/>
  <c r="Q3426" i="4"/>
  <c r="R3427" i="4"/>
  <c r="S3428" i="4"/>
  <c r="T3428" i="4"/>
  <c r="Q3427" i="4"/>
  <c r="R3428" i="4"/>
  <c r="S3429" i="4"/>
  <c r="T3429" i="4"/>
  <c r="Q3428" i="4"/>
  <c r="R3429" i="4"/>
  <c r="S3430" i="4"/>
  <c r="T3430" i="4"/>
  <c r="Q3429" i="4"/>
  <c r="R3430" i="4"/>
  <c r="S3431" i="4"/>
  <c r="T3431" i="4"/>
  <c r="Q3430" i="4"/>
  <c r="R3431" i="4"/>
  <c r="S3432" i="4"/>
  <c r="T3432" i="4"/>
  <c r="Q3431" i="4"/>
  <c r="R3432" i="4"/>
  <c r="S3433" i="4"/>
  <c r="T3433" i="4"/>
  <c r="Q3432" i="4"/>
  <c r="R3433" i="4"/>
  <c r="S3434" i="4"/>
  <c r="T3434" i="4"/>
  <c r="Q3433" i="4"/>
  <c r="R3434" i="4"/>
  <c r="S3435" i="4"/>
  <c r="T3435" i="4"/>
  <c r="Q3434" i="4"/>
  <c r="R3435" i="4"/>
  <c r="S3436" i="4"/>
  <c r="T3436" i="4"/>
  <c r="Q3435" i="4"/>
  <c r="R3436" i="4"/>
  <c r="S3437" i="4"/>
  <c r="T3437" i="4"/>
  <c r="Q3436" i="4"/>
  <c r="R3437" i="4"/>
  <c r="S3438" i="4"/>
  <c r="T3438" i="4"/>
  <c r="Q3437" i="4"/>
  <c r="R3438" i="4"/>
  <c r="S3439" i="4"/>
  <c r="T3439" i="4"/>
  <c r="Q3438" i="4"/>
  <c r="R3439" i="4"/>
  <c r="S3440" i="4"/>
  <c r="T3440" i="4"/>
  <c r="Q3439" i="4"/>
  <c r="R3440" i="4"/>
  <c r="S3441" i="4"/>
  <c r="T3441" i="4"/>
  <c r="Q3440" i="4"/>
  <c r="R3441" i="4"/>
  <c r="S3442" i="4"/>
  <c r="T3442" i="4"/>
  <c r="Q3441" i="4"/>
  <c r="R3442" i="4"/>
  <c r="S3443" i="4"/>
  <c r="T3443" i="4"/>
  <c r="Q3442" i="4"/>
  <c r="R3443" i="4"/>
  <c r="S3444" i="4"/>
  <c r="T3444" i="4"/>
  <c r="Q3443" i="4"/>
  <c r="R3444" i="4"/>
  <c r="S3445" i="4"/>
  <c r="T3445" i="4"/>
  <c r="Q3444" i="4"/>
  <c r="R3445" i="4"/>
  <c r="S3446" i="4"/>
  <c r="T3446" i="4"/>
  <c r="Q3445" i="4"/>
  <c r="R3446" i="4"/>
  <c r="S3447" i="4"/>
  <c r="T3447" i="4"/>
  <c r="Q3446" i="4"/>
  <c r="R3447" i="4"/>
  <c r="S3448" i="4"/>
  <c r="T3448" i="4"/>
  <c r="Q3447" i="4"/>
  <c r="R3448" i="4"/>
  <c r="S3449" i="4"/>
  <c r="T3449" i="4"/>
  <c r="Q3448" i="4"/>
  <c r="R3449" i="4"/>
  <c r="S3450" i="4"/>
  <c r="T3450" i="4"/>
  <c r="Q3449" i="4"/>
  <c r="R3450" i="4"/>
  <c r="S3451" i="4"/>
  <c r="T3451" i="4"/>
  <c r="Q3450" i="4"/>
  <c r="R3451" i="4"/>
  <c r="S3452" i="4"/>
  <c r="T3452" i="4"/>
  <c r="Q3451" i="4"/>
  <c r="R3452" i="4"/>
  <c r="S3453" i="4"/>
  <c r="T3453" i="4"/>
  <c r="Q3452" i="4"/>
  <c r="R3453" i="4"/>
  <c r="S3454" i="4"/>
  <c r="T3454" i="4"/>
  <c r="Q3453" i="4"/>
  <c r="R3454" i="4"/>
  <c r="S3455" i="4"/>
  <c r="T3455" i="4"/>
  <c r="Q3454" i="4"/>
  <c r="R3455" i="4"/>
  <c r="S3456" i="4"/>
  <c r="T3456" i="4"/>
  <c r="Q3455" i="4"/>
  <c r="R3456" i="4"/>
  <c r="S3457" i="4"/>
  <c r="T3457" i="4"/>
  <c r="Q3456" i="4"/>
  <c r="R3457" i="4"/>
  <c r="S3458" i="4"/>
  <c r="T3458" i="4"/>
  <c r="Q3457" i="4"/>
  <c r="R3458" i="4"/>
  <c r="S3459" i="4"/>
  <c r="T3459" i="4"/>
  <c r="Q3458" i="4"/>
  <c r="R3459" i="4"/>
  <c r="S3460" i="4"/>
  <c r="T3460" i="4"/>
  <c r="Q3459" i="4"/>
  <c r="R3460" i="4"/>
  <c r="S3461" i="4"/>
  <c r="T3461" i="4"/>
  <c r="Q3460" i="4"/>
  <c r="R3461" i="4"/>
  <c r="S3462" i="4"/>
  <c r="T3462" i="4"/>
  <c r="Q3461" i="4"/>
  <c r="R3462" i="4"/>
  <c r="S3463" i="4"/>
  <c r="T3463" i="4"/>
  <c r="Q3462" i="4"/>
  <c r="R3463" i="4"/>
  <c r="S3464" i="4"/>
  <c r="T3464" i="4"/>
  <c r="Q3463" i="4"/>
  <c r="R3464" i="4"/>
  <c r="S3465" i="4"/>
  <c r="T3465" i="4"/>
  <c r="Q3464" i="4"/>
  <c r="R3465" i="4"/>
  <c r="S3466" i="4"/>
  <c r="T3466" i="4"/>
  <c r="Q3465" i="4"/>
  <c r="R3466" i="4"/>
  <c r="S3467" i="4"/>
  <c r="T3467" i="4"/>
  <c r="Q3466" i="4"/>
  <c r="R3467" i="4"/>
  <c r="S3468" i="4"/>
  <c r="T3468" i="4"/>
  <c r="Q3467" i="4"/>
  <c r="R3468" i="4"/>
  <c r="S3469" i="4"/>
  <c r="T3469" i="4"/>
  <c r="Q3468" i="4"/>
  <c r="R3469" i="4"/>
  <c r="S3470" i="4"/>
  <c r="T3470" i="4"/>
  <c r="Q3469" i="4"/>
  <c r="R3470" i="4"/>
  <c r="S3471" i="4"/>
  <c r="T3471" i="4"/>
  <c r="Q3470" i="4"/>
  <c r="R3471" i="4"/>
  <c r="S3472" i="4"/>
  <c r="T3472" i="4"/>
  <c r="Q3471" i="4"/>
  <c r="R3472" i="4"/>
  <c r="S3473" i="4"/>
  <c r="T3473" i="4"/>
  <c r="Q3472" i="4"/>
  <c r="R3473" i="4"/>
  <c r="S3474" i="4"/>
  <c r="T3474" i="4"/>
  <c r="Q3473" i="4"/>
  <c r="R3474" i="4"/>
  <c r="S3475" i="4"/>
  <c r="T3475" i="4"/>
  <c r="Q3474" i="4"/>
  <c r="R3475" i="4"/>
  <c r="S3476" i="4"/>
  <c r="T3476" i="4"/>
  <c r="Q3475" i="4"/>
  <c r="R3476" i="4"/>
  <c r="S3477" i="4"/>
  <c r="T3477" i="4"/>
  <c r="Q3476" i="4"/>
  <c r="R3477" i="4"/>
  <c r="S3478" i="4"/>
  <c r="T3478" i="4"/>
  <c r="Q3477" i="4"/>
  <c r="R3478" i="4"/>
  <c r="S3479" i="4"/>
  <c r="T3479" i="4"/>
  <c r="Q3478" i="4"/>
  <c r="R3479" i="4"/>
  <c r="S3480" i="4"/>
  <c r="T3480" i="4"/>
  <c r="Q3479" i="4"/>
  <c r="R3480" i="4"/>
  <c r="S3481" i="4"/>
  <c r="T3481" i="4"/>
  <c r="Q3480" i="4"/>
  <c r="R3481" i="4"/>
  <c r="S3482" i="4"/>
  <c r="T3482" i="4"/>
  <c r="Q3481" i="4"/>
  <c r="R3482" i="4"/>
  <c r="S3483" i="4"/>
  <c r="T3483" i="4"/>
  <c r="Q3482" i="4"/>
  <c r="R3483" i="4"/>
  <c r="S3484" i="4"/>
  <c r="T3484" i="4"/>
  <c r="Q3483" i="4"/>
  <c r="R3484" i="4"/>
  <c r="S3485" i="4"/>
  <c r="T3485" i="4"/>
  <c r="Q3484" i="4"/>
  <c r="R3485" i="4"/>
  <c r="S3486" i="4"/>
  <c r="T3486" i="4"/>
  <c r="Q3485" i="4"/>
  <c r="R3486" i="4"/>
  <c r="S3487" i="4"/>
  <c r="T3487" i="4"/>
  <c r="Q3486" i="4"/>
  <c r="R3487" i="4"/>
  <c r="S3488" i="4"/>
  <c r="T3488" i="4"/>
  <c r="Q3487" i="4"/>
  <c r="R3488" i="4"/>
  <c r="S3489" i="4"/>
  <c r="T3489" i="4"/>
  <c r="Q3488" i="4"/>
  <c r="R3489" i="4"/>
  <c r="S3490" i="4"/>
  <c r="T3490" i="4"/>
  <c r="Q3489" i="4"/>
  <c r="R3490" i="4"/>
  <c r="S3491" i="4"/>
  <c r="T3491" i="4"/>
  <c r="Q3490" i="4"/>
  <c r="R3491" i="4"/>
  <c r="S3492" i="4"/>
  <c r="T3492" i="4"/>
  <c r="Q3491" i="4"/>
  <c r="R3492" i="4"/>
  <c r="S3493" i="4"/>
  <c r="T3493" i="4"/>
  <c r="Q3492" i="4"/>
  <c r="R3493" i="4"/>
  <c r="S3494" i="4"/>
  <c r="T3494" i="4"/>
  <c r="Q3493" i="4"/>
  <c r="R3494" i="4"/>
  <c r="S3495" i="4"/>
  <c r="T3495" i="4"/>
  <c r="Q3494" i="4"/>
  <c r="R3495" i="4"/>
  <c r="S3496" i="4"/>
  <c r="T3496" i="4"/>
  <c r="Q3495" i="4"/>
  <c r="R3496" i="4"/>
  <c r="S3497" i="4"/>
  <c r="T3497" i="4"/>
  <c r="Q3496" i="4"/>
  <c r="R3497" i="4"/>
  <c r="S3498" i="4"/>
  <c r="T3498" i="4"/>
  <c r="Q3497" i="4"/>
  <c r="R3498" i="4"/>
  <c r="S3499" i="4"/>
  <c r="T3499" i="4"/>
  <c r="Q3498" i="4"/>
  <c r="R3499" i="4"/>
  <c r="S3500" i="4"/>
  <c r="T3500" i="4"/>
  <c r="Q3499" i="4"/>
  <c r="R3500" i="4"/>
  <c r="S3501" i="4"/>
  <c r="T3501" i="4"/>
  <c r="Q3500" i="4"/>
  <c r="R3501" i="4"/>
  <c r="S3502" i="4"/>
  <c r="T3502" i="4"/>
  <c r="Q3501" i="4"/>
  <c r="R3502" i="4"/>
  <c r="S3503" i="4"/>
  <c r="T3503" i="4"/>
  <c r="Q3502" i="4"/>
  <c r="R3503" i="4"/>
  <c r="S3504" i="4"/>
  <c r="T3504" i="4"/>
  <c r="Q3503" i="4"/>
  <c r="R3504" i="4"/>
  <c r="S3505" i="4"/>
  <c r="T3505" i="4"/>
  <c r="Q3504" i="4"/>
  <c r="R3505" i="4"/>
  <c r="S3506" i="4"/>
  <c r="T3506" i="4"/>
  <c r="Q3505" i="4"/>
  <c r="R3506" i="4"/>
  <c r="S3507" i="4"/>
  <c r="T3507" i="4"/>
  <c r="Q3506" i="4"/>
  <c r="R3507" i="4"/>
  <c r="S3508" i="4"/>
  <c r="T3508" i="4"/>
  <c r="Q3507" i="4"/>
  <c r="R3508" i="4"/>
  <c r="S3509" i="4"/>
  <c r="T3509" i="4"/>
  <c r="Q3508" i="4"/>
  <c r="R3509" i="4"/>
  <c r="S3510" i="4"/>
  <c r="T3510" i="4"/>
  <c r="Q3509" i="4"/>
  <c r="R3510" i="4"/>
  <c r="S3511" i="4"/>
  <c r="T3511" i="4"/>
  <c r="Q3510" i="4"/>
  <c r="R3511" i="4"/>
  <c r="S3512" i="4"/>
  <c r="T3512" i="4"/>
  <c r="Q3511" i="4"/>
  <c r="R3512" i="4"/>
  <c r="S3513" i="4"/>
  <c r="T3513" i="4"/>
  <c r="Q3512" i="4"/>
  <c r="R3513" i="4"/>
  <c r="S3514" i="4"/>
  <c r="T3514" i="4"/>
  <c r="Q3513" i="4"/>
  <c r="R3514" i="4"/>
  <c r="S3515" i="4"/>
  <c r="T3515" i="4"/>
  <c r="Q3514" i="4"/>
  <c r="R3515" i="4"/>
  <c r="S3516" i="4"/>
  <c r="T3516" i="4"/>
  <c r="Q3515" i="4"/>
  <c r="R3516" i="4"/>
  <c r="S3517" i="4"/>
  <c r="T3517" i="4"/>
  <c r="Q3516" i="4"/>
  <c r="R3517" i="4"/>
  <c r="S3518" i="4"/>
  <c r="T3518" i="4"/>
  <c r="Q3517" i="4"/>
  <c r="R3518" i="4"/>
  <c r="S3519" i="4"/>
  <c r="T3519" i="4"/>
  <c r="Q3518" i="4"/>
  <c r="R3519" i="4"/>
  <c r="S3520" i="4"/>
  <c r="T3520" i="4"/>
  <c r="Q3519" i="4"/>
  <c r="R3520" i="4"/>
  <c r="S3521" i="4"/>
  <c r="T3521" i="4"/>
  <c r="Q3520" i="4"/>
  <c r="R3521" i="4"/>
  <c r="S3522" i="4"/>
  <c r="T3522" i="4"/>
  <c r="Q3521" i="4"/>
  <c r="R3522" i="4"/>
  <c r="S3523" i="4"/>
  <c r="T3523" i="4"/>
  <c r="Q3522" i="4"/>
  <c r="R3523" i="4"/>
  <c r="S3524" i="4"/>
  <c r="T3524" i="4"/>
  <c r="Q3523" i="4"/>
  <c r="R3524" i="4"/>
  <c r="S3525" i="4"/>
  <c r="T3525" i="4"/>
  <c r="Q3524" i="4"/>
  <c r="R3525" i="4"/>
  <c r="S3526" i="4"/>
  <c r="T3526" i="4"/>
  <c r="Q3525" i="4"/>
  <c r="R3526" i="4"/>
  <c r="S3527" i="4"/>
  <c r="T3527" i="4"/>
  <c r="Q3526" i="4"/>
  <c r="R3527" i="4"/>
  <c r="S3528" i="4"/>
  <c r="T3528" i="4"/>
  <c r="Q3527" i="4"/>
  <c r="R3528" i="4"/>
  <c r="S3529" i="4"/>
  <c r="T3529" i="4"/>
  <c r="Q3528" i="4"/>
  <c r="R3529" i="4"/>
  <c r="S3530" i="4"/>
  <c r="T3530" i="4"/>
  <c r="Q3529" i="4"/>
  <c r="R3530" i="4"/>
  <c r="S3531" i="4"/>
  <c r="T3531" i="4"/>
  <c r="Q3530" i="4"/>
  <c r="R3531" i="4"/>
  <c r="S3532" i="4"/>
  <c r="T3532" i="4"/>
  <c r="Q3531" i="4"/>
  <c r="R3532" i="4"/>
  <c r="S3533" i="4"/>
  <c r="T3533" i="4"/>
  <c r="Q3532" i="4"/>
  <c r="R3533" i="4"/>
  <c r="S3534" i="4"/>
  <c r="T3534" i="4"/>
  <c r="Q3533" i="4"/>
  <c r="R3534" i="4"/>
  <c r="S3535" i="4"/>
  <c r="T3535" i="4"/>
  <c r="Q3534" i="4"/>
  <c r="R3535" i="4"/>
  <c r="S3536" i="4"/>
  <c r="T3536" i="4"/>
  <c r="Q3535" i="4"/>
  <c r="R3536" i="4"/>
  <c r="S3537" i="4"/>
  <c r="T3537" i="4"/>
  <c r="Q3536" i="4"/>
  <c r="R3537" i="4"/>
  <c r="S3538" i="4"/>
  <c r="T3538" i="4"/>
  <c r="Q3537" i="4"/>
  <c r="R3538" i="4"/>
  <c r="S3539" i="4"/>
  <c r="T3539" i="4"/>
  <c r="Q3538" i="4"/>
  <c r="R3539" i="4"/>
  <c r="S3540" i="4"/>
  <c r="T3540" i="4"/>
  <c r="Q3539" i="4"/>
  <c r="R3540" i="4"/>
  <c r="S3541" i="4"/>
  <c r="T3541" i="4"/>
  <c r="Q3540" i="4"/>
  <c r="R3541" i="4"/>
  <c r="S3542" i="4"/>
  <c r="T3542" i="4"/>
  <c r="Q3541" i="4"/>
  <c r="R3542" i="4"/>
  <c r="S3543" i="4"/>
  <c r="T3543" i="4"/>
  <c r="Q3542" i="4"/>
  <c r="R3543" i="4"/>
  <c r="S3544" i="4"/>
  <c r="T3544" i="4"/>
  <c r="Q3543" i="4"/>
  <c r="R3544" i="4"/>
  <c r="S3545" i="4"/>
  <c r="T3545" i="4"/>
  <c r="Q3544" i="4"/>
  <c r="R3545" i="4"/>
  <c r="S3546" i="4"/>
  <c r="T3546" i="4"/>
  <c r="Q3545" i="4"/>
  <c r="R3546" i="4"/>
  <c r="S3547" i="4"/>
  <c r="T3547" i="4"/>
  <c r="Q3546" i="4"/>
  <c r="R3547" i="4"/>
  <c r="S3548" i="4"/>
  <c r="T3548" i="4"/>
  <c r="Q3547" i="4"/>
  <c r="R3548" i="4"/>
  <c r="S3549" i="4"/>
  <c r="T3549" i="4"/>
  <c r="Q3548" i="4"/>
  <c r="R3549" i="4"/>
  <c r="S3550" i="4"/>
  <c r="T3550" i="4"/>
  <c r="Q3549" i="4"/>
  <c r="R3550" i="4"/>
  <c r="S3551" i="4"/>
  <c r="T3551" i="4"/>
  <c r="Q3550" i="4"/>
  <c r="R3551" i="4"/>
  <c r="S3552" i="4"/>
  <c r="T3552" i="4"/>
  <c r="Q3551" i="4"/>
  <c r="R3552" i="4"/>
  <c r="S3553" i="4"/>
  <c r="T3553" i="4"/>
  <c r="Q3552" i="4"/>
  <c r="R3553" i="4"/>
  <c r="S3554" i="4"/>
  <c r="T3554" i="4"/>
  <c r="Q3553" i="4"/>
  <c r="R3554" i="4"/>
  <c r="S3555" i="4"/>
  <c r="T3555" i="4"/>
  <c r="Q3554" i="4"/>
  <c r="R3555" i="4"/>
  <c r="S3556" i="4"/>
  <c r="T3556" i="4"/>
  <c r="Q3555" i="4"/>
  <c r="R3556" i="4"/>
  <c r="S3557" i="4"/>
  <c r="T3557" i="4"/>
  <c r="Q3556" i="4"/>
  <c r="R3557" i="4"/>
  <c r="S3558" i="4"/>
  <c r="T3558" i="4"/>
  <c r="Q3557" i="4"/>
  <c r="R3558" i="4"/>
  <c r="S3559" i="4"/>
  <c r="T3559" i="4"/>
  <c r="Q3558" i="4"/>
  <c r="R3559" i="4"/>
  <c r="S3560" i="4"/>
  <c r="T3560" i="4"/>
  <c r="Q3559" i="4"/>
  <c r="R3560" i="4"/>
  <c r="S3561" i="4"/>
  <c r="T3561" i="4"/>
  <c r="Q3560" i="4"/>
  <c r="R3561" i="4"/>
  <c r="S3562" i="4"/>
  <c r="T3562" i="4"/>
  <c r="Q3561" i="4"/>
  <c r="R3562" i="4"/>
  <c r="S3563" i="4"/>
  <c r="T3563" i="4"/>
  <c r="Q3562" i="4"/>
  <c r="R3563" i="4"/>
  <c r="S3564" i="4"/>
  <c r="T3564" i="4"/>
  <c r="Q3563" i="4"/>
  <c r="R3564" i="4"/>
  <c r="S3565" i="4"/>
  <c r="T3565" i="4"/>
  <c r="Q3564" i="4"/>
  <c r="R3565" i="4"/>
  <c r="S3566" i="4"/>
  <c r="T3566" i="4"/>
  <c r="Q3565" i="4"/>
  <c r="R3566" i="4"/>
  <c r="S3567" i="4"/>
  <c r="T3567" i="4"/>
  <c r="Q3566" i="4"/>
  <c r="R3567" i="4"/>
  <c r="S3568" i="4"/>
  <c r="T3568" i="4"/>
  <c r="Q3567" i="4"/>
  <c r="R3568" i="4"/>
  <c r="S3569" i="4"/>
  <c r="T3569" i="4"/>
  <c r="Q3568" i="4"/>
  <c r="R3569" i="4"/>
  <c r="S3570" i="4"/>
  <c r="T3570" i="4"/>
  <c r="Q3569" i="4"/>
  <c r="R3570" i="4"/>
  <c r="S3571" i="4"/>
  <c r="T3571" i="4"/>
  <c r="Q3570" i="4"/>
  <c r="R3571" i="4"/>
  <c r="S3572" i="4"/>
  <c r="T3572" i="4"/>
  <c r="Q3571" i="4"/>
  <c r="R3572" i="4"/>
  <c r="S3573" i="4"/>
  <c r="T3573" i="4"/>
  <c r="Q3572" i="4"/>
  <c r="R3573" i="4"/>
  <c r="S3574" i="4"/>
  <c r="T3574" i="4"/>
  <c r="Q3573" i="4"/>
  <c r="R3574" i="4"/>
  <c r="S3575" i="4"/>
  <c r="T3575" i="4"/>
  <c r="Q3574" i="4"/>
  <c r="R3575" i="4"/>
  <c r="S3576" i="4"/>
  <c r="T3576" i="4"/>
  <c r="Q3575" i="4"/>
  <c r="R3576" i="4"/>
  <c r="S3577" i="4"/>
  <c r="T3577" i="4"/>
  <c r="Q3576" i="4"/>
  <c r="R3577" i="4"/>
  <c r="S3578" i="4"/>
  <c r="T3578" i="4"/>
  <c r="Q3577" i="4"/>
  <c r="R3578" i="4"/>
  <c r="S3579" i="4"/>
  <c r="T3579" i="4"/>
  <c r="Q3578" i="4"/>
  <c r="R3579" i="4"/>
  <c r="S3580" i="4"/>
  <c r="T3580" i="4"/>
  <c r="Q3579" i="4"/>
  <c r="R3580" i="4"/>
  <c r="S3581" i="4"/>
  <c r="T3581" i="4"/>
  <c r="Q3580" i="4"/>
  <c r="R3581" i="4"/>
  <c r="S3582" i="4"/>
  <c r="T3582" i="4"/>
  <c r="Q3581" i="4"/>
  <c r="R3582" i="4"/>
  <c r="S3583" i="4"/>
  <c r="T3583" i="4"/>
  <c r="Q3582" i="4"/>
  <c r="R3583" i="4"/>
  <c r="S3584" i="4"/>
  <c r="T3584" i="4"/>
  <c r="Q3583" i="4"/>
  <c r="R3584" i="4"/>
  <c r="S3585" i="4"/>
  <c r="T3585" i="4"/>
  <c r="Q3584" i="4"/>
  <c r="R3585" i="4"/>
  <c r="S3586" i="4"/>
  <c r="T3586" i="4"/>
  <c r="Q3585" i="4"/>
  <c r="R3586" i="4"/>
  <c r="S3587" i="4"/>
  <c r="T3587" i="4"/>
  <c r="Q3586" i="4"/>
  <c r="R3587" i="4"/>
  <c r="S3588" i="4"/>
  <c r="T3588" i="4"/>
  <c r="Q3587" i="4"/>
  <c r="R3588" i="4"/>
  <c r="S3589" i="4"/>
  <c r="T3589" i="4"/>
  <c r="Q3588" i="4"/>
  <c r="R3589" i="4"/>
  <c r="S3590" i="4"/>
  <c r="T3590" i="4"/>
  <c r="Q3589" i="4"/>
  <c r="R3590" i="4"/>
  <c r="S3591" i="4"/>
  <c r="T3591" i="4"/>
  <c r="Q3590" i="4"/>
  <c r="R3591" i="4"/>
  <c r="S3592" i="4"/>
  <c r="T3592" i="4"/>
  <c r="Q3591" i="4"/>
  <c r="R3592" i="4"/>
  <c r="S3593" i="4"/>
  <c r="T3593" i="4"/>
  <c r="Q3592" i="4"/>
  <c r="R3593" i="4"/>
  <c r="S3594" i="4"/>
  <c r="T3594" i="4"/>
  <c r="Q3593" i="4"/>
  <c r="R3594" i="4"/>
  <c r="S3595" i="4"/>
  <c r="T3595" i="4"/>
  <c r="Q3594" i="4"/>
  <c r="R3595" i="4"/>
  <c r="S3596" i="4"/>
  <c r="T3596" i="4"/>
  <c r="Q3595" i="4"/>
  <c r="R3596" i="4"/>
  <c r="S3597" i="4"/>
  <c r="T3597" i="4"/>
  <c r="Q3596" i="4"/>
  <c r="R3597" i="4"/>
  <c r="S3598" i="4"/>
  <c r="T3598" i="4"/>
  <c r="Q3597" i="4"/>
  <c r="R3598" i="4"/>
  <c r="S3599" i="4"/>
  <c r="T3599" i="4"/>
  <c r="Q3598" i="4"/>
  <c r="R3599" i="4"/>
  <c r="S3600" i="4"/>
  <c r="T3600" i="4"/>
  <c r="Q3599" i="4"/>
  <c r="R3600" i="4"/>
  <c r="S3601" i="4"/>
  <c r="T3601" i="4"/>
  <c r="Q3600" i="4"/>
  <c r="R3601" i="4"/>
  <c r="S3602" i="4"/>
  <c r="T3602" i="4"/>
  <c r="Q3601" i="4"/>
  <c r="R3602" i="4"/>
  <c r="S3603" i="4"/>
  <c r="T3603" i="4"/>
  <c r="Q3602" i="4"/>
  <c r="R3603" i="4"/>
  <c r="S3604" i="4"/>
  <c r="T3604" i="4"/>
  <c r="Q3603" i="4"/>
  <c r="R3604" i="4"/>
  <c r="S3605" i="4"/>
  <c r="T3605" i="4"/>
  <c r="Q3604" i="4"/>
  <c r="R3605" i="4"/>
  <c r="S3606" i="4"/>
  <c r="T3606" i="4"/>
  <c r="Q3605" i="4"/>
  <c r="R3606" i="4"/>
  <c r="S3607" i="4"/>
  <c r="T3607" i="4"/>
  <c r="Q3606" i="4"/>
  <c r="R3607" i="4"/>
  <c r="S3608" i="4"/>
  <c r="T3608" i="4"/>
  <c r="Q3607" i="4"/>
  <c r="R3608" i="4"/>
  <c r="S3609" i="4"/>
  <c r="T3609" i="4"/>
  <c r="Q3608" i="4"/>
  <c r="R3609" i="4"/>
  <c r="S3610" i="4"/>
  <c r="T3610" i="4"/>
  <c r="Q3609" i="4"/>
  <c r="R3610" i="4"/>
  <c r="S3611" i="4"/>
  <c r="T3611" i="4"/>
  <c r="Q3610" i="4"/>
  <c r="R3611" i="4"/>
  <c r="S3612" i="4"/>
  <c r="T3612" i="4"/>
  <c r="Q3611" i="4"/>
  <c r="R3612" i="4"/>
  <c r="S3613" i="4"/>
  <c r="T3613" i="4"/>
  <c r="Q3612" i="4"/>
  <c r="R3613" i="4"/>
  <c r="S3614" i="4"/>
  <c r="T3614" i="4"/>
  <c r="Q3613" i="4"/>
  <c r="R3614" i="4"/>
  <c r="S3615" i="4"/>
  <c r="T3615" i="4"/>
  <c r="Q3614" i="4"/>
  <c r="R3615" i="4"/>
  <c r="S3616" i="4"/>
  <c r="T3616" i="4"/>
  <c r="Q3615" i="4"/>
  <c r="R3616" i="4"/>
  <c r="S3617" i="4"/>
  <c r="T3617" i="4"/>
  <c r="Q3616" i="4"/>
  <c r="R3617" i="4"/>
  <c r="S3618" i="4"/>
  <c r="T3618" i="4"/>
  <c r="Q3617" i="4"/>
  <c r="R3618" i="4"/>
  <c r="S3619" i="4"/>
  <c r="T3619" i="4"/>
  <c r="Q3618" i="4"/>
  <c r="R3619" i="4"/>
  <c r="S3620" i="4"/>
  <c r="T3620" i="4"/>
  <c r="Q3619" i="4"/>
  <c r="R3620" i="4"/>
  <c r="S3621" i="4"/>
  <c r="T3621" i="4"/>
  <c r="Q3620" i="4"/>
  <c r="R3621" i="4"/>
  <c r="S3622" i="4"/>
  <c r="T3622" i="4"/>
  <c r="Q3621" i="4"/>
  <c r="R3622" i="4"/>
  <c r="S3623" i="4"/>
  <c r="T3623" i="4"/>
  <c r="Q3622" i="4"/>
  <c r="R3623" i="4"/>
  <c r="S3624" i="4"/>
  <c r="T3624" i="4"/>
  <c r="Q3623" i="4"/>
  <c r="R3624" i="4"/>
  <c r="S3625" i="4"/>
  <c r="T3625" i="4"/>
  <c r="Q3624" i="4"/>
  <c r="R3625" i="4"/>
  <c r="S3626" i="4"/>
  <c r="T3626" i="4"/>
  <c r="Q3625" i="4"/>
  <c r="R3626" i="4"/>
  <c r="S3627" i="4"/>
  <c r="T3627" i="4"/>
  <c r="Q3626" i="4"/>
  <c r="R3627" i="4"/>
  <c r="S3628" i="4"/>
  <c r="T3628" i="4"/>
  <c r="Q3627" i="4"/>
  <c r="R3628" i="4"/>
  <c r="S3629" i="4"/>
  <c r="T3629" i="4"/>
  <c r="Q3628" i="4"/>
  <c r="R3629" i="4"/>
  <c r="S3630" i="4"/>
  <c r="T3630" i="4"/>
  <c r="Q3629" i="4"/>
  <c r="R3630" i="4"/>
  <c r="S3631" i="4"/>
  <c r="T3631" i="4"/>
  <c r="Q3630" i="4"/>
  <c r="R3631" i="4"/>
  <c r="S3632" i="4"/>
  <c r="T3632" i="4"/>
  <c r="Q3631" i="4"/>
  <c r="R3632" i="4"/>
  <c r="S3633" i="4"/>
  <c r="T3633" i="4"/>
  <c r="Q3632" i="4"/>
  <c r="R3633" i="4"/>
  <c r="S3634" i="4"/>
  <c r="T3634" i="4"/>
  <c r="Q3633" i="4"/>
  <c r="R3634" i="4"/>
  <c r="S3635" i="4"/>
  <c r="T3635" i="4"/>
  <c r="Q3634" i="4"/>
  <c r="R3635" i="4"/>
  <c r="S3636" i="4"/>
  <c r="T3636" i="4"/>
  <c r="Q3635" i="4"/>
  <c r="R3636" i="4"/>
  <c r="S3637" i="4"/>
  <c r="T3637" i="4"/>
  <c r="Q3636" i="4"/>
  <c r="R3637" i="4"/>
  <c r="S3638" i="4"/>
  <c r="T3638" i="4"/>
  <c r="Q3637" i="4"/>
  <c r="R3638" i="4"/>
  <c r="S3639" i="4"/>
  <c r="T3639" i="4"/>
  <c r="Q3638" i="4"/>
  <c r="R3639" i="4"/>
  <c r="S3640" i="4"/>
  <c r="T3640" i="4"/>
  <c r="Q3639" i="4"/>
  <c r="R3640" i="4"/>
  <c r="S3641" i="4"/>
  <c r="T3641" i="4"/>
  <c r="Q3640" i="4"/>
  <c r="R3641" i="4"/>
  <c r="S3642" i="4"/>
  <c r="T3642" i="4"/>
  <c r="Q3641" i="4"/>
  <c r="R3642" i="4"/>
  <c r="S3643" i="4"/>
  <c r="T3643" i="4"/>
  <c r="Q3642" i="4"/>
  <c r="R3643" i="4"/>
  <c r="S3644" i="4"/>
  <c r="T3644" i="4"/>
  <c r="Q3643" i="4"/>
  <c r="R3644" i="4"/>
  <c r="S3645" i="4"/>
  <c r="T3645" i="4"/>
  <c r="Q3644" i="4"/>
  <c r="R3645" i="4"/>
  <c r="S3646" i="4"/>
  <c r="T3646" i="4"/>
  <c r="Q3645" i="4"/>
  <c r="R3646" i="4"/>
  <c r="S3647" i="4"/>
  <c r="T3647" i="4"/>
  <c r="Q3646" i="4"/>
  <c r="R3647" i="4"/>
  <c r="S3648" i="4"/>
  <c r="T3648" i="4"/>
  <c r="Q3647" i="4"/>
  <c r="R3648" i="4"/>
  <c r="S3649" i="4"/>
  <c r="T3649" i="4"/>
  <c r="Q3648" i="4"/>
  <c r="R3649" i="4"/>
  <c r="S3650" i="4"/>
  <c r="T3650" i="4"/>
  <c r="Q3649" i="4"/>
  <c r="R3650" i="4"/>
  <c r="S3651" i="4"/>
  <c r="T3651" i="4"/>
  <c r="Q3650" i="4"/>
  <c r="R3651" i="4"/>
  <c r="S3652" i="4"/>
  <c r="T3652" i="4"/>
  <c r="Q3651" i="4"/>
  <c r="R3652" i="4"/>
  <c r="S3653" i="4"/>
  <c r="T3653" i="4"/>
  <c r="Q3652" i="4"/>
  <c r="R3653" i="4"/>
  <c r="S3654" i="4"/>
  <c r="T3654" i="4"/>
  <c r="Q3653" i="4"/>
  <c r="R3654" i="4"/>
  <c r="S3655" i="4"/>
  <c r="T3655" i="4"/>
  <c r="Q3654" i="4"/>
  <c r="R3655" i="4"/>
  <c r="S3656" i="4"/>
  <c r="T3656" i="4"/>
  <c r="Q3655" i="4"/>
  <c r="R3656" i="4"/>
  <c r="S3657" i="4"/>
  <c r="T3657" i="4"/>
  <c r="Q3656" i="4"/>
  <c r="R3657" i="4"/>
  <c r="S3658" i="4"/>
  <c r="T3658" i="4"/>
  <c r="Q3657" i="4"/>
  <c r="R3658" i="4"/>
  <c r="S3659" i="4"/>
  <c r="T3659" i="4"/>
  <c r="Q3658" i="4"/>
  <c r="R3659" i="4"/>
  <c r="S3660" i="4"/>
  <c r="T3660" i="4"/>
  <c r="Q3659" i="4"/>
  <c r="R3660" i="4"/>
  <c r="S3661" i="4"/>
  <c r="T3661" i="4"/>
  <c r="Q3660" i="4"/>
  <c r="R3661" i="4"/>
  <c r="S3662" i="4"/>
  <c r="T3662" i="4"/>
  <c r="Q3661" i="4"/>
  <c r="R3662" i="4"/>
  <c r="S3663" i="4"/>
  <c r="T3663" i="4"/>
  <c r="Q3662" i="4"/>
  <c r="R3663" i="4"/>
  <c r="S3664" i="4"/>
  <c r="T3664" i="4"/>
  <c r="Q3663" i="4"/>
  <c r="R3664" i="4"/>
  <c r="S3665" i="4"/>
  <c r="T3665" i="4"/>
  <c r="Q3664" i="4"/>
  <c r="R3665" i="4"/>
  <c r="S3666" i="4"/>
  <c r="T3666" i="4"/>
  <c r="Q3665" i="4"/>
  <c r="R3666" i="4"/>
  <c r="S3667" i="4"/>
  <c r="T3667" i="4"/>
  <c r="Q3666" i="4"/>
  <c r="R3667" i="4"/>
  <c r="S3668" i="4"/>
  <c r="T3668" i="4"/>
  <c r="Q3667" i="4"/>
  <c r="R3668" i="4"/>
  <c r="S3669" i="4"/>
  <c r="T3669" i="4"/>
  <c r="Q3668" i="4"/>
  <c r="R3669" i="4"/>
  <c r="S3670" i="4"/>
  <c r="T3670" i="4"/>
  <c r="Q3669" i="4"/>
  <c r="R3670" i="4"/>
  <c r="S3671" i="4"/>
  <c r="T3671" i="4"/>
  <c r="Q3670" i="4"/>
  <c r="R3671" i="4"/>
  <c r="S3672" i="4"/>
  <c r="T3672" i="4"/>
  <c r="Q3671" i="4"/>
  <c r="R3672" i="4"/>
  <c r="S3673" i="4"/>
  <c r="T3673" i="4"/>
  <c r="Q3672" i="4"/>
  <c r="R3673" i="4"/>
  <c r="S3674" i="4"/>
  <c r="T3674" i="4"/>
  <c r="Q3673" i="4"/>
  <c r="R3674" i="4"/>
  <c r="S3675" i="4"/>
  <c r="T3675" i="4"/>
  <c r="Q3674" i="4"/>
  <c r="R3675" i="4"/>
  <c r="S3676" i="4"/>
  <c r="T3676" i="4"/>
  <c r="Q3675" i="4"/>
  <c r="R3676" i="4"/>
  <c r="S3677" i="4"/>
  <c r="T3677" i="4"/>
  <c r="Q3676" i="4"/>
  <c r="R3677" i="4"/>
  <c r="S3678" i="4"/>
  <c r="T3678" i="4"/>
  <c r="Q3677" i="4"/>
  <c r="R3678" i="4"/>
  <c r="S3679" i="4"/>
  <c r="T3679" i="4"/>
  <c r="Q3678" i="4"/>
  <c r="R3679" i="4"/>
  <c r="S3680" i="4"/>
  <c r="T3680" i="4"/>
  <c r="Q3679" i="4"/>
  <c r="R3680" i="4"/>
  <c r="S3681" i="4"/>
  <c r="T3681" i="4"/>
  <c r="Q3680" i="4"/>
  <c r="R3681" i="4"/>
  <c r="S3682" i="4"/>
  <c r="T3682" i="4"/>
  <c r="Q3681" i="4"/>
  <c r="R3682" i="4"/>
  <c r="S3683" i="4"/>
  <c r="T3683" i="4"/>
  <c r="Q3682" i="4"/>
  <c r="R3683" i="4"/>
  <c r="S3684" i="4"/>
  <c r="T3684" i="4"/>
  <c r="Q3683" i="4"/>
  <c r="R3684" i="4"/>
  <c r="S3685" i="4"/>
  <c r="T3685" i="4"/>
  <c r="Q3684" i="4"/>
  <c r="R3685" i="4"/>
  <c r="S3686" i="4"/>
  <c r="T3686" i="4"/>
  <c r="Q3685" i="4"/>
  <c r="R3686" i="4"/>
  <c r="S3687" i="4"/>
  <c r="T3687" i="4"/>
  <c r="Q3686" i="4"/>
  <c r="R3687" i="4"/>
  <c r="S3688" i="4"/>
  <c r="T3688" i="4"/>
  <c r="Q3687" i="4"/>
  <c r="R3688" i="4"/>
  <c r="S3689" i="4"/>
  <c r="T3689" i="4"/>
  <c r="Q3688" i="4"/>
  <c r="R3689" i="4"/>
  <c r="S3690" i="4"/>
  <c r="T3690" i="4"/>
  <c r="Q3689" i="4"/>
  <c r="R3690" i="4"/>
  <c r="S3691" i="4"/>
  <c r="T3691" i="4"/>
  <c r="Q3690" i="4"/>
  <c r="R3691" i="4"/>
  <c r="S3692" i="4"/>
  <c r="T3692" i="4"/>
  <c r="Q3691" i="4"/>
  <c r="R3692" i="4"/>
  <c r="S3693" i="4"/>
  <c r="T3693" i="4"/>
  <c r="Q3692" i="4"/>
  <c r="R3693" i="4"/>
  <c r="S3694" i="4"/>
  <c r="T3694" i="4"/>
  <c r="Q3693" i="4"/>
  <c r="R3694" i="4"/>
  <c r="S3695" i="4"/>
  <c r="T3695" i="4"/>
  <c r="Q3694" i="4"/>
  <c r="R3695" i="4"/>
  <c r="S3696" i="4"/>
  <c r="T3696" i="4"/>
  <c r="Q3695" i="4"/>
  <c r="R3696" i="4"/>
  <c r="S3697" i="4"/>
  <c r="T3697" i="4"/>
  <c r="Q3696" i="4"/>
  <c r="R3697" i="4"/>
  <c r="S3698" i="4"/>
  <c r="T3698" i="4"/>
  <c r="Q3697" i="4"/>
  <c r="R3698" i="4"/>
  <c r="S3699" i="4"/>
  <c r="T3699" i="4"/>
  <c r="Q3698" i="4"/>
  <c r="R3699" i="4"/>
  <c r="S3700" i="4"/>
  <c r="T3700" i="4"/>
  <c r="Q3699" i="4"/>
  <c r="R3700" i="4"/>
  <c r="S3701" i="4"/>
  <c r="T3701" i="4"/>
  <c r="Q3700" i="4"/>
  <c r="R3701" i="4"/>
  <c r="S3702" i="4"/>
  <c r="T3702" i="4"/>
  <c r="Q3701" i="4"/>
  <c r="R3702" i="4"/>
  <c r="S3703" i="4"/>
  <c r="T3703" i="4"/>
  <c r="Q3702" i="4"/>
  <c r="R3703" i="4"/>
  <c r="S3704" i="4"/>
  <c r="T3704" i="4"/>
  <c r="Q3703" i="4"/>
  <c r="R3704" i="4"/>
  <c r="S3705" i="4"/>
  <c r="T3705" i="4"/>
  <c r="Q3704" i="4"/>
  <c r="R3705" i="4"/>
  <c r="S3706" i="4"/>
  <c r="T3706" i="4"/>
  <c r="Q3705" i="4"/>
  <c r="R3706" i="4"/>
  <c r="S3707" i="4"/>
  <c r="T3707" i="4"/>
  <c r="Q3706" i="4"/>
  <c r="R3707" i="4"/>
  <c r="S3708" i="4"/>
  <c r="T3708" i="4"/>
  <c r="Q3707" i="4"/>
  <c r="R3708" i="4"/>
  <c r="S3709" i="4"/>
  <c r="T3709" i="4"/>
  <c r="Q3708" i="4"/>
  <c r="R3709" i="4"/>
  <c r="S3710" i="4"/>
  <c r="T3710" i="4"/>
  <c r="Q3709" i="4"/>
  <c r="R3710" i="4"/>
  <c r="S3711" i="4"/>
  <c r="T3711" i="4"/>
  <c r="Q3710" i="4"/>
  <c r="R3711" i="4"/>
  <c r="S3712" i="4"/>
  <c r="T3712" i="4"/>
  <c r="Q3711" i="4"/>
  <c r="R3712" i="4"/>
  <c r="S3713" i="4"/>
  <c r="T3713" i="4"/>
  <c r="Q3712" i="4"/>
  <c r="R3713" i="4"/>
  <c r="S3714" i="4"/>
  <c r="T3714" i="4"/>
  <c r="Q3713" i="4"/>
  <c r="R3714" i="4"/>
  <c r="S3715" i="4"/>
  <c r="T3715" i="4"/>
  <c r="Q3714" i="4"/>
  <c r="R3715" i="4"/>
  <c r="S3716" i="4"/>
  <c r="T3716" i="4"/>
  <c r="Q3715" i="4"/>
  <c r="R3716" i="4"/>
  <c r="S3717" i="4"/>
  <c r="T3717" i="4"/>
  <c r="Q3716" i="4"/>
  <c r="R3717" i="4"/>
  <c r="S3718" i="4"/>
  <c r="T3718" i="4"/>
  <c r="Q3717" i="4"/>
  <c r="R3718" i="4"/>
  <c r="S3719" i="4"/>
  <c r="T3719" i="4"/>
  <c r="Q3718" i="4"/>
  <c r="R3719" i="4"/>
  <c r="S3720" i="4"/>
  <c r="T3720" i="4"/>
  <c r="Q3719" i="4"/>
  <c r="R3720" i="4"/>
  <c r="S3721" i="4"/>
  <c r="T3721" i="4"/>
  <c r="Q3720" i="4"/>
  <c r="R3721" i="4"/>
  <c r="S3722" i="4"/>
  <c r="T3722" i="4"/>
  <c r="Q3721" i="4"/>
  <c r="R3722" i="4"/>
  <c r="S3723" i="4"/>
  <c r="T3723" i="4"/>
  <c r="Q3722" i="4"/>
  <c r="R3723" i="4"/>
  <c r="S3724" i="4"/>
  <c r="T3724" i="4"/>
  <c r="Q3723" i="4"/>
  <c r="R3724" i="4"/>
  <c r="S3725" i="4"/>
  <c r="T3725" i="4"/>
  <c r="Q3724" i="4"/>
  <c r="R3725" i="4"/>
  <c r="S3726" i="4"/>
  <c r="T3726" i="4"/>
  <c r="Q3725" i="4"/>
  <c r="R3726" i="4"/>
  <c r="S3727" i="4"/>
  <c r="T3727" i="4"/>
  <c r="Q3726" i="4"/>
  <c r="R3727" i="4"/>
  <c r="S3728" i="4"/>
  <c r="T3728" i="4"/>
  <c r="Q3727" i="4"/>
  <c r="R3728" i="4"/>
  <c r="S3729" i="4"/>
  <c r="T3729" i="4"/>
  <c r="Q3728" i="4"/>
  <c r="R3729" i="4"/>
  <c r="S3730" i="4"/>
  <c r="T3730" i="4"/>
  <c r="Q3729" i="4"/>
  <c r="R3730" i="4"/>
  <c r="S3731" i="4"/>
  <c r="T3731" i="4"/>
  <c r="Q3730" i="4"/>
  <c r="R3731" i="4"/>
  <c r="S3732" i="4"/>
  <c r="T3732" i="4"/>
  <c r="Q3731" i="4"/>
  <c r="R3732" i="4"/>
  <c r="S3733" i="4"/>
  <c r="T3733" i="4"/>
  <c r="Q3732" i="4"/>
  <c r="R3733" i="4"/>
  <c r="S3734" i="4"/>
  <c r="T3734" i="4"/>
  <c r="Q3733" i="4"/>
  <c r="R3734" i="4"/>
  <c r="S3735" i="4"/>
  <c r="T3735" i="4"/>
  <c r="Q3734" i="4"/>
  <c r="R3735" i="4"/>
  <c r="S3736" i="4"/>
  <c r="T3736" i="4"/>
  <c r="Q3735" i="4"/>
  <c r="R3736" i="4"/>
  <c r="S3737" i="4"/>
  <c r="T3737" i="4"/>
  <c r="Q3736" i="4"/>
  <c r="R3737" i="4"/>
  <c r="S3738" i="4"/>
  <c r="T3738" i="4"/>
  <c r="Q3737" i="4"/>
  <c r="R3738" i="4"/>
  <c r="S3739" i="4"/>
  <c r="T3739" i="4"/>
  <c r="Q3738" i="4"/>
  <c r="R3739" i="4"/>
  <c r="S3740" i="4"/>
  <c r="T3740" i="4"/>
  <c r="Q3739" i="4"/>
  <c r="R3740" i="4"/>
  <c r="S3741" i="4"/>
  <c r="T3741" i="4"/>
  <c r="Q3740" i="4"/>
  <c r="R3741" i="4"/>
  <c r="S3742" i="4"/>
  <c r="T3742" i="4"/>
  <c r="Q3741" i="4"/>
  <c r="R3742" i="4"/>
  <c r="S3743" i="4"/>
  <c r="T3743" i="4"/>
  <c r="Q3742" i="4"/>
  <c r="R3743" i="4"/>
  <c r="S3744" i="4"/>
  <c r="T3744" i="4"/>
  <c r="Q3743" i="4"/>
  <c r="R3744" i="4"/>
  <c r="S3745" i="4"/>
  <c r="T3745" i="4"/>
  <c r="Q3744" i="4"/>
  <c r="R3745" i="4"/>
  <c r="S3746" i="4"/>
  <c r="T3746" i="4"/>
  <c r="Q3745" i="4"/>
  <c r="R3746" i="4"/>
  <c r="S3747" i="4"/>
  <c r="T3747" i="4"/>
  <c r="Q3746" i="4"/>
  <c r="R3747" i="4"/>
  <c r="S3748" i="4"/>
  <c r="T3748" i="4"/>
  <c r="Q3747" i="4"/>
  <c r="R3748" i="4"/>
  <c r="S3749" i="4"/>
  <c r="T3749" i="4"/>
  <c r="Q3748" i="4"/>
  <c r="R3749" i="4"/>
  <c r="S3750" i="4"/>
  <c r="T3750" i="4"/>
  <c r="Q3749" i="4"/>
  <c r="R3750" i="4"/>
  <c r="S3751" i="4"/>
  <c r="T3751" i="4"/>
  <c r="Q3750" i="4"/>
  <c r="R3751" i="4"/>
  <c r="S3752" i="4"/>
  <c r="T3752" i="4"/>
  <c r="Q3751" i="4"/>
  <c r="R3752" i="4"/>
  <c r="S3753" i="4"/>
  <c r="T3753" i="4"/>
  <c r="Q3752" i="4"/>
  <c r="R3753" i="4"/>
  <c r="S3754" i="4"/>
  <c r="T3754" i="4"/>
  <c r="Q3753" i="4"/>
  <c r="R3754" i="4"/>
  <c r="S3755" i="4"/>
  <c r="T3755" i="4"/>
  <c r="Q3754" i="4"/>
  <c r="R3755" i="4"/>
  <c r="S3756" i="4"/>
  <c r="T3756" i="4"/>
  <c r="Q3755" i="4"/>
  <c r="R3756" i="4"/>
  <c r="S3757" i="4"/>
  <c r="T3757" i="4"/>
  <c r="Q3756" i="4"/>
  <c r="R3757" i="4"/>
  <c r="S3758" i="4"/>
  <c r="T3758" i="4"/>
  <c r="Q3757" i="4"/>
  <c r="R3758" i="4"/>
  <c r="S3759" i="4"/>
  <c r="T3759" i="4"/>
  <c r="Q3758" i="4"/>
  <c r="R3759" i="4"/>
  <c r="S3760" i="4"/>
  <c r="T3760" i="4"/>
  <c r="Q3759" i="4"/>
  <c r="R3760" i="4"/>
  <c r="S3761" i="4"/>
  <c r="T3761" i="4"/>
  <c r="Q3760" i="4"/>
  <c r="R3761" i="4"/>
  <c r="S3762" i="4"/>
  <c r="T3762" i="4"/>
  <c r="Q3761" i="4"/>
  <c r="R3762" i="4"/>
  <c r="S3763" i="4"/>
  <c r="T3763" i="4"/>
  <c r="Q3762" i="4"/>
  <c r="R3763" i="4"/>
  <c r="S3764" i="4"/>
  <c r="T3764" i="4"/>
  <c r="Q3763" i="4"/>
  <c r="R3764" i="4"/>
  <c r="S3765" i="4"/>
  <c r="T3765" i="4"/>
  <c r="Q3764" i="4"/>
  <c r="R3765" i="4"/>
  <c r="S3766" i="4"/>
  <c r="T3766" i="4"/>
  <c r="Q3765" i="4"/>
  <c r="R3766" i="4"/>
  <c r="S3767" i="4"/>
  <c r="T3767" i="4"/>
  <c r="Q3766" i="4"/>
  <c r="R3767" i="4"/>
  <c r="S3768" i="4"/>
  <c r="T3768" i="4"/>
  <c r="Q3767" i="4"/>
  <c r="R3768" i="4"/>
  <c r="S3769" i="4"/>
  <c r="T3769" i="4"/>
  <c r="Q3768" i="4"/>
  <c r="R3769" i="4"/>
  <c r="S3770" i="4"/>
  <c r="T3770" i="4"/>
  <c r="Q3769" i="4"/>
  <c r="R3770" i="4"/>
  <c r="S3771" i="4"/>
  <c r="T3771" i="4"/>
  <c r="Q3770" i="4"/>
  <c r="R3771" i="4"/>
  <c r="S3772" i="4"/>
  <c r="T3772" i="4"/>
  <c r="Q3771" i="4"/>
  <c r="R3772" i="4"/>
  <c r="S3773" i="4"/>
  <c r="T3773" i="4"/>
  <c r="Q3772" i="4"/>
  <c r="R3773" i="4"/>
  <c r="S3774" i="4"/>
  <c r="T3774" i="4"/>
  <c r="Q3773" i="4"/>
  <c r="R3774" i="4"/>
  <c r="S3775" i="4"/>
  <c r="T3775" i="4"/>
  <c r="Q3774" i="4"/>
  <c r="R3775" i="4"/>
  <c r="S3776" i="4"/>
  <c r="T3776" i="4"/>
  <c r="Q3775" i="4"/>
  <c r="R3776" i="4"/>
  <c r="S3777" i="4"/>
  <c r="T3777" i="4"/>
  <c r="Q3776" i="4"/>
  <c r="R3777" i="4"/>
  <c r="S3778" i="4"/>
  <c r="T3778" i="4"/>
  <c r="Q3777" i="4"/>
  <c r="R3778" i="4"/>
  <c r="S3779" i="4"/>
  <c r="T3779" i="4"/>
  <c r="Q3778" i="4"/>
  <c r="R3779" i="4"/>
  <c r="S3780" i="4"/>
  <c r="T3780" i="4"/>
  <c r="Q3779" i="4"/>
  <c r="R3780" i="4"/>
  <c r="S3781" i="4"/>
  <c r="T3781" i="4"/>
  <c r="Q3780" i="4"/>
  <c r="R3781" i="4"/>
  <c r="S3782" i="4"/>
  <c r="T3782" i="4"/>
  <c r="Q3781" i="4"/>
  <c r="R3782" i="4"/>
  <c r="S3783" i="4"/>
  <c r="T3783" i="4"/>
  <c r="Q3782" i="4"/>
  <c r="R3783" i="4"/>
  <c r="S3784" i="4"/>
  <c r="T3784" i="4"/>
  <c r="Q3783" i="4"/>
  <c r="R3784" i="4"/>
  <c r="S3785" i="4"/>
  <c r="T3785" i="4"/>
  <c r="Q3784" i="4"/>
  <c r="R3785" i="4"/>
  <c r="S3786" i="4"/>
  <c r="T3786" i="4"/>
  <c r="Q3785" i="4"/>
  <c r="R3786" i="4"/>
  <c r="S3787" i="4"/>
  <c r="T3787" i="4"/>
  <c r="Q3786" i="4"/>
  <c r="R3787" i="4"/>
  <c r="S3788" i="4"/>
  <c r="T3788" i="4"/>
  <c r="Q3787" i="4"/>
  <c r="R3788" i="4"/>
  <c r="S3789" i="4"/>
  <c r="T3789" i="4"/>
  <c r="Q3788" i="4"/>
  <c r="R3789" i="4"/>
  <c r="S3790" i="4"/>
  <c r="T3790" i="4"/>
  <c r="Q3789" i="4"/>
  <c r="R3790" i="4"/>
  <c r="S3791" i="4"/>
  <c r="T3791" i="4"/>
  <c r="Q3790" i="4"/>
  <c r="R3791" i="4"/>
  <c r="S3792" i="4"/>
  <c r="T3792" i="4"/>
  <c r="Q3791" i="4"/>
  <c r="R3792" i="4"/>
  <c r="S3793" i="4"/>
  <c r="T3793" i="4"/>
  <c r="Q3792" i="4"/>
  <c r="R3793" i="4"/>
  <c r="S3794" i="4"/>
  <c r="T3794" i="4"/>
  <c r="Q3793" i="4"/>
  <c r="R3794" i="4"/>
  <c r="S3795" i="4"/>
  <c r="T3795" i="4"/>
  <c r="Q3794" i="4"/>
  <c r="R3795" i="4"/>
  <c r="S3796" i="4"/>
  <c r="T3796" i="4"/>
  <c r="Q3795" i="4"/>
  <c r="R3796" i="4"/>
  <c r="S3797" i="4"/>
  <c r="T3797" i="4"/>
  <c r="Q3796" i="4"/>
  <c r="R3797" i="4"/>
  <c r="S3798" i="4"/>
  <c r="T3798" i="4"/>
  <c r="Q3797" i="4"/>
  <c r="R3798" i="4"/>
  <c r="S3799" i="4"/>
  <c r="T3799" i="4"/>
  <c r="Q3798" i="4"/>
  <c r="R3799" i="4"/>
  <c r="S3800" i="4"/>
  <c r="T3800" i="4"/>
  <c r="Q3799" i="4"/>
  <c r="R3800" i="4"/>
  <c r="S3801" i="4"/>
  <c r="T3801" i="4"/>
  <c r="Q3800" i="4"/>
  <c r="R3801" i="4"/>
  <c r="S3802" i="4"/>
  <c r="T3802" i="4"/>
  <c r="Q3801" i="4"/>
  <c r="R3802" i="4"/>
  <c r="S3803" i="4"/>
  <c r="T3803" i="4"/>
  <c r="Q3802" i="4"/>
  <c r="R3803" i="4"/>
  <c r="S3804" i="4"/>
  <c r="T3804" i="4"/>
  <c r="Q3803" i="4"/>
  <c r="R3804" i="4"/>
  <c r="S3805" i="4"/>
  <c r="T3805" i="4"/>
  <c r="Q3804" i="4"/>
  <c r="R3805" i="4"/>
  <c r="S3806" i="4"/>
  <c r="T3806" i="4"/>
  <c r="Q3805" i="4"/>
  <c r="R3806" i="4"/>
  <c r="S3807" i="4"/>
  <c r="T3807" i="4"/>
  <c r="Q3806" i="4"/>
  <c r="R3807" i="4"/>
  <c r="S3808" i="4"/>
  <c r="T3808" i="4"/>
  <c r="Q3807" i="4"/>
  <c r="R3808" i="4"/>
  <c r="S3809" i="4"/>
  <c r="T3809" i="4"/>
  <c r="Q3808" i="4"/>
  <c r="R3809" i="4"/>
  <c r="S3810" i="4"/>
  <c r="T3810" i="4"/>
  <c r="Q3809" i="4"/>
  <c r="R3810" i="4"/>
  <c r="S3811" i="4"/>
  <c r="T3811" i="4"/>
  <c r="Q3810" i="4"/>
  <c r="R3811" i="4"/>
  <c r="S3812" i="4"/>
  <c r="T3812" i="4"/>
  <c r="Q3811" i="4"/>
  <c r="R3812" i="4"/>
  <c r="S3813" i="4"/>
  <c r="T3813" i="4"/>
  <c r="Q3812" i="4"/>
  <c r="R3813" i="4"/>
  <c r="S3814" i="4"/>
  <c r="T3814" i="4"/>
  <c r="Q3813" i="4"/>
  <c r="R3814" i="4"/>
  <c r="S3815" i="4"/>
  <c r="T3815" i="4"/>
  <c r="Q3814" i="4"/>
  <c r="R3815" i="4"/>
  <c r="S3816" i="4"/>
  <c r="T3816" i="4"/>
  <c r="Q3815" i="4"/>
  <c r="R3816" i="4"/>
  <c r="S3817" i="4"/>
  <c r="T3817" i="4"/>
  <c r="Q3816" i="4"/>
  <c r="R3817" i="4"/>
  <c r="S3818" i="4"/>
  <c r="T3818" i="4"/>
  <c r="Q3817" i="4"/>
  <c r="R3818" i="4"/>
  <c r="S3819" i="4"/>
  <c r="T3819" i="4"/>
  <c r="Q3818" i="4"/>
  <c r="R3819" i="4"/>
  <c r="S3820" i="4"/>
  <c r="T3820" i="4"/>
  <c r="Q3819" i="4"/>
  <c r="R3820" i="4"/>
  <c r="S3821" i="4"/>
  <c r="T3821" i="4"/>
  <c r="Q3820" i="4"/>
  <c r="R3821" i="4"/>
  <c r="S3822" i="4"/>
  <c r="T3822" i="4"/>
  <c r="Q3821" i="4"/>
  <c r="R3822" i="4"/>
  <c r="S3823" i="4"/>
  <c r="T3823" i="4"/>
  <c r="Q3822" i="4"/>
  <c r="R3823" i="4"/>
  <c r="S3824" i="4"/>
  <c r="T3824" i="4"/>
  <c r="Q3823" i="4"/>
  <c r="R3824" i="4"/>
  <c r="S3825" i="4"/>
  <c r="T3825" i="4"/>
  <c r="Q3824" i="4"/>
  <c r="R3825" i="4"/>
  <c r="S3826" i="4"/>
  <c r="T3826" i="4"/>
  <c r="Q3825" i="4"/>
  <c r="R3826" i="4"/>
  <c r="S3827" i="4"/>
  <c r="T3827" i="4"/>
  <c r="Q3826" i="4"/>
  <c r="R3827" i="4"/>
  <c r="S3828" i="4"/>
  <c r="T3828" i="4"/>
  <c r="Q3827" i="4"/>
  <c r="R3828" i="4"/>
  <c r="S3829" i="4"/>
  <c r="T3829" i="4"/>
  <c r="Q3828" i="4"/>
  <c r="R3829" i="4"/>
  <c r="S3830" i="4"/>
  <c r="T3830" i="4"/>
  <c r="Q3829" i="4"/>
  <c r="R3830" i="4"/>
  <c r="S3831" i="4"/>
  <c r="T3831" i="4"/>
  <c r="Q3830" i="4"/>
  <c r="R3831" i="4"/>
  <c r="S3832" i="4"/>
  <c r="T3832" i="4"/>
  <c r="Q3831" i="4"/>
  <c r="R3832" i="4"/>
  <c r="S3833" i="4"/>
  <c r="T3833" i="4"/>
  <c r="Q3832" i="4"/>
  <c r="R3833" i="4"/>
  <c r="S3834" i="4"/>
  <c r="T3834" i="4"/>
  <c r="Q3833" i="4"/>
  <c r="R3834" i="4"/>
  <c r="S3835" i="4"/>
  <c r="T3835" i="4"/>
  <c r="Q3834" i="4"/>
  <c r="R3835" i="4"/>
  <c r="S3836" i="4"/>
  <c r="T3836" i="4"/>
  <c r="Q3835" i="4"/>
  <c r="R3836" i="4"/>
  <c r="S3837" i="4"/>
  <c r="T3837" i="4"/>
  <c r="Q3836" i="4"/>
  <c r="R3837" i="4"/>
  <c r="S3838" i="4"/>
  <c r="T3838" i="4"/>
  <c r="Q3837" i="4"/>
  <c r="R3838" i="4"/>
  <c r="S3839" i="4"/>
  <c r="T3839" i="4"/>
  <c r="Q3838" i="4"/>
  <c r="R3839" i="4"/>
  <c r="S3840" i="4"/>
  <c r="T3840" i="4"/>
  <c r="Q3839" i="4"/>
  <c r="R3840" i="4"/>
  <c r="S3841" i="4"/>
  <c r="T3841" i="4"/>
  <c r="Q3840" i="4"/>
  <c r="R3841" i="4"/>
  <c r="S3842" i="4"/>
  <c r="T3842" i="4"/>
  <c r="Q3841" i="4"/>
  <c r="R3842" i="4"/>
  <c r="S3843" i="4"/>
  <c r="T3843" i="4"/>
  <c r="Q3842" i="4"/>
  <c r="R3843" i="4"/>
  <c r="S3844" i="4"/>
  <c r="T3844" i="4"/>
  <c r="Q3843" i="4"/>
  <c r="R3844" i="4"/>
  <c r="S3845" i="4"/>
  <c r="T3845" i="4"/>
  <c r="Q3844" i="4"/>
  <c r="R3845" i="4"/>
  <c r="S3846" i="4"/>
  <c r="T3846" i="4"/>
  <c r="Q3845" i="4"/>
  <c r="R3846" i="4"/>
  <c r="S3847" i="4"/>
  <c r="T3847" i="4"/>
  <c r="Q3846" i="4"/>
  <c r="R3847" i="4"/>
  <c r="S3848" i="4"/>
  <c r="T3848" i="4"/>
  <c r="Q3847" i="4"/>
  <c r="R3848" i="4"/>
  <c r="S3849" i="4"/>
  <c r="T3849" i="4"/>
  <c r="Q3848" i="4"/>
  <c r="R3849" i="4"/>
  <c r="S3850" i="4"/>
  <c r="T3850" i="4"/>
  <c r="Q3849" i="4"/>
  <c r="R3850" i="4"/>
  <c r="S3851" i="4"/>
  <c r="T3851" i="4"/>
  <c r="Q3850" i="4"/>
  <c r="R3851" i="4"/>
  <c r="S3852" i="4"/>
  <c r="T3852" i="4"/>
  <c r="Q3851" i="4"/>
  <c r="R3852" i="4"/>
  <c r="S3853" i="4"/>
  <c r="T3853" i="4"/>
  <c r="Q3852" i="4"/>
  <c r="R3853" i="4"/>
  <c r="S3854" i="4"/>
  <c r="T3854" i="4"/>
  <c r="Q3853" i="4"/>
  <c r="R3854" i="4"/>
  <c r="S3855" i="4"/>
  <c r="T3855" i="4"/>
  <c r="Q3854" i="4"/>
  <c r="R3855" i="4"/>
  <c r="S3856" i="4"/>
  <c r="T3856" i="4"/>
  <c r="Q3855" i="4"/>
  <c r="R3856" i="4"/>
  <c r="S3857" i="4"/>
  <c r="T3857" i="4"/>
  <c r="Q3856" i="4"/>
  <c r="R3857" i="4"/>
  <c r="S3858" i="4"/>
  <c r="T3858" i="4"/>
  <c r="Q3857" i="4"/>
  <c r="R3858" i="4"/>
  <c r="S3859" i="4"/>
  <c r="T3859" i="4"/>
  <c r="Q3858" i="4"/>
  <c r="R3859" i="4"/>
  <c r="S3860" i="4"/>
  <c r="T3860" i="4"/>
  <c r="Q3859" i="4"/>
  <c r="R3860" i="4"/>
  <c r="S3861" i="4"/>
  <c r="T3861" i="4"/>
  <c r="Q3860" i="4"/>
  <c r="R3861" i="4"/>
  <c r="S3862" i="4"/>
  <c r="T3862" i="4"/>
  <c r="Q3861" i="4"/>
  <c r="R3862" i="4"/>
  <c r="S3863" i="4"/>
  <c r="T3863" i="4"/>
  <c r="Q3862" i="4"/>
  <c r="R3863" i="4"/>
  <c r="S3864" i="4"/>
  <c r="T3864" i="4"/>
  <c r="Q3863" i="4"/>
  <c r="R3864" i="4"/>
  <c r="S3865" i="4"/>
  <c r="T3865" i="4"/>
  <c r="Q3864" i="4"/>
  <c r="R3865" i="4"/>
  <c r="S3866" i="4"/>
  <c r="T3866" i="4"/>
  <c r="Q3865" i="4"/>
  <c r="R3866" i="4"/>
  <c r="S3867" i="4"/>
  <c r="T3867" i="4"/>
  <c r="Q3866" i="4"/>
  <c r="R3867" i="4"/>
  <c r="S3868" i="4"/>
  <c r="T3868" i="4"/>
  <c r="Q3867" i="4"/>
  <c r="R3868" i="4"/>
  <c r="S3869" i="4"/>
  <c r="T3869" i="4"/>
  <c r="Q3868" i="4"/>
  <c r="R3869" i="4"/>
  <c r="S3870" i="4"/>
  <c r="T3870" i="4"/>
  <c r="Q3869" i="4"/>
  <c r="R3870" i="4"/>
  <c r="S3871" i="4"/>
  <c r="T3871" i="4"/>
  <c r="Q3870" i="4"/>
  <c r="R3871" i="4"/>
  <c r="S3872" i="4"/>
  <c r="T3872" i="4"/>
  <c r="Q3871" i="4"/>
  <c r="R3872" i="4"/>
  <c r="S3873" i="4"/>
  <c r="T3873" i="4"/>
  <c r="Q3872" i="4"/>
  <c r="R3873" i="4"/>
  <c r="S3874" i="4"/>
  <c r="T3874" i="4"/>
  <c r="Q3873" i="4"/>
  <c r="R3874" i="4"/>
  <c r="S3875" i="4"/>
  <c r="T3875" i="4"/>
  <c r="Q3874" i="4"/>
  <c r="R3875" i="4"/>
  <c r="S3876" i="4"/>
  <c r="T3876" i="4"/>
  <c r="Q3875" i="4"/>
  <c r="R3876" i="4"/>
  <c r="S3877" i="4"/>
  <c r="T3877" i="4"/>
  <c r="Q3876" i="4"/>
  <c r="R3877" i="4"/>
  <c r="S3878" i="4"/>
  <c r="T3878" i="4"/>
  <c r="Q3877" i="4"/>
  <c r="R3878" i="4"/>
  <c r="S3879" i="4"/>
  <c r="T3879" i="4"/>
  <c r="Q3878" i="4"/>
  <c r="R3879" i="4"/>
  <c r="S3880" i="4"/>
  <c r="T3880" i="4"/>
  <c r="Q3879" i="4"/>
  <c r="R3880" i="4"/>
  <c r="S3881" i="4"/>
  <c r="T3881" i="4"/>
  <c r="Q3880" i="4"/>
  <c r="R3881" i="4"/>
  <c r="S3882" i="4"/>
  <c r="T3882" i="4"/>
  <c r="Q3881" i="4"/>
  <c r="R3882" i="4"/>
  <c r="S3883" i="4"/>
  <c r="T3883" i="4"/>
  <c r="Q3882" i="4"/>
  <c r="R3883" i="4"/>
  <c r="S3884" i="4"/>
  <c r="T3884" i="4"/>
  <c r="Q3883" i="4"/>
  <c r="R3884" i="4"/>
  <c r="S3885" i="4"/>
  <c r="T3885" i="4"/>
  <c r="Q3884" i="4"/>
  <c r="R3885" i="4"/>
  <c r="S3886" i="4"/>
  <c r="T3886" i="4"/>
  <c r="Q3885" i="4"/>
  <c r="R3886" i="4"/>
  <c r="S3887" i="4"/>
  <c r="T3887" i="4"/>
  <c r="Q3886" i="4"/>
  <c r="R3887" i="4"/>
  <c r="S3888" i="4"/>
  <c r="T3888" i="4"/>
  <c r="Q3887" i="4"/>
  <c r="R3888" i="4"/>
  <c r="S3889" i="4"/>
  <c r="T3889" i="4"/>
  <c r="Q3888" i="4"/>
  <c r="R3889" i="4"/>
  <c r="S3890" i="4"/>
  <c r="T3890" i="4"/>
  <c r="Q3889" i="4"/>
  <c r="R3890" i="4"/>
  <c r="S3891" i="4"/>
  <c r="T3891" i="4"/>
  <c r="Q3890" i="4"/>
  <c r="R3891" i="4"/>
  <c r="S3892" i="4"/>
  <c r="T3892" i="4"/>
  <c r="Q3891" i="4"/>
  <c r="R3892" i="4"/>
  <c r="S3893" i="4"/>
  <c r="T3893" i="4"/>
  <c r="Q3892" i="4"/>
  <c r="R3893" i="4"/>
  <c r="S3894" i="4"/>
  <c r="T3894" i="4"/>
  <c r="Q3893" i="4"/>
  <c r="R3894" i="4"/>
  <c r="S3895" i="4"/>
  <c r="T3895" i="4"/>
  <c r="Q3894" i="4"/>
  <c r="R3895" i="4"/>
  <c r="S3896" i="4"/>
  <c r="T3896" i="4"/>
  <c r="Q3895" i="4"/>
  <c r="R3896" i="4"/>
  <c r="S3897" i="4"/>
  <c r="T3897" i="4"/>
  <c r="Q3896" i="4"/>
  <c r="R3897" i="4"/>
  <c r="S3898" i="4"/>
  <c r="T3898" i="4"/>
  <c r="Q3897" i="4"/>
  <c r="R3898" i="4"/>
  <c r="S3899" i="4"/>
  <c r="T3899" i="4"/>
  <c r="Q3898" i="4"/>
  <c r="R3899" i="4"/>
  <c r="S3900" i="4"/>
  <c r="T3900" i="4"/>
  <c r="Q3899" i="4"/>
  <c r="R3900" i="4"/>
  <c r="S3901" i="4"/>
  <c r="T3901" i="4"/>
  <c r="Q3900" i="4"/>
  <c r="R3901" i="4"/>
  <c r="S3902" i="4"/>
  <c r="T3902" i="4"/>
  <c r="Q3901" i="4"/>
  <c r="R3902" i="4"/>
  <c r="S3903" i="4"/>
  <c r="T3903" i="4"/>
  <c r="Q3902" i="4"/>
  <c r="R3903" i="4"/>
  <c r="S3904" i="4"/>
  <c r="T3904" i="4"/>
  <c r="Q3903" i="4"/>
  <c r="R3904" i="4"/>
  <c r="S3905" i="4"/>
  <c r="T3905" i="4"/>
  <c r="Q3904" i="4"/>
  <c r="R3905" i="4"/>
  <c r="S3906" i="4"/>
  <c r="T3906" i="4"/>
  <c r="Q3905" i="4"/>
  <c r="R3906" i="4"/>
  <c r="S3907" i="4"/>
  <c r="T3907" i="4"/>
  <c r="Q3906" i="4"/>
  <c r="R3907" i="4"/>
  <c r="S3908" i="4"/>
  <c r="T3908" i="4"/>
  <c r="Q3907" i="4"/>
  <c r="R3908" i="4"/>
  <c r="S3909" i="4"/>
  <c r="T3909" i="4"/>
  <c r="Q3908" i="4"/>
  <c r="R3909" i="4"/>
  <c r="S3910" i="4"/>
  <c r="T3910" i="4"/>
  <c r="Q3909" i="4"/>
  <c r="R3910" i="4"/>
  <c r="S3911" i="4"/>
  <c r="T3911" i="4"/>
  <c r="Q3910" i="4"/>
  <c r="R3911" i="4"/>
  <c r="S3912" i="4"/>
  <c r="T3912" i="4"/>
  <c r="Q3911" i="4"/>
  <c r="R3912" i="4"/>
  <c r="S3913" i="4"/>
  <c r="T3913" i="4"/>
  <c r="Q3912" i="4"/>
  <c r="R3913" i="4"/>
  <c r="S3914" i="4"/>
  <c r="T3914" i="4"/>
  <c r="Q3913" i="4"/>
  <c r="R3914" i="4"/>
  <c r="S3915" i="4"/>
  <c r="T3915" i="4"/>
  <c r="Q3914" i="4"/>
  <c r="R3915" i="4"/>
  <c r="S3916" i="4"/>
  <c r="T3916" i="4"/>
  <c r="Q3915" i="4"/>
  <c r="R3916" i="4"/>
  <c r="S3917" i="4"/>
  <c r="T3917" i="4"/>
  <c r="Q3916" i="4"/>
  <c r="R3917" i="4"/>
  <c r="S3918" i="4"/>
  <c r="T3918" i="4"/>
  <c r="Q3917" i="4"/>
  <c r="R3918" i="4"/>
  <c r="S3919" i="4"/>
  <c r="T3919" i="4"/>
  <c r="Q3918" i="4"/>
  <c r="R3919" i="4"/>
  <c r="S3920" i="4"/>
  <c r="T3920" i="4"/>
  <c r="Q3919" i="4"/>
  <c r="R3920" i="4"/>
  <c r="S3921" i="4"/>
  <c r="T3921" i="4"/>
  <c r="Q3920" i="4"/>
  <c r="R3921" i="4"/>
  <c r="S3922" i="4"/>
  <c r="T3922" i="4"/>
  <c r="Q3921" i="4"/>
  <c r="R3922" i="4"/>
  <c r="S3923" i="4"/>
  <c r="T3923" i="4"/>
  <c r="Q3922" i="4"/>
  <c r="R3923" i="4"/>
  <c r="S3924" i="4"/>
  <c r="T3924" i="4"/>
  <c r="Q3923" i="4"/>
  <c r="R3924" i="4"/>
  <c r="S3925" i="4"/>
  <c r="T3925" i="4"/>
  <c r="Q3924" i="4"/>
  <c r="R3925" i="4"/>
  <c r="S3926" i="4"/>
  <c r="T3926" i="4"/>
  <c r="Q3925" i="4"/>
  <c r="R3926" i="4"/>
  <c r="S3927" i="4"/>
  <c r="T3927" i="4"/>
  <c r="Q3926" i="4"/>
  <c r="R3927" i="4"/>
  <c r="S3928" i="4"/>
  <c r="T3928" i="4"/>
  <c r="Q3927" i="4"/>
  <c r="R3928" i="4"/>
  <c r="S3929" i="4"/>
  <c r="T3929" i="4"/>
  <c r="Q3928" i="4"/>
  <c r="R3929" i="4"/>
  <c r="S3930" i="4"/>
  <c r="T3930" i="4"/>
  <c r="Q3929" i="4"/>
  <c r="R3930" i="4"/>
  <c r="S3931" i="4"/>
  <c r="T3931" i="4"/>
  <c r="Q3930" i="4"/>
  <c r="R3931" i="4"/>
  <c r="S3932" i="4"/>
  <c r="T3932" i="4"/>
  <c r="Q3931" i="4"/>
  <c r="R3932" i="4"/>
  <c r="S3933" i="4"/>
  <c r="T3933" i="4"/>
  <c r="Q3932" i="4"/>
  <c r="R3933" i="4"/>
  <c r="S3934" i="4"/>
  <c r="T3934" i="4"/>
  <c r="Q3933" i="4"/>
  <c r="R3934" i="4"/>
  <c r="S3935" i="4"/>
  <c r="T3935" i="4"/>
  <c r="Q3934" i="4"/>
  <c r="R3935" i="4"/>
  <c r="S3936" i="4"/>
  <c r="T3936" i="4"/>
  <c r="Q3935" i="4"/>
  <c r="R3936" i="4"/>
  <c r="S3937" i="4"/>
  <c r="T3937" i="4"/>
  <c r="Q3936" i="4"/>
  <c r="R3937" i="4"/>
  <c r="S3938" i="4"/>
  <c r="T3938" i="4"/>
  <c r="Q3937" i="4"/>
  <c r="R3938" i="4"/>
  <c r="S3939" i="4"/>
  <c r="T3939" i="4"/>
  <c r="Q3938" i="4"/>
  <c r="R3939" i="4"/>
  <c r="S3940" i="4"/>
  <c r="T3940" i="4"/>
  <c r="Q3939" i="4"/>
  <c r="R3940" i="4"/>
  <c r="S3941" i="4"/>
  <c r="T3941" i="4"/>
  <c r="Q3940" i="4"/>
  <c r="R3941" i="4"/>
  <c r="S3942" i="4"/>
  <c r="T3942" i="4"/>
  <c r="Q3941" i="4"/>
  <c r="R3942" i="4"/>
  <c r="S3943" i="4"/>
  <c r="T3943" i="4"/>
  <c r="Q3942" i="4"/>
  <c r="R3943" i="4"/>
  <c r="S3944" i="4"/>
  <c r="T3944" i="4"/>
  <c r="Q3943" i="4"/>
  <c r="R3944" i="4"/>
  <c r="S3945" i="4"/>
  <c r="T3945" i="4"/>
  <c r="Q3944" i="4"/>
  <c r="R3945" i="4"/>
  <c r="S3946" i="4"/>
  <c r="T3946" i="4"/>
  <c r="Q3945" i="4"/>
  <c r="R3946" i="4"/>
  <c r="S3947" i="4"/>
  <c r="T3947" i="4"/>
  <c r="Q3946" i="4"/>
  <c r="R3947" i="4"/>
  <c r="S3948" i="4"/>
  <c r="T3948" i="4"/>
  <c r="Q3947" i="4"/>
  <c r="R3948" i="4"/>
  <c r="S3949" i="4"/>
  <c r="T3949" i="4"/>
  <c r="Q3948" i="4"/>
  <c r="R3949" i="4"/>
  <c r="S3950" i="4"/>
  <c r="T3950" i="4"/>
  <c r="Q3949" i="4"/>
  <c r="R3950" i="4"/>
  <c r="S3951" i="4"/>
  <c r="T3951" i="4"/>
  <c r="Q3950" i="4"/>
  <c r="R3951" i="4"/>
  <c r="S3952" i="4"/>
  <c r="T3952" i="4"/>
  <c r="Q3951" i="4"/>
  <c r="R3952" i="4"/>
  <c r="S3953" i="4"/>
  <c r="T3953" i="4"/>
  <c r="Q3952" i="4"/>
  <c r="R3953" i="4"/>
  <c r="S3954" i="4"/>
  <c r="T3954" i="4"/>
  <c r="Q3953" i="4"/>
  <c r="R3954" i="4"/>
  <c r="S3955" i="4"/>
  <c r="T3955" i="4"/>
  <c r="Q3954" i="4"/>
  <c r="R3955" i="4"/>
  <c r="S3956" i="4"/>
  <c r="T3956" i="4"/>
  <c r="Q3955" i="4"/>
  <c r="R3956" i="4"/>
  <c r="S3957" i="4"/>
  <c r="T3957" i="4"/>
  <c r="Q3956" i="4"/>
  <c r="R3957" i="4"/>
  <c r="S3958" i="4"/>
  <c r="T3958" i="4"/>
  <c r="Q3957" i="4"/>
  <c r="R3958" i="4"/>
  <c r="S3959" i="4"/>
  <c r="T3959" i="4"/>
  <c r="Q3958" i="4"/>
  <c r="R3959" i="4"/>
  <c r="S3960" i="4"/>
  <c r="T3960" i="4"/>
  <c r="Q3959" i="4"/>
  <c r="R3960" i="4"/>
  <c r="S3961" i="4"/>
  <c r="T3961" i="4"/>
  <c r="Q3960" i="4"/>
  <c r="R3961" i="4"/>
  <c r="S3962" i="4"/>
  <c r="T3962" i="4"/>
  <c r="Q3961" i="4"/>
  <c r="R3962" i="4"/>
  <c r="S3963" i="4"/>
  <c r="T3963" i="4"/>
  <c r="Q3962" i="4"/>
  <c r="R3963" i="4"/>
  <c r="S3964" i="4"/>
  <c r="T3964" i="4"/>
  <c r="Q3963" i="4"/>
  <c r="R3964" i="4"/>
  <c r="S3965" i="4"/>
  <c r="T3965" i="4"/>
  <c r="Q3964" i="4"/>
  <c r="R3965" i="4"/>
  <c r="S3966" i="4"/>
  <c r="T3966" i="4"/>
  <c r="Q3965" i="4"/>
  <c r="R3966" i="4"/>
  <c r="S3967" i="4"/>
  <c r="T3967" i="4"/>
  <c r="Q3966" i="4"/>
  <c r="R3967" i="4"/>
  <c r="S3968" i="4"/>
  <c r="T3968" i="4"/>
  <c r="Q3967" i="4"/>
  <c r="R3968" i="4"/>
  <c r="S3969" i="4"/>
  <c r="T3969" i="4"/>
  <c r="Q3968" i="4"/>
  <c r="R3969" i="4"/>
  <c r="S3970" i="4"/>
  <c r="T3970" i="4"/>
  <c r="Q3969" i="4"/>
  <c r="R3970" i="4"/>
  <c r="S3971" i="4"/>
  <c r="T3971" i="4"/>
  <c r="Q3970" i="4"/>
  <c r="R3971" i="4"/>
  <c r="S3972" i="4"/>
  <c r="T3972" i="4"/>
  <c r="Q3971" i="4"/>
  <c r="R3972" i="4"/>
  <c r="S3973" i="4"/>
  <c r="T3973" i="4"/>
  <c r="Q3972" i="4"/>
  <c r="R3973" i="4"/>
  <c r="S3974" i="4"/>
  <c r="T3974" i="4"/>
  <c r="Q3973" i="4"/>
  <c r="R3974" i="4"/>
  <c r="S3975" i="4"/>
  <c r="T3975" i="4"/>
  <c r="Q3974" i="4"/>
  <c r="R3975" i="4"/>
  <c r="S3976" i="4"/>
  <c r="T3976" i="4"/>
  <c r="Q3975" i="4"/>
  <c r="R3976" i="4"/>
  <c r="S3977" i="4"/>
  <c r="T3977" i="4"/>
  <c r="Q3976" i="4"/>
  <c r="R3977" i="4"/>
  <c r="S3978" i="4"/>
  <c r="T3978" i="4"/>
  <c r="Q3977" i="4"/>
  <c r="R3978" i="4"/>
  <c r="S3979" i="4"/>
  <c r="T3979" i="4"/>
  <c r="Q3978" i="4"/>
  <c r="R3979" i="4"/>
  <c r="S3980" i="4"/>
  <c r="T3980" i="4"/>
  <c r="Q3979" i="4"/>
  <c r="R3980" i="4"/>
  <c r="S3981" i="4"/>
  <c r="T3981" i="4"/>
  <c r="Q3980" i="4"/>
  <c r="R3981" i="4"/>
  <c r="S3982" i="4"/>
  <c r="T3982" i="4"/>
  <c r="Q3981" i="4"/>
  <c r="R3982" i="4"/>
  <c r="S3983" i="4"/>
  <c r="T3983" i="4"/>
  <c r="Q3982" i="4"/>
  <c r="R3983" i="4"/>
  <c r="S3984" i="4"/>
  <c r="T3984" i="4"/>
  <c r="Q3983" i="4"/>
  <c r="R3984" i="4"/>
  <c r="S3985" i="4"/>
  <c r="T3985" i="4"/>
  <c r="Q3984" i="4"/>
  <c r="R3985" i="4"/>
  <c r="S3986" i="4"/>
  <c r="T3986" i="4"/>
  <c r="Q3985" i="4"/>
  <c r="R3986" i="4"/>
  <c r="S3987" i="4"/>
  <c r="T3987" i="4"/>
  <c r="Q3986" i="4"/>
  <c r="R3987" i="4"/>
  <c r="S3988" i="4"/>
  <c r="T3988" i="4"/>
  <c r="Q3987" i="4"/>
  <c r="R3988" i="4"/>
  <c r="S3989" i="4"/>
  <c r="T3989" i="4"/>
  <c r="Q3988" i="4"/>
  <c r="R3989" i="4"/>
  <c r="S3990" i="4"/>
  <c r="T3990" i="4"/>
  <c r="Q3989" i="4"/>
  <c r="R3990" i="4"/>
  <c r="S3991" i="4"/>
  <c r="T3991" i="4"/>
  <c r="Q3990" i="4"/>
  <c r="R3991" i="4"/>
  <c r="S3992" i="4"/>
  <c r="T3992" i="4"/>
  <c r="Q3991" i="4"/>
  <c r="R3992" i="4"/>
  <c r="S3993" i="4"/>
  <c r="T3993" i="4"/>
  <c r="Q3992" i="4"/>
  <c r="R3993" i="4"/>
  <c r="S3994" i="4"/>
  <c r="T3994" i="4"/>
  <c r="Q3993" i="4"/>
  <c r="R3994" i="4"/>
  <c r="S3995" i="4"/>
  <c r="T3995" i="4"/>
  <c r="Q3994" i="4"/>
  <c r="R3995" i="4"/>
  <c r="S3996" i="4"/>
  <c r="T3996" i="4"/>
  <c r="Q3995" i="4"/>
  <c r="R3996" i="4"/>
  <c r="S3997" i="4"/>
  <c r="T3997" i="4"/>
  <c r="Q3996" i="4"/>
  <c r="R3997" i="4"/>
  <c r="S3998" i="4"/>
  <c r="T3998" i="4"/>
  <c r="Q3997" i="4"/>
  <c r="R3998" i="4"/>
  <c r="S3999" i="4"/>
  <c r="T3999" i="4"/>
  <c r="Q3998" i="4"/>
  <c r="R3999" i="4"/>
  <c r="S4000" i="4"/>
  <c r="T4000" i="4"/>
  <c r="Q3999" i="4"/>
  <c r="R4000" i="4"/>
  <c r="S4001" i="4"/>
  <c r="T4001" i="4"/>
  <c r="Q4000" i="4"/>
  <c r="R4001" i="4"/>
  <c r="S4002" i="4"/>
  <c r="T4002" i="4"/>
  <c r="Q4001" i="4"/>
  <c r="R4002" i="4"/>
  <c r="S4003" i="4"/>
  <c r="T4003" i="4"/>
  <c r="Q4002" i="4"/>
  <c r="R4003" i="4"/>
  <c r="S4004" i="4"/>
  <c r="T4004" i="4"/>
  <c r="Q4003" i="4"/>
  <c r="R4004" i="4"/>
  <c r="S4005" i="4"/>
  <c r="T4005" i="4"/>
  <c r="Q4004" i="4"/>
  <c r="R4005" i="4"/>
  <c r="S4006" i="4"/>
  <c r="T4006" i="4"/>
  <c r="Q4005" i="4"/>
  <c r="R4006" i="4"/>
  <c r="S4007" i="4"/>
  <c r="T4007" i="4"/>
  <c r="Q4006" i="4"/>
  <c r="R4007" i="4"/>
  <c r="S4008" i="4"/>
  <c r="T4008" i="4"/>
  <c r="Q4007" i="4"/>
  <c r="R4008" i="4"/>
  <c r="S4009" i="4"/>
  <c r="T4009" i="4"/>
  <c r="Q4008" i="4"/>
  <c r="R4009" i="4"/>
  <c r="S4010" i="4"/>
  <c r="T4010" i="4"/>
  <c r="Q4009" i="4"/>
  <c r="R4010" i="4"/>
  <c r="S4011" i="4"/>
  <c r="T4011" i="4"/>
  <c r="Q4010" i="4"/>
  <c r="R4011" i="4"/>
  <c r="S4012" i="4"/>
  <c r="T4012" i="4"/>
  <c r="Q4011" i="4"/>
  <c r="R4012" i="4"/>
  <c r="S4013" i="4"/>
  <c r="T4013" i="4"/>
  <c r="Q4012" i="4"/>
  <c r="R4013" i="4"/>
  <c r="S4014" i="4"/>
  <c r="T4014" i="4"/>
  <c r="Q4013" i="4"/>
  <c r="R4014" i="4"/>
  <c r="S4015" i="4"/>
  <c r="T4015" i="4"/>
  <c r="Q4014" i="4"/>
  <c r="R4015" i="4"/>
  <c r="S4016" i="4"/>
  <c r="T4016" i="4"/>
  <c r="Q4015" i="4"/>
  <c r="R4016" i="4"/>
  <c r="S4017" i="4"/>
  <c r="T4017" i="4"/>
  <c r="Q4016" i="4"/>
  <c r="R4017" i="4"/>
  <c r="S4018" i="4"/>
  <c r="T4018" i="4"/>
  <c r="Q4017" i="4"/>
  <c r="R4018" i="4"/>
  <c r="S4019" i="4"/>
  <c r="T4019" i="4"/>
  <c r="Q4018" i="4"/>
  <c r="R4019" i="4"/>
  <c r="S4020" i="4"/>
  <c r="T4020" i="4"/>
  <c r="Q4019" i="4"/>
  <c r="R4020" i="4"/>
  <c r="S4021" i="4"/>
  <c r="T4021" i="4"/>
  <c r="Q4020" i="4"/>
  <c r="R4021" i="4"/>
  <c r="S4022" i="4"/>
  <c r="T4022" i="4"/>
  <c r="Q4021" i="4"/>
  <c r="R4022" i="4"/>
  <c r="S4023" i="4"/>
  <c r="T4023" i="4"/>
  <c r="Q4022" i="4"/>
  <c r="R4023" i="4"/>
  <c r="S4024" i="4"/>
  <c r="T4024" i="4"/>
  <c r="Q4023" i="4"/>
  <c r="R4024" i="4"/>
  <c r="S4025" i="4"/>
  <c r="T4025" i="4"/>
  <c r="Q4024" i="4"/>
  <c r="R4025" i="4"/>
  <c r="S4026" i="4"/>
  <c r="T4026" i="4"/>
  <c r="Q4025" i="4"/>
  <c r="R4026" i="4"/>
  <c r="S4027" i="4"/>
  <c r="T4027" i="4"/>
  <c r="Q4026" i="4"/>
  <c r="R4027" i="4"/>
  <c r="S4028" i="4"/>
  <c r="T4028" i="4"/>
  <c r="Q4027" i="4"/>
  <c r="R4028" i="4"/>
  <c r="S4029" i="4"/>
  <c r="T4029" i="4"/>
  <c r="Q4028" i="4"/>
  <c r="R4029" i="4"/>
  <c r="S4030" i="4"/>
  <c r="T4030" i="4"/>
  <c r="Q4029" i="4"/>
  <c r="R4030" i="4"/>
  <c r="S4031" i="4"/>
  <c r="T4031" i="4"/>
  <c r="Q4030" i="4"/>
  <c r="R4031" i="4"/>
  <c r="S4032" i="4"/>
  <c r="T4032" i="4"/>
  <c r="Q4031" i="4"/>
  <c r="R4032" i="4"/>
  <c r="S4033" i="4"/>
  <c r="T4033" i="4"/>
  <c r="Q4032" i="4"/>
  <c r="R4033" i="4"/>
  <c r="S4034" i="4"/>
  <c r="T4034" i="4"/>
  <c r="Q4033" i="4"/>
  <c r="R4034" i="4"/>
  <c r="S4035" i="4"/>
  <c r="T4035" i="4"/>
  <c r="Q4034" i="4"/>
  <c r="R4035" i="4"/>
  <c r="S4036" i="4"/>
  <c r="T4036" i="4"/>
  <c r="Q4035" i="4"/>
  <c r="R4036" i="4"/>
  <c r="S4037" i="4"/>
  <c r="T4037" i="4"/>
  <c r="Q4036" i="4"/>
  <c r="R4037" i="4"/>
  <c r="S4038" i="4"/>
  <c r="T4038" i="4"/>
  <c r="Q4037" i="4"/>
  <c r="R4038" i="4"/>
  <c r="S4039" i="4"/>
  <c r="T4039" i="4"/>
  <c r="Q4038" i="4"/>
  <c r="R4039" i="4"/>
  <c r="S4040" i="4"/>
  <c r="T4040" i="4"/>
  <c r="Q4039" i="4"/>
  <c r="R4040" i="4"/>
  <c r="S4041" i="4"/>
  <c r="T4041" i="4"/>
  <c r="Q4040" i="4"/>
  <c r="R4041" i="4"/>
  <c r="S4042" i="4"/>
  <c r="T4042" i="4"/>
  <c r="Q4041" i="4"/>
  <c r="R4042" i="4"/>
  <c r="S4043" i="4"/>
  <c r="T4043" i="4"/>
  <c r="Q4042" i="4"/>
  <c r="R4043" i="4"/>
  <c r="S4044" i="4"/>
  <c r="T4044" i="4"/>
  <c r="Q4043" i="4"/>
  <c r="R4044" i="4"/>
  <c r="S4045" i="4"/>
  <c r="T4045" i="4"/>
  <c r="Q4044" i="4"/>
  <c r="R4045" i="4"/>
  <c r="S4046" i="4"/>
  <c r="T4046" i="4"/>
  <c r="Q4045" i="4"/>
  <c r="R4046" i="4"/>
  <c r="S4047" i="4"/>
  <c r="T4047" i="4"/>
  <c r="Q4046" i="4"/>
  <c r="R4047" i="4"/>
  <c r="S4048" i="4"/>
  <c r="T4048" i="4"/>
  <c r="Q4047" i="4"/>
  <c r="R4048" i="4"/>
  <c r="S4049" i="4"/>
  <c r="T4049" i="4"/>
  <c r="Q4048" i="4"/>
  <c r="R4049" i="4"/>
  <c r="S4050" i="4"/>
  <c r="T4050" i="4"/>
  <c r="Q4049" i="4"/>
  <c r="R4050" i="4"/>
  <c r="S4051" i="4"/>
  <c r="T4051" i="4"/>
  <c r="Q4050" i="4"/>
  <c r="R4051" i="4"/>
  <c r="S4052" i="4"/>
  <c r="T4052" i="4"/>
  <c r="Q4051" i="4"/>
  <c r="R4052" i="4"/>
  <c r="S4053" i="4"/>
  <c r="T4053" i="4"/>
  <c r="Q4052" i="4"/>
  <c r="R4053" i="4"/>
  <c r="S4054" i="4"/>
  <c r="T4054" i="4"/>
  <c r="Q4053" i="4"/>
  <c r="R4054" i="4"/>
  <c r="S4055" i="4"/>
  <c r="T4055" i="4"/>
  <c r="Q4054" i="4"/>
  <c r="R4055" i="4"/>
  <c r="S4056" i="4"/>
  <c r="T4056" i="4"/>
  <c r="Q4055" i="4"/>
  <c r="R4056" i="4"/>
  <c r="S4057" i="4"/>
  <c r="T4057" i="4"/>
  <c r="Q4056" i="4"/>
  <c r="R4057" i="4"/>
  <c r="S4058" i="4"/>
  <c r="T4058" i="4"/>
  <c r="Q4057" i="4"/>
  <c r="R4058" i="4"/>
  <c r="S4059" i="4"/>
  <c r="T4059" i="4"/>
  <c r="Q4058" i="4"/>
  <c r="R4059" i="4"/>
  <c r="S4060" i="4"/>
  <c r="T4060" i="4"/>
  <c r="Q4059" i="4"/>
  <c r="R4060" i="4"/>
  <c r="S4061" i="4"/>
  <c r="T4061" i="4"/>
  <c r="Q4060" i="4"/>
  <c r="R4061" i="4"/>
  <c r="S4062" i="4"/>
  <c r="T4062" i="4"/>
  <c r="Q4061" i="4"/>
  <c r="R4062" i="4"/>
  <c r="S4063" i="4"/>
  <c r="T4063" i="4"/>
  <c r="Q4062" i="4"/>
  <c r="R4063" i="4"/>
  <c r="S4064" i="4"/>
  <c r="T4064" i="4"/>
  <c r="Q4063" i="4"/>
  <c r="R4064" i="4"/>
  <c r="S4065" i="4"/>
  <c r="T4065" i="4"/>
  <c r="Q4064" i="4"/>
  <c r="R4065" i="4"/>
  <c r="S4066" i="4"/>
  <c r="T4066" i="4"/>
  <c r="Q4065" i="4"/>
  <c r="R4066" i="4"/>
  <c r="S4067" i="4"/>
  <c r="T4067" i="4"/>
  <c r="Q4066" i="4"/>
  <c r="R4067" i="4"/>
  <c r="S4068" i="4"/>
  <c r="T4068" i="4"/>
  <c r="Q4067" i="4"/>
  <c r="R4068" i="4"/>
  <c r="S4069" i="4"/>
  <c r="T4069" i="4"/>
  <c r="Q4068" i="4"/>
  <c r="R4069" i="4"/>
  <c r="S4070" i="4"/>
  <c r="T4070" i="4"/>
  <c r="Q4069" i="4"/>
  <c r="R4070" i="4"/>
  <c r="S4071" i="4"/>
  <c r="T4071" i="4"/>
  <c r="Q4070" i="4"/>
  <c r="R4071" i="4"/>
  <c r="S4072" i="4"/>
  <c r="T4072" i="4"/>
  <c r="Q4071" i="4"/>
  <c r="R4072" i="4"/>
  <c r="S4073" i="4"/>
  <c r="T4073" i="4"/>
  <c r="Q4072" i="4"/>
  <c r="R4073" i="4"/>
  <c r="S4074" i="4"/>
  <c r="T4074" i="4"/>
  <c r="Q4073" i="4"/>
  <c r="R4074" i="4"/>
  <c r="S4075" i="4"/>
  <c r="T4075" i="4"/>
  <c r="Q4074" i="4"/>
  <c r="R4075" i="4"/>
  <c r="S4076" i="4"/>
  <c r="T4076" i="4"/>
  <c r="Q4075" i="4"/>
  <c r="R4076" i="4"/>
  <c r="S4077" i="4"/>
  <c r="T4077" i="4"/>
  <c r="Q4076" i="4"/>
  <c r="R4077" i="4"/>
  <c r="S4078" i="4"/>
  <c r="T4078" i="4"/>
  <c r="Q4077" i="4"/>
  <c r="R4078" i="4"/>
  <c r="S4079" i="4"/>
  <c r="T4079" i="4"/>
  <c r="Q4078" i="4"/>
  <c r="R4079" i="4"/>
  <c r="S4080" i="4"/>
  <c r="T4080" i="4"/>
  <c r="Q4079" i="4"/>
  <c r="R4080" i="4"/>
  <c r="S4081" i="4"/>
  <c r="T4081" i="4"/>
  <c r="Q4080" i="4"/>
  <c r="R4081" i="4"/>
  <c r="S4082" i="4"/>
  <c r="T4082" i="4"/>
  <c r="Q4081" i="4"/>
  <c r="R4082" i="4"/>
  <c r="S4083" i="4"/>
  <c r="T4083" i="4"/>
  <c r="Q4082" i="4"/>
  <c r="R4083" i="4"/>
  <c r="S4084" i="4"/>
  <c r="T4084" i="4"/>
  <c r="Q4083" i="4"/>
  <c r="R4084" i="4"/>
  <c r="S4085" i="4"/>
  <c r="T4085" i="4"/>
  <c r="Q4084" i="4"/>
  <c r="R4085" i="4"/>
  <c r="S4086" i="4"/>
  <c r="T4086" i="4"/>
  <c r="Q4085" i="4"/>
  <c r="R4086" i="4"/>
  <c r="S4087" i="4"/>
  <c r="T4087" i="4"/>
  <c r="Q4086" i="4"/>
  <c r="R4087" i="4"/>
  <c r="S4088" i="4"/>
  <c r="T4088" i="4"/>
  <c r="Q4087" i="4"/>
  <c r="R4088" i="4"/>
  <c r="S4089" i="4"/>
  <c r="T4089" i="4"/>
  <c r="Q4088" i="4"/>
  <c r="R4089" i="4"/>
  <c r="S4090" i="4"/>
  <c r="T4090" i="4"/>
  <c r="Q4089" i="4"/>
  <c r="R4090" i="4"/>
  <c r="S4091" i="4"/>
  <c r="T4091" i="4"/>
  <c r="Q4090" i="4"/>
  <c r="R4091" i="4"/>
  <c r="S4092" i="4"/>
  <c r="T4092" i="4"/>
  <c r="Q4091" i="4"/>
  <c r="R4092" i="4"/>
  <c r="S4093" i="4"/>
  <c r="T4093" i="4"/>
  <c r="Q4092" i="4"/>
  <c r="R4093" i="4"/>
  <c r="S4094" i="4"/>
  <c r="T4094" i="4"/>
  <c r="Q4093" i="4"/>
  <c r="R4094" i="4"/>
  <c r="S4095" i="4"/>
  <c r="T4095" i="4"/>
  <c r="Q4094" i="4"/>
  <c r="R4095" i="4"/>
  <c r="S4096" i="4"/>
  <c r="T4096" i="4"/>
  <c r="Q4095" i="4"/>
  <c r="R4096" i="4"/>
  <c r="S4097" i="4"/>
  <c r="T4097" i="4"/>
  <c r="Q4096" i="4"/>
  <c r="R4097" i="4"/>
  <c r="S4098" i="4"/>
  <c r="T4098" i="4"/>
  <c r="Q4097" i="4"/>
  <c r="R4098" i="4"/>
  <c r="S4099" i="4"/>
  <c r="T4099" i="4"/>
  <c r="Q4098" i="4"/>
  <c r="R4099" i="4"/>
  <c r="S4100" i="4"/>
  <c r="T4100" i="4"/>
  <c r="Q4099" i="4"/>
  <c r="R4100" i="4"/>
  <c r="S4101" i="4"/>
  <c r="T4101" i="4"/>
  <c r="Q4100" i="4"/>
  <c r="R4101" i="4"/>
  <c r="S4102" i="4"/>
  <c r="T4102" i="4"/>
  <c r="Q4101" i="4"/>
  <c r="R4102" i="4"/>
  <c r="S4103" i="4"/>
  <c r="T4103" i="4"/>
  <c r="Q4102" i="4"/>
  <c r="R4103" i="4"/>
  <c r="S4104" i="4"/>
  <c r="T4104" i="4"/>
  <c r="Q4103" i="4"/>
  <c r="R4104" i="4"/>
  <c r="S4105" i="4"/>
  <c r="T4105" i="4"/>
  <c r="Q4104" i="4"/>
  <c r="R4105" i="4"/>
  <c r="S4106" i="4"/>
  <c r="T4106" i="4"/>
  <c r="Q4105" i="4"/>
  <c r="R4106" i="4"/>
  <c r="S4107" i="4"/>
  <c r="T4107" i="4"/>
  <c r="Q4106" i="4"/>
  <c r="R4107" i="4"/>
  <c r="S4108" i="4"/>
  <c r="T4108" i="4"/>
  <c r="Q4107" i="4"/>
  <c r="R4108" i="4"/>
  <c r="S4109" i="4"/>
  <c r="T4109" i="4"/>
  <c r="Q4108" i="4"/>
  <c r="R4109" i="4"/>
  <c r="S4110" i="4"/>
  <c r="T4110" i="4"/>
  <c r="Q4109" i="4"/>
  <c r="R4110" i="4"/>
  <c r="S4111" i="4"/>
  <c r="T4111" i="4"/>
  <c r="Q4110" i="4"/>
  <c r="R4111" i="4"/>
  <c r="S4112" i="4"/>
  <c r="T4112" i="4"/>
  <c r="Q4111" i="4"/>
  <c r="R4112" i="4"/>
  <c r="S4113" i="4"/>
  <c r="T4113" i="4"/>
  <c r="Q4112" i="4"/>
  <c r="R4113" i="4"/>
  <c r="S4114" i="4"/>
  <c r="T4114" i="4"/>
  <c r="Q4113" i="4"/>
  <c r="R4114" i="4"/>
  <c r="S4115" i="4"/>
  <c r="T4115" i="4"/>
  <c r="Q4114" i="4"/>
  <c r="R4115" i="4"/>
  <c r="S4116" i="4"/>
  <c r="T4116" i="4"/>
  <c r="Q4115" i="4"/>
  <c r="R4116" i="4"/>
  <c r="S4117" i="4"/>
  <c r="T4117" i="4"/>
  <c r="Q4116" i="4"/>
  <c r="R4117" i="4"/>
  <c r="S4118" i="4"/>
  <c r="T4118" i="4"/>
  <c r="Q4117" i="4"/>
  <c r="R4118" i="4"/>
  <c r="S4119" i="4"/>
  <c r="T4119" i="4"/>
  <c r="Q4118" i="4"/>
  <c r="R4119" i="4"/>
  <c r="S4120" i="4"/>
  <c r="T4120" i="4"/>
  <c r="Q4119" i="4"/>
  <c r="R4120" i="4"/>
  <c r="S4121" i="4"/>
  <c r="T4121" i="4"/>
  <c r="Q4120" i="4"/>
  <c r="R4121" i="4"/>
  <c r="S4122" i="4"/>
  <c r="T4122" i="4"/>
  <c r="Q4121" i="4"/>
  <c r="R4122" i="4"/>
  <c r="S4123" i="4"/>
  <c r="T4123" i="4"/>
  <c r="Q4122" i="4"/>
  <c r="R4123" i="4"/>
  <c r="S4124" i="4"/>
  <c r="T4124" i="4"/>
  <c r="Q4123" i="4"/>
  <c r="R4124" i="4"/>
  <c r="S4125" i="4"/>
  <c r="T4125" i="4"/>
  <c r="Q4124" i="4"/>
  <c r="R4125" i="4"/>
  <c r="S4126" i="4"/>
  <c r="T4126" i="4"/>
  <c r="Q4125" i="4"/>
  <c r="R4126" i="4"/>
  <c r="S4127" i="4"/>
  <c r="T4127" i="4"/>
  <c r="Q4126" i="4"/>
  <c r="R4127" i="4"/>
  <c r="S4128" i="4"/>
  <c r="T4128" i="4"/>
  <c r="Q4127" i="4"/>
  <c r="R4128" i="4"/>
  <c r="S4129" i="4"/>
  <c r="T4129" i="4"/>
  <c r="Q4128" i="4"/>
  <c r="R4129" i="4"/>
  <c r="S4130" i="4"/>
  <c r="T4130" i="4"/>
  <c r="Q4129" i="4"/>
  <c r="R4130" i="4"/>
  <c r="S4131" i="4"/>
  <c r="T4131" i="4"/>
  <c r="Q4130" i="4"/>
  <c r="R4131" i="4"/>
  <c r="S4132" i="4"/>
  <c r="T4132" i="4"/>
  <c r="Q4131" i="4"/>
  <c r="R4132" i="4"/>
  <c r="S4133" i="4"/>
  <c r="T4133" i="4"/>
  <c r="Q4132" i="4"/>
  <c r="R4133" i="4"/>
  <c r="S4134" i="4"/>
  <c r="T4134" i="4"/>
  <c r="Q4133" i="4"/>
  <c r="R4134" i="4"/>
  <c r="S4135" i="4"/>
  <c r="T4135" i="4"/>
  <c r="Q4134" i="4"/>
  <c r="R4135" i="4"/>
  <c r="S4136" i="4"/>
  <c r="T4136" i="4"/>
  <c r="Q4135" i="4"/>
  <c r="R4136" i="4"/>
  <c r="S4137" i="4"/>
  <c r="T4137" i="4"/>
  <c r="Q4136" i="4"/>
  <c r="R4137" i="4"/>
  <c r="S4138" i="4"/>
  <c r="T4138" i="4"/>
  <c r="Q4137" i="4"/>
  <c r="R4138" i="4"/>
  <c r="S4139" i="4"/>
  <c r="T4139" i="4"/>
  <c r="Q4138" i="4"/>
  <c r="R4139" i="4"/>
  <c r="S4140" i="4"/>
  <c r="T4140" i="4"/>
  <c r="Q4139" i="4"/>
  <c r="R4140" i="4"/>
  <c r="S4141" i="4"/>
  <c r="T4141" i="4"/>
  <c r="Q4140" i="4"/>
  <c r="R4141" i="4"/>
  <c r="S4142" i="4"/>
  <c r="T4142" i="4"/>
  <c r="Q4141" i="4"/>
  <c r="R4142" i="4"/>
  <c r="S4143" i="4"/>
  <c r="T4143" i="4"/>
  <c r="Q4142" i="4"/>
  <c r="R4143" i="4"/>
  <c r="S4144" i="4"/>
  <c r="T4144" i="4"/>
  <c r="Q4143" i="4"/>
  <c r="R4144" i="4"/>
  <c r="S4145" i="4"/>
  <c r="T4145" i="4"/>
  <c r="Q4144" i="4"/>
  <c r="R4145" i="4"/>
  <c r="S4146" i="4"/>
  <c r="T4146" i="4"/>
  <c r="Q4145" i="4"/>
  <c r="R4146" i="4"/>
  <c r="S4147" i="4"/>
  <c r="T4147" i="4"/>
  <c r="Q4146" i="4"/>
  <c r="R4147" i="4"/>
  <c r="S4148" i="4"/>
  <c r="T4148" i="4"/>
  <c r="Q4147" i="4"/>
  <c r="R4148" i="4"/>
  <c r="S4149" i="4"/>
  <c r="T4149" i="4"/>
  <c r="Q4148" i="4"/>
  <c r="R4149" i="4"/>
  <c r="S4150" i="4"/>
  <c r="T4150" i="4"/>
  <c r="Q4149" i="4"/>
  <c r="R4150" i="4"/>
  <c r="S4151" i="4"/>
  <c r="T4151" i="4"/>
  <c r="Q4150" i="4"/>
  <c r="R4151" i="4"/>
  <c r="S4152" i="4"/>
  <c r="T4152" i="4"/>
  <c r="Q4151" i="4"/>
  <c r="R4152" i="4"/>
  <c r="S4153" i="4"/>
  <c r="T4153" i="4"/>
  <c r="Q4152" i="4"/>
  <c r="R4153" i="4"/>
  <c r="S4154" i="4"/>
  <c r="T4154" i="4"/>
  <c r="Q4153" i="4"/>
  <c r="R4154" i="4"/>
  <c r="S4155" i="4"/>
  <c r="T4155" i="4"/>
  <c r="Q4154" i="4"/>
  <c r="R4155" i="4"/>
  <c r="S4156" i="4"/>
  <c r="T4156" i="4"/>
  <c r="Q4155" i="4"/>
  <c r="R4156" i="4"/>
  <c r="S4157" i="4"/>
  <c r="T4157" i="4"/>
  <c r="Q4156" i="4"/>
  <c r="R4157" i="4"/>
  <c r="S4158" i="4"/>
  <c r="T4158" i="4"/>
  <c r="Q4157" i="4"/>
  <c r="R4158" i="4"/>
  <c r="S4159" i="4"/>
  <c r="T4159" i="4"/>
  <c r="Q4158" i="4"/>
  <c r="R4159" i="4"/>
  <c r="S4160" i="4"/>
  <c r="T4160" i="4"/>
  <c r="Q4159" i="4"/>
  <c r="R4160" i="4"/>
  <c r="S4161" i="4"/>
  <c r="T4161" i="4"/>
  <c r="Q4160" i="4"/>
  <c r="R4161" i="4"/>
  <c r="S4162" i="4"/>
  <c r="T4162" i="4"/>
  <c r="Q4161" i="4"/>
  <c r="R4162" i="4"/>
  <c r="S4163" i="4"/>
  <c r="T4163" i="4"/>
  <c r="Q4162" i="4"/>
  <c r="R4163" i="4"/>
  <c r="S4164" i="4"/>
  <c r="T4164" i="4"/>
  <c r="Q4163" i="4"/>
  <c r="R4164" i="4"/>
  <c r="S4165" i="4"/>
  <c r="T4165" i="4"/>
  <c r="Q4164" i="4"/>
  <c r="R4165" i="4"/>
  <c r="S4166" i="4"/>
  <c r="T4166" i="4"/>
  <c r="Q4165" i="4"/>
  <c r="R4166" i="4"/>
  <c r="S4167" i="4"/>
  <c r="T4167" i="4"/>
  <c r="Q4166" i="4"/>
  <c r="R4167" i="4"/>
  <c r="S4168" i="4"/>
  <c r="T4168" i="4"/>
  <c r="Q4167" i="4"/>
  <c r="R4168" i="4"/>
  <c r="S4169" i="4"/>
  <c r="T4169" i="4"/>
  <c r="Q4168" i="4"/>
  <c r="R4169" i="4"/>
  <c r="S4170" i="4"/>
  <c r="T4170" i="4"/>
  <c r="Q4169" i="4"/>
  <c r="R4170" i="4"/>
  <c r="S4171" i="4"/>
  <c r="T4171" i="4"/>
  <c r="Q4170" i="4"/>
  <c r="R4171" i="4"/>
  <c r="S4172" i="4"/>
  <c r="T4172" i="4"/>
  <c r="Q4171" i="4"/>
  <c r="R4172" i="4"/>
  <c r="S4173" i="4"/>
  <c r="T4173" i="4"/>
  <c r="Q4172" i="4"/>
  <c r="R4173" i="4"/>
  <c r="S4174" i="4"/>
  <c r="T4174" i="4"/>
  <c r="Q4173" i="4"/>
  <c r="R4174" i="4"/>
  <c r="S4175" i="4"/>
  <c r="T4175" i="4"/>
  <c r="Q4174" i="4"/>
  <c r="R4175" i="4"/>
  <c r="S4176" i="4"/>
  <c r="T4176" i="4"/>
  <c r="Q4175" i="4"/>
  <c r="R4176" i="4"/>
  <c r="S4177" i="4"/>
  <c r="T4177" i="4"/>
  <c r="Q4176" i="4"/>
  <c r="R4177" i="4"/>
  <c r="S4178" i="4"/>
  <c r="T4178" i="4"/>
  <c r="Q4177" i="4"/>
  <c r="R4178" i="4"/>
  <c r="S4179" i="4"/>
  <c r="T4179" i="4"/>
  <c r="Q4178" i="4"/>
  <c r="R4179" i="4"/>
  <c r="S4180" i="4"/>
  <c r="T4180" i="4"/>
  <c r="Q4179" i="4"/>
  <c r="R4180" i="4"/>
  <c r="S4181" i="4"/>
  <c r="T4181" i="4"/>
  <c r="Q4180" i="4"/>
  <c r="R4181" i="4"/>
  <c r="S4182" i="4"/>
  <c r="T4182" i="4"/>
  <c r="Q4181" i="4"/>
  <c r="R4182" i="4"/>
  <c r="S4183" i="4"/>
  <c r="T4183" i="4"/>
  <c r="Q4182" i="4"/>
  <c r="R4183" i="4"/>
  <c r="S4184" i="4"/>
  <c r="T4184" i="4"/>
  <c r="Q4183" i="4"/>
  <c r="R4184" i="4"/>
  <c r="S4185" i="4"/>
  <c r="T4185" i="4"/>
  <c r="Q4184" i="4"/>
  <c r="R4185" i="4"/>
  <c r="S4186" i="4"/>
  <c r="T4186" i="4"/>
  <c r="Q4185" i="4"/>
  <c r="R4186" i="4"/>
  <c r="S4187" i="4"/>
  <c r="T4187" i="4"/>
  <c r="Q4186" i="4"/>
  <c r="R4187" i="4"/>
  <c r="S4188" i="4"/>
  <c r="T4188" i="4"/>
  <c r="Q4187" i="4"/>
  <c r="R4188" i="4"/>
  <c r="S4189" i="4"/>
  <c r="T4189" i="4"/>
  <c r="Q4188" i="4"/>
  <c r="R4189" i="4"/>
  <c r="S4190" i="4"/>
  <c r="T4190" i="4"/>
  <c r="Q4189" i="4"/>
  <c r="R4190" i="4"/>
  <c r="S4191" i="4"/>
  <c r="T4191" i="4"/>
  <c r="Q4190" i="4"/>
  <c r="R4191" i="4"/>
  <c r="S4192" i="4"/>
  <c r="T4192" i="4"/>
  <c r="Q4191" i="4"/>
  <c r="R4192" i="4"/>
  <c r="S4193" i="4"/>
  <c r="T4193" i="4"/>
  <c r="Q4192" i="4"/>
  <c r="R4193" i="4"/>
  <c r="S4194" i="4"/>
  <c r="T4194" i="4"/>
  <c r="Q4193" i="4"/>
  <c r="R4194" i="4"/>
  <c r="S4195" i="4"/>
  <c r="T4195" i="4"/>
  <c r="Q4194" i="4"/>
  <c r="R4195" i="4"/>
  <c r="S4196" i="4"/>
  <c r="T4196" i="4"/>
  <c r="Q4195" i="4"/>
  <c r="R4196" i="4"/>
  <c r="S4197" i="4"/>
  <c r="T4197" i="4"/>
  <c r="Q4196" i="4"/>
  <c r="R4197" i="4"/>
  <c r="S4198" i="4"/>
  <c r="T4198" i="4"/>
  <c r="Q4197" i="4"/>
  <c r="R4198" i="4"/>
  <c r="S4199" i="4"/>
  <c r="T4199" i="4"/>
  <c r="Q4198" i="4"/>
  <c r="R4199" i="4"/>
  <c r="S4200" i="4"/>
  <c r="T4200" i="4"/>
  <c r="Q4199" i="4"/>
  <c r="R4200" i="4"/>
  <c r="S4201" i="4"/>
  <c r="T4201" i="4"/>
  <c r="Q4200" i="4"/>
  <c r="R4201" i="4"/>
  <c r="S4202" i="4"/>
  <c r="T4202" i="4"/>
  <c r="Q4201" i="4"/>
  <c r="R4202" i="4"/>
  <c r="S4203" i="4"/>
  <c r="T4203" i="4"/>
  <c r="Q4202" i="4"/>
  <c r="R4203" i="4"/>
  <c r="S4204" i="4"/>
  <c r="T4204" i="4"/>
  <c r="Q4203" i="4"/>
  <c r="R4204" i="4"/>
  <c r="S4205" i="4"/>
  <c r="T4205" i="4"/>
  <c r="Q4204" i="4"/>
  <c r="R4205" i="4"/>
  <c r="S4206" i="4"/>
  <c r="T4206" i="4"/>
  <c r="Q4205" i="4"/>
  <c r="R4206" i="4"/>
  <c r="S4207" i="4"/>
  <c r="T4207" i="4"/>
  <c r="Q4206" i="4"/>
  <c r="R4207" i="4"/>
  <c r="S4208" i="4"/>
  <c r="T4208" i="4"/>
  <c r="Q4207" i="4"/>
  <c r="R4208" i="4"/>
  <c r="S4209" i="4"/>
  <c r="T4209" i="4"/>
  <c r="Q4208" i="4"/>
  <c r="R4209" i="4"/>
  <c r="S4210" i="4"/>
  <c r="T4210" i="4"/>
  <c r="Q4209" i="4"/>
  <c r="R4210" i="4"/>
  <c r="S4211" i="4"/>
  <c r="T4211" i="4"/>
  <c r="Q4210" i="4"/>
  <c r="R4211" i="4"/>
  <c r="S4212" i="4"/>
  <c r="T4212" i="4"/>
  <c r="Q4211" i="4"/>
  <c r="R4212" i="4"/>
  <c r="S4213" i="4"/>
  <c r="T4213" i="4"/>
  <c r="Q4212" i="4"/>
  <c r="R4213" i="4"/>
  <c r="S4214" i="4"/>
  <c r="T4214" i="4"/>
  <c r="Q4213" i="4"/>
  <c r="R4214" i="4"/>
  <c r="S4215" i="4"/>
  <c r="T4215" i="4"/>
  <c r="Q4214" i="4"/>
  <c r="R4215" i="4"/>
  <c r="S4216" i="4"/>
  <c r="T4216" i="4"/>
  <c r="Q4215" i="4"/>
  <c r="R4216" i="4"/>
  <c r="S4217" i="4"/>
  <c r="T4217" i="4"/>
  <c r="Q4216" i="4"/>
  <c r="R4217" i="4"/>
  <c r="S4218" i="4"/>
  <c r="T4218" i="4"/>
  <c r="Q4217" i="4"/>
  <c r="R4218" i="4"/>
  <c r="S4219" i="4"/>
  <c r="T4219" i="4"/>
  <c r="Q4218" i="4"/>
  <c r="R4219" i="4"/>
  <c r="S4220" i="4"/>
  <c r="T4220" i="4"/>
  <c r="Q4219" i="4"/>
  <c r="R4220" i="4"/>
  <c r="S4221" i="4"/>
  <c r="T4221" i="4"/>
  <c r="Q4220" i="4"/>
  <c r="R4221" i="4"/>
  <c r="S4222" i="4"/>
  <c r="T4222" i="4"/>
  <c r="Q4221" i="4"/>
  <c r="R4222" i="4"/>
  <c r="S4223" i="4"/>
  <c r="T4223" i="4"/>
  <c r="Q4222" i="4"/>
  <c r="R4223" i="4"/>
  <c r="S4224" i="4"/>
  <c r="T4224" i="4"/>
  <c r="Q4223" i="4"/>
  <c r="R4224" i="4"/>
  <c r="S4225" i="4"/>
  <c r="T4225" i="4"/>
  <c r="Q4224" i="4"/>
  <c r="R4225" i="4"/>
  <c r="S4226" i="4"/>
  <c r="T4226" i="4"/>
  <c r="Q4225" i="4"/>
  <c r="R4226" i="4"/>
  <c r="S4227" i="4"/>
  <c r="T4227" i="4"/>
  <c r="Q4226" i="4"/>
  <c r="R4227" i="4"/>
  <c r="S4228" i="4"/>
  <c r="T4228" i="4"/>
  <c r="Q4227" i="4"/>
  <c r="R4228" i="4"/>
  <c r="S4229" i="4"/>
  <c r="T4229" i="4"/>
  <c r="Q4228" i="4"/>
  <c r="R4229" i="4"/>
  <c r="S4230" i="4"/>
  <c r="T4230" i="4"/>
  <c r="Q4229" i="4"/>
  <c r="R4230" i="4"/>
  <c r="S4231" i="4"/>
  <c r="T4231" i="4"/>
  <c r="Q4230" i="4"/>
  <c r="R4231" i="4"/>
  <c r="S4232" i="4"/>
  <c r="T4232" i="4"/>
  <c r="Q4231" i="4"/>
  <c r="R4232" i="4"/>
  <c r="S4233" i="4"/>
  <c r="T4233" i="4"/>
  <c r="Q4232" i="4"/>
  <c r="R4233" i="4"/>
  <c r="S4234" i="4"/>
  <c r="T4234" i="4"/>
  <c r="Q4233" i="4"/>
  <c r="R4234" i="4"/>
  <c r="S4235" i="4"/>
  <c r="T4235" i="4"/>
  <c r="Q4234" i="4"/>
  <c r="R4235" i="4"/>
  <c r="S4236" i="4"/>
  <c r="T4236" i="4"/>
  <c r="Q4235" i="4"/>
  <c r="R4236" i="4"/>
  <c r="S4237" i="4"/>
  <c r="T4237" i="4"/>
  <c r="Q4236" i="4"/>
  <c r="R4237" i="4"/>
  <c r="S4238" i="4"/>
  <c r="T4238" i="4"/>
  <c r="Q4237" i="4"/>
  <c r="R4238" i="4"/>
  <c r="S4239" i="4"/>
  <c r="T4239" i="4"/>
  <c r="Q4238" i="4"/>
  <c r="R4239" i="4"/>
  <c r="S4240" i="4"/>
  <c r="T4240" i="4"/>
  <c r="Q4239" i="4"/>
  <c r="R4240" i="4"/>
  <c r="S4241" i="4"/>
  <c r="T4241" i="4"/>
  <c r="Q4240" i="4"/>
  <c r="R4241" i="4"/>
  <c r="S4242" i="4"/>
  <c r="T4242" i="4"/>
  <c r="Q4241" i="4"/>
  <c r="R4242" i="4"/>
  <c r="S4243" i="4"/>
  <c r="T4243" i="4"/>
  <c r="Q4242" i="4"/>
  <c r="R4243" i="4"/>
  <c r="S4244" i="4"/>
  <c r="T4244" i="4"/>
  <c r="Q4243" i="4"/>
  <c r="R4244" i="4"/>
  <c r="S4245" i="4"/>
  <c r="T4245" i="4"/>
  <c r="Q4244" i="4"/>
  <c r="R4245" i="4"/>
  <c r="S4246" i="4"/>
  <c r="T4246" i="4"/>
  <c r="Q4245" i="4"/>
  <c r="R4246" i="4"/>
  <c r="S4247" i="4"/>
  <c r="T4247" i="4"/>
  <c r="Q4246" i="4"/>
  <c r="R4247" i="4"/>
  <c r="S4248" i="4"/>
  <c r="T4248" i="4"/>
  <c r="Q4247" i="4"/>
  <c r="R4248" i="4"/>
  <c r="S4249" i="4"/>
  <c r="T4249" i="4"/>
  <c r="Q4248" i="4"/>
  <c r="R4249" i="4"/>
  <c r="S4250" i="4"/>
  <c r="T4250" i="4"/>
  <c r="Q4249" i="4"/>
  <c r="R4250" i="4"/>
  <c r="S4251" i="4"/>
  <c r="T4251" i="4"/>
  <c r="Q4250" i="4"/>
  <c r="R4251" i="4"/>
  <c r="S4252" i="4"/>
  <c r="T4252" i="4"/>
  <c r="Q4251" i="4"/>
  <c r="R4252" i="4"/>
  <c r="S4253" i="4"/>
  <c r="T4253" i="4"/>
  <c r="Q4252" i="4"/>
  <c r="R4253" i="4"/>
  <c r="S4254" i="4"/>
  <c r="T4254" i="4"/>
  <c r="Q4253" i="4"/>
  <c r="R4254" i="4"/>
  <c r="S4255" i="4"/>
  <c r="T4255" i="4"/>
  <c r="Q4254" i="4"/>
  <c r="R4255" i="4"/>
  <c r="S4256" i="4"/>
  <c r="T4256" i="4"/>
  <c r="Q4255" i="4"/>
  <c r="R4256" i="4"/>
  <c r="S4257" i="4"/>
  <c r="T4257" i="4"/>
  <c r="Q4256" i="4"/>
  <c r="R4257" i="4"/>
  <c r="S4258" i="4"/>
  <c r="T4258" i="4"/>
  <c r="Q4257" i="4"/>
  <c r="R4258" i="4"/>
  <c r="S4259" i="4"/>
  <c r="T4259" i="4"/>
  <c r="Q4258" i="4"/>
  <c r="R4259" i="4"/>
  <c r="S4260" i="4"/>
  <c r="T4260" i="4"/>
  <c r="Q4259" i="4"/>
  <c r="R4260" i="4"/>
  <c r="S4261" i="4"/>
  <c r="T4261" i="4"/>
  <c r="Q4260" i="4"/>
  <c r="R4261" i="4"/>
  <c r="S4262" i="4"/>
  <c r="T4262" i="4"/>
  <c r="Q4261" i="4"/>
  <c r="R4262" i="4"/>
  <c r="S4263" i="4"/>
  <c r="T4263" i="4"/>
  <c r="Q4262" i="4"/>
  <c r="R4263" i="4"/>
  <c r="S4264" i="4"/>
  <c r="T4264" i="4"/>
  <c r="Q4263" i="4"/>
  <c r="R4264" i="4"/>
  <c r="S4265" i="4"/>
  <c r="T4265" i="4"/>
  <c r="Q4264" i="4"/>
  <c r="R4265" i="4"/>
  <c r="S4266" i="4"/>
  <c r="T4266" i="4"/>
  <c r="Q4265" i="4"/>
  <c r="R4266" i="4"/>
  <c r="S4267" i="4"/>
  <c r="T4267" i="4"/>
  <c r="Q4266" i="4"/>
  <c r="R4267" i="4"/>
  <c r="S4268" i="4"/>
  <c r="T4268" i="4"/>
  <c r="Q4267" i="4"/>
  <c r="R4268" i="4"/>
  <c r="S4269" i="4"/>
  <c r="T4269" i="4"/>
  <c r="Q4268" i="4"/>
  <c r="R4269" i="4"/>
  <c r="S4270" i="4"/>
  <c r="T4270" i="4"/>
  <c r="Q4269" i="4"/>
  <c r="R4270" i="4"/>
  <c r="S4271" i="4"/>
  <c r="T4271" i="4"/>
  <c r="Q4270" i="4"/>
  <c r="R4271" i="4"/>
  <c r="S4272" i="4"/>
  <c r="T4272" i="4"/>
  <c r="Q4271" i="4"/>
  <c r="R4272" i="4"/>
  <c r="S4273" i="4"/>
  <c r="T4273" i="4"/>
  <c r="Q4272" i="4"/>
  <c r="R4273" i="4"/>
  <c r="S4274" i="4"/>
  <c r="T4274" i="4"/>
  <c r="Q4273" i="4"/>
  <c r="R4274" i="4"/>
  <c r="S4275" i="4"/>
  <c r="T4275" i="4"/>
  <c r="Q4274" i="4"/>
  <c r="R4275" i="4"/>
  <c r="S4276" i="4"/>
  <c r="T4276" i="4"/>
  <c r="Q4275" i="4"/>
  <c r="R4276" i="4"/>
  <c r="S4277" i="4"/>
  <c r="T4277" i="4"/>
  <c r="Q4276" i="4"/>
  <c r="R4277" i="4"/>
  <c r="S4278" i="4"/>
  <c r="T4278" i="4"/>
  <c r="Q4277" i="4"/>
  <c r="R4278" i="4"/>
  <c r="S4279" i="4"/>
  <c r="T4279" i="4"/>
  <c r="Q4278" i="4"/>
  <c r="R4279" i="4"/>
  <c r="S4280" i="4"/>
  <c r="T4280" i="4"/>
  <c r="Q4279" i="4"/>
  <c r="R4280" i="4"/>
  <c r="S4281" i="4"/>
  <c r="T4281" i="4"/>
  <c r="Q4280" i="4"/>
  <c r="R4281" i="4"/>
  <c r="S4282" i="4"/>
  <c r="T4282" i="4"/>
  <c r="Q4281" i="4"/>
  <c r="R4282" i="4"/>
  <c r="S4283" i="4"/>
  <c r="T4283" i="4"/>
  <c r="Q4282" i="4"/>
  <c r="R4283" i="4"/>
  <c r="S4284" i="4"/>
  <c r="T4284" i="4"/>
  <c r="Q4283" i="4"/>
  <c r="R4284" i="4"/>
  <c r="S4285" i="4"/>
  <c r="T4285" i="4"/>
  <c r="Q4284" i="4"/>
  <c r="R4285" i="4"/>
  <c r="S4286" i="4"/>
  <c r="T4286" i="4"/>
  <c r="Q4285" i="4"/>
  <c r="R4286" i="4"/>
  <c r="S4287" i="4"/>
  <c r="T4287" i="4"/>
  <c r="Q4286" i="4"/>
  <c r="R4287" i="4"/>
  <c r="S4288" i="4"/>
  <c r="T4288" i="4"/>
  <c r="Q4287" i="4"/>
  <c r="R4288" i="4"/>
  <c r="S4289" i="4"/>
  <c r="T4289" i="4"/>
  <c r="Q4288" i="4"/>
  <c r="R4289" i="4"/>
  <c r="S4290" i="4"/>
  <c r="T4290" i="4"/>
  <c r="Q4289" i="4"/>
  <c r="R4290" i="4"/>
  <c r="S4291" i="4"/>
  <c r="T4291" i="4"/>
  <c r="Q4290" i="4"/>
  <c r="R4291" i="4"/>
  <c r="S4292" i="4"/>
  <c r="T4292" i="4"/>
  <c r="Q4291" i="4"/>
  <c r="R4292" i="4"/>
  <c r="S4293" i="4"/>
  <c r="T4293" i="4"/>
  <c r="Q4292" i="4"/>
  <c r="R4293" i="4"/>
  <c r="S4294" i="4"/>
  <c r="T4294" i="4"/>
  <c r="Q4293" i="4"/>
  <c r="R4294" i="4"/>
  <c r="S4295" i="4"/>
  <c r="T4295" i="4"/>
  <c r="Q4294" i="4"/>
  <c r="R4295" i="4"/>
  <c r="S4296" i="4"/>
  <c r="T4296" i="4"/>
  <c r="Q4295" i="4"/>
  <c r="R4296" i="4"/>
  <c r="S4297" i="4"/>
  <c r="T4297" i="4"/>
  <c r="Q4296" i="4"/>
  <c r="R4297" i="4"/>
  <c r="S4298" i="4"/>
  <c r="T4298" i="4"/>
  <c r="Q4297" i="4"/>
  <c r="R4298" i="4"/>
  <c r="S4299" i="4"/>
  <c r="T4299" i="4"/>
  <c r="Q4298" i="4"/>
  <c r="R4299" i="4"/>
  <c r="S4300" i="4"/>
  <c r="T4300" i="4"/>
  <c r="Q4299" i="4"/>
  <c r="R4300" i="4"/>
  <c r="S4301" i="4"/>
  <c r="T4301" i="4"/>
  <c r="Q4300" i="4"/>
  <c r="R4301" i="4"/>
  <c r="S4302" i="4"/>
  <c r="T4302" i="4"/>
  <c r="Q4301" i="4"/>
  <c r="R4302" i="4"/>
  <c r="S4303" i="4"/>
  <c r="T4303" i="4"/>
  <c r="Q4302" i="4"/>
  <c r="R4303" i="4"/>
  <c r="S4304" i="4"/>
  <c r="T4304" i="4"/>
  <c r="Q4303" i="4"/>
  <c r="R4304" i="4"/>
  <c r="S4305" i="4"/>
  <c r="T4305" i="4"/>
  <c r="Q4304" i="4"/>
  <c r="R4305" i="4"/>
  <c r="S4306" i="4"/>
  <c r="T4306" i="4"/>
  <c r="Q4305" i="4"/>
  <c r="R4306" i="4"/>
  <c r="S4307" i="4"/>
  <c r="T4307" i="4"/>
  <c r="Q4306" i="4"/>
  <c r="R4307" i="4"/>
  <c r="S4308" i="4"/>
  <c r="T4308" i="4"/>
  <c r="Q4307" i="4"/>
  <c r="R4308" i="4"/>
  <c r="S4309" i="4"/>
  <c r="T4309" i="4"/>
  <c r="Q4308" i="4"/>
  <c r="R4309" i="4"/>
  <c r="S4310" i="4"/>
  <c r="T4310" i="4"/>
  <c r="Q4309" i="4"/>
  <c r="R4310" i="4"/>
  <c r="S4311" i="4"/>
  <c r="T4311" i="4"/>
  <c r="Q4310" i="4"/>
  <c r="R4311" i="4"/>
  <c r="S4312" i="4"/>
  <c r="T4312" i="4"/>
  <c r="Q4311" i="4"/>
  <c r="R4312" i="4"/>
  <c r="S4313" i="4"/>
  <c r="T4313" i="4"/>
  <c r="Q4312" i="4"/>
  <c r="R4313" i="4"/>
  <c r="S4314" i="4"/>
  <c r="T4314" i="4"/>
  <c r="Q4313" i="4"/>
  <c r="R4314" i="4"/>
  <c r="S4315" i="4"/>
  <c r="T4315" i="4"/>
  <c r="Q4314" i="4"/>
  <c r="R4315" i="4"/>
  <c r="S4316" i="4"/>
  <c r="T4316" i="4"/>
  <c r="Q4315" i="4"/>
  <c r="R4316" i="4"/>
  <c r="S4317" i="4"/>
  <c r="T4317" i="4"/>
  <c r="Q4316" i="4"/>
  <c r="R4317" i="4"/>
  <c r="S4318" i="4"/>
  <c r="T4318" i="4"/>
  <c r="Q4317" i="4"/>
  <c r="R4318" i="4"/>
  <c r="S4319" i="4"/>
  <c r="T4319" i="4"/>
  <c r="Q4318" i="4"/>
  <c r="R4319" i="4"/>
  <c r="S4320" i="4"/>
  <c r="T4320" i="4"/>
  <c r="Q4319" i="4"/>
  <c r="R4320" i="4"/>
  <c r="S4321" i="4"/>
  <c r="T4321" i="4"/>
  <c r="Q4320" i="4"/>
  <c r="R4321" i="4"/>
  <c r="S4322" i="4"/>
  <c r="T4322" i="4"/>
  <c r="Q4321" i="4"/>
  <c r="R4322" i="4"/>
  <c r="S4323" i="4"/>
  <c r="T4323" i="4"/>
  <c r="Q4322" i="4"/>
  <c r="R4323" i="4"/>
  <c r="S4324" i="4"/>
  <c r="T4324" i="4"/>
  <c r="Q4323" i="4"/>
  <c r="R4324" i="4"/>
  <c r="S4325" i="4"/>
  <c r="T4325" i="4"/>
  <c r="Q4324" i="4"/>
  <c r="R4325" i="4"/>
  <c r="S4326" i="4"/>
  <c r="T4326" i="4"/>
  <c r="Q4325" i="4"/>
  <c r="R4326" i="4"/>
  <c r="S4327" i="4"/>
  <c r="T4327" i="4"/>
  <c r="Q4326" i="4"/>
  <c r="R4327" i="4"/>
  <c r="S4328" i="4"/>
  <c r="T4328" i="4"/>
  <c r="Q4327" i="4"/>
  <c r="R4328" i="4"/>
  <c r="S4329" i="4"/>
  <c r="T4329" i="4"/>
  <c r="Q4328" i="4"/>
  <c r="R4329" i="4"/>
  <c r="S4330" i="4"/>
  <c r="T4330" i="4"/>
  <c r="Q4329" i="4"/>
  <c r="R4330" i="4"/>
  <c r="S4331" i="4"/>
  <c r="T4331" i="4"/>
  <c r="Q4330" i="4"/>
  <c r="R4331" i="4"/>
  <c r="S4332" i="4"/>
  <c r="T4332" i="4"/>
  <c r="Q4331" i="4"/>
  <c r="R4332" i="4"/>
  <c r="S4333" i="4"/>
  <c r="T4333" i="4"/>
  <c r="Q4332" i="4"/>
  <c r="R4333" i="4"/>
  <c r="S4334" i="4"/>
  <c r="T4334" i="4"/>
  <c r="Q4333" i="4"/>
  <c r="R4334" i="4"/>
  <c r="S4335" i="4"/>
  <c r="T4335" i="4"/>
  <c r="Q4334" i="4"/>
  <c r="R4335" i="4"/>
  <c r="S4336" i="4"/>
  <c r="T4336" i="4"/>
  <c r="Q4335" i="4"/>
  <c r="R4336" i="4"/>
  <c r="S4337" i="4"/>
  <c r="T4337" i="4"/>
  <c r="Q4336" i="4"/>
  <c r="R4337" i="4"/>
  <c r="S4338" i="4"/>
  <c r="T4338" i="4"/>
  <c r="Q4337" i="4"/>
  <c r="R4338" i="4"/>
  <c r="S4339" i="4"/>
  <c r="T4339" i="4"/>
  <c r="Q4338" i="4"/>
  <c r="R4339" i="4"/>
  <c r="S4340" i="4"/>
  <c r="T4340" i="4"/>
  <c r="Q4339" i="4"/>
  <c r="R4340" i="4"/>
  <c r="S4341" i="4"/>
  <c r="T4341" i="4"/>
  <c r="Q4340" i="4"/>
  <c r="R4341" i="4"/>
  <c r="S4342" i="4"/>
  <c r="T4342" i="4"/>
  <c r="Q4341" i="4"/>
  <c r="R4342" i="4"/>
  <c r="S4343" i="4"/>
  <c r="T4343" i="4"/>
  <c r="Q4342" i="4"/>
  <c r="R4343" i="4"/>
  <c r="S4344" i="4"/>
  <c r="T4344" i="4"/>
  <c r="Q4343" i="4"/>
  <c r="R4344" i="4"/>
  <c r="S4345" i="4"/>
  <c r="T4345" i="4"/>
  <c r="Q4344" i="4"/>
  <c r="R4345" i="4"/>
  <c r="S4346" i="4"/>
  <c r="T4346" i="4"/>
  <c r="Q4345" i="4"/>
  <c r="R4346" i="4"/>
  <c r="S4347" i="4"/>
  <c r="T4347" i="4"/>
  <c r="Q4346" i="4"/>
  <c r="R4347" i="4"/>
  <c r="S4348" i="4"/>
  <c r="T4348" i="4"/>
  <c r="Q4347" i="4"/>
  <c r="R4348" i="4"/>
  <c r="S4349" i="4"/>
  <c r="T4349" i="4"/>
  <c r="Q4348" i="4"/>
  <c r="R4349" i="4"/>
  <c r="S4350" i="4"/>
  <c r="T4350" i="4"/>
  <c r="Q4349" i="4"/>
  <c r="R4350" i="4"/>
  <c r="S4351" i="4"/>
  <c r="T4351" i="4"/>
  <c r="Q4350" i="4"/>
  <c r="R4351" i="4"/>
  <c r="S4352" i="4"/>
  <c r="T4352" i="4"/>
  <c r="Q4351" i="4"/>
  <c r="R4352" i="4"/>
  <c r="S4353" i="4"/>
  <c r="T4353" i="4"/>
  <c r="Q4352" i="4"/>
  <c r="R4353" i="4"/>
  <c r="S4354" i="4"/>
  <c r="T4354" i="4"/>
  <c r="Q4353" i="4"/>
  <c r="R4354" i="4"/>
  <c r="S4355" i="4"/>
  <c r="T4355" i="4"/>
  <c r="Q4354" i="4"/>
  <c r="R4355" i="4"/>
  <c r="S4356" i="4"/>
  <c r="T4356" i="4"/>
  <c r="Q4355" i="4"/>
  <c r="R4356" i="4"/>
  <c r="S4357" i="4"/>
  <c r="T4357" i="4"/>
  <c r="Q4356" i="4"/>
  <c r="R4357" i="4"/>
  <c r="S4358" i="4"/>
  <c r="T4358" i="4"/>
  <c r="Q4357" i="4"/>
  <c r="R4358" i="4"/>
  <c r="S4359" i="4"/>
  <c r="T4359" i="4"/>
  <c r="Q4358" i="4"/>
  <c r="R4359" i="4"/>
  <c r="S4360" i="4"/>
  <c r="T4360" i="4"/>
  <c r="Q4359" i="4"/>
  <c r="R4360" i="4"/>
  <c r="S4361" i="4"/>
  <c r="T4361" i="4"/>
  <c r="Q4360" i="4"/>
  <c r="R4361" i="4"/>
  <c r="S4362" i="4"/>
  <c r="T4362" i="4"/>
  <c r="Q4361" i="4"/>
  <c r="R4362" i="4"/>
  <c r="S4363" i="4"/>
  <c r="T4363" i="4"/>
  <c r="Q4362" i="4"/>
  <c r="R4363" i="4"/>
  <c r="S4364" i="4"/>
  <c r="T4364" i="4"/>
  <c r="Q4363" i="4"/>
  <c r="R4364" i="4"/>
  <c r="S4365" i="4"/>
  <c r="T4365" i="4"/>
  <c r="Q4364" i="4"/>
  <c r="R4365" i="4"/>
  <c r="S4366" i="4"/>
  <c r="T4366" i="4"/>
  <c r="Q4365" i="4"/>
  <c r="R4366" i="4"/>
  <c r="S4367" i="4"/>
  <c r="T4367" i="4"/>
  <c r="Q4366" i="4"/>
  <c r="R4367" i="4"/>
  <c r="S4368" i="4"/>
  <c r="T4368" i="4"/>
  <c r="Q4367" i="4"/>
  <c r="R4368" i="4"/>
  <c r="S4369" i="4"/>
  <c r="T4369" i="4"/>
  <c r="Q4368" i="4"/>
  <c r="R4369" i="4"/>
  <c r="S4370" i="4"/>
  <c r="T4370" i="4"/>
  <c r="Q4369" i="4"/>
  <c r="R4370" i="4"/>
  <c r="S4371" i="4"/>
  <c r="T4371" i="4"/>
  <c r="Q4370" i="4"/>
  <c r="R4371" i="4"/>
  <c r="S4372" i="4"/>
  <c r="T4372" i="4"/>
  <c r="Q4371" i="4"/>
  <c r="R4372" i="4"/>
  <c r="S4373" i="4"/>
  <c r="T4373" i="4"/>
  <c r="Q4372" i="4"/>
  <c r="R4373" i="4"/>
  <c r="S4374" i="4"/>
  <c r="T4374" i="4"/>
  <c r="Q4373" i="4"/>
  <c r="R4374" i="4"/>
  <c r="S4375" i="4"/>
  <c r="T4375" i="4"/>
  <c r="Q4374" i="4"/>
  <c r="R4375" i="4"/>
  <c r="S4376" i="4"/>
  <c r="T4376" i="4"/>
  <c r="Q4375" i="4"/>
  <c r="R4376" i="4"/>
  <c r="S4377" i="4"/>
  <c r="T4377" i="4"/>
  <c r="Q4376" i="4"/>
  <c r="R4377" i="4"/>
  <c r="S4378" i="4"/>
  <c r="T4378" i="4"/>
  <c r="Q4377" i="4"/>
  <c r="R4378" i="4"/>
  <c r="S4379" i="4"/>
  <c r="T4379" i="4"/>
  <c r="Q4378" i="4"/>
  <c r="R4379" i="4"/>
  <c r="S4380" i="4"/>
  <c r="T4380" i="4"/>
  <c r="Q4379" i="4"/>
  <c r="R4380" i="4"/>
  <c r="S4381" i="4"/>
  <c r="T4381" i="4"/>
  <c r="Q4380" i="4"/>
  <c r="R4381" i="4"/>
  <c r="S4382" i="4"/>
  <c r="T4382" i="4"/>
  <c r="Q4381" i="4"/>
  <c r="R4382" i="4"/>
  <c r="S4383" i="4"/>
  <c r="T4383" i="4"/>
  <c r="Q4382" i="4"/>
  <c r="R4383" i="4"/>
  <c r="S4384" i="4"/>
  <c r="T4384" i="4"/>
  <c r="Q4383" i="4"/>
  <c r="R4384" i="4"/>
  <c r="S4385" i="4"/>
  <c r="T4385" i="4"/>
  <c r="Q4384" i="4"/>
  <c r="R4385" i="4"/>
  <c r="S4386" i="4"/>
  <c r="T4386" i="4"/>
  <c r="Q4385" i="4"/>
  <c r="R4386" i="4"/>
  <c r="S4387" i="4"/>
  <c r="T4387" i="4"/>
  <c r="Q4386" i="4"/>
  <c r="R4387" i="4"/>
  <c r="S4388" i="4"/>
  <c r="T4388" i="4"/>
  <c r="Q4387" i="4"/>
  <c r="R4388" i="4"/>
  <c r="S4389" i="4"/>
  <c r="T4389" i="4"/>
  <c r="Q4388" i="4"/>
  <c r="R4389" i="4"/>
  <c r="S4390" i="4"/>
  <c r="T4390" i="4"/>
  <c r="Q4389" i="4"/>
  <c r="R4390" i="4"/>
  <c r="S4391" i="4"/>
  <c r="T4391" i="4"/>
  <c r="Q4390" i="4"/>
  <c r="R4391" i="4"/>
  <c r="S4392" i="4"/>
  <c r="T4392" i="4"/>
  <c r="Q4391" i="4"/>
  <c r="R4392" i="4"/>
  <c r="S4393" i="4"/>
  <c r="T4393" i="4"/>
  <c r="Q4392" i="4"/>
  <c r="R4393" i="4"/>
  <c r="S4394" i="4"/>
  <c r="T4394" i="4"/>
  <c r="Q4393" i="4"/>
  <c r="R4394" i="4"/>
  <c r="S4395" i="4"/>
  <c r="T4395" i="4"/>
  <c r="Q4394" i="4"/>
  <c r="R4395" i="4"/>
  <c r="S4396" i="4"/>
  <c r="T4396" i="4"/>
  <c r="Q4395" i="4"/>
  <c r="R4396" i="4"/>
  <c r="S4397" i="4"/>
  <c r="T4397" i="4"/>
  <c r="Q4396" i="4"/>
  <c r="R4397" i="4"/>
  <c r="S4398" i="4"/>
  <c r="T4398" i="4"/>
  <c r="Q4397" i="4"/>
  <c r="R4398" i="4"/>
  <c r="S4399" i="4"/>
  <c r="T4399" i="4"/>
  <c r="Q4398" i="4"/>
  <c r="R4399" i="4"/>
  <c r="S4400" i="4"/>
  <c r="T4400" i="4"/>
  <c r="Q4399" i="4"/>
  <c r="R4400" i="4"/>
  <c r="S4401" i="4"/>
  <c r="T4401" i="4"/>
  <c r="Q4400" i="4"/>
  <c r="R4401" i="4"/>
  <c r="S4402" i="4"/>
  <c r="T4402" i="4"/>
  <c r="Q4401" i="4"/>
  <c r="R4402" i="4"/>
  <c r="S4403" i="4"/>
  <c r="T4403" i="4"/>
  <c r="Q4402" i="4"/>
  <c r="R4403" i="4"/>
  <c r="S4404" i="4"/>
  <c r="T4404" i="4"/>
  <c r="Q4403" i="4"/>
  <c r="R4404" i="4"/>
  <c r="S4405" i="4"/>
  <c r="T4405" i="4"/>
  <c r="Q4404" i="4"/>
  <c r="R4405" i="4"/>
  <c r="S4406" i="4"/>
  <c r="T4406" i="4"/>
  <c r="Q4405" i="4"/>
  <c r="R4406" i="4"/>
  <c r="S4407" i="4"/>
  <c r="T4407" i="4"/>
  <c r="Q4406" i="4"/>
  <c r="R4407" i="4"/>
  <c r="S4408" i="4"/>
  <c r="T4408" i="4"/>
  <c r="Q4407" i="4"/>
  <c r="R4408" i="4"/>
  <c r="S4409" i="4"/>
  <c r="T4409" i="4"/>
  <c r="Q4408" i="4"/>
  <c r="R4409" i="4"/>
  <c r="S4410" i="4"/>
  <c r="T4410" i="4"/>
  <c r="Q4409" i="4"/>
  <c r="R4410" i="4"/>
  <c r="S4411" i="4"/>
  <c r="T4411" i="4"/>
  <c r="Q4410" i="4"/>
  <c r="R4411" i="4"/>
  <c r="S4412" i="4"/>
  <c r="T4412" i="4"/>
  <c r="Q4411" i="4"/>
  <c r="R4412" i="4"/>
  <c r="S4413" i="4"/>
  <c r="T4413" i="4"/>
  <c r="Q4412" i="4"/>
  <c r="R4413" i="4"/>
  <c r="S4414" i="4"/>
  <c r="T4414" i="4"/>
  <c r="Q4413" i="4"/>
  <c r="R4414" i="4"/>
  <c r="S4415" i="4"/>
  <c r="T4415" i="4"/>
  <c r="Q4414" i="4"/>
  <c r="R4415" i="4"/>
  <c r="S4416" i="4"/>
  <c r="T4416" i="4"/>
  <c r="Q4415" i="4"/>
  <c r="R4416" i="4"/>
  <c r="S4417" i="4"/>
  <c r="T4417" i="4"/>
  <c r="Q4416" i="4"/>
  <c r="R4417" i="4"/>
  <c r="S4418" i="4"/>
  <c r="T4418" i="4"/>
  <c r="Q4417" i="4"/>
  <c r="R4418" i="4"/>
  <c r="S4419" i="4"/>
  <c r="T4419" i="4"/>
  <c r="Q4418" i="4"/>
  <c r="R4419" i="4"/>
  <c r="S4420" i="4"/>
  <c r="T4420" i="4"/>
  <c r="Q4419" i="4"/>
  <c r="R4420" i="4"/>
  <c r="S4421" i="4"/>
  <c r="T4421" i="4"/>
  <c r="Q4420" i="4"/>
  <c r="R4421" i="4"/>
  <c r="S4422" i="4"/>
  <c r="T4422" i="4"/>
  <c r="Q4421" i="4"/>
  <c r="R4422" i="4"/>
  <c r="S4423" i="4"/>
  <c r="T4423" i="4"/>
  <c r="Q4422" i="4"/>
  <c r="R4423" i="4"/>
  <c r="S4424" i="4"/>
  <c r="T4424" i="4"/>
  <c r="Q4423" i="4"/>
  <c r="R4424" i="4"/>
  <c r="S4425" i="4"/>
  <c r="T4425" i="4"/>
  <c r="Q4424" i="4"/>
  <c r="R4425" i="4"/>
  <c r="S4426" i="4"/>
  <c r="T4426" i="4"/>
  <c r="Q4425" i="4"/>
  <c r="R4426" i="4"/>
  <c r="S4427" i="4"/>
  <c r="T4427" i="4"/>
  <c r="Q4426" i="4"/>
  <c r="R4427" i="4"/>
  <c r="S4428" i="4"/>
  <c r="T4428" i="4"/>
  <c r="Q4427" i="4"/>
  <c r="R4428" i="4"/>
  <c r="S4429" i="4"/>
  <c r="T4429" i="4"/>
  <c r="Q4428" i="4"/>
  <c r="R4429" i="4"/>
  <c r="S4430" i="4"/>
  <c r="T4430" i="4"/>
  <c r="Q4429" i="4"/>
  <c r="R4430" i="4"/>
  <c r="S4431" i="4"/>
  <c r="T4431" i="4"/>
  <c r="Q4430" i="4"/>
  <c r="R4431" i="4"/>
  <c r="S4432" i="4"/>
  <c r="T4432" i="4"/>
  <c r="Q4431" i="4"/>
  <c r="R4432" i="4"/>
  <c r="S4433" i="4"/>
  <c r="T4433" i="4"/>
  <c r="Q4432" i="4"/>
  <c r="R4433" i="4"/>
  <c r="S4434" i="4"/>
  <c r="T4434" i="4"/>
  <c r="Q4433" i="4"/>
  <c r="R4434" i="4"/>
  <c r="S4435" i="4"/>
  <c r="T4435" i="4"/>
  <c r="Q4434" i="4"/>
  <c r="R4435" i="4"/>
  <c r="S4436" i="4"/>
  <c r="T4436" i="4"/>
  <c r="Q4435" i="4"/>
  <c r="R4436" i="4"/>
  <c r="S4437" i="4"/>
  <c r="T4437" i="4"/>
  <c r="Q4436" i="4"/>
  <c r="R4437" i="4"/>
  <c r="S4438" i="4"/>
  <c r="T4438" i="4"/>
  <c r="Q4437" i="4"/>
  <c r="R4438" i="4"/>
  <c r="S4439" i="4"/>
  <c r="T4439" i="4"/>
  <c r="Q4438" i="4"/>
  <c r="R4439" i="4"/>
  <c r="S4440" i="4"/>
  <c r="T4440" i="4"/>
  <c r="Q4439" i="4"/>
  <c r="R4440" i="4"/>
  <c r="S4441" i="4"/>
  <c r="T4441" i="4"/>
  <c r="Q4440" i="4"/>
  <c r="R4441" i="4"/>
  <c r="S4442" i="4"/>
  <c r="T4442" i="4"/>
  <c r="Q4441" i="4"/>
  <c r="R4442" i="4"/>
  <c r="S4443" i="4"/>
  <c r="T4443" i="4"/>
  <c r="Q4442" i="4"/>
  <c r="R4443" i="4"/>
  <c r="S4444" i="4"/>
  <c r="T4444" i="4"/>
  <c r="Q4443" i="4"/>
  <c r="R4444" i="4"/>
  <c r="S4445" i="4"/>
  <c r="T4445" i="4"/>
  <c r="Q4444" i="4"/>
  <c r="R4445" i="4"/>
  <c r="S4446" i="4"/>
  <c r="T4446" i="4"/>
  <c r="Q4445" i="4"/>
  <c r="R4446" i="4"/>
  <c r="S4447" i="4"/>
  <c r="T4447" i="4"/>
  <c r="Q4446" i="4"/>
  <c r="R4447" i="4"/>
  <c r="S4448" i="4"/>
  <c r="T4448" i="4"/>
  <c r="Q4447" i="4"/>
  <c r="R4448" i="4"/>
  <c r="S4449" i="4"/>
  <c r="T4449" i="4"/>
  <c r="Q4448" i="4"/>
  <c r="R4449" i="4"/>
  <c r="S4450" i="4"/>
  <c r="T4450" i="4"/>
  <c r="Q4449" i="4"/>
  <c r="R4450" i="4"/>
  <c r="S4451" i="4"/>
  <c r="T4451" i="4"/>
  <c r="Q4450" i="4"/>
  <c r="R4451" i="4"/>
  <c r="S4452" i="4"/>
  <c r="T4452" i="4"/>
  <c r="Q4451" i="4"/>
  <c r="R4452" i="4"/>
  <c r="S4453" i="4"/>
  <c r="T4453" i="4"/>
  <c r="Q4452" i="4"/>
  <c r="R4453" i="4"/>
  <c r="S4454" i="4"/>
  <c r="T4454" i="4"/>
  <c r="Q4453" i="4"/>
  <c r="R4454" i="4"/>
  <c r="S4455" i="4"/>
  <c r="T4455" i="4"/>
  <c r="Q4454" i="4"/>
  <c r="R4455" i="4"/>
  <c r="S4456" i="4"/>
  <c r="T4456" i="4"/>
  <c r="Q4455" i="4"/>
  <c r="R4456" i="4"/>
  <c r="S4457" i="4"/>
  <c r="T4457" i="4"/>
  <c r="Q4456" i="4"/>
  <c r="R4457" i="4"/>
  <c r="S4458" i="4"/>
  <c r="T4458" i="4"/>
  <c r="Q4457" i="4"/>
  <c r="R4458" i="4"/>
  <c r="S4459" i="4"/>
  <c r="T4459" i="4"/>
  <c r="Q4458" i="4"/>
  <c r="R4459" i="4"/>
  <c r="S4460" i="4"/>
  <c r="T4460" i="4"/>
  <c r="Q4459" i="4"/>
  <c r="R4460" i="4"/>
  <c r="S4461" i="4"/>
  <c r="T4461" i="4"/>
  <c r="Q4460" i="4"/>
  <c r="R4461" i="4"/>
  <c r="S4462" i="4"/>
  <c r="T4462" i="4"/>
  <c r="Q4461" i="4"/>
  <c r="R4462" i="4"/>
  <c r="S4463" i="4"/>
  <c r="T4463" i="4"/>
  <c r="Q4462" i="4"/>
  <c r="R4463" i="4"/>
  <c r="S4464" i="4"/>
  <c r="T4464" i="4"/>
  <c r="Q4463" i="4"/>
  <c r="R4464" i="4"/>
  <c r="S4465" i="4"/>
  <c r="T4465" i="4"/>
  <c r="Q4464" i="4"/>
  <c r="R4465" i="4"/>
  <c r="S4466" i="4"/>
  <c r="T4466" i="4"/>
  <c r="Q4465" i="4"/>
  <c r="R4466" i="4"/>
  <c r="S4467" i="4"/>
  <c r="T4467" i="4"/>
  <c r="Q4466" i="4"/>
  <c r="R4467" i="4"/>
  <c r="S4468" i="4"/>
  <c r="T4468" i="4"/>
  <c r="Q4467" i="4"/>
  <c r="R4468" i="4"/>
  <c r="S4469" i="4"/>
  <c r="T4469" i="4"/>
  <c r="Q4468" i="4"/>
  <c r="R4469" i="4"/>
  <c r="S4470" i="4"/>
  <c r="T4470" i="4"/>
  <c r="Q4469" i="4"/>
  <c r="R4470" i="4"/>
  <c r="S4471" i="4"/>
  <c r="T4471" i="4"/>
  <c r="Q4470" i="4"/>
  <c r="R4471" i="4"/>
  <c r="S4472" i="4"/>
  <c r="T4472" i="4"/>
  <c r="Q4471" i="4"/>
  <c r="R4472" i="4"/>
  <c r="S4473" i="4"/>
  <c r="T4473" i="4"/>
  <c r="Q4472" i="4"/>
  <c r="R4473" i="4"/>
  <c r="S4474" i="4"/>
  <c r="T4474" i="4"/>
  <c r="Q4473" i="4"/>
  <c r="R4474" i="4"/>
  <c r="S4475" i="4"/>
  <c r="T4475" i="4"/>
  <c r="Q4474" i="4"/>
  <c r="R4475" i="4"/>
  <c r="S4476" i="4"/>
  <c r="T4476" i="4"/>
  <c r="Q4475" i="4"/>
  <c r="R4476" i="4"/>
  <c r="S4477" i="4"/>
  <c r="T4477" i="4"/>
  <c r="Q4476" i="4"/>
  <c r="R4477" i="4"/>
  <c r="S4478" i="4"/>
  <c r="T4478" i="4"/>
  <c r="Q4477" i="4"/>
  <c r="R4478" i="4"/>
  <c r="S4479" i="4"/>
  <c r="T4479" i="4"/>
  <c r="Q4478" i="4"/>
  <c r="R4479" i="4"/>
  <c r="S4480" i="4"/>
  <c r="T4480" i="4"/>
  <c r="Q4479" i="4"/>
  <c r="R4480" i="4"/>
  <c r="S4481" i="4"/>
  <c r="T4481" i="4"/>
  <c r="Q4480" i="4"/>
  <c r="R4481" i="4"/>
  <c r="S4482" i="4"/>
  <c r="T4482" i="4"/>
  <c r="Q4481" i="4"/>
  <c r="R4482" i="4"/>
  <c r="S4483" i="4"/>
  <c r="T4483" i="4"/>
  <c r="Q4482" i="4"/>
  <c r="R4483" i="4"/>
  <c r="S4484" i="4"/>
  <c r="T4484" i="4"/>
  <c r="Q4483" i="4"/>
  <c r="R4484" i="4"/>
  <c r="S4485" i="4"/>
  <c r="T4485" i="4"/>
  <c r="Q4484" i="4"/>
  <c r="R4485" i="4"/>
  <c r="S4486" i="4"/>
  <c r="T4486" i="4"/>
  <c r="Q4485" i="4"/>
  <c r="R4486" i="4"/>
  <c r="S4487" i="4"/>
  <c r="T4487" i="4"/>
  <c r="Q4486" i="4"/>
  <c r="R4487" i="4"/>
  <c r="S4488" i="4"/>
  <c r="T4488" i="4"/>
  <c r="Q4487" i="4"/>
  <c r="R4488" i="4"/>
  <c r="S4489" i="4"/>
  <c r="T4489" i="4"/>
  <c r="Q4488" i="4"/>
  <c r="R4489" i="4"/>
  <c r="S4490" i="4"/>
  <c r="T4490" i="4"/>
  <c r="Q4489" i="4"/>
  <c r="R4490" i="4"/>
  <c r="S4491" i="4"/>
  <c r="T4491" i="4"/>
  <c r="Q4490" i="4"/>
  <c r="R4491" i="4"/>
  <c r="S4492" i="4"/>
  <c r="T4492" i="4"/>
  <c r="Q4491" i="4"/>
  <c r="R4492" i="4"/>
  <c r="S4493" i="4"/>
  <c r="T4493" i="4"/>
  <c r="Q4492" i="4"/>
  <c r="R4493" i="4"/>
  <c r="S4494" i="4"/>
  <c r="T4494" i="4"/>
  <c r="Q4493" i="4"/>
  <c r="R4494" i="4"/>
  <c r="S4495" i="4"/>
  <c r="T4495" i="4"/>
  <c r="Q4494" i="4"/>
  <c r="R4495" i="4"/>
  <c r="S4496" i="4"/>
  <c r="T4496" i="4"/>
  <c r="Q4495" i="4"/>
  <c r="R4496" i="4"/>
  <c r="S4497" i="4"/>
  <c r="T4497" i="4"/>
  <c r="Q4496" i="4"/>
  <c r="R4497" i="4"/>
  <c r="S4498" i="4"/>
  <c r="T4498" i="4"/>
  <c r="Q4497" i="4"/>
  <c r="R4498" i="4"/>
  <c r="S4499" i="4"/>
  <c r="T4499" i="4"/>
  <c r="Q4498" i="4"/>
  <c r="R4499" i="4"/>
  <c r="S4500" i="4"/>
  <c r="T4500" i="4"/>
  <c r="Q4499" i="4"/>
  <c r="R4500" i="4"/>
  <c r="S4501" i="4"/>
  <c r="T4501" i="4"/>
  <c r="Q4500" i="4"/>
  <c r="R4501" i="4"/>
  <c r="S4502" i="4"/>
  <c r="T4502" i="4"/>
  <c r="Q4501" i="4"/>
  <c r="R4502" i="4"/>
  <c r="S4503" i="4"/>
  <c r="T4503" i="4"/>
  <c r="Q4502" i="4"/>
  <c r="R4503" i="4"/>
  <c r="S4504" i="4"/>
  <c r="T4504" i="4"/>
  <c r="Q4503" i="4"/>
  <c r="R4504" i="4"/>
  <c r="S4505" i="4"/>
  <c r="T4505" i="4"/>
  <c r="Q4504" i="4"/>
  <c r="R4505" i="4"/>
  <c r="S4506" i="4"/>
  <c r="T4506" i="4"/>
  <c r="Q4505" i="4"/>
  <c r="R4506" i="4"/>
  <c r="S4507" i="4"/>
  <c r="T4507" i="4"/>
  <c r="Q4506" i="4"/>
  <c r="R4507" i="4"/>
  <c r="S4508" i="4"/>
  <c r="T4508" i="4"/>
  <c r="Q4507" i="4"/>
  <c r="R4508" i="4"/>
  <c r="S4509" i="4"/>
  <c r="T4509" i="4"/>
  <c r="Q4508" i="4"/>
  <c r="R4509" i="4"/>
  <c r="S4510" i="4"/>
  <c r="T4510" i="4"/>
  <c r="Q4509" i="4"/>
  <c r="R4510" i="4"/>
  <c r="S4511" i="4"/>
  <c r="T4511" i="4"/>
  <c r="Q4510" i="4"/>
  <c r="R4511" i="4"/>
  <c r="S4512" i="4"/>
  <c r="T4512" i="4"/>
  <c r="Q4511" i="4"/>
  <c r="R4512" i="4"/>
  <c r="S4513" i="4"/>
  <c r="T4513" i="4"/>
  <c r="Q4512" i="4"/>
  <c r="R4513" i="4"/>
  <c r="S4514" i="4"/>
  <c r="T4514" i="4"/>
  <c r="Q4513" i="4"/>
  <c r="R4514" i="4"/>
  <c r="S4515" i="4"/>
  <c r="T4515" i="4"/>
  <c r="Q4514" i="4"/>
  <c r="R4515" i="4"/>
  <c r="S4516" i="4"/>
  <c r="T4516" i="4"/>
  <c r="Q4515" i="4"/>
  <c r="R4516" i="4"/>
  <c r="S4517" i="4"/>
  <c r="T4517" i="4"/>
  <c r="Q4516" i="4"/>
  <c r="R4517" i="4"/>
  <c r="S4518" i="4"/>
  <c r="T4518" i="4"/>
  <c r="Q4517" i="4"/>
  <c r="R4518" i="4"/>
  <c r="S4519" i="4"/>
  <c r="T4519" i="4"/>
  <c r="Q4518" i="4"/>
  <c r="R4519" i="4"/>
  <c r="S4520" i="4"/>
  <c r="T4520" i="4"/>
  <c r="Q4519" i="4"/>
  <c r="R4520" i="4"/>
  <c r="S4521" i="4"/>
  <c r="T4521" i="4"/>
  <c r="Q4520" i="4"/>
  <c r="R4521" i="4"/>
  <c r="S4522" i="4"/>
  <c r="T4522" i="4"/>
  <c r="Q4521" i="4"/>
  <c r="R4522" i="4"/>
  <c r="S4523" i="4"/>
  <c r="T4523" i="4"/>
  <c r="Q4522" i="4"/>
  <c r="R4523" i="4"/>
  <c r="S4524" i="4"/>
  <c r="T4524" i="4"/>
  <c r="Q4523" i="4"/>
  <c r="R4524" i="4"/>
  <c r="S4525" i="4"/>
  <c r="T4525" i="4"/>
  <c r="Q4524" i="4"/>
  <c r="R4525" i="4"/>
  <c r="S4526" i="4"/>
  <c r="T4526" i="4"/>
  <c r="Q4525" i="4"/>
  <c r="R4526" i="4"/>
  <c r="S4527" i="4"/>
  <c r="T4527" i="4"/>
  <c r="Q4526" i="4"/>
  <c r="R4527" i="4"/>
  <c r="S4528" i="4"/>
  <c r="T4528" i="4"/>
  <c r="Q4527" i="4"/>
  <c r="R4528" i="4"/>
  <c r="S4529" i="4"/>
  <c r="T4529" i="4"/>
  <c r="Q4528" i="4"/>
  <c r="R4529" i="4"/>
  <c r="S4530" i="4"/>
  <c r="T4530" i="4"/>
  <c r="Q4529" i="4"/>
  <c r="R4530" i="4"/>
  <c r="S4531" i="4"/>
  <c r="T4531" i="4"/>
  <c r="Q4530" i="4"/>
  <c r="R4531" i="4"/>
  <c r="S4532" i="4"/>
  <c r="T4532" i="4"/>
  <c r="Q4531" i="4"/>
  <c r="R4532" i="4"/>
  <c r="S4533" i="4"/>
  <c r="T4533" i="4"/>
  <c r="Q4532" i="4"/>
  <c r="R4533" i="4"/>
  <c r="S4534" i="4"/>
  <c r="T4534" i="4"/>
  <c r="Q4533" i="4"/>
  <c r="R4534" i="4"/>
  <c r="S4535" i="4"/>
  <c r="T4535" i="4"/>
  <c r="Q4534" i="4"/>
  <c r="R4535" i="4"/>
  <c r="S4536" i="4"/>
  <c r="T4536" i="4"/>
  <c r="Q4535" i="4"/>
  <c r="R4536" i="4"/>
  <c r="S4537" i="4"/>
  <c r="T4537" i="4"/>
  <c r="Q4536" i="4"/>
  <c r="R4537" i="4"/>
  <c r="S4538" i="4"/>
  <c r="T4538" i="4"/>
  <c r="Q4537" i="4"/>
  <c r="R4538" i="4"/>
  <c r="S4539" i="4"/>
  <c r="T4539" i="4"/>
  <c r="Q4538" i="4"/>
  <c r="R4539" i="4"/>
  <c r="S4540" i="4"/>
  <c r="T4540" i="4"/>
  <c r="Q4539" i="4"/>
  <c r="R4540" i="4"/>
  <c r="S4541" i="4"/>
  <c r="T4541" i="4"/>
  <c r="Q4540" i="4"/>
  <c r="R4541" i="4"/>
  <c r="S4542" i="4"/>
  <c r="T4542" i="4"/>
  <c r="Q4541" i="4"/>
  <c r="R4542" i="4"/>
  <c r="S4543" i="4"/>
  <c r="T4543" i="4"/>
  <c r="Q4542" i="4"/>
  <c r="R4543" i="4"/>
  <c r="S4544" i="4"/>
  <c r="T4544" i="4"/>
  <c r="Q4543" i="4"/>
  <c r="R4544" i="4"/>
  <c r="S4545" i="4"/>
  <c r="T4545" i="4"/>
  <c r="Q4544" i="4"/>
  <c r="R4545" i="4"/>
  <c r="S4546" i="4"/>
  <c r="T4546" i="4"/>
  <c r="Q4545" i="4"/>
  <c r="R4546" i="4"/>
  <c r="S4547" i="4"/>
  <c r="T4547" i="4"/>
  <c r="Q4546" i="4"/>
  <c r="R4547" i="4"/>
  <c r="S4548" i="4"/>
  <c r="T4548" i="4"/>
  <c r="Q4547" i="4"/>
  <c r="R4548" i="4"/>
  <c r="S4549" i="4"/>
  <c r="T4549" i="4"/>
  <c r="Q4548" i="4"/>
  <c r="R4549" i="4"/>
  <c r="S4550" i="4"/>
  <c r="T4550" i="4"/>
  <c r="Q4549" i="4"/>
  <c r="R4550" i="4"/>
  <c r="S4551" i="4"/>
  <c r="T4551" i="4"/>
  <c r="Q4550" i="4"/>
  <c r="R4551" i="4"/>
  <c r="S4552" i="4"/>
  <c r="T4552" i="4"/>
  <c r="Q4551" i="4"/>
  <c r="R4552" i="4"/>
  <c r="S4553" i="4"/>
  <c r="T4553" i="4"/>
  <c r="Q4552" i="4"/>
  <c r="R4553" i="4"/>
  <c r="S4554" i="4"/>
  <c r="T4554" i="4"/>
  <c r="Q4553" i="4"/>
  <c r="R4554" i="4"/>
  <c r="S4555" i="4"/>
  <c r="T4555" i="4"/>
  <c r="Q4554" i="4"/>
  <c r="R4555" i="4"/>
  <c r="S4556" i="4"/>
  <c r="T4556" i="4"/>
  <c r="Q4555" i="4"/>
  <c r="R4556" i="4"/>
  <c r="S4557" i="4"/>
  <c r="T4557" i="4"/>
  <c r="Q4556" i="4"/>
  <c r="R4557" i="4"/>
  <c r="S4558" i="4"/>
  <c r="T4558" i="4"/>
  <c r="Q4557" i="4"/>
  <c r="R4558" i="4"/>
  <c r="S4559" i="4"/>
  <c r="T4559" i="4"/>
  <c r="Q4558" i="4"/>
  <c r="R4559" i="4"/>
  <c r="S4560" i="4"/>
  <c r="T4560" i="4"/>
  <c r="Q4559" i="4"/>
  <c r="R4560" i="4"/>
  <c r="S4561" i="4"/>
  <c r="T4561" i="4"/>
  <c r="Q4560" i="4"/>
  <c r="R4561" i="4"/>
  <c r="S4562" i="4"/>
  <c r="T4562" i="4"/>
  <c r="Q4561" i="4"/>
  <c r="R4562" i="4"/>
  <c r="S4563" i="4"/>
  <c r="T4563" i="4"/>
  <c r="Q4562" i="4"/>
  <c r="R4563" i="4"/>
  <c r="S4564" i="4"/>
  <c r="T4564" i="4"/>
  <c r="Q4563" i="4"/>
  <c r="R4564" i="4"/>
  <c r="S4565" i="4"/>
  <c r="T4565" i="4"/>
  <c r="Q4564" i="4"/>
  <c r="R4565" i="4"/>
  <c r="S4566" i="4"/>
  <c r="T4566" i="4"/>
  <c r="Q4565" i="4"/>
  <c r="R4566" i="4"/>
  <c r="S4567" i="4"/>
  <c r="T4567" i="4"/>
  <c r="Q4566" i="4"/>
  <c r="R4567" i="4"/>
  <c r="S4568" i="4"/>
  <c r="T4568" i="4"/>
  <c r="Q4567" i="4"/>
  <c r="R4568" i="4"/>
  <c r="S4569" i="4"/>
  <c r="T4569" i="4"/>
  <c r="Q4568" i="4"/>
  <c r="R4569" i="4"/>
  <c r="S4570" i="4"/>
  <c r="T4570" i="4"/>
  <c r="Q4569" i="4"/>
  <c r="R4570" i="4"/>
  <c r="S4571" i="4"/>
  <c r="T4571" i="4"/>
  <c r="Q4570" i="4"/>
  <c r="R4571" i="4"/>
  <c r="S4572" i="4"/>
  <c r="T4572" i="4"/>
  <c r="Q4571" i="4"/>
  <c r="R4572" i="4"/>
  <c r="S4573" i="4"/>
  <c r="T4573" i="4"/>
  <c r="Q4572" i="4"/>
  <c r="R4573" i="4"/>
  <c r="S4574" i="4"/>
  <c r="T4574" i="4"/>
  <c r="Q4573" i="4"/>
  <c r="R4574" i="4"/>
  <c r="S4575" i="4"/>
  <c r="T4575" i="4"/>
  <c r="Q4574" i="4"/>
  <c r="R4575" i="4"/>
  <c r="S4576" i="4"/>
  <c r="T4576" i="4"/>
  <c r="Q4575" i="4"/>
  <c r="R4576" i="4"/>
  <c r="S4577" i="4"/>
  <c r="T4577" i="4"/>
  <c r="Q4576" i="4"/>
  <c r="R4577" i="4"/>
  <c r="S4578" i="4"/>
  <c r="T4578" i="4"/>
  <c r="Q4577" i="4"/>
  <c r="R4578" i="4"/>
  <c r="S4579" i="4"/>
  <c r="T4579" i="4"/>
  <c r="Q4578" i="4"/>
  <c r="R4579" i="4"/>
  <c r="S4580" i="4"/>
  <c r="T4580" i="4"/>
  <c r="Q4579" i="4"/>
  <c r="R4580" i="4"/>
  <c r="S4581" i="4"/>
  <c r="T4581" i="4"/>
  <c r="Q4580" i="4"/>
  <c r="R4581" i="4"/>
  <c r="S4582" i="4"/>
  <c r="T4582" i="4"/>
  <c r="Q4581" i="4"/>
  <c r="R4582" i="4"/>
  <c r="S4583" i="4"/>
  <c r="T4583" i="4"/>
  <c r="Q4582" i="4"/>
  <c r="R4583" i="4"/>
  <c r="S4584" i="4"/>
  <c r="T4584" i="4"/>
  <c r="Q4583" i="4"/>
  <c r="R4584" i="4"/>
  <c r="S4585" i="4"/>
  <c r="T4585" i="4"/>
  <c r="Q4584" i="4"/>
  <c r="R4585" i="4"/>
  <c r="S4586" i="4"/>
  <c r="T4586" i="4"/>
  <c r="Q4585" i="4"/>
  <c r="R4586" i="4"/>
  <c r="S4587" i="4"/>
  <c r="T4587" i="4"/>
  <c r="Q4586" i="4"/>
  <c r="R4587" i="4"/>
  <c r="S4588" i="4"/>
  <c r="T4588" i="4"/>
  <c r="Q4587" i="4"/>
  <c r="R4588" i="4"/>
  <c r="S4589" i="4"/>
  <c r="T4589" i="4"/>
  <c r="Q4588" i="4"/>
  <c r="R4589" i="4"/>
  <c r="S4590" i="4"/>
  <c r="T4590" i="4"/>
  <c r="Q4589" i="4"/>
  <c r="R4590" i="4"/>
  <c r="S4591" i="4"/>
  <c r="T4591" i="4"/>
  <c r="Q4590" i="4"/>
  <c r="R4591" i="4"/>
  <c r="S4592" i="4"/>
  <c r="T4592" i="4"/>
  <c r="Q4591" i="4"/>
  <c r="R4592" i="4"/>
  <c r="S4593" i="4"/>
  <c r="T4593" i="4"/>
  <c r="Q4592" i="4"/>
  <c r="R4593" i="4"/>
  <c r="S4594" i="4"/>
  <c r="T4594" i="4"/>
  <c r="Q4593" i="4"/>
  <c r="R4594" i="4"/>
  <c r="S4595" i="4"/>
  <c r="T4595" i="4"/>
  <c r="Q4594" i="4"/>
  <c r="R4595" i="4"/>
  <c r="S4596" i="4"/>
  <c r="T4596" i="4"/>
  <c r="Q4595" i="4"/>
  <c r="R4596" i="4"/>
  <c r="S4597" i="4"/>
  <c r="T4597" i="4"/>
  <c r="Q4596" i="4"/>
  <c r="R4597" i="4"/>
  <c r="S4598" i="4"/>
  <c r="T4598" i="4"/>
  <c r="Q4597" i="4"/>
  <c r="R4598" i="4"/>
  <c r="S4599" i="4"/>
  <c r="T4599" i="4"/>
  <c r="Q4598" i="4"/>
  <c r="R4599" i="4"/>
  <c r="S4600" i="4"/>
  <c r="T4600" i="4"/>
  <c r="Q4599" i="4"/>
  <c r="R4600" i="4"/>
  <c r="S4601" i="4"/>
  <c r="T4601" i="4"/>
  <c r="Q4600" i="4"/>
  <c r="R4601" i="4"/>
  <c r="S4602" i="4"/>
  <c r="T4602" i="4"/>
  <c r="Q4601" i="4"/>
  <c r="R4602" i="4"/>
  <c r="S4603" i="4"/>
  <c r="T4603" i="4"/>
  <c r="Q4602" i="4"/>
  <c r="R4603" i="4"/>
  <c r="S4604" i="4"/>
  <c r="T4604" i="4"/>
  <c r="Q4603" i="4"/>
  <c r="R4604" i="4"/>
  <c r="S4605" i="4"/>
  <c r="T4605" i="4"/>
  <c r="Q4604" i="4"/>
  <c r="R4605" i="4"/>
  <c r="S4606" i="4"/>
  <c r="T4606" i="4"/>
  <c r="Q4605" i="4"/>
  <c r="R4606" i="4"/>
  <c r="S4607" i="4"/>
  <c r="T4607" i="4"/>
  <c r="Q4606" i="4"/>
  <c r="R4607" i="4"/>
  <c r="S4608" i="4"/>
  <c r="T4608" i="4"/>
  <c r="Q4607" i="4"/>
  <c r="R4608" i="4"/>
  <c r="S4609" i="4"/>
  <c r="T4609" i="4"/>
  <c r="Q4608" i="4"/>
  <c r="R4609" i="4"/>
  <c r="S4610" i="4"/>
  <c r="T4610" i="4"/>
  <c r="Q4609" i="4"/>
  <c r="R4610" i="4"/>
  <c r="S4611" i="4"/>
  <c r="T4611" i="4"/>
  <c r="Q4610" i="4"/>
  <c r="R4611" i="4"/>
  <c r="S4612" i="4"/>
  <c r="T4612" i="4"/>
  <c r="Q4611" i="4"/>
  <c r="R4612" i="4"/>
  <c r="S4613" i="4"/>
  <c r="T4613" i="4"/>
  <c r="Q4612" i="4"/>
  <c r="R4613" i="4"/>
  <c r="S4614" i="4"/>
  <c r="T4614" i="4"/>
  <c r="Q4613" i="4"/>
  <c r="R4614" i="4"/>
  <c r="S4615" i="4"/>
  <c r="T4615" i="4"/>
  <c r="Q4614" i="4"/>
  <c r="R4615" i="4"/>
  <c r="S4616" i="4"/>
  <c r="T4616" i="4"/>
  <c r="Q4615" i="4"/>
  <c r="R4616" i="4"/>
  <c r="S4617" i="4"/>
  <c r="T4617" i="4"/>
  <c r="Q4616" i="4"/>
  <c r="R4617" i="4"/>
  <c r="S4618" i="4"/>
  <c r="T4618" i="4"/>
  <c r="Q4617" i="4"/>
  <c r="R4618" i="4"/>
  <c r="S4619" i="4"/>
  <c r="T4619" i="4"/>
  <c r="Q4618" i="4"/>
  <c r="R4619" i="4"/>
  <c r="S4620" i="4"/>
  <c r="T4620" i="4"/>
  <c r="Q4619" i="4"/>
  <c r="R4620" i="4"/>
  <c r="S4621" i="4"/>
  <c r="T4621" i="4"/>
  <c r="Q4620" i="4"/>
  <c r="R4621" i="4"/>
  <c r="S4622" i="4"/>
  <c r="T4622" i="4"/>
  <c r="Q4621" i="4"/>
  <c r="R4622" i="4"/>
  <c r="S4623" i="4"/>
  <c r="T4623" i="4"/>
  <c r="Q4622" i="4"/>
  <c r="R4623" i="4"/>
  <c r="S4624" i="4"/>
  <c r="T4624" i="4"/>
  <c r="Q4623" i="4"/>
  <c r="R4624" i="4"/>
  <c r="S4625" i="4"/>
  <c r="T4625" i="4"/>
  <c r="Q4624" i="4"/>
  <c r="R4625" i="4"/>
  <c r="S4626" i="4"/>
  <c r="T4626" i="4"/>
  <c r="Q4625" i="4"/>
  <c r="R4626" i="4"/>
  <c r="S4627" i="4"/>
  <c r="T4627" i="4"/>
  <c r="Q4626" i="4"/>
  <c r="R4627" i="4"/>
  <c r="S4628" i="4"/>
  <c r="T4628" i="4"/>
  <c r="Q4627" i="4"/>
  <c r="R4628" i="4"/>
  <c r="S4629" i="4"/>
  <c r="T4629" i="4"/>
  <c r="Q4628" i="4"/>
  <c r="R4629" i="4"/>
  <c r="S4630" i="4"/>
  <c r="T4630" i="4"/>
  <c r="Q4629" i="4"/>
  <c r="R4630" i="4"/>
  <c r="S4631" i="4"/>
  <c r="T4631" i="4"/>
  <c r="Q4630" i="4"/>
  <c r="R4631" i="4"/>
  <c r="S4632" i="4"/>
  <c r="T4632" i="4"/>
  <c r="Q4631" i="4"/>
  <c r="R4632" i="4"/>
  <c r="S4633" i="4"/>
  <c r="T4633" i="4"/>
  <c r="Q4632" i="4"/>
  <c r="R4633" i="4"/>
  <c r="S4634" i="4"/>
  <c r="T4634" i="4"/>
  <c r="Q4633" i="4"/>
  <c r="R4634" i="4"/>
  <c r="S4635" i="4"/>
  <c r="T4635" i="4"/>
  <c r="Q4634" i="4"/>
  <c r="R4635" i="4"/>
  <c r="S4636" i="4"/>
  <c r="T4636" i="4"/>
  <c r="Q4635" i="4"/>
  <c r="R4636" i="4"/>
  <c r="S4637" i="4"/>
  <c r="T4637" i="4"/>
  <c r="Q4636" i="4"/>
  <c r="R4637" i="4"/>
  <c r="S4638" i="4"/>
  <c r="T4638" i="4"/>
  <c r="Q4637" i="4"/>
  <c r="R4638" i="4"/>
  <c r="S4639" i="4"/>
  <c r="T4639" i="4"/>
  <c r="Q4638" i="4"/>
  <c r="R4639" i="4"/>
  <c r="S4640" i="4"/>
  <c r="T4640" i="4"/>
  <c r="Q4639" i="4"/>
  <c r="R4640" i="4"/>
  <c r="S4641" i="4"/>
  <c r="T4641" i="4"/>
  <c r="Q4640" i="4"/>
  <c r="R4641" i="4"/>
  <c r="S4642" i="4"/>
  <c r="T4642" i="4"/>
  <c r="Q4641" i="4"/>
  <c r="R4642" i="4"/>
  <c r="S4643" i="4"/>
  <c r="T4643" i="4"/>
  <c r="Q4642" i="4"/>
  <c r="R4643" i="4"/>
  <c r="S4644" i="4"/>
  <c r="T4644" i="4"/>
  <c r="Q4643" i="4"/>
  <c r="R4644" i="4"/>
  <c r="S4645" i="4"/>
  <c r="T4645" i="4"/>
  <c r="Q4644" i="4"/>
  <c r="R4645" i="4"/>
  <c r="S4646" i="4"/>
  <c r="T4646" i="4"/>
  <c r="Q4645" i="4"/>
  <c r="R4646" i="4"/>
  <c r="S4647" i="4"/>
  <c r="T4647" i="4"/>
  <c r="Q4646" i="4"/>
  <c r="R4647" i="4"/>
  <c r="S4648" i="4"/>
  <c r="T4648" i="4"/>
  <c r="Q4647" i="4"/>
  <c r="R4648" i="4"/>
  <c r="S4649" i="4"/>
  <c r="T4649" i="4"/>
  <c r="Q4648" i="4"/>
  <c r="R4649" i="4"/>
  <c r="S4650" i="4"/>
  <c r="T4650" i="4"/>
  <c r="Q4649" i="4"/>
  <c r="R4650" i="4"/>
  <c r="S4651" i="4"/>
  <c r="T4651" i="4"/>
  <c r="Q4650" i="4"/>
  <c r="R4651" i="4"/>
  <c r="S4652" i="4"/>
  <c r="T4652" i="4"/>
  <c r="Q4651" i="4"/>
  <c r="R4652" i="4"/>
  <c r="S4653" i="4"/>
  <c r="T4653" i="4"/>
  <c r="Q4652" i="4"/>
  <c r="R4653" i="4"/>
  <c r="S4654" i="4"/>
  <c r="T4654" i="4"/>
  <c r="Q4653" i="4"/>
  <c r="R4654" i="4"/>
  <c r="S4655" i="4"/>
  <c r="T4655" i="4"/>
  <c r="Q4654" i="4"/>
  <c r="R4655" i="4"/>
  <c r="S4656" i="4"/>
  <c r="T4656" i="4"/>
  <c r="Q4655" i="4"/>
  <c r="R4656" i="4"/>
  <c r="S4657" i="4"/>
  <c r="T4657" i="4"/>
  <c r="Q4656" i="4"/>
  <c r="R4657" i="4"/>
  <c r="S4658" i="4"/>
  <c r="T4658" i="4"/>
  <c r="Q4657" i="4"/>
  <c r="R4658" i="4"/>
  <c r="S4659" i="4"/>
  <c r="T4659" i="4"/>
  <c r="Q4658" i="4"/>
  <c r="R4659" i="4"/>
  <c r="S4660" i="4"/>
  <c r="T4660" i="4"/>
  <c r="Q4659" i="4"/>
  <c r="R4660" i="4"/>
  <c r="S4661" i="4"/>
  <c r="T4661" i="4"/>
  <c r="Q4660" i="4"/>
  <c r="R4661" i="4"/>
  <c r="S4662" i="4"/>
  <c r="T4662" i="4"/>
  <c r="Q4661" i="4"/>
  <c r="R4662" i="4"/>
  <c r="S4663" i="4"/>
  <c r="T4663" i="4"/>
  <c r="Q4662" i="4"/>
  <c r="R4663" i="4"/>
  <c r="S4664" i="4"/>
  <c r="T4664" i="4"/>
  <c r="Q4663" i="4"/>
  <c r="R4664" i="4"/>
  <c r="S4665" i="4"/>
  <c r="T4665" i="4"/>
  <c r="Q4664" i="4"/>
  <c r="R4665" i="4"/>
  <c r="S4666" i="4"/>
  <c r="T4666" i="4"/>
  <c r="Q4665" i="4"/>
  <c r="R4666" i="4"/>
  <c r="S4667" i="4"/>
  <c r="T4667" i="4"/>
  <c r="Q4666" i="4"/>
  <c r="R4667" i="4"/>
  <c r="S4668" i="4"/>
  <c r="T4668" i="4"/>
  <c r="Q4667" i="4"/>
  <c r="R4668" i="4"/>
  <c r="S4669" i="4"/>
  <c r="T4669" i="4"/>
  <c r="Q4668" i="4"/>
  <c r="R4669" i="4"/>
  <c r="S4670" i="4"/>
  <c r="T4670" i="4"/>
  <c r="Q4669" i="4"/>
  <c r="R4670" i="4"/>
  <c r="S4671" i="4"/>
  <c r="T4671" i="4"/>
  <c r="Q4670" i="4"/>
  <c r="R4671" i="4"/>
  <c r="S4672" i="4"/>
  <c r="T4672" i="4"/>
  <c r="Q4671" i="4"/>
  <c r="R4672" i="4"/>
  <c r="S4673" i="4"/>
  <c r="T4673" i="4"/>
  <c r="Q4672" i="4"/>
  <c r="R4673" i="4"/>
  <c r="S4674" i="4"/>
  <c r="T4674" i="4"/>
  <c r="Q4673" i="4"/>
  <c r="R4674" i="4"/>
  <c r="S4675" i="4"/>
  <c r="T4675" i="4"/>
  <c r="Q4674" i="4"/>
  <c r="R4675" i="4"/>
  <c r="S4676" i="4"/>
  <c r="T4676" i="4"/>
  <c r="Q4675" i="4"/>
  <c r="R4676" i="4"/>
  <c r="S4677" i="4"/>
  <c r="T4677" i="4"/>
  <c r="Q4676" i="4"/>
  <c r="R4677" i="4"/>
  <c r="S4678" i="4"/>
  <c r="T4678" i="4"/>
  <c r="Q4677" i="4"/>
  <c r="R4678" i="4"/>
  <c r="S4679" i="4"/>
  <c r="T4679" i="4"/>
  <c r="Q4678" i="4"/>
  <c r="R4679" i="4"/>
  <c r="S4680" i="4"/>
  <c r="T4680" i="4"/>
  <c r="Q4679" i="4"/>
  <c r="R4680" i="4"/>
  <c r="S4681" i="4"/>
  <c r="T4681" i="4"/>
  <c r="Q4680" i="4"/>
  <c r="R4681" i="4"/>
  <c r="S4682" i="4"/>
  <c r="T4682" i="4"/>
  <c r="Q4681" i="4"/>
  <c r="R4682" i="4"/>
  <c r="S4683" i="4"/>
  <c r="T4683" i="4"/>
  <c r="Q4682" i="4"/>
  <c r="R4683" i="4"/>
  <c r="S4684" i="4"/>
  <c r="T4684" i="4"/>
  <c r="Q4683" i="4"/>
  <c r="R4684" i="4"/>
  <c r="S4685" i="4"/>
  <c r="T4685" i="4"/>
  <c r="Q4684" i="4"/>
  <c r="R4685" i="4"/>
  <c r="S4686" i="4"/>
  <c r="T4686" i="4"/>
  <c r="Q4685" i="4"/>
  <c r="R4686" i="4"/>
  <c r="S4687" i="4"/>
  <c r="T4687" i="4"/>
  <c r="Q4686" i="4"/>
  <c r="R4687" i="4"/>
  <c r="S4688" i="4"/>
  <c r="T4688" i="4"/>
  <c r="Q4687" i="4"/>
  <c r="R4688" i="4"/>
  <c r="S4689" i="4"/>
  <c r="T4689" i="4"/>
  <c r="Q4688" i="4"/>
  <c r="R4689" i="4"/>
  <c r="S4690" i="4"/>
  <c r="T4690" i="4"/>
  <c r="Q4689" i="4"/>
  <c r="R4690" i="4"/>
  <c r="S4691" i="4"/>
  <c r="T4691" i="4"/>
  <c r="Q4690" i="4"/>
  <c r="R4691" i="4"/>
  <c r="S4692" i="4"/>
  <c r="T4692" i="4"/>
  <c r="Q4691" i="4"/>
  <c r="R4692" i="4"/>
  <c r="S4693" i="4"/>
  <c r="T4693" i="4"/>
  <c r="Q4692" i="4"/>
  <c r="R4693" i="4"/>
  <c r="S4694" i="4"/>
  <c r="T4694" i="4"/>
  <c r="Q4693" i="4"/>
  <c r="R4694" i="4"/>
  <c r="S4695" i="4"/>
  <c r="T4695" i="4"/>
  <c r="Q4694" i="4"/>
  <c r="R4695" i="4"/>
  <c r="S4696" i="4"/>
  <c r="T4696" i="4"/>
  <c r="Q4695" i="4"/>
  <c r="R4696" i="4"/>
  <c r="S4697" i="4"/>
  <c r="T4697" i="4"/>
  <c r="Q4696" i="4"/>
  <c r="R4697" i="4"/>
  <c r="S4698" i="4"/>
  <c r="T4698" i="4"/>
  <c r="Q4697" i="4"/>
  <c r="R4698" i="4"/>
  <c r="S4699" i="4"/>
  <c r="T4699" i="4"/>
  <c r="Q4698" i="4"/>
  <c r="R4699" i="4"/>
  <c r="S4700" i="4"/>
  <c r="T4700" i="4"/>
  <c r="Q4699" i="4"/>
  <c r="R4700" i="4"/>
  <c r="S4701" i="4"/>
  <c r="T4701" i="4"/>
  <c r="Q4700" i="4"/>
  <c r="R4701" i="4"/>
  <c r="S4702" i="4"/>
  <c r="T4702" i="4"/>
  <c r="Q4701" i="4"/>
  <c r="R4702" i="4"/>
  <c r="S4703" i="4"/>
  <c r="T4703" i="4"/>
  <c r="Q4702" i="4"/>
  <c r="R4703" i="4"/>
  <c r="S4704" i="4"/>
  <c r="T4704" i="4"/>
  <c r="Q4703" i="4"/>
  <c r="R4704" i="4"/>
  <c r="S4705" i="4"/>
  <c r="T4705" i="4"/>
  <c r="Q4704" i="4"/>
  <c r="R4705" i="4"/>
  <c r="S4706" i="4"/>
  <c r="T4706" i="4"/>
  <c r="Q4705" i="4"/>
  <c r="R4706" i="4"/>
  <c r="S4707" i="4"/>
  <c r="T4707" i="4"/>
  <c r="Q4706" i="4"/>
  <c r="R4707" i="4"/>
  <c r="S4708" i="4"/>
  <c r="T4708" i="4"/>
  <c r="Q4707" i="4"/>
  <c r="R4708" i="4"/>
  <c r="S4709" i="4"/>
  <c r="T4709" i="4"/>
  <c r="Q4708" i="4"/>
  <c r="R4709" i="4"/>
  <c r="S4710" i="4"/>
  <c r="T4710" i="4"/>
  <c r="Q4709" i="4"/>
  <c r="R4710" i="4"/>
  <c r="S4711" i="4"/>
  <c r="T4711" i="4"/>
  <c r="Q4710" i="4"/>
  <c r="R4711" i="4"/>
  <c r="S4712" i="4"/>
  <c r="T4712" i="4"/>
  <c r="Q4711" i="4"/>
  <c r="R4712" i="4"/>
  <c r="S4713" i="4"/>
  <c r="T4713" i="4"/>
  <c r="Q4712" i="4"/>
  <c r="R4713" i="4"/>
  <c r="S4714" i="4"/>
  <c r="T4714" i="4"/>
  <c r="Q4713" i="4"/>
  <c r="R4714" i="4"/>
  <c r="S4715" i="4"/>
  <c r="T4715" i="4"/>
  <c r="Q4714" i="4"/>
  <c r="R4715" i="4"/>
  <c r="S4716" i="4"/>
  <c r="T4716" i="4"/>
  <c r="Q4715" i="4"/>
  <c r="R4716" i="4"/>
  <c r="S4717" i="4"/>
  <c r="T4717" i="4"/>
  <c r="Q4716" i="4"/>
  <c r="R4717" i="4"/>
  <c r="S4718" i="4"/>
  <c r="T4718" i="4"/>
  <c r="Q4717" i="4"/>
  <c r="R4718" i="4"/>
  <c r="S4719" i="4"/>
  <c r="T4719" i="4"/>
  <c r="Q4718" i="4"/>
  <c r="R4719" i="4"/>
  <c r="S4720" i="4"/>
  <c r="T4720" i="4"/>
  <c r="Q4719" i="4"/>
  <c r="R4720" i="4"/>
  <c r="S4721" i="4"/>
  <c r="T4721" i="4"/>
  <c r="Q4720" i="4"/>
  <c r="R4721" i="4"/>
  <c r="S4722" i="4"/>
  <c r="T4722" i="4"/>
  <c r="Q4721" i="4"/>
  <c r="R4722" i="4"/>
  <c r="S4723" i="4"/>
  <c r="T4723" i="4"/>
  <c r="Q4722" i="4"/>
  <c r="R4723" i="4"/>
  <c r="S4724" i="4"/>
  <c r="T4724" i="4"/>
  <c r="Q4723" i="4"/>
  <c r="R4724" i="4"/>
  <c r="S4725" i="4"/>
  <c r="T4725" i="4"/>
  <c r="Q4724" i="4"/>
  <c r="R4725" i="4"/>
  <c r="S4726" i="4"/>
  <c r="T4726" i="4"/>
  <c r="Q4725" i="4"/>
  <c r="R4726" i="4"/>
  <c r="S4727" i="4"/>
  <c r="T4727" i="4"/>
  <c r="Q4726" i="4"/>
  <c r="R4727" i="4"/>
  <c r="S4728" i="4"/>
  <c r="T4728" i="4"/>
  <c r="Q4727" i="4"/>
  <c r="R4728" i="4"/>
  <c r="S4729" i="4"/>
  <c r="T4729" i="4"/>
  <c r="Q4728" i="4"/>
  <c r="R4729" i="4"/>
  <c r="S4730" i="4"/>
  <c r="T4730" i="4"/>
  <c r="Q4729" i="4"/>
  <c r="R4730" i="4"/>
  <c r="S4731" i="4"/>
  <c r="T4731" i="4"/>
  <c r="Q4730" i="4"/>
  <c r="R4731" i="4"/>
  <c r="S4732" i="4"/>
  <c r="T4732" i="4"/>
  <c r="Q4731" i="4"/>
  <c r="R4732" i="4"/>
  <c r="S4733" i="4"/>
  <c r="T4733" i="4"/>
  <c r="Q4732" i="4"/>
  <c r="R4733" i="4"/>
  <c r="S4734" i="4"/>
  <c r="T4734" i="4"/>
  <c r="Q4733" i="4"/>
  <c r="R4734" i="4"/>
  <c r="S4735" i="4"/>
  <c r="T4735" i="4"/>
  <c r="Q4734" i="4"/>
  <c r="R4735" i="4"/>
  <c r="S4736" i="4"/>
  <c r="T4736" i="4"/>
  <c r="Q4735" i="4"/>
  <c r="R4736" i="4"/>
  <c r="S4737" i="4"/>
  <c r="T4737" i="4"/>
  <c r="Q4736" i="4"/>
  <c r="R4737" i="4"/>
  <c r="S4738" i="4"/>
  <c r="T4738" i="4"/>
  <c r="Q4737" i="4"/>
  <c r="R4738" i="4"/>
  <c r="S4739" i="4"/>
  <c r="T4739" i="4"/>
  <c r="Q4738" i="4"/>
  <c r="R4739" i="4"/>
  <c r="S4740" i="4"/>
  <c r="T4740" i="4"/>
  <c r="Q4739" i="4"/>
  <c r="R4740" i="4"/>
  <c r="S4741" i="4"/>
  <c r="T4741" i="4"/>
  <c r="Q4740" i="4"/>
  <c r="R4741" i="4"/>
  <c r="S4742" i="4"/>
  <c r="T4742" i="4"/>
  <c r="Q4741" i="4"/>
  <c r="R4742" i="4"/>
  <c r="S4743" i="4"/>
  <c r="T4743" i="4"/>
  <c r="Q4742" i="4"/>
  <c r="R4743" i="4"/>
  <c r="S4744" i="4"/>
  <c r="T4744" i="4"/>
  <c r="Q4743" i="4"/>
  <c r="R4744" i="4"/>
  <c r="S4745" i="4"/>
  <c r="T4745" i="4"/>
  <c r="Q4744" i="4"/>
  <c r="R4745" i="4"/>
  <c r="S4746" i="4"/>
  <c r="T4746" i="4"/>
  <c r="Q4745" i="4"/>
  <c r="R4746" i="4"/>
  <c r="S4747" i="4"/>
  <c r="T4747" i="4"/>
  <c r="Q4746" i="4"/>
  <c r="R4747" i="4"/>
  <c r="S4748" i="4"/>
  <c r="T4748" i="4"/>
  <c r="Q4747" i="4"/>
  <c r="R4748" i="4"/>
  <c r="S4749" i="4"/>
  <c r="T4749" i="4"/>
  <c r="Q4748" i="4"/>
  <c r="R4749" i="4"/>
  <c r="S4750" i="4"/>
  <c r="T4750" i="4"/>
  <c r="Q4749" i="4"/>
  <c r="R4750" i="4"/>
  <c r="S4751" i="4"/>
  <c r="T4751" i="4"/>
  <c r="Q4750" i="4"/>
  <c r="R4751" i="4"/>
  <c r="S4752" i="4"/>
  <c r="T4752" i="4"/>
  <c r="Q4751" i="4"/>
  <c r="R4752" i="4"/>
  <c r="S4753" i="4"/>
  <c r="T4753" i="4"/>
  <c r="Q4752" i="4"/>
  <c r="R4753" i="4"/>
  <c r="S4754" i="4"/>
  <c r="T4754" i="4"/>
  <c r="Q4753" i="4"/>
  <c r="R4754" i="4"/>
  <c r="S4755" i="4"/>
  <c r="T4755" i="4"/>
  <c r="Q4754" i="4"/>
  <c r="R4755" i="4"/>
  <c r="S4756" i="4"/>
  <c r="T4756" i="4"/>
  <c r="Q4755" i="4"/>
  <c r="R4756" i="4"/>
  <c r="S4757" i="4"/>
  <c r="T4757" i="4"/>
  <c r="Q4756" i="4"/>
  <c r="R4757" i="4"/>
  <c r="S4758" i="4"/>
  <c r="T4758" i="4"/>
  <c r="Q4757" i="4"/>
  <c r="R4758" i="4"/>
  <c r="S4759" i="4"/>
  <c r="T4759" i="4"/>
  <c r="Q4758" i="4"/>
  <c r="R4759" i="4"/>
  <c r="S4760" i="4"/>
  <c r="T4760" i="4"/>
  <c r="Q4759" i="4"/>
  <c r="R4760" i="4"/>
  <c r="S4761" i="4"/>
  <c r="T4761" i="4"/>
  <c r="Q4760" i="4"/>
  <c r="R4761" i="4"/>
  <c r="S4762" i="4"/>
  <c r="T4762" i="4"/>
  <c r="Q4761" i="4"/>
  <c r="R4762" i="4"/>
  <c r="S4763" i="4"/>
  <c r="T4763" i="4"/>
  <c r="Q4762" i="4"/>
  <c r="R4763" i="4"/>
  <c r="S4764" i="4"/>
  <c r="T4764" i="4"/>
  <c r="Q4763" i="4"/>
  <c r="R4764" i="4"/>
  <c r="S4765" i="4"/>
  <c r="T4765" i="4"/>
  <c r="Q4764" i="4"/>
  <c r="R4765" i="4"/>
  <c r="S4766" i="4"/>
  <c r="T4766" i="4"/>
  <c r="Q4765" i="4"/>
  <c r="R4766" i="4"/>
  <c r="S4767" i="4"/>
  <c r="T4767" i="4"/>
  <c r="Q4766" i="4"/>
  <c r="R4767" i="4"/>
  <c r="S4768" i="4"/>
  <c r="T4768" i="4"/>
  <c r="Q4767" i="4"/>
  <c r="R4768" i="4"/>
  <c r="S4769" i="4"/>
  <c r="T4769" i="4"/>
  <c r="Q4768" i="4"/>
  <c r="R4769" i="4"/>
  <c r="S4770" i="4"/>
  <c r="T4770" i="4"/>
  <c r="Q4769" i="4"/>
  <c r="R4770" i="4"/>
  <c r="S4771" i="4"/>
  <c r="T4771" i="4"/>
  <c r="Q4770" i="4"/>
  <c r="R4771" i="4"/>
  <c r="S4772" i="4"/>
  <c r="T4772" i="4"/>
  <c r="Q4771" i="4"/>
  <c r="R4772" i="4"/>
  <c r="S4773" i="4"/>
  <c r="T4773" i="4"/>
  <c r="Q4772" i="4"/>
  <c r="R4773" i="4"/>
  <c r="S4774" i="4"/>
  <c r="T4774" i="4"/>
  <c r="Q4773" i="4"/>
  <c r="R4774" i="4"/>
  <c r="S4775" i="4"/>
  <c r="T4775" i="4"/>
  <c r="Q4774" i="4"/>
  <c r="R4775" i="4"/>
  <c r="S4776" i="4"/>
  <c r="T4776" i="4"/>
  <c r="Q4775" i="4"/>
  <c r="R4776" i="4"/>
  <c r="S4777" i="4"/>
  <c r="T4777" i="4"/>
  <c r="Q4776" i="4"/>
  <c r="R4777" i="4"/>
  <c r="S4778" i="4"/>
  <c r="T4778" i="4"/>
  <c r="Q4777" i="4"/>
  <c r="R4778" i="4"/>
  <c r="S4779" i="4"/>
  <c r="T4779" i="4"/>
  <c r="Q4778" i="4"/>
  <c r="R4779" i="4"/>
  <c r="S4780" i="4"/>
  <c r="T4780" i="4"/>
  <c r="Q4779" i="4"/>
  <c r="R4780" i="4"/>
  <c r="S4781" i="4"/>
  <c r="T4781" i="4"/>
  <c r="Q4780" i="4"/>
  <c r="R4781" i="4"/>
  <c r="S4782" i="4"/>
  <c r="T4782" i="4"/>
  <c r="Q4781" i="4"/>
  <c r="R4782" i="4"/>
  <c r="S4783" i="4"/>
  <c r="T4783" i="4"/>
  <c r="Q4782" i="4"/>
  <c r="R4783" i="4"/>
  <c r="S4784" i="4"/>
  <c r="T4784" i="4"/>
  <c r="Q4783" i="4"/>
  <c r="R4784" i="4"/>
  <c r="S4785" i="4"/>
  <c r="T4785" i="4"/>
  <c r="Q4784" i="4"/>
  <c r="R4785" i="4"/>
  <c r="S4786" i="4"/>
  <c r="T4786" i="4"/>
  <c r="Q4785" i="4"/>
  <c r="R4786" i="4"/>
  <c r="S4787" i="4"/>
  <c r="T4787" i="4"/>
  <c r="Q4786" i="4"/>
  <c r="R4787" i="4"/>
  <c r="S4788" i="4"/>
  <c r="T4788" i="4"/>
  <c r="Q4787" i="4"/>
  <c r="R4788" i="4"/>
  <c r="S4789" i="4"/>
  <c r="T4789" i="4"/>
  <c r="Q4788" i="4"/>
  <c r="R4789" i="4"/>
  <c r="S4790" i="4"/>
  <c r="T4790" i="4"/>
  <c r="Q4789" i="4"/>
  <c r="R4790" i="4"/>
  <c r="S4791" i="4"/>
  <c r="T4791" i="4"/>
  <c r="Q4790" i="4"/>
  <c r="R4791" i="4"/>
  <c r="S4792" i="4"/>
  <c r="T4792" i="4"/>
  <c r="Q4791" i="4"/>
  <c r="R4792" i="4"/>
  <c r="S4793" i="4"/>
  <c r="T4793" i="4"/>
  <c r="Q4792" i="4"/>
  <c r="R4793" i="4"/>
  <c r="S4794" i="4"/>
  <c r="T4794" i="4"/>
  <c r="Q4793" i="4"/>
  <c r="R4794" i="4"/>
  <c r="S4795" i="4"/>
  <c r="T4795" i="4"/>
  <c r="Q4794" i="4"/>
  <c r="R4795" i="4"/>
  <c r="S4796" i="4"/>
  <c r="T4796" i="4"/>
  <c r="Q4795" i="4"/>
  <c r="R4796" i="4"/>
  <c r="S4797" i="4"/>
  <c r="T4797" i="4"/>
  <c r="Q4796" i="4"/>
  <c r="R4797" i="4"/>
  <c r="S4798" i="4"/>
  <c r="T4798" i="4"/>
  <c r="Q4797" i="4"/>
  <c r="R4798" i="4"/>
  <c r="S4799" i="4"/>
  <c r="T4799" i="4"/>
  <c r="Q4798" i="4"/>
  <c r="R4799" i="4"/>
  <c r="S4800" i="4"/>
  <c r="T4800" i="4"/>
  <c r="Q4799" i="4"/>
  <c r="R4800" i="4"/>
  <c r="S4801" i="4"/>
  <c r="T4801" i="4"/>
  <c r="Q4800" i="4"/>
  <c r="R4801" i="4"/>
  <c r="S4802" i="4"/>
  <c r="T4802" i="4"/>
  <c r="Q4801" i="4"/>
  <c r="R4802" i="4"/>
  <c r="S4803" i="4"/>
  <c r="T4803" i="4"/>
  <c r="Q4802" i="4"/>
  <c r="R4803" i="4"/>
  <c r="S4804" i="4"/>
  <c r="T4804" i="4"/>
  <c r="Q4803" i="4"/>
  <c r="R4804" i="4"/>
  <c r="S4805" i="4"/>
  <c r="T4805" i="4"/>
  <c r="Q4804" i="4"/>
  <c r="R4805" i="4"/>
  <c r="S4806" i="4"/>
  <c r="T4806" i="4"/>
  <c r="Q4805" i="4"/>
  <c r="R4806" i="4"/>
  <c r="S4807" i="4"/>
  <c r="T4807" i="4"/>
  <c r="Q4806" i="4"/>
  <c r="R4807" i="4"/>
  <c r="S4808" i="4"/>
  <c r="T4808" i="4"/>
  <c r="Q4807" i="4"/>
  <c r="R4808" i="4"/>
  <c r="S4809" i="4"/>
  <c r="T4809" i="4"/>
  <c r="Q4808" i="4"/>
  <c r="R4809" i="4"/>
  <c r="S4810" i="4"/>
  <c r="T4810" i="4"/>
  <c r="Q4809" i="4"/>
  <c r="R4810" i="4"/>
  <c r="S4811" i="4"/>
  <c r="T4811" i="4"/>
  <c r="Q4810" i="4"/>
  <c r="R4811" i="4"/>
  <c r="S4812" i="4"/>
  <c r="T4812" i="4"/>
  <c r="Q4811" i="4"/>
  <c r="R4812" i="4"/>
  <c r="S4813" i="4"/>
  <c r="T4813" i="4"/>
  <c r="Q4812" i="4"/>
  <c r="R4813" i="4"/>
  <c r="S4814" i="4"/>
  <c r="T4814" i="4"/>
  <c r="Q4813" i="4"/>
  <c r="R4814" i="4"/>
  <c r="S4815" i="4"/>
  <c r="T4815" i="4"/>
  <c r="Q4814" i="4"/>
  <c r="R4815" i="4"/>
  <c r="S4816" i="4"/>
  <c r="T4816" i="4"/>
  <c r="Q4815" i="4"/>
  <c r="R4816" i="4"/>
  <c r="S4817" i="4"/>
  <c r="T4817" i="4"/>
  <c r="Q4816" i="4"/>
  <c r="R4817" i="4"/>
  <c r="S4818" i="4"/>
  <c r="T4818" i="4"/>
  <c r="Q4817" i="4"/>
  <c r="R4818" i="4"/>
  <c r="S4819" i="4"/>
  <c r="T4819" i="4"/>
  <c r="Q4818" i="4"/>
  <c r="R4819" i="4"/>
  <c r="S4820" i="4"/>
  <c r="T4820" i="4"/>
  <c r="Q4819" i="4"/>
  <c r="R4820" i="4"/>
  <c r="S4821" i="4"/>
  <c r="T4821" i="4"/>
  <c r="Q4820" i="4"/>
  <c r="R4821" i="4"/>
  <c r="S4822" i="4"/>
  <c r="T4822" i="4"/>
  <c r="Q4821" i="4"/>
  <c r="R4822" i="4"/>
  <c r="S4823" i="4"/>
  <c r="T4823" i="4"/>
  <c r="Q4822" i="4"/>
  <c r="R4823" i="4"/>
  <c r="S4824" i="4"/>
  <c r="T4824" i="4"/>
  <c r="Q4823" i="4"/>
  <c r="R4824" i="4"/>
  <c r="S4825" i="4"/>
  <c r="T4825" i="4"/>
  <c r="Q4824" i="4"/>
  <c r="R4825" i="4"/>
  <c r="S4826" i="4"/>
  <c r="T4826" i="4"/>
  <c r="Q4825" i="4"/>
  <c r="R4826" i="4"/>
  <c r="S4827" i="4"/>
  <c r="T4827" i="4"/>
  <c r="Q4826" i="4"/>
  <c r="R4827" i="4"/>
  <c r="S4828" i="4"/>
  <c r="T4828" i="4"/>
  <c r="Q4827" i="4"/>
  <c r="R4828" i="4"/>
  <c r="S4829" i="4"/>
  <c r="T4829" i="4"/>
  <c r="Q4828" i="4"/>
  <c r="R4829" i="4"/>
  <c r="S4830" i="4"/>
  <c r="T4830" i="4"/>
  <c r="Q4829" i="4"/>
  <c r="R4830" i="4"/>
  <c r="S4831" i="4"/>
  <c r="T4831" i="4"/>
  <c r="Q4830" i="4"/>
  <c r="R4831" i="4"/>
  <c r="S4832" i="4"/>
  <c r="T4832" i="4"/>
  <c r="Q4831" i="4"/>
  <c r="R4832" i="4"/>
  <c r="S4833" i="4"/>
  <c r="T4833" i="4"/>
  <c r="Q4832" i="4"/>
  <c r="R4833" i="4"/>
  <c r="S4834" i="4"/>
  <c r="T4834" i="4"/>
  <c r="Q4833" i="4"/>
  <c r="R4834" i="4"/>
  <c r="S4835" i="4"/>
  <c r="T4835" i="4"/>
  <c r="Q4834" i="4"/>
  <c r="R4835" i="4"/>
  <c r="S4836" i="4"/>
  <c r="T4836" i="4"/>
  <c r="Q4835" i="4"/>
  <c r="R4836" i="4"/>
  <c r="S4837" i="4"/>
  <c r="T4837" i="4"/>
  <c r="Q4836" i="4"/>
  <c r="R4837" i="4"/>
  <c r="S4838" i="4"/>
  <c r="T4838" i="4"/>
  <c r="Q4837" i="4"/>
  <c r="R4838" i="4"/>
  <c r="S4839" i="4"/>
  <c r="T4839" i="4"/>
  <c r="Q4838" i="4"/>
  <c r="R4839" i="4"/>
  <c r="S4840" i="4"/>
  <c r="T4840" i="4"/>
  <c r="Q4839" i="4"/>
  <c r="R4840" i="4"/>
  <c r="S4841" i="4"/>
  <c r="T4841" i="4"/>
  <c r="Q4840" i="4"/>
  <c r="R4841" i="4"/>
  <c r="S4842" i="4"/>
  <c r="T4842" i="4"/>
  <c r="Q4841" i="4"/>
  <c r="R4842" i="4"/>
  <c r="S4843" i="4"/>
  <c r="T4843" i="4"/>
  <c r="Q4842" i="4"/>
  <c r="R4843" i="4"/>
  <c r="S4844" i="4"/>
  <c r="T4844" i="4"/>
  <c r="Q4843" i="4"/>
  <c r="R4844" i="4"/>
  <c r="S4845" i="4"/>
  <c r="T4845" i="4"/>
  <c r="Q4844" i="4"/>
  <c r="R4845" i="4"/>
  <c r="S4846" i="4"/>
  <c r="T4846" i="4"/>
  <c r="Q4845" i="4"/>
  <c r="R4846" i="4"/>
  <c r="S4847" i="4"/>
  <c r="T4847" i="4"/>
  <c r="Q4846" i="4"/>
  <c r="R4847" i="4"/>
  <c r="S4848" i="4"/>
  <c r="T4848" i="4"/>
  <c r="Q4847" i="4"/>
  <c r="R4848" i="4"/>
  <c r="S4849" i="4"/>
  <c r="T4849" i="4"/>
  <c r="Q4848" i="4"/>
  <c r="R4849" i="4"/>
  <c r="S4850" i="4"/>
  <c r="T4850" i="4"/>
  <c r="Q4849" i="4"/>
  <c r="R4850" i="4"/>
  <c r="S4851" i="4"/>
  <c r="T4851" i="4"/>
  <c r="Q4850" i="4"/>
  <c r="R4851" i="4"/>
  <c r="S4852" i="4"/>
  <c r="T4852" i="4"/>
  <c r="Q4851" i="4"/>
  <c r="R4852" i="4"/>
  <c r="S4853" i="4"/>
  <c r="T4853" i="4"/>
  <c r="Q4852" i="4"/>
  <c r="R4853" i="4"/>
  <c r="S4854" i="4"/>
  <c r="T4854" i="4"/>
  <c r="Q4853" i="4"/>
  <c r="R4854" i="4"/>
  <c r="S4855" i="4"/>
  <c r="T4855" i="4"/>
  <c r="Q4854" i="4"/>
  <c r="R4855" i="4"/>
  <c r="S4856" i="4"/>
  <c r="T4856" i="4"/>
  <c r="Q4855" i="4"/>
  <c r="R4856" i="4"/>
  <c r="S4857" i="4"/>
  <c r="T4857" i="4"/>
  <c r="Q4856" i="4"/>
  <c r="R4857" i="4"/>
  <c r="S4858" i="4"/>
  <c r="T4858" i="4"/>
  <c r="Q4857" i="4"/>
  <c r="R4858" i="4"/>
  <c r="S4859" i="4"/>
  <c r="T4859" i="4"/>
  <c r="Q4858" i="4"/>
  <c r="R4859" i="4"/>
  <c r="S4860" i="4"/>
  <c r="T4860" i="4"/>
  <c r="Q4859" i="4"/>
  <c r="R4860" i="4"/>
  <c r="S4861" i="4"/>
  <c r="T4861" i="4"/>
  <c r="Q4860" i="4"/>
  <c r="R4861" i="4"/>
  <c r="S4862" i="4"/>
  <c r="T4862" i="4"/>
  <c r="Q4861" i="4"/>
  <c r="R4862" i="4"/>
  <c r="S4863" i="4"/>
  <c r="T4863" i="4"/>
  <c r="Q4862" i="4"/>
  <c r="R4863" i="4"/>
  <c r="S4864" i="4"/>
  <c r="T4864" i="4"/>
  <c r="Q4863" i="4"/>
  <c r="R4864" i="4"/>
  <c r="S4865" i="4"/>
  <c r="T4865" i="4"/>
  <c r="Q4864" i="4"/>
  <c r="R4865" i="4"/>
  <c r="S4866" i="4"/>
  <c r="T4866" i="4"/>
  <c r="Q4865" i="4"/>
  <c r="R4866" i="4"/>
  <c r="S4867" i="4"/>
  <c r="T4867" i="4"/>
  <c r="Q4866" i="4"/>
  <c r="R4867" i="4"/>
  <c r="S4868" i="4"/>
  <c r="T4868" i="4"/>
  <c r="Q4867" i="4"/>
  <c r="R4868" i="4"/>
  <c r="S4869" i="4"/>
  <c r="T4869" i="4"/>
  <c r="Q4868" i="4"/>
  <c r="R4869" i="4"/>
  <c r="S4870" i="4"/>
  <c r="T4870" i="4"/>
  <c r="Q4869" i="4"/>
  <c r="R4870" i="4"/>
  <c r="S4871" i="4"/>
  <c r="T4871" i="4"/>
  <c r="Q4870" i="4"/>
  <c r="R4871" i="4"/>
  <c r="S4872" i="4"/>
  <c r="T4872" i="4"/>
  <c r="Q4871" i="4"/>
  <c r="R4872" i="4"/>
  <c r="S4873" i="4"/>
  <c r="T4873" i="4"/>
  <c r="Q4872" i="4"/>
  <c r="R4873" i="4"/>
  <c r="S4874" i="4"/>
  <c r="T4874" i="4"/>
  <c r="Q4873" i="4"/>
  <c r="R4874" i="4"/>
  <c r="S4875" i="4"/>
  <c r="T4875" i="4"/>
  <c r="Q4874" i="4"/>
  <c r="R4875" i="4"/>
  <c r="S4876" i="4"/>
  <c r="T4876" i="4"/>
  <c r="Q4875" i="4"/>
  <c r="R4876" i="4"/>
  <c r="S4877" i="4"/>
  <c r="T4877" i="4"/>
  <c r="Q4876" i="4"/>
  <c r="R4877" i="4"/>
  <c r="S4878" i="4"/>
  <c r="T4878" i="4"/>
  <c r="Q4877" i="4"/>
  <c r="R4878" i="4"/>
  <c r="S4879" i="4"/>
  <c r="T4879" i="4"/>
  <c r="Q4878" i="4"/>
  <c r="R4879" i="4"/>
  <c r="S4880" i="4"/>
  <c r="T4880" i="4"/>
  <c r="Q4879" i="4"/>
  <c r="R4880" i="4"/>
  <c r="S4881" i="4"/>
  <c r="T4881" i="4"/>
  <c r="Q4880" i="4"/>
  <c r="R4881" i="4"/>
  <c r="S4882" i="4"/>
  <c r="T4882" i="4"/>
  <c r="Q4881" i="4"/>
  <c r="R4882" i="4"/>
  <c r="S4883" i="4"/>
  <c r="T4883" i="4"/>
  <c r="Q4882" i="4"/>
  <c r="R4883" i="4"/>
  <c r="S4884" i="4"/>
  <c r="T4884" i="4"/>
  <c r="Q4883" i="4"/>
  <c r="R4884" i="4"/>
  <c r="S4885" i="4"/>
  <c r="T4885" i="4"/>
  <c r="Q4884" i="4"/>
  <c r="R4885" i="4"/>
  <c r="S4886" i="4"/>
  <c r="T4886" i="4"/>
  <c r="Q4885" i="4"/>
  <c r="R4886" i="4"/>
  <c r="S4887" i="4"/>
  <c r="T4887" i="4"/>
  <c r="Q4886" i="4"/>
  <c r="R4887" i="4"/>
  <c r="S4888" i="4"/>
  <c r="T4888" i="4"/>
  <c r="Q4887" i="4"/>
  <c r="R4888" i="4"/>
  <c r="S4889" i="4"/>
  <c r="T4889" i="4"/>
  <c r="Q4888" i="4"/>
  <c r="R4889" i="4"/>
  <c r="S4890" i="4"/>
  <c r="T4890" i="4"/>
  <c r="Q4889" i="4"/>
  <c r="R4890" i="4"/>
  <c r="S4891" i="4"/>
  <c r="T4891" i="4"/>
  <c r="Q4890" i="4"/>
  <c r="R4891" i="4"/>
  <c r="S4892" i="4"/>
  <c r="T4892" i="4"/>
  <c r="Q4891" i="4"/>
  <c r="R4892" i="4"/>
  <c r="S4893" i="4"/>
  <c r="T4893" i="4"/>
  <c r="Q4892" i="4"/>
  <c r="R4893" i="4"/>
  <c r="S4894" i="4"/>
  <c r="T4894" i="4"/>
  <c r="Q4893" i="4"/>
  <c r="R4894" i="4"/>
  <c r="S4895" i="4"/>
  <c r="T4895" i="4"/>
  <c r="Q4894" i="4"/>
  <c r="R4895" i="4"/>
  <c r="S4896" i="4"/>
  <c r="T4896" i="4"/>
  <c r="Q4895" i="4"/>
  <c r="R4896" i="4"/>
  <c r="S4897" i="4"/>
  <c r="T4897" i="4"/>
  <c r="Q4896" i="4"/>
  <c r="R4897" i="4"/>
  <c r="S4898" i="4"/>
  <c r="T4898" i="4"/>
  <c r="Q4897" i="4"/>
  <c r="R4898" i="4"/>
  <c r="S4899" i="4"/>
  <c r="T4899" i="4"/>
  <c r="Q4898" i="4"/>
  <c r="R4899" i="4"/>
  <c r="S4900" i="4"/>
  <c r="T4900" i="4"/>
  <c r="Q4899" i="4"/>
  <c r="R4900" i="4"/>
  <c r="S4901" i="4"/>
  <c r="T4901" i="4"/>
  <c r="Q4900" i="4"/>
  <c r="R4901" i="4"/>
  <c r="S4902" i="4"/>
  <c r="T4902" i="4"/>
  <c r="Q4901" i="4"/>
  <c r="R4902" i="4"/>
  <c r="S4903" i="4"/>
  <c r="T4903" i="4"/>
  <c r="Q4902" i="4"/>
  <c r="R4903" i="4"/>
  <c r="S4904" i="4"/>
  <c r="T4904" i="4"/>
  <c r="Q4903" i="4"/>
  <c r="R4904" i="4"/>
  <c r="S4905" i="4"/>
  <c r="T4905" i="4"/>
  <c r="Q4904" i="4"/>
  <c r="R4905" i="4"/>
  <c r="S4906" i="4"/>
  <c r="T4906" i="4"/>
  <c r="Q4905" i="4"/>
  <c r="R4906" i="4"/>
  <c r="S4907" i="4"/>
  <c r="T4907" i="4"/>
  <c r="Q4906" i="4"/>
  <c r="R4907" i="4"/>
  <c r="S4908" i="4"/>
  <c r="T4908" i="4"/>
  <c r="Q4907" i="4"/>
  <c r="R4908" i="4"/>
  <c r="S4909" i="4"/>
  <c r="T4909" i="4"/>
  <c r="Q4908" i="4"/>
  <c r="R4909" i="4"/>
  <c r="S4910" i="4"/>
  <c r="T4910" i="4"/>
  <c r="Q4909" i="4"/>
  <c r="R4910" i="4"/>
  <c r="S4911" i="4"/>
  <c r="T4911" i="4"/>
  <c r="Q4910" i="4"/>
  <c r="R4911" i="4"/>
  <c r="S4912" i="4"/>
  <c r="T4912" i="4"/>
  <c r="Q4911" i="4"/>
  <c r="R4912" i="4"/>
  <c r="S4913" i="4"/>
  <c r="T4913" i="4"/>
  <c r="Q4912" i="4"/>
  <c r="R4913" i="4"/>
  <c r="S4914" i="4"/>
  <c r="T4914" i="4"/>
  <c r="Q4913" i="4"/>
  <c r="R4914" i="4"/>
  <c r="S4915" i="4"/>
  <c r="T4915" i="4"/>
  <c r="Q4914" i="4"/>
  <c r="R4915" i="4"/>
  <c r="S4916" i="4"/>
  <c r="T4916" i="4"/>
  <c r="Q4915" i="4"/>
  <c r="R4916" i="4"/>
  <c r="S4917" i="4"/>
  <c r="T4917" i="4"/>
  <c r="Q4916" i="4"/>
  <c r="R4917" i="4"/>
  <c r="S4918" i="4"/>
  <c r="T4918" i="4"/>
  <c r="Q4917" i="4"/>
  <c r="R4918" i="4"/>
  <c r="S4919" i="4"/>
  <c r="T4919" i="4"/>
  <c r="Q4918" i="4"/>
  <c r="R4919" i="4"/>
  <c r="S4920" i="4"/>
  <c r="T4920" i="4"/>
  <c r="Q4919" i="4"/>
  <c r="R4920" i="4"/>
  <c r="S4921" i="4"/>
  <c r="T4921" i="4"/>
  <c r="Q4920" i="4"/>
  <c r="R4921" i="4"/>
  <c r="S4922" i="4"/>
  <c r="T4922" i="4"/>
  <c r="Q4921" i="4"/>
  <c r="R4922" i="4"/>
  <c r="S4923" i="4"/>
  <c r="T4923" i="4"/>
  <c r="Q4922" i="4"/>
  <c r="R4923" i="4"/>
  <c r="S4924" i="4"/>
  <c r="T4924" i="4"/>
  <c r="Q4923" i="4"/>
  <c r="R4924" i="4"/>
  <c r="S4925" i="4"/>
  <c r="T4925" i="4"/>
  <c r="Q4924" i="4"/>
  <c r="R4925" i="4"/>
  <c r="S4926" i="4"/>
  <c r="T4926" i="4"/>
  <c r="Q4925" i="4"/>
  <c r="R4926" i="4"/>
  <c r="S4927" i="4"/>
  <c r="T4927" i="4"/>
  <c r="Q4926" i="4"/>
  <c r="R4927" i="4"/>
  <c r="S4928" i="4"/>
  <c r="T4928" i="4"/>
  <c r="Q4927" i="4"/>
  <c r="R4928" i="4"/>
  <c r="S4929" i="4"/>
  <c r="T4929" i="4"/>
  <c r="Q4928" i="4"/>
  <c r="R4929" i="4"/>
  <c r="S4930" i="4"/>
  <c r="T4930" i="4"/>
  <c r="Q4929" i="4"/>
  <c r="R4930" i="4"/>
  <c r="S4931" i="4"/>
  <c r="T4931" i="4"/>
  <c r="Q4930" i="4"/>
  <c r="R4931" i="4"/>
  <c r="S4932" i="4"/>
  <c r="T4932" i="4"/>
  <c r="Q4931" i="4"/>
  <c r="R4932" i="4"/>
  <c r="S4933" i="4"/>
  <c r="T4933" i="4"/>
  <c r="Q4932" i="4"/>
  <c r="R4933" i="4"/>
  <c r="S4934" i="4"/>
  <c r="T4934" i="4"/>
  <c r="Q4933" i="4"/>
  <c r="R4934" i="4"/>
  <c r="S4935" i="4"/>
  <c r="T4935" i="4"/>
  <c r="Q4934" i="4"/>
  <c r="R4935" i="4"/>
  <c r="S4936" i="4"/>
  <c r="T4936" i="4"/>
  <c r="Q4935" i="4"/>
  <c r="R4936" i="4"/>
  <c r="S4937" i="4"/>
  <c r="T4937" i="4"/>
  <c r="Q4936" i="4"/>
  <c r="R4937" i="4"/>
  <c r="S4938" i="4"/>
  <c r="T4938" i="4"/>
  <c r="Q4937" i="4"/>
  <c r="R4938" i="4"/>
  <c r="S4939" i="4"/>
  <c r="T4939" i="4"/>
  <c r="Q4938" i="4"/>
  <c r="R4939" i="4"/>
  <c r="S4940" i="4"/>
  <c r="T4940" i="4"/>
  <c r="Q4939" i="4"/>
  <c r="R4940" i="4"/>
  <c r="S4941" i="4"/>
  <c r="T4941" i="4"/>
  <c r="Q4940" i="4"/>
  <c r="R4941" i="4"/>
  <c r="S4942" i="4"/>
  <c r="T4942" i="4"/>
  <c r="Q4941" i="4"/>
  <c r="R4942" i="4"/>
  <c r="S4943" i="4"/>
  <c r="T4943" i="4"/>
  <c r="Q4942" i="4"/>
  <c r="R4943" i="4"/>
  <c r="S4944" i="4"/>
  <c r="T4944" i="4"/>
  <c r="Q4943" i="4"/>
  <c r="R4944" i="4"/>
  <c r="S4945" i="4"/>
  <c r="T4945" i="4"/>
  <c r="Q4944" i="4"/>
  <c r="R4945" i="4"/>
  <c r="S4946" i="4"/>
  <c r="T4946" i="4"/>
  <c r="Q4945" i="4"/>
  <c r="R4946" i="4"/>
  <c r="S4947" i="4"/>
  <c r="T4947" i="4"/>
  <c r="Q4946" i="4"/>
  <c r="R4947" i="4"/>
  <c r="S4948" i="4"/>
  <c r="T4948" i="4"/>
  <c r="Q4947" i="4"/>
  <c r="R4948" i="4"/>
  <c r="S4949" i="4"/>
  <c r="T4949" i="4"/>
  <c r="Q4948" i="4"/>
  <c r="R4949" i="4"/>
  <c r="S4950" i="4"/>
  <c r="T4950" i="4"/>
  <c r="Q4949" i="4"/>
  <c r="R4950" i="4"/>
  <c r="S4951" i="4"/>
  <c r="T4951" i="4"/>
  <c r="Q4950" i="4"/>
  <c r="R4951" i="4"/>
  <c r="S4952" i="4"/>
  <c r="T4952" i="4"/>
  <c r="Q4951" i="4"/>
  <c r="R4952" i="4"/>
  <c r="S4953" i="4"/>
  <c r="T4953" i="4"/>
  <c r="Q4952" i="4"/>
  <c r="R4953" i="4"/>
  <c r="S4954" i="4"/>
  <c r="T4954" i="4"/>
  <c r="Q4953" i="4"/>
  <c r="R4954" i="4"/>
  <c r="S4955" i="4"/>
  <c r="T4955" i="4"/>
  <c r="Q4954" i="4"/>
  <c r="R4955" i="4"/>
  <c r="S4956" i="4"/>
  <c r="T4956" i="4"/>
  <c r="Q4955" i="4"/>
  <c r="R4956" i="4"/>
  <c r="S4957" i="4"/>
  <c r="T4957" i="4"/>
  <c r="Q4956" i="4"/>
  <c r="R4957" i="4"/>
  <c r="S4958" i="4"/>
  <c r="T4958" i="4"/>
  <c r="Q4957" i="4"/>
  <c r="R4958" i="4"/>
  <c r="S4959" i="4"/>
  <c r="T4959" i="4"/>
  <c r="Q4958" i="4"/>
  <c r="R4959" i="4"/>
  <c r="S4960" i="4"/>
  <c r="T4960" i="4"/>
  <c r="Q4959" i="4"/>
  <c r="R4960" i="4"/>
  <c r="S4961" i="4"/>
  <c r="T4961" i="4"/>
  <c r="Q4960" i="4"/>
  <c r="R4961" i="4"/>
  <c r="S4962" i="4"/>
  <c r="T4962" i="4"/>
  <c r="Q4961" i="4"/>
  <c r="R4962" i="4"/>
  <c r="S4963" i="4"/>
  <c r="T4963" i="4"/>
  <c r="Q4962" i="4"/>
  <c r="R4963" i="4"/>
  <c r="S4964" i="4"/>
  <c r="T4964" i="4"/>
  <c r="Q4963" i="4"/>
  <c r="R4964" i="4"/>
  <c r="S4965" i="4"/>
  <c r="T4965" i="4"/>
  <c r="Q4964" i="4"/>
  <c r="R4965" i="4"/>
  <c r="S4966" i="4"/>
  <c r="T4966" i="4"/>
  <c r="Q4965" i="4"/>
  <c r="R4966" i="4"/>
  <c r="S4967" i="4"/>
  <c r="T4967" i="4"/>
  <c r="Q4966" i="4"/>
  <c r="R4967" i="4"/>
  <c r="S4968" i="4"/>
  <c r="T4968" i="4"/>
  <c r="Q4967" i="4"/>
  <c r="R4968" i="4"/>
  <c r="S4969" i="4"/>
  <c r="T4969" i="4"/>
  <c r="Q4968" i="4"/>
  <c r="R4969" i="4"/>
  <c r="S4970" i="4"/>
  <c r="T4970" i="4"/>
  <c r="Q4969" i="4"/>
  <c r="R4970" i="4"/>
  <c r="S4971" i="4"/>
  <c r="T4971" i="4"/>
  <c r="Q4970" i="4"/>
  <c r="R4971" i="4"/>
  <c r="S4972" i="4"/>
  <c r="T4972" i="4"/>
  <c r="Q4971" i="4"/>
  <c r="R4972" i="4"/>
  <c r="S4973" i="4"/>
  <c r="T4973" i="4"/>
  <c r="Q4972" i="4"/>
  <c r="R4973" i="4"/>
  <c r="S4974" i="4"/>
  <c r="T4974" i="4"/>
  <c r="Q4973" i="4"/>
  <c r="R4974" i="4"/>
  <c r="S4975" i="4"/>
  <c r="T4975" i="4"/>
  <c r="Q4974" i="4"/>
  <c r="R4975" i="4"/>
  <c r="S4976" i="4"/>
  <c r="T4976" i="4"/>
  <c r="Q4975" i="4"/>
  <c r="R4976" i="4"/>
  <c r="S4977" i="4"/>
  <c r="T4977" i="4"/>
  <c r="Q4976" i="4"/>
  <c r="R4977" i="4"/>
  <c r="S4978" i="4"/>
  <c r="T4978" i="4"/>
  <c r="Q4977" i="4"/>
  <c r="R4978" i="4"/>
  <c r="S4979" i="4"/>
  <c r="T4979" i="4"/>
  <c r="Q4978" i="4"/>
  <c r="R4979" i="4"/>
  <c r="S4980" i="4"/>
  <c r="T4980" i="4"/>
  <c r="Q4979" i="4"/>
  <c r="R4980" i="4"/>
  <c r="S4981" i="4"/>
  <c r="T4981" i="4"/>
  <c r="Q4980" i="4"/>
  <c r="R4981" i="4"/>
  <c r="S4982" i="4"/>
  <c r="T4982" i="4"/>
  <c r="Q4981" i="4"/>
  <c r="R4982" i="4"/>
  <c r="S4983" i="4"/>
  <c r="T4983" i="4"/>
  <c r="Q4982" i="4"/>
  <c r="R4983" i="4"/>
  <c r="S4984" i="4"/>
  <c r="T4984" i="4"/>
  <c r="Q4983" i="4"/>
  <c r="R4984" i="4"/>
  <c r="S4985" i="4"/>
  <c r="T4985" i="4"/>
  <c r="Q4984" i="4"/>
  <c r="R4985" i="4"/>
  <c r="S4986" i="4"/>
  <c r="T4986" i="4"/>
  <c r="Q4985" i="4"/>
  <c r="R4986" i="4"/>
  <c r="S4987" i="4"/>
  <c r="T4987" i="4"/>
  <c r="Q4986" i="4"/>
  <c r="R4987" i="4"/>
  <c r="S4988" i="4"/>
  <c r="T4988" i="4"/>
  <c r="Q4987" i="4"/>
  <c r="R4988" i="4"/>
  <c r="S4989" i="4"/>
  <c r="T4989" i="4"/>
  <c r="Q4988" i="4"/>
  <c r="R4989" i="4"/>
  <c r="S4990" i="4"/>
  <c r="T4990" i="4"/>
  <c r="Q4989" i="4"/>
  <c r="R4990" i="4"/>
  <c r="S4991" i="4"/>
  <c r="T4991" i="4"/>
  <c r="Q4990" i="4"/>
  <c r="R4991" i="4"/>
  <c r="S4992" i="4"/>
  <c r="T4992" i="4"/>
  <c r="Q4991" i="4"/>
  <c r="R4992" i="4"/>
  <c r="S4993" i="4"/>
  <c r="T4993" i="4"/>
  <c r="Q4992" i="4"/>
  <c r="R4993" i="4"/>
  <c r="S4994" i="4"/>
  <c r="T4994" i="4"/>
  <c r="F648" i="4"/>
  <c r="G648" i="4" s="1"/>
  <c r="F649" i="4"/>
  <c r="G649" i="4" s="1"/>
  <c r="F650" i="4"/>
  <c r="G650" i="4" s="1"/>
  <c r="F651" i="4"/>
  <c r="G651" i="4" s="1"/>
  <c r="F652" i="4"/>
  <c r="G652" i="4" s="1"/>
  <c r="F653" i="4"/>
  <c r="G653" i="4" s="1"/>
  <c r="F654" i="4"/>
  <c r="G654" i="4" s="1"/>
  <c r="F655" i="4"/>
  <c r="G655" i="4" s="1"/>
  <c r="F656" i="4"/>
  <c r="G656" i="4" s="1"/>
  <c r="F657" i="4"/>
  <c r="G657" i="4" s="1"/>
  <c r="F658" i="4"/>
  <c r="G658" i="4" s="1"/>
  <c r="F659" i="4"/>
  <c r="G659" i="4" s="1"/>
  <c r="F660" i="4"/>
  <c r="G660" i="4" s="1"/>
  <c r="F661" i="4"/>
  <c r="G661" i="4" s="1"/>
  <c r="F662" i="4"/>
  <c r="G662" i="4" s="1"/>
  <c r="F663" i="4"/>
  <c r="G663" i="4" s="1"/>
  <c r="F664" i="4"/>
  <c r="G664" i="4" s="1"/>
  <c r="F665" i="4"/>
  <c r="G665" i="4" s="1"/>
  <c r="F666" i="4"/>
  <c r="G666" i="4" s="1"/>
  <c r="F667" i="4"/>
  <c r="G667" i="4" s="1"/>
  <c r="F668" i="4"/>
  <c r="G668" i="4" s="1"/>
  <c r="F669" i="4"/>
  <c r="G669" i="4" s="1"/>
  <c r="F670" i="4"/>
  <c r="G670" i="4" s="1"/>
  <c r="F671" i="4"/>
  <c r="G671" i="4" s="1"/>
  <c r="F672" i="4"/>
  <c r="G672" i="4" s="1"/>
  <c r="F673" i="4"/>
  <c r="G673" i="4" s="1"/>
  <c r="F674" i="4"/>
  <c r="G674" i="4" s="1"/>
  <c r="F675" i="4"/>
  <c r="G675" i="4" s="1"/>
  <c r="F676" i="4"/>
  <c r="G676" i="4" s="1"/>
  <c r="F677" i="4"/>
  <c r="G677" i="4" s="1"/>
  <c r="F678" i="4"/>
  <c r="G678" i="4" s="1"/>
  <c r="F679" i="4"/>
  <c r="G679" i="4" s="1"/>
  <c r="F680" i="4"/>
  <c r="G680" i="4" s="1"/>
  <c r="F681" i="4"/>
  <c r="G681" i="4" s="1"/>
  <c r="F682" i="4"/>
  <c r="G682" i="4" s="1"/>
  <c r="F683" i="4"/>
  <c r="G683" i="4" s="1"/>
  <c r="F684" i="4"/>
  <c r="G684" i="4" s="1"/>
  <c r="F685" i="4"/>
  <c r="G685" i="4" s="1"/>
  <c r="F686" i="4"/>
  <c r="G686" i="4" s="1"/>
  <c r="F687" i="4"/>
  <c r="G687" i="4" s="1"/>
  <c r="F688" i="4"/>
  <c r="G688" i="4" s="1"/>
  <c r="F689" i="4"/>
  <c r="G689" i="4" s="1"/>
  <c r="F690" i="4"/>
  <c r="G690" i="4" s="1"/>
  <c r="F691" i="4"/>
  <c r="G691" i="4" s="1"/>
  <c r="F692" i="4"/>
  <c r="G692" i="4" s="1"/>
  <c r="F693" i="4"/>
  <c r="G693" i="4" s="1"/>
  <c r="F694" i="4"/>
  <c r="G694" i="4" s="1"/>
  <c r="F695" i="4"/>
  <c r="G695" i="4" s="1"/>
  <c r="F696" i="4"/>
  <c r="G696" i="4" s="1"/>
  <c r="F697" i="4"/>
  <c r="G697" i="4" s="1"/>
  <c r="F698" i="4"/>
  <c r="G698" i="4" s="1"/>
  <c r="F699" i="4"/>
  <c r="G699" i="4" s="1"/>
  <c r="F700" i="4"/>
  <c r="G700" i="4" s="1"/>
  <c r="F701" i="4"/>
  <c r="G701" i="4" s="1"/>
  <c r="F702" i="4"/>
  <c r="G702" i="4" s="1"/>
  <c r="F703" i="4"/>
  <c r="G703" i="4" s="1"/>
  <c r="F704" i="4"/>
  <c r="G704" i="4" s="1"/>
  <c r="F705" i="4"/>
  <c r="G705" i="4" s="1"/>
  <c r="F706" i="4"/>
  <c r="G706" i="4" s="1"/>
  <c r="F707" i="4"/>
  <c r="G707" i="4" s="1"/>
  <c r="F708" i="4"/>
  <c r="G708" i="4" s="1"/>
  <c r="F709" i="4"/>
  <c r="G709" i="4" s="1"/>
  <c r="F710" i="4"/>
  <c r="G710" i="4" s="1"/>
  <c r="F711" i="4"/>
  <c r="G711" i="4" s="1"/>
  <c r="F712" i="4"/>
  <c r="G712" i="4" s="1"/>
  <c r="F713" i="4"/>
  <c r="G713" i="4" s="1"/>
  <c r="F714" i="4"/>
  <c r="G714" i="4" s="1"/>
  <c r="F715" i="4"/>
  <c r="G715" i="4" s="1"/>
  <c r="F716" i="4"/>
  <c r="G716" i="4" s="1"/>
  <c r="F717" i="4"/>
  <c r="G717" i="4" s="1"/>
  <c r="F718" i="4"/>
  <c r="G718" i="4" s="1"/>
  <c r="F719" i="4"/>
  <c r="G719" i="4" s="1"/>
  <c r="F720" i="4"/>
  <c r="G720" i="4" s="1"/>
  <c r="F721" i="4"/>
  <c r="G721" i="4" s="1"/>
  <c r="F722" i="4"/>
  <c r="G722" i="4" s="1"/>
  <c r="F723" i="4"/>
  <c r="G723" i="4" s="1"/>
  <c r="F724" i="4"/>
  <c r="G724" i="4" s="1"/>
  <c r="F725" i="4"/>
  <c r="G725" i="4" s="1"/>
  <c r="F726" i="4"/>
  <c r="G726" i="4" s="1"/>
  <c r="F727" i="4"/>
  <c r="G727" i="4" s="1"/>
  <c r="F728" i="4"/>
  <c r="G728" i="4" s="1"/>
  <c r="F729" i="4"/>
  <c r="G729" i="4" s="1"/>
  <c r="F730" i="4"/>
  <c r="G730" i="4" s="1"/>
  <c r="F731" i="4"/>
  <c r="G731" i="4" s="1"/>
  <c r="F732" i="4"/>
  <c r="G732" i="4" s="1"/>
  <c r="F733" i="4"/>
  <c r="G733" i="4" s="1"/>
  <c r="F734" i="4"/>
  <c r="G734" i="4" s="1"/>
  <c r="F735" i="4"/>
  <c r="G735" i="4" s="1"/>
  <c r="F736" i="4"/>
  <c r="G736" i="4" s="1"/>
  <c r="F737" i="4"/>
  <c r="G737" i="4" s="1"/>
  <c r="F738" i="4"/>
  <c r="G738" i="4" s="1"/>
  <c r="F739" i="4"/>
  <c r="G739" i="4" s="1"/>
  <c r="F740" i="4"/>
  <c r="G740" i="4" s="1"/>
  <c r="F741" i="4"/>
  <c r="G741" i="4" s="1"/>
  <c r="F742" i="4"/>
  <c r="G742" i="4" s="1"/>
  <c r="F743" i="4"/>
  <c r="G743" i="4" s="1"/>
  <c r="F744" i="4"/>
  <c r="G744" i="4" s="1"/>
  <c r="F745" i="4"/>
  <c r="G745" i="4" s="1"/>
  <c r="F746" i="4"/>
  <c r="G746" i="4" s="1"/>
  <c r="F747" i="4"/>
  <c r="G747" i="4" s="1"/>
  <c r="F748" i="4"/>
  <c r="G748" i="4" s="1"/>
  <c r="F749" i="4"/>
  <c r="G749" i="4" s="1"/>
  <c r="F750" i="4"/>
  <c r="G750" i="4" s="1"/>
  <c r="F751" i="4"/>
  <c r="G751" i="4" s="1"/>
  <c r="F752" i="4"/>
  <c r="G752" i="4" s="1"/>
  <c r="F753" i="4"/>
  <c r="G753" i="4" s="1"/>
  <c r="F754" i="4"/>
  <c r="G754" i="4" s="1"/>
  <c r="F755" i="4"/>
  <c r="G755" i="4" s="1"/>
  <c r="F756" i="4"/>
  <c r="G756" i="4" s="1"/>
  <c r="F757" i="4"/>
  <c r="G757" i="4" s="1"/>
  <c r="F758" i="4"/>
  <c r="G758" i="4" s="1"/>
  <c r="F759" i="4"/>
  <c r="G759" i="4" s="1"/>
  <c r="F760" i="4"/>
  <c r="G760" i="4" s="1"/>
  <c r="F761" i="4"/>
  <c r="G761" i="4" s="1"/>
  <c r="F762" i="4"/>
  <c r="G762" i="4" s="1"/>
  <c r="F763" i="4"/>
  <c r="G763" i="4" s="1"/>
  <c r="F764" i="4"/>
  <c r="G764" i="4" s="1"/>
  <c r="F765" i="4"/>
  <c r="G765" i="4" s="1"/>
  <c r="F766" i="4"/>
  <c r="G766" i="4" s="1"/>
  <c r="F767" i="4"/>
  <c r="G767" i="4" s="1"/>
  <c r="F768" i="4"/>
  <c r="G768" i="4" s="1"/>
  <c r="F769" i="4"/>
  <c r="G769" i="4" s="1"/>
  <c r="F770" i="4"/>
  <c r="G770" i="4" s="1"/>
  <c r="F771" i="4"/>
  <c r="G771" i="4" s="1"/>
  <c r="F772" i="4"/>
  <c r="G772" i="4" s="1"/>
  <c r="F773" i="4"/>
  <c r="G773" i="4" s="1"/>
  <c r="F774" i="4"/>
  <c r="G774" i="4" s="1"/>
  <c r="F775" i="4"/>
  <c r="G775" i="4" s="1"/>
  <c r="F776" i="4"/>
  <c r="G776" i="4" s="1"/>
  <c r="F777" i="4"/>
  <c r="G777" i="4" s="1"/>
  <c r="F778" i="4"/>
  <c r="G778" i="4" s="1"/>
  <c r="F779" i="4"/>
  <c r="G779" i="4" s="1"/>
  <c r="F780" i="4"/>
  <c r="G780" i="4" s="1"/>
  <c r="F781" i="4"/>
  <c r="G781" i="4" s="1"/>
  <c r="F782" i="4"/>
  <c r="G782" i="4" s="1"/>
  <c r="F783" i="4"/>
  <c r="G783" i="4" s="1"/>
  <c r="F784" i="4"/>
  <c r="G784" i="4" s="1"/>
  <c r="F785" i="4"/>
  <c r="G785" i="4" s="1"/>
  <c r="F786" i="4"/>
  <c r="G786" i="4" s="1"/>
  <c r="F787" i="4"/>
  <c r="G787" i="4" s="1"/>
  <c r="F788" i="4"/>
  <c r="G788" i="4" s="1"/>
  <c r="F789" i="4"/>
  <c r="G789" i="4" s="1"/>
  <c r="F790" i="4"/>
  <c r="G790" i="4" s="1"/>
  <c r="F791" i="4"/>
  <c r="G791" i="4" s="1"/>
  <c r="F792" i="4"/>
  <c r="G792" i="4" s="1"/>
  <c r="F793" i="4"/>
  <c r="G793" i="4" s="1"/>
  <c r="F794" i="4"/>
  <c r="G794" i="4" s="1"/>
  <c r="F795" i="4"/>
  <c r="G795" i="4" s="1"/>
  <c r="F796" i="4"/>
  <c r="G796" i="4" s="1"/>
  <c r="F797" i="4"/>
  <c r="G797" i="4" s="1"/>
  <c r="F798" i="4"/>
  <c r="G798" i="4" s="1"/>
  <c r="F799" i="4"/>
  <c r="G799" i="4" s="1"/>
  <c r="F800" i="4"/>
  <c r="G800" i="4" s="1"/>
  <c r="F801" i="4"/>
  <c r="G801" i="4" s="1"/>
  <c r="F802" i="4"/>
  <c r="G802" i="4" s="1"/>
  <c r="F803" i="4"/>
  <c r="G803" i="4" s="1"/>
  <c r="F804" i="4"/>
  <c r="G804" i="4" s="1"/>
  <c r="F805" i="4"/>
  <c r="G805" i="4" s="1"/>
  <c r="F806" i="4"/>
  <c r="G806" i="4" s="1"/>
  <c r="F807" i="4"/>
  <c r="G807" i="4" s="1"/>
  <c r="F808" i="4"/>
  <c r="G808" i="4" s="1"/>
  <c r="F809" i="4"/>
  <c r="G809" i="4" s="1"/>
  <c r="F810" i="4"/>
  <c r="G810" i="4" s="1"/>
  <c r="F811" i="4"/>
  <c r="G811" i="4" s="1"/>
  <c r="F812" i="4"/>
  <c r="G812" i="4" s="1"/>
  <c r="F813" i="4"/>
  <c r="G813" i="4" s="1"/>
  <c r="F814" i="4"/>
  <c r="G814" i="4" s="1"/>
  <c r="F815" i="4"/>
  <c r="G815" i="4" s="1"/>
  <c r="F816" i="4"/>
  <c r="G816" i="4" s="1"/>
  <c r="F817" i="4"/>
  <c r="G817" i="4" s="1"/>
  <c r="F818" i="4"/>
  <c r="G818" i="4" s="1"/>
  <c r="F819" i="4"/>
  <c r="G819" i="4" s="1"/>
  <c r="F820" i="4"/>
  <c r="G820" i="4" s="1"/>
  <c r="F821" i="4"/>
  <c r="G821" i="4" s="1"/>
  <c r="F822" i="4"/>
  <c r="G822" i="4" s="1"/>
  <c r="F823" i="4"/>
  <c r="G823" i="4" s="1"/>
  <c r="F824" i="4"/>
  <c r="G824" i="4" s="1"/>
  <c r="F825" i="4"/>
  <c r="G825" i="4" s="1"/>
  <c r="F826" i="4"/>
  <c r="G826" i="4" s="1"/>
  <c r="F827" i="4"/>
  <c r="G827" i="4" s="1"/>
  <c r="F828" i="4"/>
  <c r="G828" i="4" s="1"/>
  <c r="F829" i="4"/>
  <c r="G829" i="4" s="1"/>
  <c r="F830" i="4"/>
  <c r="G830" i="4" s="1"/>
  <c r="F831" i="4"/>
  <c r="G831" i="4" s="1"/>
  <c r="F832" i="4"/>
  <c r="G832" i="4" s="1"/>
  <c r="F833" i="4"/>
  <c r="G833" i="4" s="1"/>
  <c r="F834" i="4"/>
  <c r="G834" i="4" s="1"/>
  <c r="F835" i="4"/>
  <c r="G835" i="4" s="1"/>
  <c r="F836" i="4"/>
  <c r="G836" i="4" s="1"/>
  <c r="F837" i="4"/>
  <c r="G837" i="4" s="1"/>
  <c r="F838" i="4"/>
  <c r="G838" i="4" s="1"/>
  <c r="F839" i="4"/>
  <c r="G839" i="4" s="1"/>
  <c r="F840" i="4"/>
  <c r="G840" i="4" s="1"/>
  <c r="F841" i="4"/>
  <c r="G841" i="4" s="1"/>
  <c r="F842" i="4"/>
  <c r="G842" i="4" s="1"/>
  <c r="F843" i="4"/>
  <c r="G843" i="4" s="1"/>
  <c r="F844" i="4"/>
  <c r="G844" i="4" s="1"/>
  <c r="F845" i="4"/>
  <c r="G845" i="4" s="1"/>
  <c r="F846" i="4"/>
  <c r="G846" i="4" s="1"/>
  <c r="F847" i="4"/>
  <c r="G847" i="4" s="1"/>
  <c r="F848" i="4"/>
  <c r="G848" i="4" s="1"/>
  <c r="F849" i="4"/>
  <c r="G849" i="4" s="1"/>
  <c r="F850" i="4"/>
  <c r="G850" i="4" s="1"/>
  <c r="F851" i="4"/>
  <c r="G851" i="4" s="1"/>
  <c r="F852" i="4"/>
  <c r="G852" i="4" s="1"/>
  <c r="F853" i="4"/>
  <c r="G853" i="4" s="1"/>
  <c r="F854" i="4"/>
  <c r="G854" i="4" s="1"/>
  <c r="F855" i="4"/>
  <c r="G855" i="4" s="1"/>
  <c r="F856" i="4"/>
  <c r="G856" i="4" s="1"/>
  <c r="F857" i="4"/>
  <c r="G857" i="4" s="1"/>
  <c r="F858" i="4"/>
  <c r="G858" i="4" s="1"/>
  <c r="F859" i="4"/>
  <c r="G859" i="4" s="1"/>
  <c r="F860" i="4"/>
  <c r="G860" i="4" s="1"/>
  <c r="F861" i="4"/>
  <c r="G861" i="4" s="1"/>
  <c r="F862" i="4"/>
  <c r="G862" i="4" s="1"/>
  <c r="F863" i="4"/>
  <c r="G863" i="4" s="1"/>
  <c r="F864" i="4"/>
  <c r="G864" i="4" s="1"/>
  <c r="F865" i="4"/>
  <c r="G865" i="4" s="1"/>
  <c r="F866" i="4"/>
  <c r="G866" i="4" s="1"/>
  <c r="F867" i="4"/>
  <c r="G867" i="4" s="1"/>
  <c r="F868" i="4"/>
  <c r="G868" i="4" s="1"/>
  <c r="F869" i="4"/>
  <c r="G869" i="4" s="1"/>
  <c r="F870" i="4"/>
  <c r="G870" i="4" s="1"/>
  <c r="F871" i="4"/>
  <c r="G871" i="4" s="1"/>
  <c r="F872" i="4"/>
  <c r="G872" i="4" s="1"/>
  <c r="F873" i="4"/>
  <c r="G873" i="4" s="1"/>
  <c r="F874" i="4"/>
  <c r="G874" i="4" s="1"/>
  <c r="F875" i="4"/>
  <c r="G875" i="4" s="1"/>
  <c r="F876" i="4"/>
  <c r="G876" i="4" s="1"/>
  <c r="F877" i="4"/>
  <c r="G877" i="4" s="1"/>
  <c r="F878" i="4"/>
  <c r="G878" i="4" s="1"/>
  <c r="F879" i="4"/>
  <c r="G879" i="4" s="1"/>
  <c r="F880" i="4"/>
  <c r="G880" i="4" s="1"/>
  <c r="F881" i="4"/>
  <c r="G881" i="4" s="1"/>
  <c r="F882" i="4"/>
  <c r="G882" i="4" s="1"/>
  <c r="F883" i="4"/>
  <c r="G883" i="4" s="1"/>
  <c r="F884" i="4"/>
  <c r="G884" i="4" s="1"/>
  <c r="F885" i="4"/>
  <c r="G885" i="4" s="1"/>
  <c r="F886" i="4"/>
  <c r="G886" i="4" s="1"/>
  <c r="F887" i="4"/>
  <c r="G887" i="4" s="1"/>
  <c r="F888" i="4"/>
  <c r="G888" i="4" s="1"/>
  <c r="F889" i="4"/>
  <c r="G889" i="4" s="1"/>
  <c r="F890" i="4"/>
  <c r="G890" i="4" s="1"/>
  <c r="F891" i="4"/>
  <c r="G891" i="4" s="1"/>
  <c r="F892" i="4"/>
  <c r="G892" i="4" s="1"/>
  <c r="F893" i="4"/>
  <c r="G893" i="4" s="1"/>
  <c r="F894" i="4"/>
  <c r="G894" i="4" s="1"/>
  <c r="F895" i="4"/>
  <c r="G895" i="4" s="1"/>
  <c r="F896" i="4"/>
  <c r="G896" i="4" s="1"/>
  <c r="F897" i="4"/>
  <c r="G897" i="4" s="1"/>
  <c r="F898" i="4"/>
  <c r="G898" i="4" s="1"/>
  <c r="F899" i="4"/>
  <c r="G899" i="4" s="1"/>
  <c r="F900" i="4"/>
  <c r="G900" i="4" s="1"/>
  <c r="F901" i="4"/>
  <c r="G901" i="4" s="1"/>
  <c r="F902" i="4"/>
  <c r="G902" i="4" s="1"/>
  <c r="F903" i="4"/>
  <c r="G903" i="4" s="1"/>
  <c r="F904" i="4"/>
  <c r="G904" i="4" s="1"/>
  <c r="F905" i="4"/>
  <c r="G905" i="4" s="1"/>
  <c r="F906" i="4"/>
  <c r="G906" i="4" s="1"/>
  <c r="F907" i="4"/>
  <c r="G907" i="4" s="1"/>
  <c r="F908" i="4"/>
  <c r="G908" i="4" s="1"/>
  <c r="F909" i="4"/>
  <c r="G909" i="4" s="1"/>
  <c r="F910" i="4"/>
  <c r="G910" i="4" s="1"/>
  <c r="F911" i="4"/>
  <c r="G911" i="4" s="1"/>
  <c r="F912" i="4"/>
  <c r="G912" i="4" s="1"/>
  <c r="F913" i="4"/>
  <c r="G913" i="4" s="1"/>
  <c r="F914" i="4"/>
  <c r="G914" i="4" s="1"/>
  <c r="F915" i="4"/>
  <c r="G915" i="4" s="1"/>
  <c r="F916" i="4"/>
  <c r="G916" i="4" s="1"/>
  <c r="F917" i="4"/>
  <c r="G917" i="4" s="1"/>
  <c r="F918" i="4"/>
  <c r="G918" i="4" s="1"/>
  <c r="F919" i="4"/>
  <c r="G919" i="4" s="1"/>
  <c r="F920" i="4"/>
  <c r="G920" i="4" s="1"/>
  <c r="F921" i="4"/>
  <c r="G921" i="4" s="1"/>
  <c r="F922" i="4"/>
  <c r="G922" i="4" s="1"/>
  <c r="F923" i="4"/>
  <c r="G923" i="4" s="1"/>
  <c r="F924" i="4"/>
  <c r="G924" i="4" s="1"/>
  <c r="F925" i="4"/>
  <c r="G925" i="4" s="1"/>
  <c r="F926" i="4"/>
  <c r="G926" i="4" s="1"/>
  <c r="F927" i="4"/>
  <c r="G927" i="4" s="1"/>
  <c r="F928" i="4"/>
  <c r="G928" i="4" s="1"/>
  <c r="F929" i="4"/>
  <c r="G929" i="4" s="1"/>
  <c r="F930" i="4"/>
  <c r="G930" i="4" s="1"/>
  <c r="F931" i="4"/>
  <c r="G931" i="4" s="1"/>
  <c r="F932" i="4"/>
  <c r="G932" i="4" s="1"/>
  <c r="F933" i="4"/>
  <c r="G933" i="4" s="1"/>
  <c r="F934" i="4"/>
  <c r="G934" i="4" s="1"/>
  <c r="F935" i="4"/>
  <c r="G935" i="4" s="1"/>
  <c r="F936" i="4"/>
  <c r="G936" i="4" s="1"/>
  <c r="F937" i="4"/>
  <c r="G937" i="4" s="1"/>
  <c r="F938" i="4"/>
  <c r="G938" i="4" s="1"/>
  <c r="F939" i="4"/>
  <c r="G939" i="4" s="1"/>
  <c r="F940" i="4"/>
  <c r="G940" i="4" s="1"/>
  <c r="F941" i="4"/>
  <c r="G941" i="4" s="1"/>
  <c r="F942" i="4"/>
  <c r="G942" i="4" s="1"/>
  <c r="F943" i="4"/>
  <c r="G943" i="4" s="1"/>
  <c r="F944" i="4"/>
  <c r="G944" i="4" s="1"/>
  <c r="F945" i="4"/>
  <c r="G945" i="4" s="1"/>
  <c r="F946" i="4"/>
  <c r="G946" i="4" s="1"/>
  <c r="F947" i="4"/>
  <c r="G947" i="4" s="1"/>
  <c r="F948" i="4"/>
  <c r="G948" i="4" s="1"/>
  <c r="F949" i="4"/>
  <c r="G949" i="4" s="1"/>
  <c r="F950" i="4"/>
  <c r="G950" i="4" s="1"/>
  <c r="F951" i="4"/>
  <c r="G951" i="4" s="1"/>
  <c r="F952" i="4"/>
  <c r="G952" i="4" s="1"/>
  <c r="F953" i="4"/>
  <c r="G953" i="4" s="1"/>
  <c r="F954" i="4"/>
  <c r="G954" i="4" s="1"/>
  <c r="F955" i="4"/>
  <c r="G955" i="4" s="1"/>
  <c r="F956" i="4"/>
  <c r="G956" i="4" s="1"/>
  <c r="F957" i="4"/>
  <c r="G957" i="4" s="1"/>
  <c r="F958" i="4"/>
  <c r="G958" i="4" s="1"/>
  <c r="F959" i="4"/>
  <c r="G959" i="4" s="1"/>
  <c r="F960" i="4"/>
  <c r="G960" i="4" s="1"/>
  <c r="F961" i="4"/>
  <c r="G961" i="4" s="1"/>
  <c r="F962" i="4"/>
  <c r="G962" i="4" s="1"/>
  <c r="F963" i="4"/>
  <c r="G963" i="4" s="1"/>
  <c r="F964" i="4"/>
  <c r="G964" i="4" s="1"/>
  <c r="F965" i="4"/>
  <c r="G965" i="4" s="1"/>
  <c r="F966" i="4"/>
  <c r="G966" i="4" s="1"/>
  <c r="F967" i="4"/>
  <c r="G967" i="4" s="1"/>
  <c r="F968" i="4"/>
  <c r="G968" i="4" s="1"/>
  <c r="F969" i="4"/>
  <c r="G969" i="4" s="1"/>
  <c r="F970" i="4"/>
  <c r="G970" i="4" s="1"/>
  <c r="F971" i="4"/>
  <c r="G971" i="4" s="1"/>
  <c r="F972" i="4"/>
  <c r="G972" i="4" s="1"/>
  <c r="F973" i="4"/>
  <c r="G973" i="4" s="1"/>
  <c r="F974" i="4"/>
  <c r="G974" i="4" s="1"/>
  <c r="F975" i="4"/>
  <c r="G975" i="4" s="1"/>
  <c r="F976" i="4"/>
  <c r="G976" i="4" s="1"/>
  <c r="F977" i="4"/>
  <c r="G977" i="4" s="1"/>
  <c r="F978" i="4"/>
  <c r="G978" i="4" s="1"/>
  <c r="F979" i="4"/>
  <c r="G979" i="4" s="1"/>
  <c r="F980" i="4"/>
  <c r="G980" i="4" s="1"/>
  <c r="F981" i="4"/>
  <c r="G981" i="4" s="1"/>
  <c r="F982" i="4"/>
  <c r="G982" i="4" s="1"/>
  <c r="F983" i="4"/>
  <c r="G983" i="4" s="1"/>
  <c r="F984" i="4"/>
  <c r="G984" i="4" s="1"/>
  <c r="F985" i="4"/>
  <c r="G985" i="4" s="1"/>
  <c r="F986" i="4"/>
  <c r="G986" i="4" s="1"/>
  <c r="F987" i="4"/>
  <c r="G987" i="4" s="1"/>
  <c r="F988" i="4"/>
  <c r="G988" i="4" s="1"/>
  <c r="F989" i="4"/>
  <c r="G989" i="4" s="1"/>
  <c r="F990" i="4"/>
  <c r="G990" i="4" s="1"/>
  <c r="F991" i="4"/>
  <c r="G991" i="4" s="1"/>
  <c r="F992" i="4"/>
  <c r="G992" i="4" s="1"/>
  <c r="F993" i="4"/>
  <c r="G993" i="4" s="1"/>
  <c r="F994" i="4"/>
  <c r="G994" i="4" s="1"/>
  <c r="F995" i="4"/>
  <c r="G995" i="4" s="1"/>
  <c r="F996" i="4"/>
  <c r="G996" i="4" s="1"/>
  <c r="F997" i="4"/>
  <c r="G997" i="4" s="1"/>
  <c r="F998" i="4"/>
  <c r="G998" i="4" s="1"/>
  <c r="F999" i="4"/>
  <c r="G999" i="4" s="1"/>
  <c r="F1000" i="4"/>
  <c r="G1000" i="4" s="1"/>
  <c r="F1001" i="4"/>
  <c r="G1001" i="4" s="1"/>
  <c r="F1002" i="4"/>
  <c r="G1002" i="4" s="1"/>
  <c r="F1003" i="4"/>
  <c r="G1003" i="4" s="1"/>
  <c r="F1004" i="4"/>
  <c r="G1004" i="4" s="1"/>
  <c r="F1005" i="4"/>
  <c r="G1005" i="4" s="1"/>
  <c r="F1006" i="4"/>
  <c r="G1006" i="4" s="1"/>
  <c r="F1007" i="4"/>
  <c r="G1007" i="4" s="1"/>
  <c r="F1008" i="4"/>
  <c r="G1008" i="4" s="1"/>
  <c r="F1009" i="4"/>
  <c r="G1009" i="4" s="1"/>
  <c r="F1010" i="4"/>
  <c r="G1010" i="4" s="1"/>
  <c r="F1011" i="4"/>
  <c r="G1011" i="4" s="1"/>
  <c r="F1012" i="4"/>
  <c r="G1012" i="4" s="1"/>
  <c r="F1013" i="4"/>
  <c r="G1013" i="4" s="1"/>
  <c r="F1014" i="4"/>
  <c r="G1014" i="4" s="1"/>
  <c r="F1015" i="4"/>
  <c r="G1015" i="4" s="1"/>
  <c r="F1016" i="4"/>
  <c r="G1016" i="4" s="1"/>
  <c r="F1017" i="4"/>
  <c r="G1017" i="4" s="1"/>
  <c r="F1018" i="4"/>
  <c r="G1018" i="4" s="1"/>
  <c r="F1019" i="4"/>
  <c r="G1019" i="4" s="1"/>
  <c r="F1020" i="4"/>
  <c r="G1020" i="4" s="1"/>
  <c r="F1021" i="4"/>
  <c r="G1021" i="4" s="1"/>
  <c r="F1022" i="4"/>
  <c r="G1022" i="4" s="1"/>
  <c r="F1023" i="4"/>
  <c r="G1023" i="4" s="1"/>
  <c r="F1024" i="4"/>
  <c r="G1024" i="4" s="1"/>
  <c r="F1025" i="4"/>
  <c r="G1025" i="4" s="1"/>
  <c r="F1026" i="4"/>
  <c r="G1026" i="4" s="1"/>
  <c r="F1027" i="4"/>
  <c r="G1027" i="4" s="1"/>
  <c r="F1028" i="4"/>
  <c r="G1028" i="4" s="1"/>
  <c r="F1029" i="4"/>
  <c r="G1029" i="4" s="1"/>
  <c r="F1030" i="4"/>
  <c r="G1030" i="4" s="1"/>
  <c r="F1031" i="4"/>
  <c r="G1031" i="4" s="1"/>
  <c r="F1032" i="4"/>
  <c r="G1032" i="4" s="1"/>
  <c r="F1033" i="4"/>
  <c r="G1033" i="4" s="1"/>
  <c r="F1034" i="4"/>
  <c r="G1034" i="4" s="1"/>
  <c r="F1035" i="4"/>
  <c r="G1035" i="4" s="1"/>
  <c r="F1036" i="4"/>
  <c r="G1036" i="4" s="1"/>
  <c r="F1037" i="4"/>
  <c r="G1037" i="4" s="1"/>
  <c r="F1038" i="4"/>
  <c r="G1038" i="4" s="1"/>
  <c r="F1039" i="4"/>
  <c r="G1039" i="4" s="1"/>
  <c r="F1040" i="4"/>
  <c r="G1040" i="4" s="1"/>
  <c r="F1041" i="4"/>
  <c r="G1041" i="4" s="1"/>
  <c r="F1042" i="4"/>
  <c r="G1042" i="4" s="1"/>
  <c r="F1043" i="4"/>
  <c r="G1043" i="4" s="1"/>
  <c r="F1044" i="4"/>
  <c r="G1044" i="4" s="1"/>
  <c r="F1045" i="4"/>
  <c r="G1045" i="4" s="1"/>
  <c r="F1046" i="4"/>
  <c r="G1046" i="4" s="1"/>
  <c r="F1047" i="4"/>
  <c r="G1047" i="4" s="1"/>
  <c r="F1048" i="4"/>
  <c r="G1048" i="4" s="1"/>
  <c r="F1049" i="4"/>
  <c r="G1049" i="4" s="1"/>
  <c r="F1050" i="4"/>
  <c r="G1050" i="4" s="1"/>
  <c r="F1051" i="4"/>
  <c r="G1051" i="4" s="1"/>
  <c r="F1052" i="4"/>
  <c r="G1052" i="4" s="1"/>
  <c r="F1053" i="4"/>
  <c r="G1053" i="4" s="1"/>
  <c r="F1054" i="4"/>
  <c r="G1054" i="4" s="1"/>
  <c r="F1055" i="4"/>
  <c r="G1055" i="4" s="1"/>
  <c r="F1056" i="4"/>
  <c r="G1056" i="4" s="1"/>
  <c r="F1057" i="4"/>
  <c r="G1057" i="4" s="1"/>
  <c r="F1058" i="4"/>
  <c r="G1058" i="4" s="1"/>
  <c r="F1059" i="4"/>
  <c r="G1059" i="4" s="1"/>
  <c r="F1060" i="4"/>
  <c r="G1060" i="4" s="1"/>
  <c r="F1061" i="4"/>
  <c r="G1061" i="4" s="1"/>
  <c r="F1062" i="4"/>
  <c r="G1062" i="4" s="1"/>
  <c r="F1063" i="4"/>
  <c r="G1063" i="4" s="1"/>
  <c r="F1064" i="4"/>
  <c r="G1064" i="4" s="1"/>
  <c r="F1065" i="4"/>
  <c r="G1065" i="4" s="1"/>
  <c r="F1066" i="4"/>
  <c r="G1066" i="4" s="1"/>
  <c r="F1067" i="4"/>
  <c r="G1067" i="4" s="1"/>
  <c r="F1068" i="4"/>
  <c r="G1068" i="4" s="1"/>
  <c r="F1069" i="4"/>
  <c r="G1069" i="4" s="1"/>
  <c r="F1070" i="4"/>
  <c r="G1070" i="4" s="1"/>
  <c r="F1071" i="4"/>
  <c r="G1071" i="4" s="1"/>
  <c r="F1072" i="4"/>
  <c r="G1072" i="4" s="1"/>
  <c r="F1073" i="4"/>
  <c r="G1073" i="4" s="1"/>
  <c r="F1074" i="4"/>
  <c r="G1074" i="4" s="1"/>
  <c r="F1075" i="4"/>
  <c r="G1075" i="4" s="1"/>
  <c r="F1076" i="4"/>
  <c r="G1076" i="4" s="1"/>
  <c r="F1077" i="4"/>
  <c r="G1077" i="4" s="1"/>
  <c r="F1078" i="4"/>
  <c r="G1078" i="4" s="1"/>
  <c r="F1079" i="4"/>
  <c r="G1079" i="4" s="1"/>
  <c r="F1080" i="4"/>
  <c r="G1080" i="4" s="1"/>
  <c r="F1081" i="4"/>
  <c r="G1081" i="4" s="1"/>
  <c r="F1082" i="4"/>
  <c r="G1082" i="4" s="1"/>
  <c r="F1083" i="4"/>
  <c r="G1083" i="4" s="1"/>
  <c r="F1084" i="4"/>
  <c r="G1084" i="4" s="1"/>
  <c r="F1085" i="4"/>
  <c r="G1085" i="4" s="1"/>
  <c r="F1086" i="4"/>
  <c r="G1086" i="4" s="1"/>
  <c r="F1087" i="4"/>
  <c r="G1087" i="4" s="1"/>
  <c r="F1088" i="4"/>
  <c r="G1088" i="4" s="1"/>
  <c r="F1089" i="4"/>
  <c r="G1089" i="4" s="1"/>
  <c r="F1090" i="4"/>
  <c r="G1090" i="4" s="1"/>
  <c r="F1091" i="4"/>
  <c r="G1091" i="4" s="1"/>
  <c r="F1092" i="4"/>
  <c r="G1092" i="4" s="1"/>
  <c r="F1093" i="4"/>
  <c r="G1093" i="4" s="1"/>
  <c r="F1094" i="4"/>
  <c r="G1094" i="4" s="1"/>
  <c r="F1095" i="4"/>
  <c r="G1095" i="4" s="1"/>
  <c r="F1096" i="4"/>
  <c r="G1096" i="4" s="1"/>
  <c r="F1097" i="4"/>
  <c r="G1097" i="4" s="1"/>
  <c r="F1098" i="4"/>
  <c r="G1098" i="4" s="1"/>
  <c r="F1099" i="4"/>
  <c r="G1099" i="4" s="1"/>
  <c r="F1100" i="4"/>
  <c r="G1100" i="4" s="1"/>
  <c r="F1101" i="4"/>
  <c r="G1101" i="4" s="1"/>
  <c r="F1102" i="4"/>
  <c r="G1102" i="4" s="1"/>
  <c r="F1103" i="4"/>
  <c r="G1103" i="4" s="1"/>
  <c r="F1104" i="4"/>
  <c r="G1104" i="4" s="1"/>
  <c r="F1105" i="4"/>
  <c r="G1105" i="4" s="1"/>
  <c r="F1106" i="4"/>
  <c r="G1106" i="4" s="1"/>
  <c r="F1107" i="4"/>
  <c r="G1107" i="4" s="1"/>
  <c r="F1108" i="4"/>
  <c r="G1108" i="4" s="1"/>
  <c r="F1109" i="4"/>
  <c r="G1109" i="4" s="1"/>
  <c r="F1110" i="4"/>
  <c r="G1110" i="4" s="1"/>
  <c r="F1111" i="4"/>
  <c r="G1111" i="4" s="1"/>
  <c r="F1112" i="4"/>
  <c r="G1112" i="4" s="1"/>
  <c r="F1113" i="4"/>
  <c r="G1113" i="4" s="1"/>
  <c r="F1114" i="4"/>
  <c r="G1114" i="4" s="1"/>
  <c r="F1115" i="4"/>
  <c r="G1115" i="4" s="1"/>
  <c r="F1116" i="4"/>
  <c r="G1116" i="4" s="1"/>
  <c r="F1117" i="4"/>
  <c r="G1117" i="4" s="1"/>
  <c r="F1118" i="4"/>
  <c r="G1118" i="4" s="1"/>
  <c r="F1119" i="4"/>
  <c r="G1119" i="4" s="1"/>
  <c r="F1120" i="4"/>
  <c r="G1120" i="4" s="1"/>
  <c r="F1121" i="4"/>
  <c r="G1121" i="4" s="1"/>
  <c r="F1122" i="4"/>
  <c r="G1122" i="4" s="1"/>
  <c r="F1123" i="4"/>
  <c r="G1123" i="4" s="1"/>
  <c r="F1124" i="4"/>
  <c r="G1124" i="4" s="1"/>
  <c r="F1125" i="4"/>
  <c r="G1125" i="4" s="1"/>
  <c r="F1126" i="4"/>
  <c r="G1126" i="4" s="1"/>
  <c r="F1127" i="4"/>
  <c r="G1127" i="4" s="1"/>
  <c r="F1128" i="4"/>
  <c r="G1128" i="4" s="1"/>
  <c r="F1129" i="4"/>
  <c r="G1129" i="4" s="1"/>
  <c r="F1130" i="4"/>
  <c r="G1130" i="4" s="1"/>
  <c r="F1131" i="4"/>
  <c r="G1131" i="4" s="1"/>
  <c r="F1132" i="4"/>
  <c r="G1132" i="4" s="1"/>
  <c r="F1133" i="4"/>
  <c r="G1133" i="4" s="1"/>
  <c r="F1134" i="4"/>
  <c r="G1134" i="4" s="1"/>
  <c r="F1135" i="4"/>
  <c r="G1135" i="4" s="1"/>
  <c r="F1136" i="4"/>
  <c r="G1136" i="4" s="1"/>
  <c r="F1137" i="4"/>
  <c r="G1137" i="4" s="1"/>
  <c r="F1138" i="4"/>
  <c r="G1138" i="4" s="1"/>
  <c r="F1139" i="4"/>
  <c r="G1139" i="4" s="1"/>
  <c r="F1140" i="4"/>
  <c r="G1140" i="4" s="1"/>
  <c r="F1141" i="4"/>
  <c r="G1141" i="4" s="1"/>
  <c r="F1142" i="4"/>
  <c r="G1142" i="4" s="1"/>
  <c r="F1143" i="4"/>
  <c r="G1143" i="4" s="1"/>
  <c r="F1144" i="4"/>
  <c r="G1144" i="4" s="1"/>
  <c r="F1145" i="4"/>
  <c r="G1145" i="4" s="1"/>
  <c r="F1146" i="4"/>
  <c r="G1146" i="4" s="1"/>
  <c r="F1147" i="4"/>
  <c r="G1147" i="4" s="1"/>
  <c r="F1148" i="4"/>
  <c r="G1148" i="4" s="1"/>
  <c r="F1149" i="4"/>
  <c r="G1149" i="4" s="1"/>
  <c r="F1150" i="4"/>
  <c r="G1150" i="4" s="1"/>
  <c r="F1151" i="4"/>
  <c r="G1151" i="4" s="1"/>
  <c r="F1152" i="4"/>
  <c r="G1152" i="4" s="1"/>
  <c r="F1153" i="4"/>
  <c r="G1153" i="4" s="1"/>
  <c r="F1154" i="4"/>
  <c r="G1154" i="4" s="1"/>
  <c r="F1155" i="4"/>
  <c r="G1155" i="4" s="1"/>
  <c r="F1156" i="4"/>
  <c r="G1156" i="4" s="1"/>
  <c r="F1157" i="4"/>
  <c r="G1157" i="4" s="1"/>
  <c r="F1158" i="4"/>
  <c r="G1158" i="4" s="1"/>
  <c r="F1159" i="4"/>
  <c r="G1159" i="4" s="1"/>
  <c r="F1160" i="4"/>
  <c r="G1160" i="4" s="1"/>
  <c r="F1161" i="4"/>
  <c r="G1161" i="4" s="1"/>
  <c r="F1162" i="4"/>
  <c r="G1162" i="4" s="1"/>
  <c r="F1163" i="4"/>
  <c r="G1163" i="4" s="1"/>
  <c r="F1164" i="4"/>
  <c r="G1164" i="4" s="1"/>
  <c r="F1165" i="4"/>
  <c r="G1165" i="4" s="1"/>
  <c r="F1166" i="4"/>
  <c r="G1166" i="4" s="1"/>
  <c r="F1167" i="4"/>
  <c r="G1167" i="4" s="1"/>
  <c r="F1168" i="4"/>
  <c r="G1168" i="4" s="1"/>
  <c r="F1169" i="4"/>
  <c r="G1169" i="4" s="1"/>
  <c r="F1170" i="4"/>
  <c r="G1170" i="4" s="1"/>
  <c r="F1171" i="4"/>
  <c r="G1171" i="4" s="1"/>
  <c r="F1172" i="4"/>
  <c r="G1172" i="4" s="1"/>
  <c r="F1173" i="4"/>
  <c r="G1173" i="4" s="1"/>
  <c r="F1174" i="4"/>
  <c r="G1174" i="4" s="1"/>
  <c r="F1175" i="4"/>
  <c r="G1175" i="4" s="1"/>
  <c r="F1176" i="4"/>
  <c r="G1176" i="4" s="1"/>
  <c r="F1177" i="4"/>
  <c r="G1177" i="4" s="1"/>
  <c r="F1178" i="4"/>
  <c r="G1178" i="4" s="1"/>
  <c r="F1179" i="4"/>
  <c r="G1179" i="4" s="1"/>
  <c r="F1180" i="4"/>
  <c r="G1180" i="4" s="1"/>
  <c r="F1181" i="4"/>
  <c r="G1181" i="4" s="1"/>
  <c r="F1182" i="4"/>
  <c r="G1182" i="4" s="1"/>
  <c r="F1183" i="4"/>
  <c r="G1183" i="4" s="1"/>
  <c r="F1184" i="4"/>
  <c r="G1184" i="4" s="1"/>
  <c r="F1185" i="4"/>
  <c r="G1185" i="4" s="1"/>
  <c r="F1186" i="4"/>
  <c r="G1186" i="4" s="1"/>
  <c r="F1187" i="4"/>
  <c r="G1187" i="4" s="1"/>
  <c r="F1188" i="4"/>
  <c r="G1188" i="4" s="1"/>
  <c r="F1189" i="4"/>
  <c r="G1189" i="4" s="1"/>
  <c r="F1190" i="4"/>
  <c r="G1190" i="4" s="1"/>
  <c r="F1191" i="4"/>
  <c r="G1191" i="4" s="1"/>
  <c r="F1192" i="4"/>
  <c r="G1192" i="4" s="1"/>
  <c r="F1193" i="4"/>
  <c r="G1193" i="4" s="1"/>
  <c r="F1194" i="4"/>
  <c r="G1194" i="4" s="1"/>
  <c r="F1195" i="4"/>
  <c r="G1195" i="4" s="1"/>
  <c r="F1196" i="4"/>
  <c r="G1196" i="4" s="1"/>
  <c r="F1197" i="4"/>
  <c r="G1197" i="4" s="1"/>
  <c r="F1198" i="4"/>
  <c r="G1198" i="4" s="1"/>
  <c r="F1199" i="4"/>
  <c r="G1199" i="4" s="1"/>
  <c r="F1200" i="4"/>
  <c r="G1200" i="4" s="1"/>
  <c r="F1201" i="4"/>
  <c r="G1201" i="4" s="1"/>
  <c r="F1202" i="4"/>
  <c r="G1202" i="4" s="1"/>
  <c r="F1203" i="4"/>
  <c r="G1203" i="4" s="1"/>
  <c r="F1204" i="4"/>
  <c r="G1204" i="4" s="1"/>
  <c r="F1205" i="4"/>
  <c r="G1205" i="4" s="1"/>
  <c r="F1206" i="4"/>
  <c r="G1206" i="4" s="1"/>
  <c r="F1207" i="4"/>
  <c r="G1207" i="4" s="1"/>
  <c r="F1208" i="4"/>
  <c r="G1208" i="4" s="1"/>
  <c r="F1209" i="4"/>
  <c r="G1209" i="4" s="1"/>
  <c r="F1210" i="4"/>
  <c r="G1210" i="4" s="1"/>
  <c r="F1211" i="4"/>
  <c r="G1211" i="4" s="1"/>
  <c r="F1212" i="4"/>
  <c r="G1212" i="4" s="1"/>
  <c r="F1213" i="4"/>
  <c r="G1213" i="4" s="1"/>
  <c r="F1214" i="4"/>
  <c r="G1214" i="4" s="1"/>
  <c r="F1215" i="4"/>
  <c r="G1215" i="4" s="1"/>
  <c r="F1216" i="4"/>
  <c r="G1216" i="4" s="1"/>
  <c r="F1217" i="4"/>
  <c r="G1217" i="4" s="1"/>
  <c r="F1218" i="4"/>
  <c r="G1218" i="4" s="1"/>
  <c r="F1219" i="4"/>
  <c r="G1219" i="4" s="1"/>
  <c r="F1220" i="4"/>
  <c r="G1220" i="4" s="1"/>
  <c r="F1221" i="4"/>
  <c r="G1221" i="4" s="1"/>
  <c r="F1222" i="4"/>
  <c r="G1222" i="4" s="1"/>
  <c r="F1223" i="4"/>
  <c r="G1223" i="4" s="1"/>
  <c r="F1224" i="4"/>
  <c r="G1224" i="4" s="1"/>
  <c r="F1225" i="4"/>
  <c r="G1225" i="4" s="1"/>
  <c r="F1226" i="4"/>
  <c r="G1226" i="4" s="1"/>
  <c r="F1227" i="4"/>
  <c r="G1227" i="4" s="1"/>
  <c r="F1228" i="4"/>
  <c r="G1228" i="4" s="1"/>
  <c r="F1229" i="4"/>
  <c r="G1229" i="4" s="1"/>
  <c r="F1230" i="4"/>
  <c r="G1230" i="4" s="1"/>
  <c r="F1231" i="4"/>
  <c r="G1231" i="4" s="1"/>
  <c r="F1232" i="4"/>
  <c r="G1232" i="4" s="1"/>
  <c r="F1233" i="4"/>
  <c r="G1233" i="4" s="1"/>
  <c r="F1234" i="4"/>
  <c r="G1234" i="4" s="1"/>
  <c r="F1235" i="4"/>
  <c r="G1235" i="4" s="1"/>
  <c r="F1236" i="4"/>
  <c r="G1236" i="4" s="1"/>
  <c r="F1237" i="4"/>
  <c r="G1237" i="4" s="1"/>
  <c r="F1238" i="4"/>
  <c r="G1238" i="4" s="1"/>
  <c r="F1239" i="4"/>
  <c r="G1239" i="4" s="1"/>
  <c r="F1240" i="4"/>
  <c r="G1240" i="4" s="1"/>
  <c r="F1241" i="4"/>
  <c r="G1241" i="4" s="1"/>
  <c r="F1242" i="4"/>
  <c r="G1242" i="4" s="1"/>
  <c r="F1243" i="4"/>
  <c r="G1243" i="4" s="1"/>
  <c r="F1244" i="4"/>
  <c r="G1244" i="4" s="1"/>
  <c r="F1245" i="4"/>
  <c r="G1245" i="4" s="1"/>
  <c r="F1246" i="4"/>
  <c r="G1246" i="4" s="1"/>
  <c r="F1247" i="4"/>
  <c r="G1247" i="4" s="1"/>
  <c r="F1248" i="4"/>
  <c r="G1248" i="4" s="1"/>
  <c r="F1249" i="4"/>
  <c r="G1249" i="4" s="1"/>
  <c r="F1250" i="4"/>
  <c r="G1250" i="4" s="1"/>
  <c r="F1251" i="4"/>
  <c r="G1251" i="4" s="1"/>
  <c r="F1252" i="4"/>
  <c r="G1252" i="4" s="1"/>
  <c r="F1253" i="4"/>
  <c r="G1253" i="4" s="1"/>
  <c r="F1254" i="4"/>
  <c r="G1254" i="4" s="1"/>
  <c r="F1255" i="4"/>
  <c r="G1255" i="4" s="1"/>
  <c r="F1256" i="4"/>
  <c r="G1256" i="4" s="1"/>
  <c r="F1257" i="4"/>
  <c r="G1257" i="4" s="1"/>
  <c r="F1258" i="4"/>
  <c r="G1258" i="4" s="1"/>
  <c r="F1259" i="4"/>
  <c r="G1259" i="4" s="1"/>
  <c r="F1260" i="4"/>
  <c r="G1260" i="4" s="1"/>
  <c r="F1261" i="4"/>
  <c r="G1261" i="4" s="1"/>
  <c r="F1262" i="4"/>
  <c r="G1262" i="4" s="1"/>
  <c r="F1263" i="4"/>
  <c r="G1263" i="4" s="1"/>
  <c r="F1264" i="4"/>
  <c r="G1264" i="4" s="1"/>
  <c r="F1265" i="4"/>
  <c r="G1265" i="4" s="1"/>
  <c r="F1266" i="4"/>
  <c r="G1266" i="4" s="1"/>
  <c r="F1267" i="4"/>
  <c r="G1267" i="4" s="1"/>
  <c r="F1268" i="4"/>
  <c r="G1268" i="4" s="1"/>
  <c r="F1269" i="4"/>
  <c r="G1269" i="4" s="1"/>
  <c r="F1270" i="4"/>
  <c r="G1270" i="4" s="1"/>
  <c r="F1271" i="4"/>
  <c r="G1271" i="4" s="1"/>
  <c r="F1272" i="4"/>
  <c r="G1272" i="4" s="1"/>
  <c r="F1273" i="4"/>
  <c r="G1273" i="4" s="1"/>
  <c r="F1274" i="4"/>
  <c r="G1274" i="4" s="1"/>
  <c r="F1275" i="4"/>
  <c r="G1275" i="4" s="1"/>
  <c r="F1276" i="4"/>
  <c r="G1276" i="4" s="1"/>
  <c r="F1277" i="4"/>
  <c r="G1277" i="4" s="1"/>
  <c r="F1278" i="4"/>
  <c r="G1278" i="4" s="1"/>
  <c r="F1279" i="4"/>
  <c r="G1279" i="4" s="1"/>
  <c r="F1280" i="4"/>
  <c r="G1280" i="4" s="1"/>
  <c r="F1281" i="4"/>
  <c r="G1281" i="4" s="1"/>
  <c r="F1282" i="4"/>
  <c r="G1282" i="4" s="1"/>
  <c r="F1283" i="4"/>
  <c r="G1283" i="4" s="1"/>
  <c r="F1284" i="4"/>
  <c r="G1284" i="4" s="1"/>
  <c r="F1285" i="4"/>
  <c r="G1285" i="4" s="1"/>
  <c r="F1286" i="4"/>
  <c r="G1286" i="4" s="1"/>
  <c r="F1287" i="4"/>
  <c r="G1287" i="4" s="1"/>
  <c r="F1288" i="4"/>
  <c r="G1288" i="4" s="1"/>
  <c r="F1289" i="4"/>
  <c r="G1289" i="4" s="1"/>
  <c r="F1290" i="4"/>
  <c r="G1290" i="4" s="1"/>
  <c r="F1291" i="4"/>
  <c r="G1291" i="4" s="1"/>
  <c r="F1292" i="4"/>
  <c r="G1292" i="4" s="1"/>
  <c r="F1293" i="4"/>
  <c r="G1293" i="4" s="1"/>
  <c r="F1294" i="4"/>
  <c r="G1294" i="4" s="1"/>
  <c r="F1295" i="4"/>
  <c r="G1295" i="4" s="1"/>
  <c r="F1296" i="4"/>
  <c r="G1296" i="4" s="1"/>
  <c r="F1297" i="4"/>
  <c r="G1297" i="4" s="1"/>
  <c r="F1298" i="4"/>
  <c r="G1298" i="4" s="1"/>
  <c r="F1299" i="4"/>
  <c r="G1299" i="4" s="1"/>
  <c r="F1300" i="4"/>
  <c r="G1300" i="4" s="1"/>
  <c r="F1301" i="4"/>
  <c r="G1301" i="4" s="1"/>
  <c r="F1302" i="4"/>
  <c r="G1302" i="4" s="1"/>
  <c r="F1303" i="4"/>
  <c r="G1303" i="4" s="1"/>
  <c r="F1304" i="4"/>
  <c r="G1304" i="4" s="1"/>
  <c r="F1305" i="4"/>
  <c r="G1305" i="4" s="1"/>
  <c r="F1306" i="4"/>
  <c r="G1306" i="4" s="1"/>
  <c r="F1307" i="4"/>
  <c r="G1307" i="4" s="1"/>
  <c r="F1308" i="4"/>
  <c r="G1308" i="4" s="1"/>
  <c r="F1309" i="4"/>
  <c r="G1309" i="4" s="1"/>
  <c r="F1310" i="4"/>
  <c r="G1310" i="4" s="1"/>
  <c r="F1311" i="4"/>
  <c r="G1311" i="4" s="1"/>
  <c r="F1312" i="4"/>
  <c r="G1312" i="4" s="1"/>
  <c r="F1313" i="4"/>
  <c r="G1313" i="4" s="1"/>
  <c r="F1314" i="4"/>
  <c r="G1314" i="4" s="1"/>
  <c r="F1315" i="4"/>
  <c r="G1315" i="4" s="1"/>
  <c r="F1316" i="4"/>
  <c r="G1316" i="4" s="1"/>
  <c r="F1317" i="4"/>
  <c r="G1317" i="4" s="1"/>
  <c r="F1318" i="4"/>
  <c r="G1318" i="4" s="1"/>
  <c r="F1319" i="4"/>
  <c r="G1319" i="4" s="1"/>
  <c r="F1320" i="4"/>
  <c r="G1320" i="4" s="1"/>
  <c r="F1321" i="4"/>
  <c r="G1321" i="4" s="1"/>
  <c r="F1322" i="4"/>
  <c r="G1322" i="4" s="1"/>
  <c r="F1323" i="4"/>
  <c r="G1323" i="4" s="1"/>
  <c r="F1324" i="4"/>
  <c r="G1324" i="4" s="1"/>
  <c r="F1325" i="4"/>
  <c r="G1325" i="4" s="1"/>
  <c r="F1326" i="4"/>
  <c r="G1326" i="4" s="1"/>
  <c r="F1327" i="4"/>
  <c r="G1327" i="4" s="1"/>
  <c r="F1328" i="4"/>
  <c r="G1328" i="4" s="1"/>
  <c r="F1329" i="4"/>
  <c r="G1329" i="4" s="1"/>
  <c r="F1330" i="4"/>
  <c r="G1330" i="4" s="1"/>
  <c r="F1331" i="4"/>
  <c r="G1331" i="4" s="1"/>
  <c r="F1332" i="4"/>
  <c r="G1332" i="4" s="1"/>
  <c r="F1333" i="4"/>
  <c r="G1333" i="4" s="1"/>
  <c r="F1334" i="4"/>
  <c r="G1334" i="4" s="1"/>
  <c r="F1335" i="4"/>
  <c r="G1335" i="4" s="1"/>
  <c r="F1336" i="4"/>
  <c r="G1336" i="4" s="1"/>
  <c r="F1337" i="4"/>
  <c r="G1337" i="4" s="1"/>
  <c r="F1338" i="4"/>
  <c r="G1338" i="4" s="1"/>
  <c r="F1339" i="4"/>
  <c r="G1339" i="4" s="1"/>
  <c r="F1340" i="4"/>
  <c r="G1340" i="4" s="1"/>
  <c r="F1341" i="4"/>
  <c r="G1341" i="4" s="1"/>
  <c r="F1342" i="4"/>
  <c r="G1342" i="4" s="1"/>
  <c r="F1343" i="4"/>
  <c r="G1343" i="4" s="1"/>
  <c r="F1344" i="4"/>
  <c r="G1344" i="4" s="1"/>
  <c r="F1345" i="4"/>
  <c r="G1345" i="4" s="1"/>
  <c r="F1346" i="4"/>
  <c r="G1346" i="4" s="1"/>
  <c r="F1347" i="4"/>
  <c r="G1347" i="4" s="1"/>
  <c r="F1348" i="4"/>
  <c r="G1348" i="4" s="1"/>
  <c r="F1349" i="4"/>
  <c r="G1349" i="4" s="1"/>
  <c r="F1350" i="4"/>
  <c r="G1350" i="4" s="1"/>
  <c r="F1351" i="4"/>
  <c r="G1351" i="4" s="1"/>
  <c r="F1352" i="4"/>
  <c r="G1352" i="4" s="1"/>
  <c r="F1353" i="4"/>
  <c r="G1353" i="4" s="1"/>
  <c r="F1354" i="4"/>
  <c r="G1354" i="4" s="1"/>
  <c r="F1355" i="4"/>
  <c r="G1355" i="4" s="1"/>
  <c r="F1356" i="4"/>
  <c r="G1356" i="4" s="1"/>
  <c r="F1357" i="4"/>
  <c r="G1357" i="4" s="1"/>
  <c r="F1358" i="4"/>
  <c r="G1358" i="4" s="1"/>
  <c r="F1359" i="4"/>
  <c r="G1359" i="4" s="1"/>
  <c r="F1360" i="4"/>
  <c r="G1360" i="4" s="1"/>
  <c r="F1361" i="4"/>
  <c r="G1361" i="4" s="1"/>
  <c r="F1362" i="4"/>
  <c r="G1362" i="4" s="1"/>
  <c r="F1363" i="4"/>
  <c r="G1363" i="4" s="1"/>
  <c r="F1364" i="4"/>
  <c r="G1364" i="4" s="1"/>
  <c r="F1365" i="4"/>
  <c r="G1365" i="4" s="1"/>
  <c r="F1366" i="4"/>
  <c r="G1366" i="4" s="1"/>
  <c r="F1367" i="4"/>
  <c r="G1367" i="4" s="1"/>
  <c r="F1368" i="4"/>
  <c r="G1368" i="4" s="1"/>
  <c r="F1369" i="4"/>
  <c r="G1369" i="4" s="1"/>
  <c r="F1370" i="4"/>
  <c r="G1370" i="4" s="1"/>
  <c r="F1371" i="4"/>
  <c r="G1371" i="4" s="1"/>
  <c r="F1372" i="4"/>
  <c r="G1372" i="4" s="1"/>
  <c r="F1373" i="4"/>
  <c r="G1373" i="4" s="1"/>
  <c r="F1374" i="4"/>
  <c r="G1374" i="4" s="1"/>
  <c r="F1375" i="4"/>
  <c r="G1375" i="4" s="1"/>
  <c r="F1376" i="4"/>
  <c r="G1376" i="4" s="1"/>
  <c r="F1377" i="4"/>
  <c r="G1377" i="4" s="1"/>
  <c r="F1378" i="4"/>
  <c r="G1378" i="4" s="1"/>
  <c r="F1379" i="4"/>
  <c r="G1379" i="4" s="1"/>
  <c r="F1380" i="4"/>
  <c r="G1380" i="4" s="1"/>
  <c r="F1381" i="4"/>
  <c r="G1381" i="4" s="1"/>
  <c r="F1382" i="4"/>
  <c r="G1382" i="4" s="1"/>
  <c r="F1383" i="4"/>
  <c r="G1383" i="4" s="1"/>
  <c r="F1384" i="4"/>
  <c r="G1384" i="4" s="1"/>
  <c r="F1385" i="4"/>
  <c r="G1385" i="4" s="1"/>
  <c r="F1386" i="4"/>
  <c r="G1386" i="4" s="1"/>
  <c r="F1387" i="4"/>
  <c r="G1387" i="4" s="1"/>
  <c r="F1388" i="4"/>
  <c r="G1388" i="4" s="1"/>
  <c r="F1389" i="4"/>
  <c r="G1389" i="4" s="1"/>
  <c r="F1390" i="4"/>
  <c r="G1390" i="4" s="1"/>
  <c r="F1391" i="4"/>
  <c r="G1391" i="4" s="1"/>
  <c r="F1392" i="4"/>
  <c r="G1392" i="4" s="1"/>
  <c r="F1393" i="4"/>
  <c r="G1393" i="4" s="1"/>
  <c r="F1394" i="4"/>
  <c r="G1394" i="4" s="1"/>
  <c r="F1395" i="4"/>
  <c r="G1395" i="4" s="1"/>
  <c r="F1396" i="4"/>
  <c r="G1396" i="4" s="1"/>
  <c r="F1397" i="4"/>
  <c r="G1397" i="4" s="1"/>
  <c r="F1398" i="4"/>
  <c r="G1398" i="4" s="1"/>
  <c r="F1399" i="4"/>
  <c r="G1399" i="4" s="1"/>
  <c r="F1400" i="4"/>
  <c r="G1400" i="4" s="1"/>
  <c r="F1401" i="4"/>
  <c r="G1401" i="4" s="1"/>
  <c r="F1402" i="4"/>
  <c r="G1402" i="4" s="1"/>
  <c r="F1403" i="4"/>
  <c r="G1403" i="4" s="1"/>
  <c r="F1404" i="4"/>
  <c r="G1404" i="4" s="1"/>
  <c r="F1405" i="4"/>
  <c r="G1405" i="4" s="1"/>
  <c r="F1406" i="4"/>
  <c r="G1406" i="4" s="1"/>
  <c r="F1407" i="4"/>
  <c r="G1407" i="4" s="1"/>
  <c r="F1408" i="4"/>
  <c r="G1408" i="4" s="1"/>
  <c r="F1409" i="4"/>
  <c r="G1409" i="4" s="1"/>
  <c r="F1410" i="4"/>
  <c r="G1410" i="4" s="1"/>
  <c r="F1411" i="4"/>
  <c r="G1411" i="4" s="1"/>
  <c r="F1412" i="4"/>
  <c r="G1412" i="4" s="1"/>
  <c r="F1413" i="4"/>
  <c r="G1413" i="4" s="1"/>
  <c r="F1414" i="4"/>
  <c r="G1414" i="4" s="1"/>
  <c r="F1415" i="4"/>
  <c r="G1415" i="4" s="1"/>
  <c r="F1416" i="4"/>
  <c r="G1416" i="4" s="1"/>
  <c r="F1417" i="4"/>
  <c r="G1417" i="4" s="1"/>
  <c r="F1418" i="4"/>
  <c r="G1418" i="4" s="1"/>
  <c r="F1419" i="4"/>
  <c r="G1419" i="4" s="1"/>
  <c r="F1420" i="4"/>
  <c r="G1420" i="4" s="1"/>
  <c r="F1421" i="4"/>
  <c r="G1421" i="4" s="1"/>
  <c r="F1422" i="4"/>
  <c r="G1422" i="4" s="1"/>
  <c r="F1423" i="4"/>
  <c r="G1423" i="4" s="1"/>
  <c r="F1424" i="4"/>
  <c r="G1424" i="4" s="1"/>
  <c r="F1425" i="4"/>
  <c r="G1425" i="4" s="1"/>
  <c r="F1426" i="4"/>
  <c r="G1426" i="4" s="1"/>
  <c r="F1427" i="4"/>
  <c r="G1427" i="4" s="1"/>
  <c r="F1428" i="4"/>
  <c r="G1428" i="4" s="1"/>
  <c r="F1429" i="4"/>
  <c r="G1429" i="4" s="1"/>
  <c r="F1430" i="4"/>
  <c r="G1430" i="4" s="1"/>
  <c r="F1431" i="4"/>
  <c r="G1431" i="4" s="1"/>
  <c r="F1432" i="4"/>
  <c r="G1432" i="4" s="1"/>
  <c r="F1433" i="4"/>
  <c r="G1433" i="4" s="1"/>
  <c r="F1434" i="4"/>
  <c r="G1434" i="4" s="1"/>
  <c r="F1435" i="4"/>
  <c r="G1435" i="4" s="1"/>
  <c r="F1436" i="4"/>
  <c r="G1436" i="4" s="1"/>
  <c r="F1437" i="4"/>
  <c r="G1437" i="4" s="1"/>
  <c r="F1438" i="4"/>
  <c r="G1438" i="4" s="1"/>
  <c r="F1439" i="4"/>
  <c r="G1439" i="4" s="1"/>
  <c r="F1440" i="4"/>
  <c r="G1440" i="4" s="1"/>
  <c r="F1441" i="4"/>
  <c r="G1441" i="4" s="1"/>
  <c r="F1442" i="4"/>
  <c r="G1442" i="4" s="1"/>
  <c r="F1443" i="4"/>
  <c r="G1443" i="4" s="1"/>
  <c r="F1444" i="4"/>
  <c r="G1444" i="4" s="1"/>
  <c r="F1445" i="4"/>
  <c r="G1445" i="4" s="1"/>
  <c r="F1446" i="4"/>
  <c r="G1446" i="4" s="1"/>
  <c r="F1447" i="4"/>
  <c r="G1447" i="4" s="1"/>
  <c r="F1448" i="4"/>
  <c r="G1448" i="4" s="1"/>
  <c r="F1449" i="4"/>
  <c r="G1449" i="4" s="1"/>
  <c r="F1450" i="4"/>
  <c r="G1450" i="4" s="1"/>
  <c r="F1451" i="4"/>
  <c r="G1451" i="4" s="1"/>
  <c r="F1452" i="4"/>
  <c r="G1452" i="4" s="1"/>
  <c r="F1453" i="4"/>
  <c r="G1453" i="4" s="1"/>
  <c r="F1454" i="4"/>
  <c r="G1454" i="4" s="1"/>
  <c r="F1455" i="4"/>
  <c r="G1455" i="4" s="1"/>
  <c r="F1456" i="4"/>
  <c r="G1456" i="4" s="1"/>
  <c r="F1457" i="4"/>
  <c r="G1457" i="4" s="1"/>
  <c r="F1458" i="4"/>
  <c r="G1458" i="4" s="1"/>
  <c r="F1459" i="4"/>
  <c r="G1459" i="4" s="1"/>
  <c r="F1460" i="4"/>
  <c r="G1460" i="4" s="1"/>
  <c r="F1461" i="4"/>
  <c r="G1461" i="4" s="1"/>
  <c r="F1462" i="4"/>
  <c r="G1462" i="4" s="1"/>
  <c r="F1463" i="4"/>
  <c r="G1463" i="4" s="1"/>
  <c r="F1464" i="4"/>
  <c r="G1464" i="4" s="1"/>
  <c r="F1465" i="4"/>
  <c r="G1465" i="4" s="1"/>
  <c r="F1466" i="4"/>
  <c r="G1466" i="4" s="1"/>
  <c r="F1467" i="4"/>
  <c r="G1467" i="4" s="1"/>
  <c r="F1468" i="4"/>
  <c r="G1468" i="4" s="1"/>
  <c r="F1469" i="4"/>
  <c r="G1469" i="4" s="1"/>
  <c r="F1470" i="4"/>
  <c r="G1470" i="4" s="1"/>
  <c r="F1471" i="4"/>
  <c r="G1471" i="4" s="1"/>
  <c r="F1472" i="4"/>
  <c r="G1472" i="4" s="1"/>
  <c r="F1473" i="4"/>
  <c r="G1473" i="4" s="1"/>
  <c r="F1474" i="4"/>
  <c r="G1474" i="4" s="1"/>
  <c r="F1475" i="4"/>
  <c r="G1475" i="4" s="1"/>
  <c r="F1476" i="4"/>
  <c r="G1476" i="4" s="1"/>
  <c r="F1477" i="4"/>
  <c r="G1477" i="4" s="1"/>
  <c r="F1478" i="4"/>
  <c r="G1478" i="4" s="1"/>
  <c r="F1479" i="4"/>
  <c r="G1479" i="4" s="1"/>
  <c r="F1480" i="4"/>
  <c r="G1480" i="4" s="1"/>
  <c r="F1481" i="4"/>
  <c r="G1481" i="4" s="1"/>
  <c r="F1482" i="4"/>
  <c r="G1482" i="4" s="1"/>
  <c r="F1483" i="4"/>
  <c r="G1483" i="4" s="1"/>
  <c r="F1484" i="4"/>
  <c r="G1484" i="4" s="1"/>
  <c r="F1485" i="4"/>
  <c r="G1485" i="4" s="1"/>
  <c r="F1486" i="4"/>
  <c r="G1486" i="4" s="1"/>
  <c r="F1487" i="4"/>
  <c r="G1487" i="4" s="1"/>
  <c r="F1488" i="4"/>
  <c r="G1488" i="4" s="1"/>
  <c r="F1489" i="4"/>
  <c r="G1489" i="4" s="1"/>
  <c r="F1490" i="4"/>
  <c r="G1490" i="4" s="1"/>
  <c r="F1491" i="4"/>
  <c r="G1491" i="4" s="1"/>
  <c r="F1492" i="4"/>
  <c r="G1492" i="4" s="1"/>
  <c r="F1493" i="4"/>
  <c r="G1493" i="4" s="1"/>
  <c r="F1494" i="4"/>
  <c r="G1494" i="4" s="1"/>
  <c r="F1495" i="4"/>
  <c r="G1495" i="4" s="1"/>
  <c r="F1496" i="4"/>
  <c r="G1496" i="4" s="1"/>
  <c r="F1497" i="4"/>
  <c r="G1497" i="4" s="1"/>
  <c r="F1498" i="4"/>
  <c r="G1498" i="4" s="1"/>
  <c r="F1499" i="4"/>
  <c r="G1499" i="4" s="1"/>
  <c r="F1500" i="4"/>
  <c r="G1500" i="4" s="1"/>
  <c r="F1501" i="4"/>
  <c r="G1501" i="4" s="1"/>
  <c r="F1502" i="4"/>
  <c r="G1502" i="4" s="1"/>
  <c r="F1503" i="4"/>
  <c r="G1503" i="4" s="1"/>
  <c r="F1504" i="4"/>
  <c r="G1504" i="4" s="1"/>
  <c r="F1505" i="4"/>
  <c r="G1505" i="4" s="1"/>
  <c r="F1506" i="4"/>
  <c r="G1506" i="4" s="1"/>
  <c r="F1507" i="4"/>
  <c r="G1507" i="4" s="1"/>
  <c r="F1508" i="4"/>
  <c r="G1508" i="4" s="1"/>
  <c r="F1509" i="4"/>
  <c r="G1509" i="4" s="1"/>
  <c r="F1510" i="4"/>
  <c r="G1510" i="4" s="1"/>
  <c r="F1511" i="4"/>
  <c r="G1511" i="4" s="1"/>
  <c r="F1512" i="4"/>
  <c r="G1512" i="4" s="1"/>
  <c r="F1513" i="4"/>
  <c r="G1513" i="4" s="1"/>
  <c r="F1514" i="4"/>
  <c r="G1514" i="4" s="1"/>
  <c r="F1515" i="4"/>
  <c r="G1515" i="4" s="1"/>
  <c r="F1516" i="4"/>
  <c r="G1516" i="4" s="1"/>
  <c r="F1517" i="4"/>
  <c r="G1517" i="4" s="1"/>
  <c r="F1518" i="4"/>
  <c r="G1518" i="4" s="1"/>
  <c r="F1519" i="4"/>
  <c r="G1519" i="4" s="1"/>
  <c r="F1520" i="4"/>
  <c r="G1520" i="4" s="1"/>
  <c r="F1521" i="4"/>
  <c r="G1521" i="4" s="1"/>
  <c r="F1522" i="4"/>
  <c r="G1522" i="4" s="1"/>
  <c r="F1523" i="4"/>
  <c r="G1523" i="4" s="1"/>
  <c r="F1524" i="4"/>
  <c r="G1524" i="4" s="1"/>
  <c r="F1525" i="4"/>
  <c r="G1525" i="4" s="1"/>
  <c r="F1526" i="4"/>
  <c r="G1526" i="4" s="1"/>
  <c r="F1527" i="4"/>
  <c r="G1527" i="4" s="1"/>
  <c r="F1528" i="4"/>
  <c r="G1528" i="4" s="1"/>
  <c r="F1529" i="4"/>
  <c r="G1529" i="4" s="1"/>
  <c r="F1530" i="4"/>
  <c r="G1530" i="4" s="1"/>
  <c r="F1531" i="4"/>
  <c r="G1531" i="4" s="1"/>
  <c r="F1532" i="4"/>
  <c r="G1532" i="4" s="1"/>
  <c r="F1533" i="4"/>
  <c r="G1533" i="4" s="1"/>
  <c r="F1534" i="4"/>
  <c r="G1534" i="4" s="1"/>
  <c r="F1535" i="4"/>
  <c r="G1535" i="4" s="1"/>
  <c r="F1536" i="4"/>
  <c r="G1536" i="4" s="1"/>
  <c r="F1537" i="4"/>
  <c r="G1537" i="4" s="1"/>
  <c r="F1538" i="4"/>
  <c r="G1538" i="4" s="1"/>
  <c r="F1539" i="4"/>
  <c r="G1539" i="4" s="1"/>
  <c r="F1540" i="4"/>
  <c r="G1540" i="4" s="1"/>
  <c r="F1541" i="4"/>
  <c r="G1541" i="4" s="1"/>
  <c r="F1542" i="4"/>
  <c r="G1542" i="4" s="1"/>
  <c r="F1543" i="4"/>
  <c r="G1543" i="4" s="1"/>
  <c r="F1544" i="4"/>
  <c r="G1544" i="4" s="1"/>
  <c r="F1545" i="4"/>
  <c r="G1545" i="4" s="1"/>
  <c r="F1546" i="4"/>
  <c r="G1546" i="4" s="1"/>
  <c r="F1547" i="4"/>
  <c r="G1547" i="4" s="1"/>
  <c r="F1548" i="4"/>
  <c r="G1548" i="4" s="1"/>
  <c r="F1549" i="4"/>
  <c r="G1549" i="4" s="1"/>
  <c r="F1550" i="4"/>
  <c r="G1550" i="4" s="1"/>
  <c r="F1551" i="4"/>
  <c r="G1551" i="4" s="1"/>
  <c r="F1552" i="4"/>
  <c r="G1552" i="4" s="1"/>
  <c r="F1553" i="4"/>
  <c r="G1553" i="4" s="1"/>
  <c r="F1554" i="4"/>
  <c r="G1554" i="4" s="1"/>
  <c r="F1555" i="4"/>
  <c r="G1555" i="4" s="1"/>
  <c r="F1556" i="4"/>
  <c r="G1556" i="4" s="1"/>
  <c r="F1557" i="4"/>
  <c r="G1557" i="4" s="1"/>
  <c r="F1558" i="4"/>
  <c r="G1558" i="4" s="1"/>
  <c r="F1559" i="4"/>
  <c r="G1559" i="4" s="1"/>
  <c r="F1560" i="4"/>
  <c r="G1560" i="4" s="1"/>
  <c r="F1561" i="4"/>
  <c r="G1561" i="4" s="1"/>
  <c r="F1562" i="4"/>
  <c r="G1562" i="4" s="1"/>
  <c r="F1563" i="4"/>
  <c r="G1563" i="4" s="1"/>
  <c r="F1564" i="4"/>
  <c r="G1564" i="4" s="1"/>
  <c r="F1565" i="4"/>
  <c r="G1565" i="4" s="1"/>
  <c r="F1566" i="4"/>
  <c r="G1566" i="4" s="1"/>
  <c r="F1567" i="4"/>
  <c r="G1567" i="4" s="1"/>
  <c r="F1568" i="4"/>
  <c r="G1568" i="4" s="1"/>
  <c r="F1569" i="4"/>
  <c r="G1569" i="4" s="1"/>
  <c r="F1570" i="4"/>
  <c r="G1570" i="4" s="1"/>
  <c r="F1571" i="4"/>
  <c r="G1571" i="4" s="1"/>
  <c r="F1572" i="4"/>
  <c r="G1572" i="4" s="1"/>
  <c r="F1573" i="4"/>
  <c r="G1573" i="4" s="1"/>
  <c r="F1574" i="4"/>
  <c r="G1574" i="4" s="1"/>
  <c r="F1575" i="4"/>
  <c r="G1575" i="4" s="1"/>
  <c r="F1576" i="4"/>
  <c r="G1576" i="4" s="1"/>
  <c r="F1577" i="4"/>
  <c r="G1577" i="4" s="1"/>
  <c r="F1578" i="4"/>
  <c r="G1578" i="4" s="1"/>
  <c r="F1579" i="4"/>
  <c r="G1579" i="4" s="1"/>
  <c r="F1580" i="4"/>
  <c r="G1580" i="4" s="1"/>
  <c r="F1581" i="4"/>
  <c r="G1581" i="4" s="1"/>
  <c r="F1582" i="4"/>
  <c r="G1582" i="4" s="1"/>
  <c r="F1583" i="4"/>
  <c r="G1583" i="4" s="1"/>
  <c r="F1584" i="4"/>
  <c r="G1584" i="4" s="1"/>
  <c r="F1585" i="4"/>
  <c r="G1585" i="4" s="1"/>
  <c r="F1586" i="4"/>
  <c r="G1586" i="4" s="1"/>
  <c r="F1587" i="4"/>
  <c r="G1587" i="4" s="1"/>
  <c r="F1588" i="4"/>
  <c r="G1588" i="4" s="1"/>
  <c r="F1589" i="4"/>
  <c r="G1589" i="4" s="1"/>
  <c r="F1590" i="4"/>
  <c r="G1590" i="4" s="1"/>
  <c r="F1591" i="4"/>
  <c r="G1591" i="4" s="1"/>
  <c r="F1592" i="4"/>
  <c r="G1592" i="4" s="1"/>
  <c r="F1593" i="4"/>
  <c r="G1593" i="4" s="1"/>
  <c r="F1594" i="4"/>
  <c r="G1594" i="4" s="1"/>
  <c r="F1595" i="4"/>
  <c r="G1595" i="4" s="1"/>
  <c r="F1596" i="4"/>
  <c r="G1596" i="4" s="1"/>
  <c r="F1597" i="4"/>
  <c r="G1597" i="4" s="1"/>
  <c r="F1598" i="4"/>
  <c r="G1598" i="4" s="1"/>
  <c r="F1599" i="4"/>
  <c r="G1599" i="4" s="1"/>
  <c r="F1600" i="4"/>
  <c r="G1600" i="4" s="1"/>
  <c r="F1601" i="4"/>
  <c r="G1601" i="4" s="1"/>
  <c r="F1602" i="4"/>
  <c r="G1602" i="4" s="1"/>
  <c r="F1603" i="4"/>
  <c r="G1603" i="4" s="1"/>
  <c r="F1604" i="4"/>
  <c r="G1604" i="4" s="1"/>
  <c r="F1605" i="4"/>
  <c r="G1605" i="4" s="1"/>
  <c r="F1606" i="4"/>
  <c r="G1606" i="4" s="1"/>
  <c r="F1607" i="4"/>
  <c r="G1607" i="4" s="1"/>
  <c r="F1608" i="4"/>
  <c r="G1608" i="4" s="1"/>
  <c r="F1609" i="4"/>
  <c r="G1609" i="4" s="1"/>
  <c r="F1610" i="4"/>
  <c r="G1610" i="4" s="1"/>
  <c r="F1611" i="4"/>
  <c r="G1611" i="4" s="1"/>
  <c r="F1612" i="4"/>
  <c r="G1612" i="4" s="1"/>
  <c r="F1613" i="4"/>
  <c r="G1613" i="4" s="1"/>
  <c r="F1614" i="4"/>
  <c r="G1614" i="4" s="1"/>
  <c r="F1615" i="4"/>
  <c r="G1615" i="4" s="1"/>
  <c r="F1616" i="4"/>
  <c r="G1616" i="4" s="1"/>
  <c r="F1617" i="4"/>
  <c r="G1617" i="4" s="1"/>
  <c r="F1618" i="4"/>
  <c r="G1618" i="4" s="1"/>
  <c r="F1619" i="4"/>
  <c r="G1619" i="4" s="1"/>
  <c r="F1620" i="4"/>
  <c r="G1620" i="4" s="1"/>
  <c r="F1621" i="4"/>
  <c r="G1621" i="4" s="1"/>
  <c r="F1622" i="4"/>
  <c r="G1622" i="4" s="1"/>
  <c r="F1623" i="4"/>
  <c r="G1623" i="4" s="1"/>
  <c r="F1624" i="4"/>
  <c r="G1624" i="4" s="1"/>
  <c r="F1625" i="4"/>
  <c r="G1625" i="4" s="1"/>
  <c r="F1626" i="4"/>
  <c r="G1626" i="4" s="1"/>
  <c r="F1627" i="4"/>
  <c r="G1627" i="4" s="1"/>
  <c r="F1628" i="4"/>
  <c r="G1628" i="4" s="1"/>
  <c r="F1629" i="4"/>
  <c r="G1629" i="4" s="1"/>
  <c r="F1630" i="4"/>
  <c r="G1630" i="4" s="1"/>
  <c r="F1631" i="4"/>
  <c r="G1631" i="4" s="1"/>
  <c r="F1632" i="4"/>
  <c r="G1632" i="4" s="1"/>
  <c r="F1633" i="4"/>
  <c r="G1633" i="4" s="1"/>
  <c r="F1634" i="4"/>
  <c r="G1634" i="4" s="1"/>
  <c r="F1635" i="4"/>
  <c r="G1635" i="4" s="1"/>
  <c r="F1636" i="4"/>
  <c r="G1636" i="4" s="1"/>
  <c r="F1637" i="4"/>
  <c r="G1637" i="4" s="1"/>
  <c r="F1638" i="4"/>
  <c r="G1638" i="4" s="1"/>
  <c r="F1639" i="4"/>
  <c r="G1639" i="4" s="1"/>
  <c r="F1640" i="4"/>
  <c r="G1640" i="4" s="1"/>
  <c r="F1641" i="4"/>
  <c r="G1641" i="4" s="1"/>
  <c r="F1642" i="4"/>
  <c r="G1642" i="4" s="1"/>
  <c r="F1643" i="4"/>
  <c r="G1643" i="4" s="1"/>
  <c r="F1644" i="4"/>
  <c r="G1644" i="4" s="1"/>
  <c r="F1645" i="4"/>
  <c r="G1645" i="4" s="1"/>
  <c r="F1646" i="4"/>
  <c r="G1646" i="4" s="1"/>
  <c r="F1647" i="4"/>
  <c r="G1647" i="4" s="1"/>
  <c r="F1648" i="4"/>
  <c r="G1648" i="4" s="1"/>
  <c r="F1649" i="4"/>
  <c r="G1649" i="4" s="1"/>
  <c r="F1650" i="4"/>
  <c r="G1650" i="4" s="1"/>
  <c r="F1651" i="4"/>
  <c r="G1651" i="4" s="1"/>
  <c r="F1652" i="4"/>
  <c r="G1652" i="4" s="1"/>
  <c r="F1653" i="4"/>
  <c r="G1653" i="4" s="1"/>
  <c r="F1654" i="4"/>
  <c r="G1654" i="4" s="1"/>
  <c r="F1655" i="4"/>
  <c r="G1655" i="4" s="1"/>
  <c r="F1656" i="4"/>
  <c r="G1656" i="4" s="1"/>
  <c r="F1657" i="4"/>
  <c r="G1657" i="4" s="1"/>
  <c r="F1658" i="4"/>
  <c r="G1658" i="4" s="1"/>
  <c r="F1659" i="4"/>
  <c r="G1659" i="4" s="1"/>
  <c r="F1660" i="4"/>
  <c r="G1660" i="4" s="1"/>
  <c r="F1661" i="4"/>
  <c r="G1661" i="4" s="1"/>
  <c r="F1662" i="4"/>
  <c r="G1662" i="4" s="1"/>
  <c r="F1663" i="4"/>
  <c r="G1663" i="4" s="1"/>
  <c r="F1664" i="4"/>
  <c r="G1664" i="4" s="1"/>
  <c r="F1665" i="4"/>
  <c r="G1665" i="4" s="1"/>
  <c r="F1666" i="4"/>
  <c r="G1666" i="4" s="1"/>
  <c r="F1667" i="4"/>
  <c r="G1667" i="4" s="1"/>
  <c r="F1668" i="4"/>
  <c r="G1668" i="4" s="1"/>
  <c r="F1669" i="4"/>
  <c r="G1669" i="4" s="1"/>
  <c r="F1670" i="4"/>
  <c r="G1670" i="4" s="1"/>
  <c r="F1671" i="4"/>
  <c r="G1671" i="4" s="1"/>
  <c r="F1672" i="4"/>
  <c r="G1672" i="4" s="1"/>
  <c r="F1673" i="4"/>
  <c r="G1673" i="4" s="1"/>
  <c r="F1674" i="4"/>
  <c r="G1674" i="4" s="1"/>
  <c r="F1675" i="4"/>
  <c r="G1675" i="4" s="1"/>
  <c r="F1676" i="4"/>
  <c r="G1676" i="4" s="1"/>
  <c r="F1677" i="4"/>
  <c r="G1677" i="4" s="1"/>
  <c r="F1678" i="4"/>
  <c r="G1678" i="4" s="1"/>
  <c r="F1679" i="4"/>
  <c r="G1679" i="4" s="1"/>
  <c r="F1680" i="4"/>
  <c r="G1680" i="4" s="1"/>
  <c r="F1681" i="4"/>
  <c r="G1681" i="4" s="1"/>
  <c r="F1682" i="4"/>
  <c r="G1682" i="4" s="1"/>
  <c r="F1683" i="4"/>
  <c r="G1683" i="4" s="1"/>
  <c r="F1684" i="4"/>
  <c r="G1684" i="4" s="1"/>
  <c r="F1685" i="4"/>
  <c r="G1685" i="4" s="1"/>
  <c r="F1686" i="4"/>
  <c r="G1686" i="4" s="1"/>
  <c r="F1687" i="4"/>
  <c r="G1687" i="4" s="1"/>
  <c r="F1688" i="4"/>
  <c r="G1688" i="4" s="1"/>
  <c r="F1689" i="4"/>
  <c r="G1689" i="4" s="1"/>
  <c r="F1690" i="4"/>
  <c r="G1690" i="4" s="1"/>
  <c r="F1691" i="4"/>
  <c r="G1691" i="4" s="1"/>
  <c r="F1692" i="4"/>
  <c r="G1692" i="4" s="1"/>
  <c r="F1693" i="4"/>
  <c r="G1693" i="4" s="1"/>
  <c r="F1694" i="4"/>
  <c r="G1694" i="4" s="1"/>
  <c r="F1695" i="4"/>
  <c r="G1695" i="4" s="1"/>
  <c r="F1696" i="4"/>
  <c r="G1696" i="4" s="1"/>
  <c r="F1697" i="4"/>
  <c r="G1697" i="4" s="1"/>
  <c r="F1698" i="4"/>
  <c r="G1698" i="4" s="1"/>
  <c r="F1699" i="4"/>
  <c r="G1699" i="4" s="1"/>
  <c r="F1700" i="4"/>
  <c r="G1700" i="4" s="1"/>
  <c r="F1701" i="4"/>
  <c r="G1701" i="4" s="1"/>
  <c r="F1702" i="4"/>
  <c r="G1702" i="4" s="1"/>
  <c r="F1703" i="4"/>
  <c r="G1703" i="4" s="1"/>
  <c r="F1704" i="4"/>
  <c r="G1704" i="4" s="1"/>
  <c r="F1705" i="4"/>
  <c r="G1705" i="4" s="1"/>
  <c r="F1706" i="4"/>
  <c r="G1706" i="4" s="1"/>
  <c r="F1707" i="4"/>
  <c r="G1707" i="4" s="1"/>
  <c r="F1708" i="4"/>
  <c r="G1708" i="4" s="1"/>
  <c r="F1709" i="4"/>
  <c r="G1709" i="4" s="1"/>
  <c r="F1710" i="4"/>
  <c r="G1710" i="4" s="1"/>
  <c r="F1711" i="4"/>
  <c r="G1711" i="4" s="1"/>
  <c r="F1712" i="4"/>
  <c r="G1712" i="4" s="1"/>
  <c r="F1713" i="4"/>
  <c r="G1713" i="4" s="1"/>
  <c r="F1714" i="4"/>
  <c r="G1714" i="4" s="1"/>
  <c r="F1715" i="4"/>
  <c r="G1715" i="4" s="1"/>
  <c r="F1716" i="4"/>
  <c r="G1716" i="4" s="1"/>
  <c r="F1717" i="4"/>
  <c r="G1717" i="4" s="1"/>
  <c r="F1718" i="4"/>
  <c r="G1718" i="4" s="1"/>
  <c r="F1719" i="4"/>
  <c r="G1719" i="4" s="1"/>
  <c r="F1720" i="4"/>
  <c r="G1720" i="4" s="1"/>
  <c r="F1721" i="4"/>
  <c r="G1721" i="4" s="1"/>
  <c r="F1722" i="4"/>
  <c r="G1722" i="4" s="1"/>
  <c r="F1723" i="4"/>
  <c r="G1723" i="4" s="1"/>
  <c r="F1724" i="4"/>
  <c r="G1724" i="4" s="1"/>
  <c r="F1725" i="4"/>
  <c r="G1725" i="4" s="1"/>
  <c r="F1726" i="4"/>
  <c r="G1726" i="4" s="1"/>
  <c r="F1727" i="4"/>
  <c r="G1727" i="4" s="1"/>
  <c r="F1728" i="4"/>
  <c r="G1728" i="4" s="1"/>
  <c r="F1729" i="4"/>
  <c r="G1729" i="4" s="1"/>
  <c r="F1730" i="4"/>
  <c r="G1730" i="4" s="1"/>
  <c r="F1731" i="4"/>
  <c r="G1731" i="4" s="1"/>
  <c r="F1732" i="4"/>
  <c r="G1732" i="4" s="1"/>
  <c r="F1733" i="4"/>
  <c r="G1733" i="4" s="1"/>
  <c r="F1734" i="4"/>
  <c r="G1734" i="4" s="1"/>
  <c r="F1735" i="4"/>
  <c r="G1735" i="4" s="1"/>
  <c r="F1736" i="4"/>
  <c r="G1736" i="4" s="1"/>
  <c r="F1737" i="4"/>
  <c r="G1737" i="4" s="1"/>
  <c r="F1738" i="4"/>
  <c r="G1738" i="4" s="1"/>
  <c r="F1739" i="4"/>
  <c r="G1739" i="4" s="1"/>
  <c r="F1740" i="4"/>
  <c r="G1740" i="4" s="1"/>
  <c r="F1741" i="4"/>
  <c r="G1741" i="4" s="1"/>
  <c r="F1742" i="4"/>
  <c r="G1742" i="4" s="1"/>
  <c r="F1743" i="4"/>
  <c r="G1743" i="4" s="1"/>
  <c r="F1744" i="4"/>
  <c r="G1744" i="4" s="1"/>
  <c r="F1745" i="4"/>
  <c r="G1745" i="4" s="1"/>
  <c r="F1746" i="4"/>
  <c r="G1746" i="4" s="1"/>
  <c r="F1747" i="4"/>
  <c r="G1747" i="4" s="1"/>
  <c r="F1748" i="4"/>
  <c r="G1748" i="4" s="1"/>
  <c r="F1749" i="4"/>
  <c r="G1749" i="4" s="1"/>
  <c r="F1750" i="4"/>
  <c r="G1750" i="4" s="1"/>
  <c r="F1751" i="4"/>
  <c r="G1751" i="4" s="1"/>
  <c r="F1752" i="4"/>
  <c r="G1752" i="4" s="1"/>
  <c r="F1753" i="4"/>
  <c r="G1753" i="4" s="1"/>
  <c r="F1754" i="4"/>
  <c r="G1754" i="4" s="1"/>
  <c r="F1755" i="4"/>
  <c r="G1755" i="4" s="1"/>
  <c r="F1756" i="4"/>
  <c r="G1756" i="4" s="1"/>
  <c r="F1757" i="4"/>
  <c r="G1757" i="4" s="1"/>
  <c r="F1758" i="4"/>
  <c r="G1758" i="4" s="1"/>
  <c r="F1759" i="4"/>
  <c r="G1759" i="4" s="1"/>
  <c r="F1760" i="4"/>
  <c r="G1760" i="4" s="1"/>
  <c r="F1761" i="4"/>
  <c r="G1761" i="4" s="1"/>
  <c r="F1762" i="4"/>
  <c r="G1762" i="4" s="1"/>
  <c r="F1763" i="4"/>
  <c r="G1763" i="4" s="1"/>
  <c r="F1764" i="4"/>
  <c r="G1764" i="4" s="1"/>
  <c r="F1765" i="4"/>
  <c r="G1765" i="4" s="1"/>
  <c r="F1766" i="4"/>
  <c r="G1766" i="4" s="1"/>
  <c r="F1767" i="4"/>
  <c r="G1767" i="4" s="1"/>
  <c r="F1768" i="4"/>
  <c r="G1768" i="4" s="1"/>
  <c r="F1769" i="4"/>
  <c r="G1769" i="4" s="1"/>
  <c r="F1770" i="4"/>
  <c r="G1770" i="4" s="1"/>
  <c r="F1771" i="4"/>
  <c r="G1771" i="4" s="1"/>
  <c r="F1772" i="4"/>
  <c r="G1772" i="4" s="1"/>
  <c r="F1773" i="4"/>
  <c r="G1773" i="4" s="1"/>
  <c r="F1774" i="4"/>
  <c r="G1774" i="4" s="1"/>
  <c r="F1775" i="4"/>
  <c r="G1775" i="4" s="1"/>
  <c r="F1776" i="4"/>
  <c r="G1776" i="4" s="1"/>
  <c r="F1777" i="4"/>
  <c r="G1777" i="4" s="1"/>
  <c r="F1778" i="4"/>
  <c r="G1778" i="4" s="1"/>
  <c r="F1779" i="4"/>
  <c r="G1779" i="4" s="1"/>
  <c r="F1780" i="4"/>
  <c r="G1780" i="4" s="1"/>
  <c r="F1781" i="4"/>
  <c r="G1781" i="4" s="1"/>
  <c r="F1782" i="4"/>
  <c r="G1782" i="4" s="1"/>
  <c r="F1783" i="4"/>
  <c r="G1783" i="4" s="1"/>
  <c r="F1784" i="4"/>
  <c r="G1784" i="4" s="1"/>
  <c r="F1785" i="4"/>
  <c r="G1785" i="4" s="1"/>
  <c r="F1786" i="4"/>
  <c r="G1786" i="4" s="1"/>
  <c r="F1787" i="4"/>
  <c r="G1787" i="4" s="1"/>
  <c r="F1788" i="4"/>
  <c r="G1788" i="4" s="1"/>
  <c r="F1789" i="4"/>
  <c r="G1789" i="4" s="1"/>
  <c r="F1790" i="4"/>
  <c r="G1790" i="4" s="1"/>
  <c r="F1791" i="4"/>
  <c r="G1791" i="4" s="1"/>
  <c r="F1792" i="4"/>
  <c r="G1792" i="4" s="1"/>
  <c r="F1793" i="4"/>
  <c r="G1793" i="4" s="1"/>
  <c r="F1794" i="4"/>
  <c r="G1794" i="4" s="1"/>
  <c r="F1795" i="4"/>
  <c r="G1795" i="4" s="1"/>
  <c r="F1796" i="4"/>
  <c r="G1796" i="4" s="1"/>
  <c r="F1797" i="4"/>
  <c r="G1797" i="4" s="1"/>
  <c r="F1798" i="4"/>
  <c r="G1798" i="4" s="1"/>
  <c r="F1799" i="4"/>
  <c r="G1799" i="4" s="1"/>
  <c r="F1800" i="4"/>
  <c r="G1800" i="4" s="1"/>
  <c r="F1801" i="4"/>
  <c r="G1801" i="4" s="1"/>
  <c r="F1802" i="4"/>
  <c r="G1802" i="4" s="1"/>
  <c r="F1803" i="4"/>
  <c r="G1803" i="4" s="1"/>
  <c r="F1804" i="4"/>
  <c r="G1804" i="4" s="1"/>
  <c r="F1805" i="4"/>
  <c r="G1805" i="4" s="1"/>
  <c r="F1806" i="4"/>
  <c r="G1806" i="4" s="1"/>
  <c r="F1807" i="4"/>
  <c r="G1807" i="4" s="1"/>
  <c r="F1808" i="4"/>
  <c r="G1808" i="4" s="1"/>
  <c r="F1809" i="4"/>
  <c r="G1809" i="4" s="1"/>
  <c r="F1810" i="4"/>
  <c r="G1810" i="4" s="1"/>
  <c r="F1811" i="4"/>
  <c r="G1811" i="4" s="1"/>
  <c r="F1812" i="4"/>
  <c r="G1812" i="4" s="1"/>
  <c r="F1813" i="4"/>
  <c r="G1813" i="4" s="1"/>
  <c r="F1814" i="4"/>
  <c r="G1814" i="4" s="1"/>
  <c r="F1815" i="4"/>
  <c r="G1815" i="4" s="1"/>
  <c r="F1816" i="4"/>
  <c r="G1816" i="4" s="1"/>
  <c r="F1817" i="4"/>
  <c r="G1817" i="4" s="1"/>
  <c r="F1818" i="4"/>
  <c r="G1818" i="4" s="1"/>
  <c r="F1819" i="4"/>
  <c r="G1819" i="4" s="1"/>
  <c r="F1820" i="4"/>
  <c r="G1820" i="4" s="1"/>
  <c r="F1821" i="4"/>
  <c r="G1821" i="4" s="1"/>
  <c r="F1822" i="4"/>
  <c r="G1822" i="4" s="1"/>
  <c r="F1823" i="4"/>
  <c r="G1823" i="4" s="1"/>
  <c r="F1824" i="4"/>
  <c r="G1824" i="4" s="1"/>
  <c r="F1825" i="4"/>
  <c r="G1825" i="4" s="1"/>
  <c r="F1826" i="4"/>
  <c r="G1826" i="4" s="1"/>
  <c r="F1827" i="4"/>
  <c r="G1827" i="4" s="1"/>
  <c r="F1828" i="4"/>
  <c r="G1828" i="4" s="1"/>
  <c r="F1829" i="4"/>
  <c r="G1829" i="4" s="1"/>
  <c r="F1830" i="4"/>
  <c r="G1830" i="4" s="1"/>
  <c r="F1831" i="4"/>
  <c r="G1831" i="4" s="1"/>
  <c r="F1832" i="4"/>
  <c r="G1832" i="4" s="1"/>
  <c r="F1833" i="4"/>
  <c r="G1833" i="4" s="1"/>
  <c r="F1834" i="4"/>
  <c r="G1834" i="4" s="1"/>
  <c r="F1835" i="4"/>
  <c r="G1835" i="4" s="1"/>
  <c r="F1836" i="4"/>
  <c r="G1836" i="4" s="1"/>
  <c r="F1837" i="4"/>
  <c r="G1837" i="4" s="1"/>
  <c r="F1838" i="4"/>
  <c r="G1838" i="4" s="1"/>
  <c r="F1839" i="4"/>
  <c r="G1839" i="4" s="1"/>
  <c r="F1840" i="4"/>
  <c r="G1840" i="4" s="1"/>
  <c r="F1841" i="4"/>
  <c r="G1841" i="4" s="1"/>
  <c r="F1842" i="4"/>
  <c r="G1842" i="4" s="1"/>
  <c r="F1843" i="4"/>
  <c r="G1843" i="4" s="1"/>
  <c r="F1844" i="4"/>
  <c r="G1844" i="4" s="1"/>
  <c r="F1845" i="4"/>
  <c r="G1845" i="4" s="1"/>
  <c r="F1846" i="4"/>
  <c r="G1846" i="4" s="1"/>
  <c r="F1847" i="4"/>
  <c r="G1847" i="4" s="1"/>
  <c r="F1848" i="4"/>
  <c r="G1848" i="4" s="1"/>
  <c r="F1849" i="4"/>
  <c r="G1849" i="4" s="1"/>
  <c r="F1850" i="4"/>
  <c r="G1850" i="4" s="1"/>
  <c r="F1851" i="4"/>
  <c r="G1851" i="4" s="1"/>
  <c r="F1852" i="4"/>
  <c r="G1852" i="4" s="1"/>
  <c r="F1853" i="4"/>
  <c r="G1853" i="4" s="1"/>
  <c r="F1854" i="4"/>
  <c r="G1854" i="4" s="1"/>
  <c r="F1855" i="4"/>
  <c r="G1855" i="4" s="1"/>
  <c r="F1856" i="4"/>
  <c r="G1856" i="4" s="1"/>
  <c r="F1857" i="4"/>
  <c r="G1857" i="4" s="1"/>
  <c r="F1858" i="4"/>
  <c r="G1858" i="4" s="1"/>
  <c r="F1859" i="4"/>
  <c r="G1859" i="4" s="1"/>
  <c r="F1860" i="4"/>
  <c r="G1860" i="4" s="1"/>
  <c r="F1861" i="4"/>
  <c r="G1861" i="4" s="1"/>
  <c r="F1862" i="4"/>
  <c r="G1862" i="4" s="1"/>
  <c r="F1863" i="4"/>
  <c r="G1863" i="4" s="1"/>
  <c r="F1864" i="4"/>
  <c r="G1864" i="4" s="1"/>
  <c r="F1865" i="4"/>
  <c r="G1865" i="4" s="1"/>
  <c r="F1866" i="4"/>
  <c r="G1866" i="4" s="1"/>
  <c r="F1867" i="4"/>
  <c r="G1867" i="4" s="1"/>
  <c r="F1868" i="4"/>
  <c r="G1868" i="4" s="1"/>
  <c r="F1869" i="4"/>
  <c r="G1869" i="4" s="1"/>
  <c r="F1870" i="4"/>
  <c r="G1870" i="4" s="1"/>
  <c r="F1871" i="4"/>
  <c r="G1871" i="4" s="1"/>
  <c r="F1872" i="4"/>
  <c r="G1872" i="4" s="1"/>
  <c r="F1873" i="4"/>
  <c r="G1873" i="4" s="1"/>
  <c r="F1874" i="4"/>
  <c r="G1874" i="4" s="1"/>
  <c r="F1875" i="4"/>
  <c r="G1875" i="4" s="1"/>
  <c r="F1876" i="4"/>
  <c r="G1876" i="4" s="1"/>
  <c r="F1877" i="4"/>
  <c r="G1877" i="4" s="1"/>
  <c r="F1878" i="4"/>
  <c r="G1878" i="4" s="1"/>
  <c r="F1879" i="4"/>
  <c r="G1879" i="4" s="1"/>
  <c r="F1880" i="4"/>
  <c r="G1880" i="4" s="1"/>
  <c r="F1881" i="4"/>
  <c r="G1881" i="4" s="1"/>
  <c r="F1882" i="4"/>
  <c r="G1882" i="4" s="1"/>
  <c r="F1883" i="4"/>
  <c r="G1883" i="4" s="1"/>
  <c r="F1884" i="4"/>
  <c r="G1884" i="4" s="1"/>
  <c r="F1885" i="4"/>
  <c r="G1885" i="4" s="1"/>
  <c r="F1886" i="4"/>
  <c r="G1886" i="4" s="1"/>
  <c r="F1887" i="4"/>
  <c r="G1887" i="4" s="1"/>
  <c r="F1888" i="4"/>
  <c r="G1888" i="4" s="1"/>
  <c r="F1889" i="4"/>
  <c r="G1889" i="4" s="1"/>
  <c r="F1890" i="4"/>
  <c r="G1890" i="4" s="1"/>
  <c r="F1891" i="4"/>
  <c r="G1891" i="4" s="1"/>
  <c r="F1892" i="4"/>
  <c r="G1892" i="4" s="1"/>
  <c r="F1893" i="4"/>
  <c r="G1893" i="4" s="1"/>
  <c r="F1894" i="4"/>
  <c r="G1894" i="4" s="1"/>
  <c r="F1895" i="4"/>
  <c r="G1895" i="4" s="1"/>
  <c r="F1896" i="4"/>
  <c r="G1896" i="4" s="1"/>
  <c r="F1897" i="4"/>
  <c r="G1897" i="4" s="1"/>
  <c r="F1898" i="4"/>
  <c r="G1898" i="4" s="1"/>
  <c r="F1899" i="4"/>
  <c r="G1899" i="4" s="1"/>
  <c r="F1900" i="4"/>
  <c r="G1900" i="4" s="1"/>
  <c r="F1901" i="4"/>
  <c r="G1901" i="4" s="1"/>
  <c r="F1902" i="4"/>
  <c r="G1902" i="4" s="1"/>
  <c r="F1903" i="4"/>
  <c r="G1903" i="4" s="1"/>
  <c r="F1904" i="4"/>
  <c r="G1904" i="4" s="1"/>
  <c r="F1905" i="4"/>
  <c r="G1905" i="4" s="1"/>
  <c r="F1906" i="4"/>
  <c r="G1906" i="4" s="1"/>
  <c r="F1907" i="4"/>
  <c r="G1907" i="4" s="1"/>
  <c r="F1908" i="4"/>
  <c r="G1908" i="4" s="1"/>
  <c r="F1909" i="4"/>
  <c r="G1909" i="4" s="1"/>
  <c r="F1910" i="4"/>
  <c r="G1910" i="4" s="1"/>
  <c r="F1911" i="4"/>
  <c r="G1911" i="4" s="1"/>
  <c r="F1912" i="4"/>
  <c r="G1912" i="4" s="1"/>
  <c r="F1913" i="4"/>
  <c r="G1913" i="4" s="1"/>
  <c r="F1914" i="4"/>
  <c r="G1914" i="4" s="1"/>
  <c r="F1915" i="4"/>
  <c r="G1915" i="4" s="1"/>
  <c r="F1916" i="4"/>
  <c r="G1916" i="4" s="1"/>
  <c r="F1917" i="4"/>
  <c r="G1917" i="4" s="1"/>
  <c r="F1918" i="4"/>
  <c r="G1918" i="4" s="1"/>
  <c r="F1919" i="4"/>
  <c r="G1919" i="4" s="1"/>
  <c r="F1920" i="4"/>
  <c r="G1920" i="4" s="1"/>
  <c r="F1921" i="4"/>
  <c r="G1921" i="4" s="1"/>
  <c r="F1922" i="4"/>
  <c r="G1922" i="4" s="1"/>
  <c r="F1923" i="4"/>
  <c r="G1923" i="4" s="1"/>
  <c r="F1924" i="4"/>
  <c r="G1924" i="4" s="1"/>
  <c r="F1925" i="4"/>
  <c r="G1925" i="4" s="1"/>
  <c r="F1926" i="4"/>
  <c r="G1926" i="4" s="1"/>
  <c r="F1927" i="4"/>
  <c r="G1927" i="4" s="1"/>
  <c r="F1928" i="4"/>
  <c r="G1928" i="4" s="1"/>
  <c r="F1929" i="4"/>
  <c r="G1929" i="4" s="1"/>
  <c r="F1930" i="4"/>
  <c r="G1930" i="4" s="1"/>
  <c r="F1931" i="4"/>
  <c r="G1931" i="4" s="1"/>
  <c r="F1932" i="4"/>
  <c r="G1932" i="4" s="1"/>
  <c r="F1933" i="4"/>
  <c r="G1933" i="4" s="1"/>
  <c r="F1934" i="4"/>
  <c r="G1934" i="4" s="1"/>
  <c r="F1935" i="4"/>
  <c r="G1935" i="4" s="1"/>
  <c r="F1936" i="4"/>
  <c r="G1936" i="4" s="1"/>
  <c r="F1937" i="4"/>
  <c r="G1937" i="4" s="1"/>
  <c r="F1938" i="4"/>
  <c r="G1938" i="4" s="1"/>
  <c r="F1939" i="4"/>
  <c r="G1939" i="4" s="1"/>
  <c r="F1940" i="4"/>
  <c r="G1940" i="4" s="1"/>
  <c r="F1941" i="4"/>
  <c r="G1941" i="4" s="1"/>
  <c r="F1942" i="4"/>
  <c r="G1942" i="4" s="1"/>
  <c r="F1943" i="4"/>
  <c r="G1943" i="4" s="1"/>
  <c r="F1944" i="4"/>
  <c r="G1944" i="4" s="1"/>
  <c r="F1945" i="4"/>
  <c r="G1945" i="4" s="1"/>
  <c r="F1946" i="4"/>
  <c r="G1946" i="4" s="1"/>
  <c r="F1947" i="4"/>
  <c r="G1947" i="4" s="1"/>
  <c r="F1948" i="4"/>
  <c r="G1948" i="4" s="1"/>
  <c r="F1949" i="4"/>
  <c r="G1949" i="4" s="1"/>
  <c r="F1950" i="4"/>
  <c r="G1950" i="4" s="1"/>
  <c r="F1951" i="4"/>
  <c r="G1951" i="4" s="1"/>
  <c r="F1952" i="4"/>
  <c r="G1952" i="4" s="1"/>
  <c r="F1953" i="4"/>
  <c r="G1953" i="4" s="1"/>
  <c r="F1954" i="4"/>
  <c r="G1954" i="4" s="1"/>
  <c r="F1955" i="4"/>
  <c r="G1955" i="4" s="1"/>
  <c r="F1956" i="4"/>
  <c r="G1956" i="4" s="1"/>
  <c r="F1957" i="4"/>
  <c r="G1957" i="4" s="1"/>
  <c r="F1958" i="4"/>
  <c r="G1958" i="4" s="1"/>
  <c r="F1959" i="4"/>
  <c r="G1959" i="4" s="1"/>
  <c r="F1960" i="4"/>
  <c r="G1960" i="4" s="1"/>
  <c r="F1961" i="4"/>
  <c r="G1961" i="4" s="1"/>
  <c r="F1962" i="4"/>
  <c r="G1962" i="4" s="1"/>
  <c r="F1963" i="4"/>
  <c r="G1963" i="4" s="1"/>
  <c r="F1964" i="4"/>
  <c r="G1964" i="4" s="1"/>
  <c r="F1965" i="4"/>
  <c r="G1965" i="4" s="1"/>
  <c r="F1966" i="4"/>
  <c r="G1966" i="4" s="1"/>
  <c r="F1967" i="4"/>
  <c r="G1967" i="4" s="1"/>
  <c r="F1968" i="4"/>
  <c r="G1968" i="4" s="1"/>
  <c r="F1969" i="4"/>
  <c r="G1969" i="4" s="1"/>
  <c r="F1970" i="4"/>
  <c r="G1970" i="4" s="1"/>
  <c r="F1971" i="4"/>
  <c r="G1971" i="4" s="1"/>
  <c r="F1972" i="4"/>
  <c r="G1972" i="4" s="1"/>
  <c r="F1973" i="4"/>
  <c r="G1973" i="4" s="1"/>
  <c r="F1974" i="4"/>
  <c r="G1974" i="4" s="1"/>
  <c r="F1975" i="4"/>
  <c r="G1975" i="4" s="1"/>
  <c r="F1976" i="4"/>
  <c r="G1976" i="4" s="1"/>
  <c r="F1977" i="4"/>
  <c r="G1977" i="4" s="1"/>
  <c r="F1978" i="4"/>
  <c r="G1978" i="4" s="1"/>
  <c r="F1979" i="4"/>
  <c r="G1979" i="4" s="1"/>
  <c r="F1980" i="4"/>
  <c r="G1980" i="4" s="1"/>
  <c r="F1981" i="4"/>
  <c r="G1981" i="4" s="1"/>
  <c r="F1982" i="4"/>
  <c r="G1982" i="4" s="1"/>
  <c r="F1983" i="4"/>
  <c r="G1983" i="4" s="1"/>
  <c r="F1984" i="4"/>
  <c r="G1984" i="4" s="1"/>
  <c r="F1985" i="4"/>
  <c r="G1985" i="4" s="1"/>
  <c r="F1986" i="4"/>
  <c r="G1986" i="4" s="1"/>
  <c r="F1987" i="4"/>
  <c r="G1987" i="4" s="1"/>
  <c r="F1988" i="4"/>
  <c r="G1988" i="4" s="1"/>
  <c r="F1989" i="4"/>
  <c r="G1989" i="4" s="1"/>
  <c r="F1990" i="4"/>
  <c r="G1990" i="4" s="1"/>
  <c r="F1991" i="4"/>
  <c r="G1991" i="4" s="1"/>
  <c r="F1992" i="4"/>
  <c r="G1992" i="4" s="1"/>
  <c r="F1993" i="4"/>
  <c r="G1993" i="4" s="1"/>
  <c r="F1994" i="4"/>
  <c r="G1994" i="4" s="1"/>
  <c r="F1995" i="4"/>
  <c r="G1995" i="4" s="1"/>
  <c r="F1996" i="4"/>
  <c r="G1996" i="4" s="1"/>
  <c r="F1997" i="4"/>
  <c r="G1997" i="4" s="1"/>
  <c r="F1998" i="4"/>
  <c r="G1998" i="4" s="1"/>
  <c r="F1999" i="4"/>
  <c r="G1999" i="4" s="1"/>
  <c r="F2000" i="4"/>
  <c r="G2000" i="4" s="1"/>
  <c r="F2001" i="4"/>
  <c r="G2001" i="4" s="1"/>
  <c r="F2002" i="4"/>
  <c r="G2002" i="4" s="1"/>
  <c r="F2003" i="4"/>
  <c r="G2003" i="4" s="1"/>
  <c r="F2004" i="4"/>
  <c r="G2004" i="4" s="1"/>
  <c r="F2005" i="4"/>
  <c r="G2005" i="4" s="1"/>
  <c r="F2006" i="4"/>
  <c r="G2006" i="4" s="1"/>
  <c r="F2007" i="4"/>
  <c r="G2007" i="4" s="1"/>
  <c r="F2008" i="4"/>
  <c r="G2008" i="4" s="1"/>
  <c r="F2009" i="4"/>
  <c r="G2009" i="4" s="1"/>
  <c r="F2010" i="4"/>
  <c r="G2010" i="4" s="1"/>
  <c r="F2011" i="4"/>
  <c r="G2011" i="4" s="1"/>
  <c r="F2012" i="4"/>
  <c r="G2012" i="4" s="1"/>
  <c r="F2013" i="4"/>
  <c r="G2013" i="4" s="1"/>
  <c r="F2014" i="4"/>
  <c r="G2014" i="4" s="1"/>
  <c r="F2015" i="4"/>
  <c r="G2015" i="4" s="1"/>
  <c r="F2016" i="4"/>
  <c r="G2016" i="4" s="1"/>
  <c r="F2017" i="4"/>
  <c r="G2017" i="4" s="1"/>
  <c r="F2018" i="4"/>
  <c r="G2018" i="4" s="1"/>
  <c r="F2019" i="4"/>
  <c r="G2019" i="4" s="1"/>
  <c r="F2020" i="4"/>
  <c r="G2020" i="4" s="1"/>
  <c r="F2021" i="4"/>
  <c r="G2021" i="4" s="1"/>
  <c r="F2022" i="4"/>
  <c r="G2022" i="4" s="1"/>
  <c r="F2023" i="4"/>
  <c r="G2023" i="4" s="1"/>
  <c r="F2024" i="4"/>
  <c r="G2024" i="4" s="1"/>
  <c r="F2025" i="4"/>
  <c r="G2025" i="4" s="1"/>
  <c r="F2026" i="4"/>
  <c r="G2026" i="4" s="1"/>
  <c r="F2027" i="4"/>
  <c r="G2027" i="4" s="1"/>
  <c r="F2028" i="4"/>
  <c r="G2028" i="4" s="1"/>
  <c r="F2029" i="4"/>
  <c r="G2029" i="4" s="1"/>
  <c r="F2030" i="4"/>
  <c r="G2030" i="4" s="1"/>
  <c r="F2031" i="4"/>
  <c r="G2031" i="4" s="1"/>
  <c r="F2032" i="4"/>
  <c r="G2032" i="4" s="1"/>
  <c r="F2033" i="4"/>
  <c r="G2033" i="4" s="1"/>
  <c r="F2034" i="4"/>
  <c r="G2034" i="4" s="1"/>
  <c r="F2035" i="4"/>
  <c r="G2035" i="4" s="1"/>
  <c r="F2036" i="4"/>
  <c r="G2036" i="4" s="1"/>
  <c r="F2037" i="4"/>
  <c r="G2037" i="4" s="1"/>
  <c r="F2038" i="4"/>
  <c r="G2038" i="4" s="1"/>
  <c r="F2039" i="4"/>
  <c r="G2039" i="4" s="1"/>
  <c r="F2040" i="4"/>
  <c r="G2040" i="4" s="1"/>
  <c r="F2041" i="4"/>
  <c r="G2041" i="4" s="1"/>
  <c r="F2042" i="4"/>
  <c r="G2042" i="4" s="1"/>
  <c r="F2043" i="4"/>
  <c r="G2043" i="4" s="1"/>
  <c r="F2044" i="4"/>
  <c r="G2044" i="4" s="1"/>
  <c r="F2045" i="4"/>
  <c r="G2045" i="4" s="1"/>
  <c r="F2046" i="4"/>
  <c r="G2046" i="4" s="1"/>
  <c r="F2047" i="4"/>
  <c r="G2047" i="4" s="1"/>
  <c r="F2048" i="4"/>
  <c r="G2048" i="4" s="1"/>
  <c r="F2049" i="4"/>
  <c r="G2049" i="4" s="1"/>
  <c r="F2050" i="4"/>
  <c r="G2050" i="4" s="1"/>
  <c r="F2051" i="4"/>
  <c r="G2051" i="4" s="1"/>
  <c r="F2052" i="4"/>
  <c r="G2052" i="4" s="1"/>
  <c r="F2053" i="4"/>
  <c r="G2053" i="4" s="1"/>
  <c r="F2054" i="4"/>
  <c r="G2054" i="4" s="1"/>
  <c r="F2055" i="4"/>
  <c r="G2055" i="4" s="1"/>
  <c r="F2056" i="4"/>
  <c r="G2056" i="4" s="1"/>
  <c r="F2057" i="4"/>
  <c r="G2057" i="4" s="1"/>
  <c r="F2058" i="4"/>
  <c r="G2058" i="4" s="1"/>
  <c r="F2059" i="4"/>
  <c r="G2059" i="4" s="1"/>
  <c r="F2060" i="4"/>
  <c r="G2060" i="4" s="1"/>
  <c r="F2061" i="4"/>
  <c r="G2061" i="4" s="1"/>
  <c r="F2062" i="4"/>
  <c r="G2062" i="4" s="1"/>
  <c r="F2063" i="4"/>
  <c r="G2063" i="4" s="1"/>
  <c r="F2064" i="4"/>
  <c r="G2064" i="4" s="1"/>
  <c r="F2065" i="4"/>
  <c r="G2065" i="4" s="1"/>
  <c r="F2066" i="4"/>
  <c r="G2066" i="4" s="1"/>
  <c r="F2067" i="4"/>
  <c r="G2067" i="4" s="1"/>
  <c r="F2068" i="4"/>
  <c r="G2068" i="4" s="1"/>
  <c r="F2069" i="4"/>
  <c r="G2069" i="4" s="1"/>
  <c r="F2070" i="4"/>
  <c r="G2070" i="4" s="1"/>
  <c r="F2071" i="4"/>
  <c r="G2071" i="4" s="1"/>
  <c r="F2072" i="4"/>
  <c r="G2072" i="4" s="1"/>
  <c r="F2073" i="4"/>
  <c r="G2073" i="4" s="1"/>
  <c r="F2074" i="4"/>
  <c r="G2074" i="4" s="1"/>
  <c r="F2075" i="4"/>
  <c r="G2075" i="4" s="1"/>
  <c r="F2076" i="4"/>
  <c r="G2076" i="4" s="1"/>
  <c r="F2077" i="4"/>
  <c r="G2077" i="4" s="1"/>
  <c r="F2078" i="4"/>
  <c r="G2078" i="4" s="1"/>
  <c r="F2079" i="4"/>
  <c r="G2079" i="4" s="1"/>
  <c r="F2080" i="4"/>
  <c r="G2080" i="4" s="1"/>
  <c r="F2081" i="4"/>
  <c r="G2081" i="4" s="1"/>
  <c r="F2082" i="4"/>
  <c r="G2082" i="4" s="1"/>
  <c r="F2083" i="4"/>
  <c r="G2083" i="4" s="1"/>
  <c r="F2084" i="4"/>
  <c r="G2084" i="4" s="1"/>
  <c r="F2085" i="4"/>
  <c r="G2085" i="4" s="1"/>
  <c r="F2086" i="4"/>
  <c r="G2086" i="4" s="1"/>
  <c r="F2087" i="4"/>
  <c r="G2087" i="4" s="1"/>
  <c r="F2088" i="4"/>
  <c r="G2088" i="4" s="1"/>
  <c r="F2089" i="4"/>
  <c r="G2089" i="4" s="1"/>
  <c r="F2090" i="4"/>
  <c r="G2090" i="4" s="1"/>
  <c r="F2091" i="4"/>
  <c r="G2091" i="4" s="1"/>
  <c r="F2092" i="4"/>
  <c r="G2092" i="4" s="1"/>
  <c r="F2093" i="4"/>
  <c r="G2093" i="4" s="1"/>
  <c r="F2094" i="4"/>
  <c r="G2094" i="4" s="1"/>
  <c r="F2095" i="4"/>
  <c r="G2095" i="4" s="1"/>
  <c r="F2096" i="4"/>
  <c r="G2096" i="4" s="1"/>
  <c r="F2097" i="4"/>
  <c r="G2097" i="4" s="1"/>
  <c r="F2098" i="4"/>
  <c r="G2098" i="4" s="1"/>
  <c r="F2099" i="4"/>
  <c r="G2099" i="4" s="1"/>
  <c r="F2100" i="4"/>
  <c r="G2100" i="4" s="1"/>
  <c r="F2101" i="4"/>
  <c r="G2101" i="4" s="1"/>
  <c r="F2102" i="4"/>
  <c r="G2102" i="4" s="1"/>
  <c r="F2103" i="4"/>
  <c r="G2103" i="4" s="1"/>
  <c r="F2104" i="4"/>
  <c r="G2104" i="4" s="1"/>
  <c r="F2105" i="4"/>
  <c r="G2105" i="4" s="1"/>
  <c r="F2106" i="4"/>
  <c r="G2106" i="4" s="1"/>
  <c r="F2107" i="4"/>
  <c r="G2107" i="4" s="1"/>
  <c r="F2108" i="4"/>
  <c r="G2108" i="4" s="1"/>
  <c r="F2109" i="4"/>
  <c r="G2109" i="4" s="1"/>
  <c r="F2110" i="4"/>
  <c r="G2110" i="4" s="1"/>
  <c r="F2111" i="4"/>
  <c r="G2111" i="4" s="1"/>
  <c r="F2112" i="4"/>
  <c r="G2112" i="4" s="1"/>
  <c r="F2113" i="4"/>
  <c r="G2113" i="4" s="1"/>
  <c r="F2114" i="4"/>
  <c r="G2114" i="4" s="1"/>
  <c r="F2115" i="4"/>
  <c r="G2115" i="4" s="1"/>
  <c r="F2116" i="4"/>
  <c r="G2116" i="4" s="1"/>
  <c r="F2117" i="4"/>
  <c r="G2117" i="4" s="1"/>
  <c r="F2118" i="4"/>
  <c r="G2118" i="4" s="1"/>
  <c r="F2119" i="4"/>
  <c r="G2119" i="4" s="1"/>
  <c r="F2120" i="4"/>
  <c r="G2120" i="4" s="1"/>
  <c r="F2121" i="4"/>
  <c r="G2121" i="4" s="1"/>
  <c r="F2122" i="4"/>
  <c r="G2122" i="4" s="1"/>
  <c r="F2123" i="4"/>
  <c r="G2123" i="4" s="1"/>
  <c r="F2124" i="4"/>
  <c r="G2124" i="4" s="1"/>
  <c r="F2125" i="4"/>
  <c r="G2125" i="4" s="1"/>
  <c r="F2126" i="4"/>
  <c r="G2126" i="4" s="1"/>
  <c r="F2127" i="4"/>
  <c r="G2127" i="4" s="1"/>
  <c r="F2128" i="4"/>
  <c r="G2128" i="4" s="1"/>
  <c r="F2129" i="4"/>
  <c r="G2129" i="4" s="1"/>
  <c r="F2130" i="4"/>
  <c r="G2130" i="4" s="1"/>
  <c r="F2131" i="4"/>
  <c r="G2131" i="4" s="1"/>
  <c r="F2132" i="4"/>
  <c r="G2132" i="4" s="1"/>
  <c r="F2133" i="4"/>
  <c r="G2133" i="4" s="1"/>
  <c r="F2134" i="4"/>
  <c r="G2134" i="4" s="1"/>
  <c r="F2135" i="4"/>
  <c r="G2135" i="4" s="1"/>
  <c r="F2136" i="4"/>
  <c r="G2136" i="4" s="1"/>
  <c r="F2137" i="4"/>
  <c r="G2137" i="4" s="1"/>
  <c r="F2138" i="4"/>
  <c r="G2138" i="4" s="1"/>
  <c r="F2139" i="4"/>
  <c r="G2139" i="4" s="1"/>
  <c r="F2140" i="4"/>
  <c r="G2140" i="4" s="1"/>
  <c r="F2141" i="4"/>
  <c r="G2141" i="4" s="1"/>
  <c r="F2142" i="4"/>
  <c r="G2142" i="4" s="1"/>
  <c r="F2143" i="4"/>
  <c r="G2143" i="4" s="1"/>
  <c r="F2144" i="4"/>
  <c r="G2144" i="4" s="1"/>
  <c r="F2145" i="4"/>
  <c r="G2145" i="4" s="1"/>
  <c r="F2146" i="4"/>
  <c r="G2146" i="4" s="1"/>
  <c r="F2147" i="4"/>
  <c r="G2147" i="4" s="1"/>
  <c r="F2148" i="4"/>
  <c r="G2148" i="4" s="1"/>
  <c r="F2149" i="4"/>
  <c r="G2149" i="4" s="1"/>
  <c r="F2150" i="4"/>
  <c r="G2150" i="4" s="1"/>
  <c r="F2151" i="4"/>
  <c r="G2151" i="4" s="1"/>
  <c r="F2152" i="4"/>
  <c r="G2152" i="4" s="1"/>
  <c r="F2153" i="4"/>
  <c r="G2153" i="4" s="1"/>
  <c r="F2154" i="4"/>
  <c r="G2154" i="4" s="1"/>
  <c r="F2155" i="4"/>
  <c r="G2155" i="4" s="1"/>
  <c r="F2156" i="4"/>
  <c r="G2156" i="4" s="1"/>
  <c r="F2157" i="4"/>
  <c r="G2157" i="4" s="1"/>
  <c r="F2158" i="4"/>
  <c r="G2158" i="4" s="1"/>
  <c r="F2159" i="4"/>
  <c r="G2159" i="4" s="1"/>
  <c r="F2160" i="4"/>
  <c r="G2160" i="4" s="1"/>
  <c r="F2161" i="4"/>
  <c r="G2161" i="4" s="1"/>
  <c r="F2162" i="4"/>
  <c r="G2162" i="4" s="1"/>
  <c r="F2163" i="4"/>
  <c r="G2163" i="4" s="1"/>
  <c r="F2164" i="4"/>
  <c r="G2164" i="4" s="1"/>
  <c r="F2165" i="4"/>
  <c r="G2165" i="4" s="1"/>
  <c r="F2166" i="4"/>
  <c r="G2166" i="4" s="1"/>
  <c r="F2167" i="4"/>
  <c r="G2167" i="4" s="1"/>
  <c r="F2168" i="4"/>
  <c r="G2168" i="4" s="1"/>
  <c r="F2169" i="4"/>
  <c r="G2169" i="4" s="1"/>
  <c r="F2170" i="4"/>
  <c r="G2170" i="4" s="1"/>
  <c r="F2171" i="4"/>
  <c r="G2171" i="4" s="1"/>
  <c r="F2172" i="4"/>
  <c r="G2172" i="4" s="1"/>
  <c r="F2173" i="4"/>
  <c r="G2173" i="4" s="1"/>
  <c r="F2174" i="4"/>
  <c r="G2174" i="4" s="1"/>
  <c r="F2175" i="4"/>
  <c r="G2175" i="4" s="1"/>
  <c r="F2176" i="4"/>
  <c r="G2176" i="4" s="1"/>
  <c r="F2177" i="4"/>
  <c r="G2177" i="4" s="1"/>
  <c r="F2178" i="4"/>
  <c r="G2178" i="4" s="1"/>
  <c r="F2179" i="4"/>
  <c r="G2179" i="4" s="1"/>
  <c r="F2180" i="4"/>
  <c r="G2180" i="4" s="1"/>
  <c r="F2181" i="4"/>
  <c r="G2181" i="4" s="1"/>
  <c r="F2182" i="4"/>
  <c r="G2182" i="4" s="1"/>
  <c r="F2183" i="4"/>
  <c r="G2183" i="4" s="1"/>
  <c r="F2184" i="4"/>
  <c r="G2184" i="4" s="1"/>
  <c r="F2185" i="4"/>
  <c r="G2185" i="4" s="1"/>
  <c r="F2186" i="4"/>
  <c r="G2186" i="4" s="1"/>
  <c r="F2187" i="4"/>
  <c r="G2187" i="4" s="1"/>
  <c r="F2188" i="4"/>
  <c r="G2188" i="4" s="1"/>
  <c r="F2189" i="4"/>
  <c r="G2189" i="4" s="1"/>
  <c r="F2190" i="4"/>
  <c r="G2190" i="4" s="1"/>
  <c r="F2191" i="4"/>
  <c r="G2191" i="4" s="1"/>
  <c r="F2192" i="4"/>
  <c r="G2192" i="4" s="1"/>
  <c r="F2193" i="4"/>
  <c r="G2193" i="4" s="1"/>
  <c r="F2194" i="4"/>
  <c r="G2194" i="4" s="1"/>
  <c r="F2195" i="4"/>
  <c r="G2195" i="4" s="1"/>
  <c r="F2196" i="4"/>
  <c r="G2196" i="4" s="1"/>
  <c r="F2197" i="4"/>
  <c r="G2197" i="4" s="1"/>
  <c r="F2198" i="4"/>
  <c r="G2198" i="4" s="1"/>
  <c r="F2199" i="4"/>
  <c r="G2199" i="4" s="1"/>
  <c r="F2200" i="4"/>
  <c r="G2200" i="4" s="1"/>
  <c r="F2201" i="4"/>
  <c r="G2201" i="4" s="1"/>
  <c r="F2202" i="4"/>
  <c r="G2202" i="4" s="1"/>
  <c r="F2203" i="4"/>
  <c r="G2203" i="4" s="1"/>
  <c r="F2204" i="4"/>
  <c r="G2204" i="4" s="1"/>
  <c r="F2205" i="4"/>
  <c r="G2205" i="4" s="1"/>
  <c r="F2206" i="4"/>
  <c r="G2206" i="4" s="1"/>
  <c r="F2207" i="4"/>
  <c r="G2207" i="4" s="1"/>
  <c r="F2208" i="4"/>
  <c r="G2208" i="4" s="1"/>
  <c r="F2209" i="4"/>
  <c r="G2209" i="4" s="1"/>
  <c r="F2210" i="4"/>
  <c r="G2210" i="4" s="1"/>
  <c r="F2211" i="4"/>
  <c r="G2211" i="4" s="1"/>
  <c r="F2212" i="4"/>
  <c r="G2212" i="4" s="1"/>
  <c r="F2213" i="4"/>
  <c r="G2213" i="4" s="1"/>
  <c r="F2214" i="4"/>
  <c r="G2214" i="4" s="1"/>
  <c r="F2215" i="4"/>
  <c r="G2215" i="4" s="1"/>
  <c r="F2216" i="4"/>
  <c r="G2216" i="4" s="1"/>
  <c r="F2217" i="4"/>
  <c r="G2217" i="4" s="1"/>
  <c r="F2218" i="4"/>
  <c r="G2218" i="4" s="1"/>
  <c r="F2219" i="4"/>
  <c r="G2219" i="4" s="1"/>
  <c r="F2220" i="4"/>
  <c r="G2220" i="4" s="1"/>
  <c r="F2221" i="4"/>
  <c r="G2221" i="4" s="1"/>
  <c r="F2222" i="4"/>
  <c r="G2222" i="4" s="1"/>
  <c r="F2223" i="4"/>
  <c r="G2223" i="4" s="1"/>
  <c r="F2224" i="4"/>
  <c r="G2224" i="4" s="1"/>
  <c r="F2225" i="4"/>
  <c r="G2225" i="4" s="1"/>
  <c r="F2226" i="4"/>
  <c r="G2226" i="4" s="1"/>
  <c r="F2227" i="4"/>
  <c r="G2227" i="4" s="1"/>
  <c r="F2228" i="4"/>
  <c r="G2228" i="4" s="1"/>
  <c r="F2229" i="4"/>
  <c r="G2229" i="4" s="1"/>
  <c r="F2230" i="4"/>
  <c r="G2230" i="4" s="1"/>
  <c r="F2231" i="4"/>
  <c r="G2231" i="4" s="1"/>
  <c r="F2232" i="4"/>
  <c r="G2232" i="4" s="1"/>
  <c r="F2233" i="4"/>
  <c r="G2233" i="4" s="1"/>
  <c r="F2234" i="4"/>
  <c r="G2234" i="4" s="1"/>
  <c r="F2235" i="4"/>
  <c r="G2235" i="4" s="1"/>
  <c r="F2236" i="4"/>
  <c r="G2236" i="4" s="1"/>
  <c r="F2237" i="4"/>
  <c r="G2237" i="4" s="1"/>
  <c r="F2238" i="4"/>
  <c r="G2238" i="4" s="1"/>
  <c r="F2239" i="4"/>
  <c r="G2239" i="4" s="1"/>
  <c r="F2240" i="4"/>
  <c r="G2240" i="4" s="1"/>
  <c r="F2241" i="4"/>
  <c r="G2241" i="4" s="1"/>
  <c r="F2242" i="4"/>
  <c r="G2242" i="4" s="1"/>
  <c r="F2243" i="4"/>
  <c r="G2243" i="4" s="1"/>
  <c r="F2244" i="4"/>
  <c r="G2244" i="4" s="1"/>
  <c r="F2245" i="4"/>
  <c r="G2245" i="4" s="1"/>
  <c r="F2246" i="4"/>
  <c r="G2246" i="4" s="1"/>
  <c r="F2247" i="4"/>
  <c r="G2247" i="4" s="1"/>
  <c r="F2248" i="4"/>
  <c r="G2248" i="4" s="1"/>
  <c r="F2249" i="4"/>
  <c r="G2249" i="4" s="1"/>
  <c r="F2250" i="4"/>
  <c r="G2250" i="4" s="1"/>
  <c r="F2251" i="4"/>
  <c r="G2251" i="4" s="1"/>
  <c r="F2252" i="4"/>
  <c r="G2252" i="4" s="1"/>
  <c r="F2253" i="4"/>
  <c r="G2253" i="4" s="1"/>
  <c r="F2254" i="4"/>
  <c r="G2254" i="4" s="1"/>
  <c r="F2255" i="4"/>
  <c r="G2255" i="4" s="1"/>
  <c r="F2256" i="4"/>
  <c r="G2256" i="4" s="1"/>
  <c r="F2257" i="4"/>
  <c r="G2257" i="4" s="1"/>
  <c r="F2258" i="4"/>
  <c r="G2258" i="4" s="1"/>
  <c r="F2259" i="4"/>
  <c r="G2259" i="4" s="1"/>
  <c r="F2260" i="4"/>
  <c r="G2260" i="4" s="1"/>
  <c r="F2261" i="4"/>
  <c r="G2261" i="4" s="1"/>
  <c r="F2262" i="4"/>
  <c r="G2262" i="4" s="1"/>
  <c r="F2263" i="4"/>
  <c r="G2263" i="4" s="1"/>
  <c r="F2264" i="4"/>
  <c r="G2264" i="4" s="1"/>
  <c r="F2265" i="4"/>
  <c r="G2265" i="4" s="1"/>
  <c r="F2266" i="4"/>
  <c r="G2266" i="4" s="1"/>
  <c r="F2267" i="4"/>
  <c r="G2267" i="4" s="1"/>
  <c r="F2268" i="4"/>
  <c r="G2268" i="4" s="1"/>
  <c r="F2269" i="4"/>
  <c r="G2269" i="4" s="1"/>
  <c r="F2270" i="4"/>
  <c r="G2270" i="4" s="1"/>
  <c r="F2271" i="4"/>
  <c r="G2271" i="4" s="1"/>
  <c r="F2272" i="4"/>
  <c r="G2272" i="4" s="1"/>
  <c r="F2273" i="4"/>
  <c r="G2273" i="4" s="1"/>
  <c r="F2274" i="4"/>
  <c r="G2274" i="4" s="1"/>
  <c r="F2275" i="4"/>
  <c r="G2275" i="4" s="1"/>
  <c r="F2276" i="4"/>
  <c r="G2276" i="4" s="1"/>
  <c r="F2277" i="4"/>
  <c r="G2277" i="4" s="1"/>
  <c r="F2278" i="4"/>
  <c r="G2278" i="4" s="1"/>
  <c r="F2279" i="4"/>
  <c r="G2279" i="4" s="1"/>
  <c r="F2280" i="4"/>
  <c r="G2280" i="4" s="1"/>
  <c r="F2281" i="4"/>
  <c r="G2281" i="4" s="1"/>
  <c r="F2282" i="4"/>
  <c r="G2282" i="4" s="1"/>
  <c r="F2283" i="4"/>
  <c r="G2283" i="4" s="1"/>
  <c r="F2284" i="4"/>
  <c r="G2284" i="4" s="1"/>
  <c r="F2285" i="4"/>
  <c r="G2285" i="4" s="1"/>
  <c r="F2286" i="4"/>
  <c r="G2286" i="4" s="1"/>
  <c r="F2287" i="4"/>
  <c r="G2287" i="4" s="1"/>
  <c r="F2288" i="4"/>
  <c r="G2288" i="4" s="1"/>
  <c r="F2289" i="4"/>
  <c r="G2289" i="4" s="1"/>
  <c r="F2290" i="4"/>
  <c r="G2290" i="4" s="1"/>
  <c r="F2291" i="4"/>
  <c r="G2291" i="4" s="1"/>
  <c r="F2292" i="4"/>
  <c r="G2292" i="4" s="1"/>
  <c r="F2293" i="4"/>
  <c r="G2293" i="4" s="1"/>
  <c r="F2294" i="4"/>
  <c r="G2294" i="4" s="1"/>
  <c r="F2295" i="4"/>
  <c r="G2295" i="4" s="1"/>
  <c r="F2296" i="4"/>
  <c r="G2296" i="4" s="1"/>
  <c r="F2297" i="4"/>
  <c r="G2297" i="4" s="1"/>
  <c r="F2298" i="4"/>
  <c r="G2298" i="4" s="1"/>
  <c r="F2299" i="4"/>
  <c r="G2299" i="4" s="1"/>
  <c r="F2300" i="4"/>
  <c r="G2300" i="4" s="1"/>
  <c r="F2301" i="4"/>
  <c r="G2301" i="4" s="1"/>
  <c r="F2302" i="4"/>
  <c r="G2302" i="4" s="1"/>
  <c r="F2303" i="4"/>
  <c r="G2303" i="4" s="1"/>
  <c r="F2304" i="4"/>
  <c r="G2304" i="4" s="1"/>
  <c r="F2305" i="4"/>
  <c r="G2305" i="4" s="1"/>
  <c r="F2306" i="4"/>
  <c r="G2306" i="4" s="1"/>
  <c r="F2307" i="4"/>
  <c r="G2307" i="4" s="1"/>
  <c r="F2308" i="4"/>
  <c r="G2308" i="4" s="1"/>
  <c r="F2309" i="4"/>
  <c r="G2309" i="4" s="1"/>
  <c r="F2310" i="4"/>
  <c r="G2310" i="4" s="1"/>
  <c r="F2311" i="4"/>
  <c r="G2311" i="4" s="1"/>
  <c r="F2312" i="4"/>
  <c r="G2312" i="4" s="1"/>
  <c r="F2313" i="4"/>
  <c r="G2313" i="4" s="1"/>
  <c r="F2314" i="4"/>
  <c r="G2314" i="4" s="1"/>
  <c r="F2315" i="4"/>
  <c r="G2315" i="4" s="1"/>
  <c r="F2316" i="4"/>
  <c r="G2316" i="4" s="1"/>
  <c r="F2317" i="4"/>
  <c r="G2317" i="4" s="1"/>
  <c r="F2318" i="4"/>
  <c r="G2318" i="4" s="1"/>
  <c r="F2319" i="4"/>
  <c r="G2319" i="4" s="1"/>
  <c r="F2320" i="4"/>
  <c r="G2320" i="4" s="1"/>
  <c r="F2321" i="4"/>
  <c r="G2321" i="4" s="1"/>
  <c r="F2322" i="4"/>
  <c r="G2322" i="4" s="1"/>
  <c r="F2323" i="4"/>
  <c r="G2323" i="4" s="1"/>
  <c r="F2324" i="4"/>
  <c r="G2324" i="4" s="1"/>
  <c r="F2325" i="4"/>
  <c r="G2325" i="4" s="1"/>
  <c r="F2326" i="4"/>
  <c r="G2326" i="4" s="1"/>
  <c r="F2327" i="4"/>
  <c r="G2327" i="4" s="1"/>
  <c r="F2328" i="4"/>
  <c r="G2328" i="4" s="1"/>
  <c r="F2329" i="4"/>
  <c r="G2329" i="4" s="1"/>
  <c r="F2330" i="4"/>
  <c r="G2330" i="4" s="1"/>
  <c r="F2331" i="4"/>
  <c r="G2331" i="4" s="1"/>
  <c r="F2332" i="4"/>
  <c r="G2332" i="4" s="1"/>
  <c r="F2333" i="4"/>
  <c r="G2333" i="4" s="1"/>
  <c r="F2334" i="4"/>
  <c r="G2334" i="4" s="1"/>
  <c r="F2335" i="4"/>
  <c r="G2335" i="4" s="1"/>
  <c r="F2336" i="4"/>
  <c r="G2336" i="4" s="1"/>
  <c r="F2337" i="4"/>
  <c r="G2337" i="4" s="1"/>
  <c r="F2338" i="4"/>
  <c r="G2338" i="4" s="1"/>
  <c r="F2339" i="4"/>
  <c r="G2339" i="4" s="1"/>
  <c r="F2340" i="4"/>
  <c r="G2340" i="4" s="1"/>
  <c r="F2341" i="4"/>
  <c r="G2341" i="4" s="1"/>
  <c r="F2342" i="4"/>
  <c r="G2342" i="4" s="1"/>
  <c r="F2343" i="4"/>
  <c r="G2343" i="4" s="1"/>
  <c r="F2344" i="4"/>
  <c r="G2344" i="4" s="1"/>
  <c r="F2345" i="4"/>
  <c r="G2345" i="4" s="1"/>
  <c r="F2346" i="4"/>
  <c r="G2346" i="4" s="1"/>
  <c r="F2347" i="4"/>
  <c r="G2347" i="4" s="1"/>
  <c r="F2348" i="4"/>
  <c r="G2348" i="4" s="1"/>
  <c r="F2349" i="4"/>
  <c r="G2349" i="4" s="1"/>
  <c r="F2350" i="4"/>
  <c r="G2350" i="4" s="1"/>
  <c r="F2351" i="4"/>
  <c r="G2351" i="4" s="1"/>
  <c r="F2352" i="4"/>
  <c r="G2352" i="4" s="1"/>
  <c r="F2353" i="4"/>
  <c r="G2353" i="4" s="1"/>
  <c r="F2354" i="4"/>
  <c r="G2354" i="4" s="1"/>
  <c r="F2355" i="4"/>
  <c r="G2355" i="4" s="1"/>
  <c r="F2356" i="4"/>
  <c r="G2356" i="4" s="1"/>
  <c r="F2357" i="4"/>
  <c r="G2357" i="4" s="1"/>
  <c r="F2358" i="4"/>
  <c r="G2358" i="4" s="1"/>
  <c r="F2359" i="4"/>
  <c r="G2359" i="4" s="1"/>
  <c r="F2360" i="4"/>
  <c r="G2360" i="4" s="1"/>
  <c r="F2361" i="4"/>
  <c r="G2361" i="4" s="1"/>
  <c r="F2362" i="4"/>
  <c r="G2362" i="4" s="1"/>
  <c r="F2363" i="4"/>
  <c r="G2363" i="4" s="1"/>
  <c r="F2364" i="4"/>
  <c r="G2364" i="4" s="1"/>
  <c r="F2365" i="4"/>
  <c r="G2365" i="4" s="1"/>
  <c r="F2366" i="4"/>
  <c r="G2366" i="4" s="1"/>
  <c r="F2367" i="4"/>
  <c r="G2367" i="4" s="1"/>
  <c r="F2368" i="4"/>
  <c r="G2368" i="4" s="1"/>
  <c r="F2369" i="4"/>
  <c r="G2369" i="4" s="1"/>
  <c r="F2370" i="4"/>
  <c r="G2370" i="4" s="1"/>
  <c r="F2371" i="4"/>
  <c r="G2371" i="4" s="1"/>
  <c r="F2372" i="4"/>
  <c r="G2372" i="4" s="1"/>
  <c r="F2373" i="4"/>
  <c r="G2373" i="4" s="1"/>
  <c r="F2374" i="4"/>
  <c r="G2374" i="4" s="1"/>
  <c r="F2375" i="4"/>
  <c r="G2375" i="4" s="1"/>
  <c r="F2376" i="4"/>
  <c r="G2376" i="4" s="1"/>
  <c r="F2377" i="4"/>
  <c r="G2377" i="4" s="1"/>
  <c r="F2378" i="4"/>
  <c r="G2378" i="4" s="1"/>
  <c r="F2379" i="4"/>
  <c r="G2379" i="4" s="1"/>
  <c r="F2380" i="4"/>
  <c r="G2380" i="4" s="1"/>
  <c r="F2381" i="4"/>
  <c r="G2381" i="4" s="1"/>
  <c r="F2382" i="4"/>
  <c r="G2382" i="4" s="1"/>
  <c r="F2383" i="4"/>
  <c r="G2383" i="4" s="1"/>
  <c r="F2384" i="4"/>
  <c r="G2384" i="4" s="1"/>
  <c r="F2385" i="4"/>
  <c r="G2385" i="4" s="1"/>
  <c r="F2386" i="4"/>
  <c r="G2386" i="4" s="1"/>
  <c r="F2387" i="4"/>
  <c r="G2387" i="4" s="1"/>
  <c r="F2388" i="4"/>
  <c r="G2388" i="4" s="1"/>
  <c r="F2389" i="4"/>
  <c r="G2389" i="4" s="1"/>
  <c r="F2390" i="4"/>
  <c r="G2390" i="4" s="1"/>
  <c r="F2391" i="4"/>
  <c r="G2391" i="4" s="1"/>
  <c r="F2392" i="4"/>
  <c r="G2392" i="4" s="1"/>
  <c r="F2393" i="4"/>
  <c r="G2393" i="4" s="1"/>
  <c r="F2394" i="4"/>
  <c r="G2394" i="4" s="1"/>
  <c r="F2395" i="4"/>
  <c r="G2395" i="4" s="1"/>
  <c r="F2396" i="4"/>
  <c r="G2396" i="4" s="1"/>
  <c r="F2397" i="4"/>
  <c r="G2397" i="4" s="1"/>
  <c r="F2398" i="4"/>
  <c r="G2398" i="4" s="1"/>
  <c r="F2399" i="4"/>
  <c r="G2399" i="4" s="1"/>
  <c r="F2400" i="4"/>
  <c r="G2400" i="4" s="1"/>
  <c r="F2401" i="4"/>
  <c r="G2401" i="4" s="1"/>
  <c r="F2402" i="4"/>
  <c r="G2402" i="4" s="1"/>
  <c r="F2403" i="4"/>
  <c r="G2403" i="4" s="1"/>
  <c r="F2404" i="4"/>
  <c r="G2404" i="4" s="1"/>
  <c r="F2405" i="4"/>
  <c r="G2405" i="4" s="1"/>
  <c r="F2406" i="4"/>
  <c r="G2406" i="4" s="1"/>
  <c r="F2407" i="4"/>
  <c r="G2407" i="4" s="1"/>
  <c r="F2408" i="4"/>
  <c r="G2408" i="4" s="1"/>
  <c r="F2409" i="4"/>
  <c r="G2409" i="4" s="1"/>
  <c r="F2410" i="4"/>
  <c r="G2410" i="4" s="1"/>
  <c r="F2411" i="4"/>
  <c r="G2411" i="4" s="1"/>
  <c r="F2412" i="4"/>
  <c r="G2412" i="4" s="1"/>
  <c r="F2413" i="4"/>
  <c r="G2413" i="4" s="1"/>
  <c r="F2414" i="4"/>
  <c r="G2414" i="4" s="1"/>
  <c r="F2415" i="4"/>
  <c r="G2415" i="4" s="1"/>
  <c r="F2416" i="4"/>
  <c r="G2416" i="4" s="1"/>
  <c r="F2417" i="4"/>
  <c r="G2417" i="4" s="1"/>
  <c r="F2418" i="4"/>
  <c r="G2418" i="4" s="1"/>
  <c r="F2419" i="4"/>
  <c r="G2419" i="4" s="1"/>
  <c r="F2420" i="4"/>
  <c r="G2420" i="4" s="1"/>
  <c r="F2421" i="4"/>
  <c r="G2421" i="4" s="1"/>
  <c r="F2422" i="4"/>
  <c r="G2422" i="4" s="1"/>
  <c r="F2423" i="4"/>
  <c r="G2423" i="4" s="1"/>
  <c r="F2424" i="4"/>
  <c r="G2424" i="4" s="1"/>
  <c r="F2425" i="4"/>
  <c r="G2425" i="4" s="1"/>
  <c r="F2426" i="4"/>
  <c r="G2426" i="4" s="1"/>
  <c r="F2427" i="4"/>
  <c r="G2427" i="4" s="1"/>
  <c r="F2428" i="4"/>
  <c r="G2428" i="4" s="1"/>
  <c r="F2429" i="4"/>
  <c r="G2429" i="4" s="1"/>
  <c r="F2430" i="4"/>
  <c r="G2430" i="4" s="1"/>
  <c r="F2431" i="4"/>
  <c r="G2431" i="4" s="1"/>
  <c r="F2432" i="4"/>
  <c r="G2432" i="4" s="1"/>
  <c r="F2433" i="4"/>
  <c r="G2433" i="4" s="1"/>
  <c r="F2434" i="4"/>
  <c r="G2434" i="4" s="1"/>
  <c r="F2435" i="4"/>
  <c r="G2435" i="4" s="1"/>
  <c r="F2436" i="4"/>
  <c r="G2436" i="4" s="1"/>
  <c r="F2437" i="4"/>
  <c r="G2437" i="4" s="1"/>
  <c r="F2438" i="4"/>
  <c r="G2438" i="4" s="1"/>
  <c r="F2439" i="4"/>
  <c r="G2439" i="4" s="1"/>
  <c r="F2440" i="4"/>
  <c r="G2440" i="4" s="1"/>
  <c r="F2441" i="4"/>
  <c r="G2441" i="4" s="1"/>
  <c r="F2442" i="4"/>
  <c r="G2442" i="4" s="1"/>
  <c r="F2443" i="4"/>
  <c r="G2443" i="4" s="1"/>
  <c r="F2444" i="4"/>
  <c r="G2444" i="4" s="1"/>
  <c r="F2445" i="4"/>
  <c r="G2445" i="4" s="1"/>
  <c r="F2446" i="4"/>
  <c r="G2446" i="4" s="1"/>
  <c r="F2447" i="4"/>
  <c r="G2447" i="4" s="1"/>
  <c r="F2448" i="4"/>
  <c r="G2448" i="4" s="1"/>
  <c r="F2449" i="4"/>
  <c r="G2449" i="4" s="1"/>
  <c r="F2450" i="4"/>
  <c r="G2450" i="4" s="1"/>
  <c r="F2451" i="4"/>
  <c r="G2451" i="4" s="1"/>
  <c r="F2452" i="4"/>
  <c r="G2452" i="4" s="1"/>
  <c r="F2453" i="4"/>
  <c r="G2453" i="4" s="1"/>
  <c r="F2454" i="4"/>
  <c r="G2454" i="4" s="1"/>
  <c r="F2455" i="4"/>
  <c r="G2455" i="4" s="1"/>
  <c r="F2456" i="4"/>
  <c r="G2456" i="4" s="1"/>
  <c r="F2457" i="4"/>
  <c r="G2457" i="4" s="1"/>
  <c r="F2458" i="4"/>
  <c r="G2458" i="4" s="1"/>
  <c r="F2459" i="4"/>
  <c r="G2459" i="4" s="1"/>
  <c r="F2460" i="4"/>
  <c r="G2460" i="4" s="1"/>
  <c r="F2461" i="4"/>
  <c r="G2461" i="4" s="1"/>
  <c r="F2462" i="4"/>
  <c r="G2462" i="4" s="1"/>
  <c r="F2463" i="4"/>
  <c r="G2463" i="4" s="1"/>
  <c r="F2464" i="4"/>
  <c r="G2464" i="4" s="1"/>
  <c r="F2465" i="4"/>
  <c r="G2465" i="4" s="1"/>
  <c r="F2466" i="4"/>
  <c r="G2466" i="4" s="1"/>
  <c r="F2467" i="4"/>
  <c r="G2467" i="4" s="1"/>
  <c r="F2468" i="4"/>
  <c r="G2468" i="4" s="1"/>
  <c r="F2469" i="4"/>
  <c r="G2469" i="4" s="1"/>
  <c r="F2470" i="4"/>
  <c r="G2470" i="4" s="1"/>
  <c r="F2471" i="4"/>
  <c r="G2471" i="4" s="1"/>
  <c r="F2472" i="4"/>
  <c r="G2472" i="4" s="1"/>
  <c r="F2473" i="4"/>
  <c r="G2473" i="4" s="1"/>
  <c r="F2474" i="4"/>
  <c r="G2474" i="4" s="1"/>
  <c r="F2475" i="4"/>
  <c r="G2475" i="4" s="1"/>
  <c r="F2476" i="4"/>
  <c r="G2476" i="4" s="1"/>
  <c r="F2477" i="4"/>
  <c r="G2477" i="4" s="1"/>
  <c r="F2478" i="4"/>
  <c r="G2478" i="4" s="1"/>
  <c r="F2479" i="4"/>
  <c r="G2479" i="4" s="1"/>
  <c r="F2480" i="4"/>
  <c r="G2480" i="4" s="1"/>
  <c r="F2481" i="4"/>
  <c r="G2481" i="4" s="1"/>
  <c r="F2482" i="4"/>
  <c r="G2482" i="4" s="1"/>
  <c r="F2483" i="4"/>
  <c r="G2483" i="4" s="1"/>
  <c r="F2484" i="4"/>
  <c r="G2484" i="4" s="1"/>
  <c r="F2485" i="4"/>
  <c r="G2485" i="4" s="1"/>
  <c r="F2486" i="4"/>
  <c r="G2486" i="4" s="1"/>
  <c r="F2487" i="4"/>
  <c r="G2487" i="4" s="1"/>
  <c r="F2488" i="4"/>
  <c r="G2488" i="4" s="1"/>
  <c r="F2489" i="4"/>
  <c r="G2489" i="4" s="1"/>
  <c r="F2490" i="4"/>
  <c r="G2490" i="4" s="1"/>
  <c r="F2491" i="4"/>
  <c r="G2491" i="4" s="1"/>
  <c r="F2492" i="4"/>
  <c r="G2492" i="4" s="1"/>
  <c r="F2493" i="4"/>
  <c r="G2493" i="4" s="1"/>
  <c r="F2494" i="4"/>
  <c r="G2494" i="4" s="1"/>
  <c r="F2495" i="4"/>
  <c r="G2495" i="4" s="1"/>
  <c r="F2496" i="4"/>
  <c r="G2496" i="4" s="1"/>
  <c r="F2497" i="4"/>
  <c r="G2497" i="4" s="1"/>
  <c r="F2498" i="4"/>
  <c r="G2498" i="4" s="1"/>
  <c r="F2499" i="4"/>
  <c r="G2499" i="4" s="1"/>
  <c r="F2500" i="4"/>
  <c r="G2500" i="4" s="1"/>
  <c r="F2501" i="4"/>
  <c r="G2501" i="4" s="1"/>
  <c r="F2502" i="4"/>
  <c r="G2502" i="4" s="1"/>
  <c r="F2503" i="4"/>
  <c r="G2503" i="4" s="1"/>
  <c r="F2504" i="4"/>
  <c r="G2504" i="4" s="1"/>
  <c r="F2505" i="4"/>
  <c r="G2505" i="4" s="1"/>
  <c r="F2506" i="4"/>
  <c r="G2506" i="4" s="1"/>
  <c r="F2507" i="4"/>
  <c r="G2507" i="4" s="1"/>
  <c r="F2508" i="4"/>
  <c r="G2508" i="4" s="1"/>
  <c r="F2509" i="4"/>
  <c r="G2509" i="4" s="1"/>
  <c r="F2510" i="4"/>
  <c r="G2510" i="4" s="1"/>
  <c r="F2511" i="4"/>
  <c r="G2511" i="4" s="1"/>
  <c r="F2512" i="4"/>
  <c r="G2512" i="4" s="1"/>
  <c r="F2513" i="4"/>
  <c r="G2513" i="4" s="1"/>
  <c r="F2514" i="4"/>
  <c r="G2514" i="4" s="1"/>
  <c r="F2515" i="4"/>
  <c r="G2515" i="4" s="1"/>
  <c r="F2516" i="4"/>
  <c r="G2516" i="4" s="1"/>
  <c r="F2517" i="4"/>
  <c r="G2517" i="4" s="1"/>
  <c r="F2518" i="4"/>
  <c r="G2518" i="4" s="1"/>
  <c r="F2519" i="4"/>
  <c r="G2519" i="4" s="1"/>
  <c r="F2520" i="4"/>
  <c r="G2520" i="4" s="1"/>
  <c r="F2521" i="4"/>
  <c r="G2521" i="4" s="1"/>
  <c r="F2522" i="4"/>
  <c r="G2522" i="4" s="1"/>
  <c r="F2523" i="4"/>
  <c r="G2523" i="4" s="1"/>
  <c r="F2524" i="4"/>
  <c r="G2524" i="4" s="1"/>
  <c r="F2525" i="4"/>
  <c r="G2525" i="4" s="1"/>
  <c r="F2526" i="4"/>
  <c r="G2526" i="4" s="1"/>
  <c r="F2527" i="4"/>
  <c r="G2527" i="4" s="1"/>
  <c r="F2528" i="4"/>
  <c r="G2528" i="4" s="1"/>
  <c r="F2529" i="4"/>
  <c r="G2529" i="4" s="1"/>
  <c r="F2530" i="4"/>
  <c r="G2530" i="4" s="1"/>
  <c r="F2531" i="4"/>
  <c r="G2531" i="4" s="1"/>
  <c r="F2532" i="4"/>
  <c r="G2532" i="4" s="1"/>
  <c r="F2533" i="4"/>
  <c r="G2533" i="4" s="1"/>
  <c r="F2534" i="4"/>
  <c r="G2534" i="4" s="1"/>
  <c r="F2535" i="4"/>
  <c r="G2535" i="4" s="1"/>
  <c r="F2536" i="4"/>
  <c r="G2536" i="4" s="1"/>
  <c r="F2537" i="4"/>
  <c r="G2537" i="4" s="1"/>
  <c r="F2538" i="4"/>
  <c r="G2538" i="4" s="1"/>
  <c r="F2539" i="4"/>
  <c r="G2539" i="4" s="1"/>
  <c r="F2540" i="4"/>
  <c r="G2540" i="4" s="1"/>
  <c r="F2541" i="4"/>
  <c r="G2541" i="4" s="1"/>
  <c r="F2542" i="4"/>
  <c r="G2542" i="4" s="1"/>
  <c r="F2543" i="4"/>
  <c r="G2543" i="4" s="1"/>
  <c r="F2544" i="4"/>
  <c r="G2544" i="4" s="1"/>
  <c r="F2545" i="4"/>
  <c r="G2545" i="4" s="1"/>
  <c r="F2546" i="4"/>
  <c r="G2546" i="4" s="1"/>
  <c r="F2547" i="4"/>
  <c r="G2547" i="4" s="1"/>
  <c r="F2548" i="4"/>
  <c r="G2548" i="4" s="1"/>
  <c r="F2549" i="4"/>
  <c r="G2549" i="4" s="1"/>
  <c r="F2550" i="4"/>
  <c r="G2550" i="4" s="1"/>
  <c r="F2551" i="4"/>
  <c r="G2551" i="4" s="1"/>
  <c r="F2552" i="4"/>
  <c r="G2552" i="4" s="1"/>
  <c r="F2553" i="4"/>
  <c r="G2553" i="4" s="1"/>
  <c r="F2554" i="4"/>
  <c r="G2554" i="4" s="1"/>
  <c r="F2555" i="4"/>
  <c r="G2555" i="4" s="1"/>
  <c r="F2556" i="4"/>
  <c r="G2556" i="4" s="1"/>
  <c r="F2557" i="4"/>
  <c r="G2557" i="4" s="1"/>
  <c r="F2558" i="4"/>
  <c r="G2558" i="4" s="1"/>
  <c r="F2559" i="4"/>
  <c r="G2559" i="4" s="1"/>
  <c r="F2560" i="4"/>
  <c r="G2560" i="4" s="1"/>
  <c r="F2561" i="4"/>
  <c r="G2561" i="4" s="1"/>
  <c r="F2562" i="4"/>
  <c r="G2562" i="4" s="1"/>
  <c r="F2563" i="4"/>
  <c r="G2563" i="4" s="1"/>
  <c r="F2564" i="4"/>
  <c r="G2564" i="4" s="1"/>
  <c r="F2565" i="4"/>
  <c r="G2565" i="4" s="1"/>
  <c r="F2566" i="4"/>
  <c r="G2566" i="4" s="1"/>
  <c r="F2567" i="4"/>
  <c r="G2567" i="4" s="1"/>
  <c r="F2568" i="4"/>
  <c r="G2568" i="4" s="1"/>
  <c r="F2569" i="4"/>
  <c r="G2569" i="4" s="1"/>
  <c r="F2570" i="4"/>
  <c r="G2570" i="4" s="1"/>
  <c r="F2571" i="4"/>
  <c r="G2571" i="4" s="1"/>
  <c r="F2572" i="4"/>
  <c r="G2572" i="4" s="1"/>
  <c r="F2573" i="4"/>
  <c r="G2573" i="4" s="1"/>
  <c r="F2574" i="4"/>
  <c r="G2574" i="4" s="1"/>
  <c r="F2575" i="4"/>
  <c r="G2575" i="4" s="1"/>
  <c r="F2576" i="4"/>
  <c r="G2576" i="4" s="1"/>
  <c r="F2577" i="4"/>
  <c r="G2577" i="4" s="1"/>
  <c r="F2578" i="4"/>
  <c r="G2578" i="4" s="1"/>
  <c r="F2579" i="4"/>
  <c r="G2579" i="4" s="1"/>
  <c r="F2580" i="4"/>
  <c r="G2580" i="4" s="1"/>
  <c r="F2581" i="4"/>
  <c r="G2581" i="4" s="1"/>
  <c r="F2582" i="4"/>
  <c r="G2582" i="4" s="1"/>
  <c r="F2583" i="4"/>
  <c r="G2583" i="4" s="1"/>
  <c r="F2584" i="4"/>
  <c r="G2584" i="4" s="1"/>
  <c r="F2585" i="4"/>
  <c r="G2585" i="4" s="1"/>
  <c r="F2586" i="4"/>
  <c r="G2586" i="4" s="1"/>
  <c r="F2587" i="4"/>
  <c r="G2587" i="4" s="1"/>
  <c r="F2588" i="4"/>
  <c r="G2588" i="4" s="1"/>
  <c r="F2589" i="4"/>
  <c r="G2589" i="4" s="1"/>
  <c r="F2590" i="4"/>
  <c r="G2590" i="4" s="1"/>
  <c r="F2591" i="4"/>
  <c r="G2591" i="4" s="1"/>
  <c r="F2592" i="4"/>
  <c r="G2592" i="4" s="1"/>
  <c r="F2593" i="4"/>
  <c r="G2593" i="4" s="1"/>
  <c r="F2594" i="4"/>
  <c r="G2594" i="4" s="1"/>
  <c r="F2595" i="4"/>
  <c r="G2595" i="4" s="1"/>
  <c r="F2596" i="4"/>
  <c r="G2596" i="4" s="1"/>
  <c r="F2597" i="4"/>
  <c r="G2597" i="4" s="1"/>
  <c r="F2598" i="4"/>
  <c r="G2598" i="4" s="1"/>
  <c r="F2599" i="4"/>
  <c r="G2599" i="4" s="1"/>
  <c r="F2600" i="4"/>
  <c r="G2600" i="4" s="1"/>
  <c r="F2601" i="4"/>
  <c r="G2601" i="4" s="1"/>
  <c r="F2602" i="4"/>
  <c r="G2602" i="4" s="1"/>
  <c r="F2603" i="4"/>
  <c r="G2603" i="4" s="1"/>
  <c r="F2604" i="4"/>
  <c r="G2604" i="4" s="1"/>
  <c r="F2605" i="4"/>
  <c r="G2605" i="4" s="1"/>
  <c r="F2606" i="4"/>
  <c r="G2606" i="4" s="1"/>
  <c r="F2607" i="4"/>
  <c r="G2607" i="4" s="1"/>
  <c r="F2608" i="4"/>
  <c r="G2608" i="4" s="1"/>
  <c r="F2609" i="4"/>
  <c r="G2609" i="4" s="1"/>
  <c r="F2610" i="4"/>
  <c r="G2610" i="4" s="1"/>
  <c r="F2611" i="4"/>
  <c r="G2611" i="4" s="1"/>
  <c r="F2612" i="4"/>
  <c r="G2612" i="4" s="1"/>
  <c r="F2613" i="4"/>
  <c r="G2613" i="4" s="1"/>
  <c r="F2614" i="4"/>
  <c r="G2614" i="4" s="1"/>
  <c r="F2615" i="4"/>
  <c r="G2615" i="4" s="1"/>
  <c r="F2616" i="4"/>
  <c r="G2616" i="4" s="1"/>
  <c r="F2617" i="4"/>
  <c r="G2617" i="4" s="1"/>
  <c r="F2618" i="4"/>
  <c r="G2618" i="4" s="1"/>
  <c r="F2619" i="4"/>
  <c r="G2619" i="4" s="1"/>
  <c r="F2620" i="4"/>
  <c r="G2620" i="4" s="1"/>
  <c r="F2621" i="4"/>
  <c r="G2621" i="4" s="1"/>
  <c r="F2622" i="4"/>
  <c r="G2622" i="4" s="1"/>
  <c r="F2623" i="4"/>
  <c r="G2623" i="4" s="1"/>
  <c r="F2624" i="4"/>
  <c r="G2624" i="4" s="1"/>
  <c r="F2625" i="4"/>
  <c r="G2625" i="4" s="1"/>
  <c r="F2626" i="4"/>
  <c r="G2626" i="4" s="1"/>
  <c r="F2627" i="4"/>
  <c r="G2627" i="4" s="1"/>
  <c r="F2628" i="4"/>
  <c r="G2628" i="4" s="1"/>
  <c r="F2629" i="4"/>
  <c r="G2629" i="4" s="1"/>
  <c r="F2630" i="4"/>
  <c r="G2630" i="4" s="1"/>
  <c r="F2631" i="4"/>
  <c r="G2631" i="4" s="1"/>
  <c r="F2632" i="4"/>
  <c r="G2632" i="4" s="1"/>
  <c r="F2633" i="4"/>
  <c r="G2633" i="4" s="1"/>
  <c r="F2634" i="4"/>
  <c r="G2634" i="4" s="1"/>
  <c r="F2635" i="4"/>
  <c r="G2635" i="4" s="1"/>
  <c r="F2636" i="4"/>
  <c r="G2636" i="4" s="1"/>
  <c r="F2637" i="4"/>
  <c r="G2637" i="4" s="1"/>
  <c r="F2638" i="4"/>
  <c r="G2638" i="4" s="1"/>
  <c r="F2639" i="4"/>
  <c r="G2639" i="4" s="1"/>
  <c r="F2640" i="4"/>
  <c r="G2640" i="4" s="1"/>
  <c r="F2641" i="4"/>
  <c r="G2641" i="4" s="1"/>
  <c r="F2642" i="4"/>
  <c r="G2642" i="4" s="1"/>
  <c r="F2643" i="4"/>
  <c r="G2643" i="4" s="1"/>
  <c r="F2644" i="4"/>
  <c r="G2644" i="4" s="1"/>
  <c r="F2645" i="4"/>
  <c r="G2645" i="4" s="1"/>
  <c r="F2646" i="4"/>
  <c r="G2646" i="4" s="1"/>
  <c r="F2647" i="4"/>
  <c r="G2647" i="4" s="1"/>
  <c r="F2648" i="4"/>
  <c r="G2648" i="4" s="1"/>
  <c r="F2649" i="4"/>
  <c r="G2649" i="4" s="1"/>
  <c r="F2650" i="4"/>
  <c r="G2650" i="4" s="1"/>
  <c r="F2651" i="4"/>
  <c r="G2651" i="4" s="1"/>
  <c r="F2652" i="4"/>
  <c r="G2652" i="4" s="1"/>
  <c r="F2653" i="4"/>
  <c r="G2653" i="4" s="1"/>
  <c r="F2654" i="4"/>
  <c r="G2654" i="4" s="1"/>
  <c r="F2655" i="4"/>
  <c r="G2655" i="4" s="1"/>
  <c r="F2656" i="4"/>
  <c r="G2656" i="4" s="1"/>
  <c r="F2657" i="4"/>
  <c r="G2657" i="4" s="1"/>
  <c r="F2658" i="4"/>
  <c r="G2658" i="4" s="1"/>
  <c r="F2659" i="4"/>
  <c r="G2659" i="4" s="1"/>
  <c r="F2660" i="4"/>
  <c r="G2660" i="4" s="1"/>
  <c r="F2661" i="4"/>
  <c r="G2661" i="4" s="1"/>
  <c r="F2662" i="4"/>
  <c r="G2662" i="4" s="1"/>
  <c r="F2663" i="4"/>
  <c r="G2663" i="4" s="1"/>
  <c r="F2664" i="4"/>
  <c r="G2664" i="4" s="1"/>
  <c r="F2665" i="4"/>
  <c r="G2665" i="4" s="1"/>
  <c r="F2666" i="4"/>
  <c r="G2666" i="4" s="1"/>
  <c r="F2667" i="4"/>
  <c r="G2667" i="4" s="1"/>
  <c r="F2668" i="4"/>
  <c r="G2668" i="4" s="1"/>
  <c r="F2669" i="4"/>
  <c r="G2669" i="4" s="1"/>
  <c r="F2670" i="4"/>
  <c r="G2670" i="4" s="1"/>
  <c r="F2671" i="4"/>
  <c r="G2671" i="4" s="1"/>
  <c r="F2672" i="4"/>
  <c r="G2672" i="4" s="1"/>
  <c r="F2673" i="4"/>
  <c r="G2673" i="4" s="1"/>
  <c r="F2674" i="4"/>
  <c r="G2674" i="4" s="1"/>
  <c r="F2675" i="4"/>
  <c r="G2675" i="4" s="1"/>
  <c r="F2676" i="4"/>
  <c r="G2676" i="4" s="1"/>
  <c r="F2677" i="4"/>
  <c r="G2677" i="4" s="1"/>
  <c r="F2678" i="4"/>
  <c r="G2678" i="4" s="1"/>
  <c r="F2679" i="4"/>
  <c r="G2679" i="4" s="1"/>
  <c r="F2680" i="4"/>
  <c r="G2680" i="4" s="1"/>
  <c r="F2681" i="4"/>
  <c r="G2681" i="4" s="1"/>
  <c r="F2682" i="4"/>
  <c r="G2682" i="4" s="1"/>
  <c r="F2683" i="4"/>
  <c r="G2683" i="4" s="1"/>
  <c r="F2684" i="4"/>
  <c r="G2684" i="4" s="1"/>
  <c r="F2685" i="4"/>
  <c r="G2685" i="4" s="1"/>
  <c r="F2686" i="4"/>
  <c r="G2686" i="4" s="1"/>
  <c r="F2687" i="4"/>
  <c r="G2687" i="4" s="1"/>
  <c r="F2688" i="4"/>
  <c r="G2688" i="4" s="1"/>
  <c r="F2689" i="4"/>
  <c r="G2689" i="4" s="1"/>
  <c r="F2690" i="4"/>
  <c r="G2690" i="4" s="1"/>
  <c r="F2691" i="4"/>
  <c r="G2691" i="4" s="1"/>
  <c r="F2692" i="4"/>
  <c r="G2692" i="4" s="1"/>
  <c r="F2693" i="4"/>
  <c r="G2693" i="4" s="1"/>
  <c r="F2694" i="4"/>
  <c r="G2694" i="4" s="1"/>
  <c r="F2695" i="4"/>
  <c r="G2695" i="4" s="1"/>
  <c r="F2696" i="4"/>
  <c r="G2696" i="4" s="1"/>
  <c r="F2697" i="4"/>
  <c r="G2697" i="4" s="1"/>
  <c r="F2698" i="4"/>
  <c r="G2698" i="4" s="1"/>
  <c r="F2699" i="4"/>
  <c r="G2699" i="4" s="1"/>
  <c r="F2700" i="4"/>
  <c r="G2700" i="4" s="1"/>
  <c r="F2701" i="4"/>
  <c r="G2701" i="4" s="1"/>
  <c r="F2702" i="4"/>
  <c r="G2702" i="4" s="1"/>
  <c r="F2703" i="4"/>
  <c r="G2703" i="4" s="1"/>
  <c r="F2704" i="4"/>
  <c r="G2704" i="4" s="1"/>
  <c r="F2705" i="4"/>
  <c r="G2705" i="4" s="1"/>
  <c r="F2706" i="4"/>
  <c r="G2706" i="4" s="1"/>
  <c r="F2707" i="4"/>
  <c r="G2707" i="4" s="1"/>
  <c r="F2708" i="4"/>
  <c r="G2708" i="4" s="1"/>
  <c r="F2709" i="4"/>
  <c r="G2709" i="4" s="1"/>
  <c r="F2710" i="4"/>
  <c r="G2710" i="4" s="1"/>
  <c r="F2711" i="4"/>
  <c r="G2711" i="4" s="1"/>
  <c r="F2712" i="4"/>
  <c r="G2712" i="4" s="1"/>
  <c r="F2713" i="4"/>
  <c r="G2713" i="4" s="1"/>
  <c r="F2714" i="4"/>
  <c r="G2714" i="4" s="1"/>
  <c r="F2715" i="4"/>
  <c r="G2715" i="4" s="1"/>
  <c r="F2716" i="4"/>
  <c r="G2716" i="4" s="1"/>
  <c r="F2717" i="4"/>
  <c r="G2717" i="4" s="1"/>
  <c r="F2718" i="4"/>
  <c r="G2718" i="4" s="1"/>
  <c r="F2719" i="4"/>
  <c r="G2719" i="4" s="1"/>
  <c r="F2720" i="4"/>
  <c r="G2720" i="4" s="1"/>
  <c r="F2721" i="4"/>
  <c r="G2721" i="4" s="1"/>
  <c r="F2722" i="4"/>
  <c r="G2722" i="4" s="1"/>
  <c r="F2723" i="4"/>
  <c r="G2723" i="4" s="1"/>
  <c r="F2724" i="4"/>
  <c r="G2724" i="4" s="1"/>
  <c r="F2725" i="4"/>
  <c r="G2725" i="4" s="1"/>
  <c r="F2726" i="4"/>
  <c r="G2726" i="4" s="1"/>
  <c r="F2727" i="4"/>
  <c r="G2727" i="4" s="1"/>
  <c r="F2728" i="4"/>
  <c r="G2728" i="4" s="1"/>
  <c r="F2729" i="4"/>
  <c r="G2729" i="4" s="1"/>
  <c r="F2730" i="4"/>
  <c r="G2730" i="4" s="1"/>
  <c r="F2731" i="4"/>
  <c r="G2731" i="4" s="1"/>
  <c r="F2732" i="4"/>
  <c r="G2732" i="4" s="1"/>
  <c r="F2733" i="4"/>
  <c r="G2733" i="4" s="1"/>
  <c r="F2734" i="4"/>
  <c r="G2734" i="4" s="1"/>
  <c r="F2735" i="4"/>
  <c r="G2735" i="4" s="1"/>
  <c r="F2736" i="4"/>
  <c r="G2736" i="4" s="1"/>
  <c r="F2737" i="4"/>
  <c r="G2737" i="4" s="1"/>
  <c r="F2738" i="4"/>
  <c r="G2738" i="4" s="1"/>
  <c r="F2739" i="4"/>
  <c r="G2739" i="4" s="1"/>
  <c r="F2740" i="4"/>
  <c r="G2740" i="4" s="1"/>
  <c r="F2741" i="4"/>
  <c r="G2741" i="4" s="1"/>
  <c r="F2742" i="4"/>
  <c r="G2742" i="4" s="1"/>
  <c r="F2743" i="4"/>
  <c r="G2743" i="4" s="1"/>
  <c r="F2744" i="4"/>
  <c r="G2744" i="4" s="1"/>
  <c r="F2745" i="4"/>
  <c r="G2745" i="4" s="1"/>
  <c r="F2746" i="4"/>
  <c r="G2746" i="4" s="1"/>
  <c r="F2747" i="4"/>
  <c r="G2747" i="4" s="1"/>
  <c r="F2748" i="4"/>
  <c r="G2748" i="4" s="1"/>
  <c r="F2749" i="4"/>
  <c r="G2749" i="4" s="1"/>
  <c r="F2750" i="4"/>
  <c r="G2750" i="4" s="1"/>
  <c r="F2751" i="4"/>
  <c r="G2751" i="4" s="1"/>
  <c r="F2752" i="4"/>
  <c r="G2752" i="4" s="1"/>
  <c r="F2753" i="4"/>
  <c r="G2753" i="4" s="1"/>
  <c r="F2754" i="4"/>
  <c r="G2754" i="4" s="1"/>
  <c r="F2755" i="4"/>
  <c r="G2755" i="4" s="1"/>
  <c r="F2756" i="4"/>
  <c r="G2756" i="4" s="1"/>
  <c r="F2757" i="4"/>
  <c r="G2757" i="4" s="1"/>
  <c r="F2758" i="4"/>
  <c r="G2758" i="4" s="1"/>
  <c r="F2759" i="4"/>
  <c r="G2759" i="4" s="1"/>
  <c r="F2760" i="4"/>
  <c r="G2760" i="4" s="1"/>
  <c r="F2761" i="4"/>
  <c r="G2761" i="4" s="1"/>
  <c r="F2762" i="4"/>
  <c r="G2762" i="4" s="1"/>
  <c r="F2763" i="4"/>
  <c r="G2763" i="4" s="1"/>
  <c r="F2764" i="4"/>
  <c r="G2764" i="4" s="1"/>
  <c r="F2765" i="4"/>
  <c r="G2765" i="4" s="1"/>
  <c r="F2766" i="4"/>
  <c r="G2766" i="4" s="1"/>
  <c r="F2767" i="4"/>
  <c r="G2767" i="4" s="1"/>
  <c r="F2768" i="4"/>
  <c r="G2768" i="4" s="1"/>
  <c r="F2769" i="4"/>
  <c r="G2769" i="4" s="1"/>
  <c r="F2770" i="4"/>
  <c r="G2770" i="4" s="1"/>
  <c r="F2771" i="4"/>
  <c r="G2771" i="4" s="1"/>
  <c r="F2772" i="4"/>
  <c r="G2772" i="4" s="1"/>
  <c r="F2773" i="4"/>
  <c r="G2773" i="4" s="1"/>
  <c r="F2774" i="4"/>
  <c r="G2774" i="4" s="1"/>
  <c r="F2775" i="4"/>
  <c r="G2775" i="4" s="1"/>
  <c r="F2776" i="4"/>
  <c r="G2776" i="4" s="1"/>
  <c r="F2777" i="4"/>
  <c r="G2777" i="4" s="1"/>
  <c r="F2778" i="4"/>
  <c r="G2778" i="4" s="1"/>
  <c r="F2779" i="4"/>
  <c r="G2779" i="4" s="1"/>
  <c r="F2780" i="4"/>
  <c r="G2780" i="4" s="1"/>
  <c r="F2781" i="4"/>
  <c r="G2781" i="4" s="1"/>
  <c r="F2782" i="4"/>
  <c r="G2782" i="4" s="1"/>
  <c r="F2783" i="4"/>
  <c r="G2783" i="4" s="1"/>
  <c r="F2784" i="4"/>
  <c r="G2784" i="4" s="1"/>
  <c r="F2785" i="4"/>
  <c r="G2785" i="4" s="1"/>
  <c r="F2786" i="4"/>
  <c r="G2786" i="4" s="1"/>
  <c r="F2787" i="4"/>
  <c r="G2787" i="4" s="1"/>
  <c r="F2788" i="4"/>
  <c r="G2788" i="4" s="1"/>
  <c r="F2789" i="4"/>
  <c r="G2789" i="4" s="1"/>
  <c r="F2790" i="4"/>
  <c r="G2790" i="4" s="1"/>
  <c r="F2791" i="4"/>
  <c r="G2791" i="4" s="1"/>
  <c r="F2792" i="4"/>
  <c r="G2792" i="4" s="1"/>
  <c r="F2793" i="4"/>
  <c r="G2793" i="4" s="1"/>
  <c r="F2794" i="4"/>
  <c r="G2794" i="4" s="1"/>
  <c r="F2795" i="4"/>
  <c r="G2795" i="4" s="1"/>
  <c r="F2796" i="4"/>
  <c r="G2796" i="4" s="1"/>
  <c r="F2797" i="4"/>
  <c r="G2797" i="4" s="1"/>
  <c r="F2798" i="4"/>
  <c r="G2798" i="4" s="1"/>
  <c r="F2799" i="4"/>
  <c r="G2799" i="4" s="1"/>
  <c r="F2800" i="4"/>
  <c r="G2800" i="4" s="1"/>
  <c r="F2801" i="4"/>
  <c r="G2801" i="4" s="1"/>
  <c r="F2802" i="4"/>
  <c r="G2802" i="4" s="1"/>
  <c r="F2803" i="4"/>
  <c r="G2803" i="4" s="1"/>
  <c r="F2804" i="4"/>
  <c r="G2804" i="4" s="1"/>
  <c r="F2805" i="4"/>
  <c r="G2805" i="4" s="1"/>
  <c r="F2806" i="4"/>
  <c r="G2806" i="4" s="1"/>
  <c r="F2807" i="4"/>
  <c r="G2807" i="4" s="1"/>
  <c r="F2808" i="4"/>
  <c r="G2808" i="4" s="1"/>
  <c r="F2809" i="4"/>
  <c r="G2809" i="4" s="1"/>
  <c r="F2810" i="4"/>
  <c r="G2810" i="4" s="1"/>
  <c r="F2811" i="4"/>
  <c r="G2811" i="4" s="1"/>
  <c r="F2812" i="4"/>
  <c r="G2812" i="4" s="1"/>
  <c r="F2813" i="4"/>
  <c r="G2813" i="4" s="1"/>
  <c r="F2814" i="4"/>
  <c r="G2814" i="4" s="1"/>
  <c r="F2815" i="4"/>
  <c r="G2815" i="4" s="1"/>
  <c r="F2816" i="4"/>
  <c r="G2816" i="4" s="1"/>
  <c r="F2817" i="4"/>
  <c r="G2817" i="4" s="1"/>
  <c r="F2818" i="4"/>
  <c r="G2818" i="4" s="1"/>
  <c r="F2819" i="4"/>
  <c r="G2819" i="4" s="1"/>
  <c r="F2820" i="4"/>
  <c r="G2820" i="4" s="1"/>
  <c r="F2821" i="4"/>
  <c r="G2821" i="4" s="1"/>
  <c r="F2822" i="4"/>
  <c r="G2822" i="4" s="1"/>
  <c r="F2823" i="4"/>
  <c r="G2823" i="4" s="1"/>
  <c r="F2824" i="4"/>
  <c r="G2824" i="4" s="1"/>
  <c r="F2825" i="4"/>
  <c r="G2825" i="4" s="1"/>
  <c r="F2826" i="4"/>
  <c r="G2826" i="4" s="1"/>
  <c r="F2827" i="4"/>
  <c r="G2827" i="4" s="1"/>
  <c r="F2828" i="4"/>
  <c r="G2828" i="4" s="1"/>
  <c r="F2829" i="4"/>
  <c r="G2829" i="4" s="1"/>
  <c r="F2830" i="4"/>
  <c r="G2830" i="4" s="1"/>
  <c r="F2831" i="4"/>
  <c r="G2831" i="4" s="1"/>
  <c r="F2832" i="4"/>
  <c r="G2832" i="4" s="1"/>
  <c r="F2833" i="4"/>
  <c r="G2833" i="4" s="1"/>
  <c r="F2834" i="4"/>
  <c r="G2834" i="4" s="1"/>
  <c r="F2835" i="4"/>
  <c r="G2835" i="4" s="1"/>
  <c r="F2836" i="4"/>
  <c r="G2836" i="4" s="1"/>
  <c r="F2837" i="4"/>
  <c r="G2837" i="4" s="1"/>
  <c r="F2838" i="4"/>
  <c r="G2838" i="4" s="1"/>
  <c r="F2839" i="4"/>
  <c r="G2839" i="4" s="1"/>
  <c r="F2840" i="4"/>
  <c r="G2840" i="4" s="1"/>
  <c r="F2841" i="4"/>
  <c r="G2841" i="4" s="1"/>
  <c r="F2842" i="4"/>
  <c r="G2842" i="4" s="1"/>
  <c r="F2843" i="4"/>
  <c r="G2843" i="4" s="1"/>
  <c r="F2844" i="4"/>
  <c r="G2844" i="4" s="1"/>
  <c r="F2845" i="4"/>
  <c r="G2845" i="4" s="1"/>
  <c r="F2846" i="4"/>
  <c r="G2846" i="4" s="1"/>
  <c r="F2847" i="4"/>
  <c r="G2847" i="4" s="1"/>
  <c r="F2848" i="4"/>
  <c r="G2848" i="4" s="1"/>
  <c r="F2849" i="4"/>
  <c r="G2849" i="4" s="1"/>
  <c r="F2850" i="4"/>
  <c r="G2850" i="4" s="1"/>
  <c r="F2851" i="4"/>
  <c r="G2851" i="4" s="1"/>
  <c r="F2852" i="4"/>
  <c r="G2852" i="4" s="1"/>
  <c r="F2853" i="4"/>
  <c r="G2853" i="4" s="1"/>
  <c r="F2854" i="4"/>
  <c r="G2854" i="4" s="1"/>
  <c r="F2855" i="4"/>
  <c r="G2855" i="4" s="1"/>
  <c r="F2856" i="4"/>
  <c r="G2856" i="4" s="1"/>
  <c r="F2857" i="4"/>
  <c r="G2857" i="4" s="1"/>
  <c r="F2858" i="4"/>
  <c r="G2858" i="4" s="1"/>
  <c r="F2859" i="4"/>
  <c r="G2859" i="4" s="1"/>
  <c r="F2860" i="4"/>
  <c r="G2860" i="4" s="1"/>
  <c r="F2861" i="4"/>
  <c r="G2861" i="4" s="1"/>
  <c r="F2862" i="4"/>
  <c r="G2862" i="4" s="1"/>
  <c r="F2863" i="4"/>
  <c r="G2863" i="4" s="1"/>
  <c r="F2864" i="4"/>
  <c r="G2864" i="4" s="1"/>
  <c r="F2865" i="4"/>
  <c r="G2865" i="4" s="1"/>
  <c r="F2866" i="4"/>
  <c r="G2866" i="4" s="1"/>
  <c r="F2867" i="4"/>
  <c r="G2867" i="4" s="1"/>
  <c r="F2868" i="4"/>
  <c r="G2868" i="4" s="1"/>
  <c r="F2869" i="4"/>
  <c r="G2869" i="4" s="1"/>
  <c r="F2870" i="4"/>
  <c r="G2870" i="4" s="1"/>
  <c r="F2871" i="4"/>
  <c r="G2871" i="4" s="1"/>
  <c r="F2872" i="4"/>
  <c r="G2872" i="4" s="1"/>
  <c r="F2873" i="4"/>
  <c r="G2873" i="4" s="1"/>
  <c r="F2874" i="4"/>
  <c r="G2874" i="4" s="1"/>
  <c r="F2875" i="4"/>
  <c r="G2875" i="4" s="1"/>
  <c r="F2876" i="4"/>
  <c r="G2876" i="4" s="1"/>
  <c r="F2877" i="4"/>
  <c r="G2877" i="4" s="1"/>
  <c r="F2878" i="4"/>
  <c r="G2878" i="4" s="1"/>
  <c r="F2879" i="4"/>
  <c r="G2879" i="4" s="1"/>
  <c r="F2880" i="4"/>
  <c r="G2880" i="4" s="1"/>
  <c r="F2881" i="4"/>
  <c r="G2881" i="4" s="1"/>
  <c r="F2882" i="4"/>
  <c r="G2882" i="4" s="1"/>
  <c r="F2883" i="4"/>
  <c r="G2883" i="4" s="1"/>
  <c r="F2884" i="4"/>
  <c r="G2884" i="4" s="1"/>
  <c r="F2885" i="4"/>
  <c r="G2885" i="4" s="1"/>
  <c r="F2886" i="4"/>
  <c r="G2886" i="4" s="1"/>
  <c r="F2887" i="4"/>
  <c r="G2887" i="4" s="1"/>
  <c r="F2888" i="4"/>
  <c r="G2888" i="4" s="1"/>
  <c r="F2889" i="4"/>
  <c r="G2889" i="4" s="1"/>
  <c r="F2890" i="4"/>
  <c r="G2890" i="4" s="1"/>
  <c r="F2891" i="4"/>
  <c r="G2891" i="4" s="1"/>
  <c r="F2892" i="4"/>
  <c r="G2892" i="4" s="1"/>
  <c r="F2893" i="4"/>
  <c r="G2893" i="4" s="1"/>
  <c r="F2894" i="4"/>
  <c r="G2894" i="4" s="1"/>
  <c r="F2895" i="4"/>
  <c r="G2895" i="4" s="1"/>
  <c r="F2896" i="4"/>
  <c r="G2896" i="4" s="1"/>
  <c r="F2897" i="4"/>
  <c r="G2897" i="4" s="1"/>
  <c r="F2898" i="4"/>
  <c r="G2898" i="4" s="1"/>
  <c r="F2899" i="4"/>
  <c r="G2899" i="4" s="1"/>
  <c r="F2900" i="4"/>
  <c r="G2900" i="4" s="1"/>
  <c r="F2901" i="4"/>
  <c r="G2901" i="4" s="1"/>
  <c r="F2902" i="4"/>
  <c r="G2902" i="4" s="1"/>
  <c r="F2903" i="4"/>
  <c r="G2903" i="4" s="1"/>
  <c r="F2904" i="4"/>
  <c r="G2904" i="4" s="1"/>
  <c r="F2905" i="4"/>
  <c r="G2905" i="4" s="1"/>
  <c r="F2906" i="4"/>
  <c r="G2906" i="4" s="1"/>
  <c r="F2907" i="4"/>
  <c r="G2907" i="4" s="1"/>
  <c r="F2908" i="4"/>
  <c r="G2908" i="4" s="1"/>
  <c r="F2909" i="4"/>
  <c r="G2909" i="4" s="1"/>
  <c r="F2910" i="4"/>
  <c r="G2910" i="4" s="1"/>
  <c r="F2911" i="4"/>
  <c r="G2911" i="4" s="1"/>
  <c r="F2912" i="4"/>
  <c r="G2912" i="4" s="1"/>
  <c r="F2913" i="4"/>
  <c r="G2913" i="4" s="1"/>
  <c r="F2914" i="4"/>
  <c r="G2914" i="4" s="1"/>
  <c r="F2915" i="4"/>
  <c r="G2915" i="4" s="1"/>
  <c r="F2916" i="4"/>
  <c r="G2916" i="4" s="1"/>
  <c r="F2917" i="4"/>
  <c r="G2917" i="4" s="1"/>
  <c r="F2918" i="4"/>
  <c r="G2918" i="4" s="1"/>
  <c r="F2919" i="4"/>
  <c r="G2919" i="4" s="1"/>
  <c r="F2920" i="4"/>
  <c r="G2920" i="4" s="1"/>
  <c r="F2921" i="4"/>
  <c r="G2921" i="4" s="1"/>
  <c r="F2922" i="4"/>
  <c r="G2922" i="4" s="1"/>
  <c r="F2923" i="4"/>
  <c r="G2923" i="4" s="1"/>
  <c r="F2924" i="4"/>
  <c r="G2924" i="4" s="1"/>
  <c r="F2925" i="4"/>
  <c r="G2925" i="4" s="1"/>
  <c r="F2926" i="4"/>
  <c r="G2926" i="4" s="1"/>
  <c r="F2927" i="4"/>
  <c r="G2927" i="4" s="1"/>
  <c r="F2928" i="4"/>
  <c r="G2928" i="4" s="1"/>
  <c r="F2929" i="4"/>
  <c r="G2929" i="4" s="1"/>
  <c r="F2930" i="4"/>
  <c r="G2930" i="4" s="1"/>
  <c r="F2931" i="4"/>
  <c r="G2931" i="4" s="1"/>
  <c r="F2932" i="4"/>
  <c r="G2932" i="4" s="1"/>
  <c r="F2933" i="4"/>
  <c r="G2933" i="4" s="1"/>
  <c r="F2934" i="4"/>
  <c r="G2934" i="4" s="1"/>
  <c r="F2935" i="4"/>
  <c r="G2935" i="4" s="1"/>
  <c r="F2936" i="4"/>
  <c r="G2936" i="4" s="1"/>
  <c r="F2937" i="4"/>
  <c r="G2937" i="4" s="1"/>
  <c r="F2938" i="4"/>
  <c r="G2938" i="4" s="1"/>
  <c r="F2939" i="4"/>
  <c r="G2939" i="4" s="1"/>
  <c r="F2940" i="4"/>
  <c r="G2940" i="4" s="1"/>
  <c r="F2941" i="4"/>
  <c r="G2941" i="4" s="1"/>
  <c r="F2942" i="4"/>
  <c r="G2942" i="4" s="1"/>
  <c r="F2943" i="4"/>
  <c r="G2943" i="4" s="1"/>
  <c r="F2944" i="4"/>
  <c r="G2944" i="4" s="1"/>
  <c r="F2945" i="4"/>
  <c r="G2945" i="4" s="1"/>
  <c r="F2946" i="4"/>
  <c r="G2946" i="4" s="1"/>
  <c r="F2947" i="4"/>
  <c r="G2947" i="4" s="1"/>
  <c r="F2948" i="4"/>
  <c r="G2948" i="4" s="1"/>
  <c r="F2949" i="4"/>
  <c r="G2949" i="4" s="1"/>
  <c r="F2950" i="4"/>
  <c r="G2950" i="4" s="1"/>
  <c r="F2951" i="4"/>
  <c r="G2951" i="4" s="1"/>
  <c r="F2952" i="4"/>
  <c r="G2952" i="4" s="1"/>
  <c r="F2953" i="4"/>
  <c r="G2953" i="4" s="1"/>
  <c r="F2954" i="4"/>
  <c r="G2954" i="4" s="1"/>
  <c r="F2955" i="4"/>
  <c r="G2955" i="4" s="1"/>
  <c r="F2956" i="4"/>
  <c r="G2956" i="4" s="1"/>
  <c r="F2957" i="4"/>
  <c r="G2957" i="4" s="1"/>
  <c r="F2958" i="4"/>
  <c r="G2958" i="4" s="1"/>
  <c r="F2959" i="4"/>
  <c r="G2959" i="4" s="1"/>
  <c r="F2960" i="4"/>
  <c r="G2960" i="4" s="1"/>
  <c r="F2961" i="4"/>
  <c r="G2961" i="4" s="1"/>
  <c r="F2962" i="4"/>
  <c r="G2962" i="4" s="1"/>
  <c r="F2963" i="4"/>
  <c r="G2963" i="4" s="1"/>
  <c r="F2964" i="4"/>
  <c r="G2964" i="4" s="1"/>
  <c r="F2965" i="4"/>
  <c r="G2965" i="4" s="1"/>
  <c r="F2966" i="4"/>
  <c r="G2966" i="4" s="1"/>
  <c r="F2967" i="4"/>
  <c r="G2967" i="4" s="1"/>
  <c r="F2968" i="4"/>
  <c r="G2968" i="4" s="1"/>
  <c r="F2969" i="4"/>
  <c r="G2969" i="4" s="1"/>
  <c r="F2970" i="4"/>
  <c r="G2970" i="4" s="1"/>
  <c r="F2971" i="4"/>
  <c r="G2971" i="4" s="1"/>
  <c r="F2972" i="4"/>
  <c r="G2972" i="4" s="1"/>
  <c r="F2973" i="4"/>
  <c r="G2973" i="4" s="1"/>
  <c r="F2974" i="4"/>
  <c r="G2974" i="4" s="1"/>
  <c r="F2975" i="4"/>
  <c r="G2975" i="4" s="1"/>
  <c r="F2976" i="4"/>
  <c r="G2976" i="4" s="1"/>
  <c r="F2977" i="4"/>
  <c r="G2977" i="4" s="1"/>
  <c r="F2978" i="4"/>
  <c r="G2978" i="4" s="1"/>
  <c r="F2979" i="4"/>
  <c r="G2979" i="4" s="1"/>
  <c r="F2980" i="4"/>
  <c r="G2980" i="4" s="1"/>
  <c r="F2981" i="4"/>
  <c r="G2981" i="4" s="1"/>
  <c r="F2982" i="4"/>
  <c r="G2982" i="4" s="1"/>
  <c r="F2983" i="4"/>
  <c r="G2983" i="4" s="1"/>
  <c r="F2984" i="4"/>
  <c r="G2984" i="4" s="1"/>
  <c r="F2985" i="4"/>
  <c r="G2985" i="4" s="1"/>
  <c r="F2986" i="4"/>
  <c r="G2986" i="4" s="1"/>
  <c r="F2987" i="4"/>
  <c r="G2987" i="4" s="1"/>
  <c r="F2988" i="4"/>
  <c r="G2988" i="4" s="1"/>
  <c r="F2989" i="4"/>
  <c r="G2989" i="4" s="1"/>
  <c r="F2990" i="4"/>
  <c r="G2990" i="4" s="1"/>
  <c r="F2991" i="4"/>
  <c r="G2991" i="4" s="1"/>
  <c r="F2992" i="4"/>
  <c r="G2992" i="4" s="1"/>
  <c r="F2993" i="4"/>
  <c r="G2993" i="4" s="1"/>
  <c r="F2994" i="4"/>
  <c r="G2994" i="4" s="1"/>
  <c r="F2995" i="4"/>
  <c r="G2995" i="4" s="1"/>
  <c r="F2996" i="4"/>
  <c r="G2996" i="4" s="1"/>
  <c r="F2997" i="4"/>
  <c r="G2997" i="4" s="1"/>
  <c r="F2998" i="4"/>
  <c r="G2998" i="4" s="1"/>
  <c r="F2999" i="4"/>
  <c r="G2999" i="4" s="1"/>
  <c r="F3000" i="4"/>
  <c r="G3000" i="4" s="1"/>
  <c r="F3001" i="4"/>
  <c r="G3001" i="4" s="1"/>
  <c r="F3002" i="4"/>
  <c r="G3002" i="4" s="1"/>
  <c r="F3003" i="4"/>
  <c r="G3003" i="4" s="1"/>
  <c r="F3004" i="4"/>
  <c r="G3004" i="4" s="1"/>
  <c r="F3005" i="4"/>
  <c r="G3005" i="4" s="1"/>
  <c r="F3006" i="4"/>
  <c r="G3006" i="4" s="1"/>
  <c r="F3007" i="4"/>
  <c r="G3007" i="4" s="1"/>
  <c r="F3008" i="4"/>
  <c r="G3008" i="4" s="1"/>
  <c r="F3009" i="4"/>
  <c r="G3009" i="4" s="1"/>
  <c r="F3010" i="4"/>
  <c r="G3010" i="4" s="1"/>
  <c r="F3011" i="4"/>
  <c r="G3011" i="4" s="1"/>
  <c r="F3012" i="4"/>
  <c r="G3012" i="4" s="1"/>
  <c r="F3013" i="4"/>
  <c r="G3013" i="4" s="1"/>
  <c r="F3014" i="4"/>
  <c r="G3014" i="4" s="1"/>
  <c r="F3015" i="4"/>
  <c r="G3015" i="4" s="1"/>
  <c r="F3016" i="4"/>
  <c r="G3016" i="4" s="1"/>
  <c r="F3017" i="4"/>
  <c r="G3017" i="4" s="1"/>
  <c r="F3018" i="4"/>
  <c r="G3018" i="4" s="1"/>
  <c r="F3019" i="4"/>
  <c r="G3019" i="4" s="1"/>
  <c r="F3020" i="4"/>
  <c r="G3020" i="4" s="1"/>
  <c r="F3021" i="4"/>
  <c r="G3021" i="4" s="1"/>
  <c r="F3022" i="4"/>
  <c r="G3022" i="4" s="1"/>
  <c r="F3023" i="4"/>
  <c r="G3023" i="4" s="1"/>
  <c r="F3024" i="4"/>
  <c r="G3024" i="4" s="1"/>
  <c r="F3025" i="4"/>
  <c r="G3025" i="4" s="1"/>
  <c r="F3026" i="4"/>
  <c r="G3026" i="4" s="1"/>
  <c r="F3027" i="4"/>
  <c r="G3027" i="4" s="1"/>
  <c r="F3028" i="4"/>
  <c r="G3028" i="4" s="1"/>
  <c r="F3029" i="4"/>
  <c r="G3029" i="4" s="1"/>
  <c r="F3030" i="4"/>
  <c r="G3030" i="4" s="1"/>
  <c r="F3031" i="4"/>
  <c r="G3031" i="4" s="1"/>
  <c r="F3032" i="4"/>
  <c r="G3032" i="4" s="1"/>
  <c r="F3033" i="4"/>
  <c r="G3033" i="4" s="1"/>
  <c r="F3034" i="4"/>
  <c r="G3034" i="4" s="1"/>
  <c r="F3035" i="4"/>
  <c r="G3035" i="4" s="1"/>
  <c r="F3036" i="4"/>
  <c r="G3036" i="4" s="1"/>
  <c r="F3037" i="4"/>
  <c r="G3037" i="4" s="1"/>
  <c r="F3038" i="4"/>
  <c r="G3038" i="4" s="1"/>
  <c r="F3039" i="4"/>
  <c r="G3039" i="4" s="1"/>
  <c r="F3040" i="4"/>
  <c r="G3040" i="4" s="1"/>
  <c r="F3041" i="4"/>
  <c r="G3041" i="4" s="1"/>
  <c r="F3042" i="4"/>
  <c r="G3042" i="4" s="1"/>
  <c r="F3043" i="4"/>
  <c r="G3043" i="4" s="1"/>
  <c r="F3044" i="4"/>
  <c r="G3044" i="4" s="1"/>
  <c r="F3045" i="4"/>
  <c r="G3045" i="4" s="1"/>
  <c r="F3046" i="4"/>
  <c r="G3046" i="4" s="1"/>
  <c r="F3047" i="4"/>
  <c r="G3047" i="4" s="1"/>
  <c r="F3048" i="4"/>
  <c r="G3048" i="4" s="1"/>
  <c r="F3049" i="4"/>
  <c r="G3049" i="4" s="1"/>
  <c r="F3050" i="4"/>
  <c r="G3050" i="4" s="1"/>
  <c r="F3051" i="4"/>
  <c r="G3051" i="4" s="1"/>
  <c r="F3052" i="4"/>
  <c r="G3052" i="4" s="1"/>
  <c r="F3053" i="4"/>
  <c r="G3053" i="4" s="1"/>
  <c r="F3054" i="4"/>
  <c r="G3054" i="4" s="1"/>
  <c r="F3055" i="4"/>
  <c r="G3055" i="4" s="1"/>
  <c r="F3056" i="4"/>
  <c r="G3056" i="4" s="1"/>
  <c r="F3057" i="4"/>
  <c r="G3057" i="4" s="1"/>
  <c r="F3058" i="4"/>
  <c r="G3058" i="4" s="1"/>
  <c r="F3059" i="4"/>
  <c r="G3059" i="4" s="1"/>
  <c r="F3060" i="4"/>
  <c r="G3060" i="4" s="1"/>
  <c r="F3061" i="4"/>
  <c r="G3061" i="4" s="1"/>
  <c r="F3062" i="4"/>
  <c r="G3062" i="4" s="1"/>
  <c r="F3063" i="4"/>
  <c r="G3063" i="4" s="1"/>
  <c r="F3064" i="4"/>
  <c r="G3064" i="4" s="1"/>
  <c r="F3065" i="4"/>
  <c r="G3065" i="4" s="1"/>
  <c r="F3066" i="4"/>
  <c r="G3066" i="4" s="1"/>
  <c r="F3067" i="4"/>
  <c r="G3067" i="4" s="1"/>
  <c r="F3068" i="4"/>
  <c r="G3068" i="4" s="1"/>
  <c r="F3069" i="4"/>
  <c r="G3069" i="4" s="1"/>
  <c r="F3070" i="4"/>
  <c r="G3070" i="4" s="1"/>
  <c r="F3071" i="4"/>
  <c r="G3071" i="4" s="1"/>
  <c r="F3072" i="4"/>
  <c r="G3072" i="4" s="1"/>
  <c r="F3073" i="4"/>
  <c r="G3073" i="4" s="1"/>
  <c r="F3074" i="4"/>
  <c r="G3074" i="4" s="1"/>
  <c r="F3075" i="4"/>
  <c r="G3075" i="4" s="1"/>
  <c r="F3076" i="4"/>
  <c r="G3076" i="4" s="1"/>
  <c r="F3077" i="4"/>
  <c r="G3077" i="4" s="1"/>
  <c r="F3078" i="4"/>
  <c r="G3078" i="4" s="1"/>
  <c r="F3079" i="4"/>
  <c r="G3079" i="4" s="1"/>
  <c r="F3080" i="4"/>
  <c r="G3080" i="4" s="1"/>
  <c r="F3081" i="4"/>
  <c r="G3081" i="4" s="1"/>
  <c r="F3082" i="4"/>
  <c r="G3082" i="4" s="1"/>
  <c r="F3083" i="4"/>
  <c r="G3083" i="4" s="1"/>
  <c r="F3084" i="4"/>
  <c r="G3084" i="4" s="1"/>
  <c r="F3085" i="4"/>
  <c r="G3085" i="4" s="1"/>
  <c r="F3086" i="4"/>
  <c r="G3086" i="4" s="1"/>
  <c r="F3087" i="4"/>
  <c r="G3087" i="4" s="1"/>
  <c r="F3088" i="4"/>
  <c r="G3088" i="4" s="1"/>
  <c r="F3089" i="4"/>
  <c r="G3089" i="4" s="1"/>
  <c r="F3090" i="4"/>
  <c r="G3090" i="4" s="1"/>
  <c r="F3091" i="4"/>
  <c r="G3091" i="4" s="1"/>
  <c r="F3092" i="4"/>
  <c r="G3092" i="4" s="1"/>
  <c r="F3093" i="4"/>
  <c r="G3093" i="4" s="1"/>
  <c r="F3094" i="4"/>
  <c r="G3094" i="4" s="1"/>
  <c r="F3095" i="4"/>
  <c r="G3095" i="4" s="1"/>
  <c r="F3096" i="4"/>
  <c r="G3096" i="4" s="1"/>
  <c r="F3097" i="4"/>
  <c r="G3097" i="4" s="1"/>
  <c r="F3098" i="4"/>
  <c r="G3098" i="4" s="1"/>
  <c r="F3099" i="4"/>
  <c r="G3099" i="4" s="1"/>
  <c r="F3100" i="4"/>
  <c r="G3100" i="4" s="1"/>
  <c r="F3101" i="4"/>
  <c r="G3101" i="4" s="1"/>
  <c r="F3102" i="4"/>
  <c r="G3102" i="4" s="1"/>
  <c r="F3103" i="4"/>
  <c r="G3103" i="4" s="1"/>
  <c r="F3104" i="4"/>
  <c r="G3104" i="4" s="1"/>
  <c r="F3105" i="4"/>
  <c r="G3105" i="4" s="1"/>
  <c r="F3106" i="4"/>
  <c r="G3106" i="4" s="1"/>
  <c r="F3107" i="4"/>
  <c r="G3107" i="4" s="1"/>
  <c r="F3108" i="4"/>
  <c r="G3108" i="4" s="1"/>
  <c r="F3109" i="4"/>
  <c r="G3109" i="4" s="1"/>
  <c r="F3110" i="4"/>
  <c r="G3110" i="4" s="1"/>
  <c r="F3111" i="4"/>
  <c r="G3111" i="4" s="1"/>
  <c r="F3112" i="4"/>
  <c r="G3112" i="4" s="1"/>
  <c r="F3113" i="4"/>
  <c r="G3113" i="4" s="1"/>
  <c r="F3114" i="4"/>
  <c r="G3114" i="4" s="1"/>
  <c r="F3115" i="4"/>
  <c r="G3115" i="4" s="1"/>
  <c r="F3116" i="4"/>
  <c r="G3116" i="4" s="1"/>
  <c r="F3117" i="4"/>
  <c r="G3117" i="4" s="1"/>
  <c r="F3118" i="4"/>
  <c r="G3118" i="4" s="1"/>
  <c r="F3119" i="4"/>
  <c r="G3119" i="4" s="1"/>
  <c r="F3120" i="4"/>
  <c r="G3120" i="4" s="1"/>
  <c r="F3121" i="4"/>
  <c r="G3121" i="4" s="1"/>
  <c r="F3122" i="4"/>
  <c r="G3122" i="4" s="1"/>
  <c r="F3123" i="4"/>
  <c r="G3123" i="4" s="1"/>
  <c r="F3124" i="4"/>
  <c r="G3124" i="4" s="1"/>
  <c r="F3125" i="4"/>
  <c r="G3125" i="4" s="1"/>
  <c r="F3126" i="4"/>
  <c r="G3126" i="4" s="1"/>
  <c r="F3127" i="4"/>
  <c r="G3127" i="4" s="1"/>
  <c r="F3128" i="4"/>
  <c r="G3128" i="4" s="1"/>
  <c r="F3129" i="4"/>
  <c r="G3129" i="4" s="1"/>
  <c r="F3130" i="4"/>
  <c r="G3130" i="4" s="1"/>
  <c r="F3131" i="4"/>
  <c r="G3131" i="4" s="1"/>
  <c r="F3132" i="4"/>
  <c r="G3132" i="4" s="1"/>
  <c r="F3133" i="4"/>
  <c r="G3133" i="4" s="1"/>
  <c r="F3134" i="4"/>
  <c r="G3134" i="4" s="1"/>
  <c r="F3135" i="4"/>
  <c r="G3135" i="4" s="1"/>
  <c r="F3136" i="4"/>
  <c r="G3136" i="4" s="1"/>
  <c r="F3137" i="4"/>
  <c r="G3137" i="4" s="1"/>
  <c r="F3138" i="4"/>
  <c r="G3138" i="4" s="1"/>
  <c r="F3139" i="4"/>
  <c r="G3139" i="4" s="1"/>
  <c r="F3140" i="4"/>
  <c r="G3140" i="4" s="1"/>
  <c r="F3141" i="4"/>
  <c r="G3141" i="4" s="1"/>
  <c r="F3142" i="4"/>
  <c r="G3142" i="4" s="1"/>
  <c r="F3143" i="4"/>
  <c r="G3143" i="4" s="1"/>
  <c r="F3144" i="4"/>
  <c r="G3144" i="4" s="1"/>
  <c r="F3145" i="4"/>
  <c r="G3145" i="4" s="1"/>
  <c r="F3146" i="4"/>
  <c r="G3146" i="4" s="1"/>
  <c r="F3147" i="4"/>
  <c r="G3147" i="4" s="1"/>
  <c r="F3148" i="4"/>
  <c r="G3148" i="4" s="1"/>
  <c r="F3149" i="4"/>
  <c r="G3149" i="4" s="1"/>
  <c r="F3150" i="4"/>
  <c r="G3150" i="4" s="1"/>
  <c r="F3151" i="4"/>
  <c r="G3151" i="4" s="1"/>
  <c r="F3152" i="4"/>
  <c r="G3152" i="4" s="1"/>
  <c r="F3153" i="4"/>
  <c r="G3153" i="4" s="1"/>
  <c r="F3154" i="4"/>
  <c r="G3154" i="4" s="1"/>
  <c r="F3155" i="4"/>
  <c r="G3155" i="4" s="1"/>
  <c r="F3156" i="4"/>
  <c r="G3156" i="4" s="1"/>
  <c r="F3157" i="4"/>
  <c r="G3157" i="4" s="1"/>
  <c r="F3158" i="4"/>
  <c r="G3158" i="4" s="1"/>
  <c r="F3159" i="4"/>
  <c r="G3159" i="4" s="1"/>
  <c r="F3160" i="4"/>
  <c r="G3160" i="4" s="1"/>
  <c r="F3161" i="4"/>
  <c r="G3161" i="4" s="1"/>
  <c r="F3162" i="4"/>
  <c r="G3162" i="4" s="1"/>
  <c r="F3163" i="4"/>
  <c r="G3163" i="4" s="1"/>
  <c r="F3164" i="4"/>
  <c r="G3164" i="4" s="1"/>
  <c r="F3165" i="4"/>
  <c r="G3165" i="4" s="1"/>
  <c r="F3166" i="4"/>
  <c r="G3166" i="4" s="1"/>
  <c r="F3167" i="4"/>
  <c r="G3167" i="4" s="1"/>
  <c r="F3168" i="4"/>
  <c r="G3168" i="4" s="1"/>
  <c r="F3169" i="4"/>
  <c r="G3169" i="4" s="1"/>
  <c r="F3170" i="4"/>
  <c r="G3170" i="4" s="1"/>
  <c r="F3171" i="4"/>
  <c r="G3171" i="4" s="1"/>
  <c r="F3172" i="4"/>
  <c r="G3172" i="4" s="1"/>
  <c r="F3173" i="4"/>
  <c r="G3173" i="4" s="1"/>
  <c r="F3174" i="4"/>
  <c r="G3174" i="4" s="1"/>
  <c r="F3175" i="4"/>
  <c r="G3175" i="4" s="1"/>
  <c r="F3176" i="4"/>
  <c r="G3176" i="4" s="1"/>
  <c r="F3177" i="4"/>
  <c r="G3177" i="4" s="1"/>
  <c r="F3178" i="4"/>
  <c r="G3178" i="4" s="1"/>
  <c r="F3179" i="4"/>
  <c r="G3179" i="4" s="1"/>
  <c r="F3180" i="4"/>
  <c r="G3180" i="4" s="1"/>
  <c r="F3181" i="4"/>
  <c r="G3181" i="4" s="1"/>
  <c r="F3182" i="4"/>
  <c r="G3182" i="4" s="1"/>
  <c r="F3183" i="4"/>
  <c r="G3183" i="4" s="1"/>
  <c r="F3184" i="4"/>
  <c r="G3184" i="4" s="1"/>
  <c r="F3185" i="4"/>
  <c r="G3185" i="4" s="1"/>
  <c r="F3186" i="4"/>
  <c r="G3186" i="4" s="1"/>
  <c r="F3187" i="4"/>
  <c r="G3187" i="4" s="1"/>
  <c r="F3188" i="4"/>
  <c r="G3188" i="4" s="1"/>
  <c r="F3189" i="4"/>
  <c r="G3189" i="4" s="1"/>
  <c r="F3190" i="4"/>
  <c r="G3190" i="4" s="1"/>
  <c r="F3191" i="4"/>
  <c r="G3191" i="4" s="1"/>
  <c r="F3192" i="4"/>
  <c r="G3192" i="4" s="1"/>
  <c r="F3193" i="4"/>
  <c r="G3193" i="4" s="1"/>
  <c r="F3194" i="4"/>
  <c r="G3194" i="4" s="1"/>
  <c r="F3195" i="4"/>
  <c r="G3195" i="4" s="1"/>
  <c r="F3196" i="4"/>
  <c r="G3196" i="4" s="1"/>
  <c r="F3197" i="4"/>
  <c r="G3197" i="4" s="1"/>
  <c r="F3198" i="4"/>
  <c r="G3198" i="4" s="1"/>
  <c r="F3199" i="4"/>
  <c r="G3199" i="4" s="1"/>
  <c r="F3200" i="4"/>
  <c r="G3200" i="4" s="1"/>
  <c r="F3201" i="4"/>
  <c r="G3201" i="4" s="1"/>
  <c r="F3202" i="4"/>
  <c r="G3202" i="4" s="1"/>
  <c r="F3203" i="4"/>
  <c r="G3203" i="4" s="1"/>
  <c r="F3204" i="4"/>
  <c r="G3204" i="4" s="1"/>
  <c r="F3205" i="4"/>
  <c r="G3205" i="4" s="1"/>
  <c r="F3206" i="4"/>
  <c r="G3206" i="4" s="1"/>
  <c r="F3207" i="4"/>
  <c r="G3207" i="4" s="1"/>
  <c r="F3208" i="4"/>
  <c r="G3208" i="4" s="1"/>
  <c r="F3209" i="4"/>
  <c r="G3209" i="4" s="1"/>
  <c r="F3210" i="4"/>
  <c r="G3210" i="4" s="1"/>
  <c r="F3211" i="4"/>
  <c r="G3211" i="4" s="1"/>
  <c r="F3212" i="4"/>
  <c r="G3212" i="4" s="1"/>
  <c r="F3213" i="4"/>
  <c r="G3213" i="4" s="1"/>
  <c r="F3214" i="4"/>
  <c r="G3214" i="4" s="1"/>
  <c r="F3215" i="4"/>
  <c r="G3215" i="4" s="1"/>
  <c r="F3216" i="4"/>
  <c r="G3216" i="4" s="1"/>
  <c r="F3217" i="4"/>
  <c r="G3217" i="4" s="1"/>
  <c r="F3218" i="4"/>
  <c r="G3218" i="4" s="1"/>
  <c r="F3219" i="4"/>
  <c r="G3219" i="4" s="1"/>
  <c r="F3220" i="4"/>
  <c r="G3220" i="4" s="1"/>
  <c r="F3221" i="4"/>
  <c r="G3221" i="4" s="1"/>
  <c r="F3222" i="4"/>
  <c r="G3222" i="4" s="1"/>
  <c r="F3223" i="4"/>
  <c r="G3223" i="4" s="1"/>
  <c r="F3224" i="4"/>
  <c r="G3224" i="4" s="1"/>
  <c r="F3225" i="4"/>
  <c r="G3225" i="4" s="1"/>
  <c r="F3226" i="4"/>
  <c r="G3226" i="4" s="1"/>
  <c r="F3227" i="4"/>
  <c r="G3227" i="4" s="1"/>
  <c r="F3228" i="4"/>
  <c r="G3228" i="4" s="1"/>
  <c r="F3229" i="4"/>
  <c r="G3229" i="4" s="1"/>
  <c r="F3230" i="4"/>
  <c r="G3230" i="4" s="1"/>
  <c r="F3231" i="4"/>
  <c r="G3231" i="4" s="1"/>
  <c r="F3232" i="4"/>
  <c r="G3232" i="4" s="1"/>
  <c r="F3233" i="4"/>
  <c r="G3233" i="4" s="1"/>
  <c r="F3234" i="4"/>
  <c r="G3234" i="4" s="1"/>
  <c r="F3235" i="4"/>
  <c r="G3235" i="4" s="1"/>
  <c r="F3236" i="4"/>
  <c r="G3236" i="4" s="1"/>
  <c r="F3237" i="4"/>
  <c r="G3237" i="4" s="1"/>
  <c r="F3238" i="4"/>
  <c r="G3238" i="4" s="1"/>
  <c r="F3239" i="4"/>
  <c r="G3239" i="4" s="1"/>
  <c r="F3240" i="4"/>
  <c r="G3240" i="4" s="1"/>
  <c r="F3241" i="4"/>
  <c r="G3241" i="4" s="1"/>
  <c r="F3242" i="4"/>
  <c r="G3242" i="4" s="1"/>
  <c r="F3243" i="4"/>
  <c r="G3243" i="4" s="1"/>
  <c r="F3244" i="4"/>
  <c r="G3244" i="4" s="1"/>
  <c r="F3245" i="4"/>
  <c r="G3245" i="4" s="1"/>
  <c r="F3246" i="4"/>
  <c r="G3246" i="4" s="1"/>
  <c r="F3247" i="4"/>
  <c r="G3247" i="4" s="1"/>
  <c r="F3248" i="4"/>
  <c r="G3248" i="4" s="1"/>
  <c r="F3249" i="4"/>
  <c r="G3249" i="4" s="1"/>
  <c r="F3250" i="4"/>
  <c r="G3250" i="4" s="1"/>
  <c r="F3251" i="4"/>
  <c r="G3251" i="4" s="1"/>
  <c r="F3252" i="4"/>
  <c r="G3252" i="4" s="1"/>
  <c r="F3253" i="4"/>
  <c r="G3253" i="4" s="1"/>
  <c r="F3254" i="4"/>
  <c r="G3254" i="4" s="1"/>
  <c r="F3255" i="4"/>
  <c r="G3255" i="4" s="1"/>
  <c r="F3256" i="4"/>
  <c r="G3256" i="4" s="1"/>
  <c r="F3257" i="4"/>
  <c r="G3257" i="4" s="1"/>
  <c r="F3258" i="4"/>
  <c r="G3258" i="4" s="1"/>
  <c r="F3259" i="4"/>
  <c r="G3259" i="4" s="1"/>
  <c r="F3260" i="4"/>
  <c r="G3260" i="4" s="1"/>
  <c r="F3261" i="4"/>
  <c r="G3261" i="4" s="1"/>
  <c r="F3262" i="4"/>
  <c r="G3262" i="4" s="1"/>
  <c r="F3263" i="4"/>
  <c r="G3263" i="4" s="1"/>
  <c r="F3264" i="4"/>
  <c r="G3264" i="4" s="1"/>
  <c r="F3265" i="4"/>
  <c r="G3265" i="4" s="1"/>
  <c r="F3266" i="4"/>
  <c r="G3266" i="4" s="1"/>
  <c r="F3267" i="4"/>
  <c r="G3267" i="4" s="1"/>
  <c r="F3268" i="4"/>
  <c r="G3268" i="4" s="1"/>
  <c r="F3269" i="4"/>
  <c r="G3269" i="4" s="1"/>
  <c r="F3270" i="4"/>
  <c r="G3270" i="4" s="1"/>
  <c r="F3271" i="4"/>
  <c r="G3271" i="4" s="1"/>
  <c r="F3272" i="4"/>
  <c r="G3272" i="4" s="1"/>
  <c r="F3273" i="4"/>
  <c r="G3273" i="4" s="1"/>
  <c r="F3274" i="4"/>
  <c r="G3274" i="4" s="1"/>
  <c r="F3275" i="4"/>
  <c r="G3275" i="4" s="1"/>
  <c r="F3276" i="4"/>
  <c r="G3276" i="4" s="1"/>
  <c r="F3277" i="4"/>
  <c r="G3277" i="4" s="1"/>
  <c r="F3278" i="4"/>
  <c r="G3278" i="4" s="1"/>
  <c r="F3279" i="4"/>
  <c r="G3279" i="4" s="1"/>
  <c r="F3280" i="4"/>
  <c r="G3280" i="4" s="1"/>
  <c r="F3281" i="4"/>
  <c r="G3281" i="4" s="1"/>
  <c r="F3282" i="4"/>
  <c r="G3282" i="4" s="1"/>
  <c r="F3283" i="4"/>
  <c r="G3283" i="4" s="1"/>
  <c r="F3284" i="4"/>
  <c r="G3284" i="4" s="1"/>
  <c r="F3285" i="4"/>
  <c r="G3285" i="4" s="1"/>
  <c r="F3286" i="4"/>
  <c r="G3286" i="4" s="1"/>
  <c r="F3287" i="4"/>
  <c r="G3287" i="4" s="1"/>
  <c r="F3288" i="4"/>
  <c r="G3288" i="4" s="1"/>
  <c r="F3289" i="4"/>
  <c r="G3289" i="4" s="1"/>
  <c r="F3290" i="4"/>
  <c r="G3290" i="4" s="1"/>
  <c r="F3291" i="4"/>
  <c r="G3291" i="4" s="1"/>
  <c r="F3292" i="4"/>
  <c r="G3292" i="4" s="1"/>
  <c r="F3293" i="4"/>
  <c r="G3293" i="4" s="1"/>
  <c r="F3294" i="4"/>
  <c r="G3294" i="4" s="1"/>
  <c r="F3295" i="4"/>
  <c r="G3295" i="4" s="1"/>
  <c r="F3296" i="4"/>
  <c r="G3296" i="4" s="1"/>
  <c r="F3297" i="4"/>
  <c r="G3297" i="4" s="1"/>
  <c r="F3298" i="4"/>
  <c r="G3298" i="4" s="1"/>
  <c r="F3299" i="4"/>
  <c r="G3299" i="4" s="1"/>
  <c r="F3300" i="4"/>
  <c r="G3300" i="4" s="1"/>
  <c r="F3301" i="4"/>
  <c r="G3301" i="4" s="1"/>
  <c r="F3302" i="4"/>
  <c r="G3302" i="4" s="1"/>
  <c r="F3303" i="4"/>
  <c r="G3303" i="4" s="1"/>
  <c r="F3304" i="4"/>
  <c r="G3304" i="4" s="1"/>
  <c r="F3305" i="4"/>
  <c r="G3305" i="4" s="1"/>
  <c r="F3306" i="4"/>
  <c r="G3306" i="4" s="1"/>
  <c r="F3307" i="4"/>
  <c r="G3307" i="4" s="1"/>
  <c r="F3308" i="4"/>
  <c r="G3308" i="4" s="1"/>
  <c r="F3309" i="4"/>
  <c r="G3309" i="4" s="1"/>
  <c r="F3310" i="4"/>
  <c r="G3310" i="4" s="1"/>
  <c r="F3311" i="4"/>
  <c r="G3311" i="4" s="1"/>
  <c r="F3312" i="4"/>
  <c r="G3312" i="4" s="1"/>
  <c r="F3313" i="4"/>
  <c r="G3313" i="4" s="1"/>
  <c r="F3314" i="4"/>
  <c r="G3314" i="4" s="1"/>
  <c r="F3315" i="4"/>
  <c r="G3315" i="4" s="1"/>
  <c r="F3316" i="4"/>
  <c r="G3316" i="4" s="1"/>
  <c r="F3317" i="4"/>
  <c r="G3317" i="4" s="1"/>
  <c r="F3318" i="4"/>
  <c r="G3318" i="4" s="1"/>
  <c r="F3319" i="4"/>
  <c r="G3319" i="4" s="1"/>
  <c r="F3320" i="4"/>
  <c r="G3320" i="4" s="1"/>
  <c r="F3321" i="4"/>
  <c r="G3321" i="4" s="1"/>
  <c r="F3322" i="4"/>
  <c r="G3322" i="4" s="1"/>
  <c r="F3323" i="4"/>
  <c r="G3323" i="4" s="1"/>
  <c r="F3324" i="4"/>
  <c r="G3324" i="4" s="1"/>
  <c r="F3325" i="4"/>
  <c r="G3325" i="4" s="1"/>
  <c r="F3326" i="4"/>
  <c r="G3326" i="4" s="1"/>
  <c r="F3327" i="4"/>
  <c r="G3327" i="4" s="1"/>
  <c r="F3328" i="4"/>
  <c r="G3328" i="4" s="1"/>
  <c r="F3329" i="4"/>
  <c r="G3329" i="4" s="1"/>
  <c r="F3330" i="4"/>
  <c r="G3330" i="4" s="1"/>
  <c r="F3331" i="4"/>
  <c r="G3331" i="4" s="1"/>
  <c r="F3332" i="4"/>
  <c r="G3332" i="4" s="1"/>
  <c r="F3333" i="4"/>
  <c r="G3333" i="4" s="1"/>
  <c r="F3334" i="4"/>
  <c r="G3334" i="4" s="1"/>
  <c r="F3335" i="4"/>
  <c r="G3335" i="4" s="1"/>
  <c r="F3336" i="4"/>
  <c r="G3336" i="4" s="1"/>
  <c r="F3337" i="4"/>
  <c r="G3337" i="4" s="1"/>
  <c r="F3338" i="4"/>
  <c r="G3338" i="4" s="1"/>
  <c r="F3339" i="4"/>
  <c r="G3339" i="4" s="1"/>
  <c r="F3340" i="4"/>
  <c r="G3340" i="4" s="1"/>
  <c r="F3341" i="4"/>
  <c r="G3341" i="4" s="1"/>
  <c r="F3342" i="4"/>
  <c r="G3342" i="4" s="1"/>
  <c r="F3343" i="4"/>
  <c r="G3343" i="4" s="1"/>
  <c r="F3344" i="4"/>
  <c r="G3344" i="4" s="1"/>
  <c r="F3345" i="4"/>
  <c r="G3345" i="4" s="1"/>
  <c r="F3346" i="4"/>
  <c r="G3346" i="4" s="1"/>
  <c r="F3347" i="4"/>
  <c r="G3347" i="4" s="1"/>
  <c r="F3348" i="4"/>
  <c r="G3348" i="4" s="1"/>
  <c r="F3349" i="4"/>
  <c r="G3349" i="4" s="1"/>
  <c r="F3350" i="4"/>
  <c r="G3350" i="4" s="1"/>
  <c r="F3351" i="4"/>
  <c r="G3351" i="4" s="1"/>
  <c r="F3352" i="4"/>
  <c r="G3352" i="4" s="1"/>
  <c r="F3353" i="4"/>
  <c r="G3353" i="4" s="1"/>
  <c r="F3354" i="4"/>
  <c r="G3354" i="4" s="1"/>
  <c r="F3355" i="4"/>
  <c r="G3355" i="4" s="1"/>
  <c r="F3356" i="4"/>
  <c r="G3356" i="4" s="1"/>
  <c r="F3357" i="4"/>
  <c r="G3357" i="4" s="1"/>
  <c r="F3358" i="4"/>
  <c r="G3358" i="4" s="1"/>
  <c r="F3359" i="4"/>
  <c r="G3359" i="4" s="1"/>
  <c r="F3360" i="4"/>
  <c r="G3360" i="4" s="1"/>
  <c r="F3361" i="4"/>
  <c r="G3361" i="4" s="1"/>
  <c r="F3362" i="4"/>
  <c r="G3362" i="4" s="1"/>
  <c r="F3363" i="4"/>
  <c r="G3363" i="4" s="1"/>
  <c r="F3364" i="4"/>
  <c r="G3364" i="4" s="1"/>
  <c r="F3365" i="4"/>
  <c r="G3365" i="4" s="1"/>
  <c r="F3366" i="4"/>
  <c r="G3366" i="4" s="1"/>
  <c r="F3367" i="4"/>
  <c r="G3367" i="4" s="1"/>
  <c r="F3368" i="4"/>
  <c r="G3368" i="4" s="1"/>
  <c r="F3369" i="4"/>
  <c r="G3369" i="4" s="1"/>
  <c r="F3370" i="4"/>
  <c r="G3370" i="4" s="1"/>
  <c r="F3371" i="4"/>
  <c r="G3371" i="4" s="1"/>
  <c r="F3372" i="4"/>
  <c r="G3372" i="4" s="1"/>
  <c r="F3373" i="4"/>
  <c r="G3373" i="4" s="1"/>
  <c r="F3374" i="4"/>
  <c r="G3374" i="4" s="1"/>
  <c r="F3375" i="4"/>
  <c r="G3375" i="4" s="1"/>
  <c r="F3376" i="4"/>
  <c r="G3376" i="4" s="1"/>
  <c r="F3377" i="4"/>
  <c r="G3377" i="4" s="1"/>
  <c r="F3378" i="4"/>
  <c r="G3378" i="4" s="1"/>
  <c r="F3379" i="4"/>
  <c r="G3379" i="4" s="1"/>
  <c r="F3380" i="4"/>
  <c r="G3380" i="4" s="1"/>
  <c r="F3381" i="4"/>
  <c r="G3381" i="4" s="1"/>
  <c r="F3382" i="4"/>
  <c r="G3382" i="4" s="1"/>
  <c r="F3383" i="4"/>
  <c r="G3383" i="4" s="1"/>
  <c r="F3384" i="4"/>
  <c r="G3384" i="4" s="1"/>
  <c r="F3385" i="4"/>
  <c r="G3385" i="4" s="1"/>
  <c r="F3386" i="4"/>
  <c r="G3386" i="4" s="1"/>
  <c r="F3387" i="4"/>
  <c r="G3387" i="4" s="1"/>
  <c r="F3388" i="4"/>
  <c r="G3388" i="4" s="1"/>
  <c r="F3389" i="4"/>
  <c r="G3389" i="4" s="1"/>
  <c r="F3390" i="4"/>
  <c r="G3390" i="4" s="1"/>
  <c r="F3391" i="4"/>
  <c r="G3391" i="4" s="1"/>
  <c r="F3392" i="4"/>
  <c r="G3392" i="4" s="1"/>
  <c r="F3393" i="4"/>
  <c r="G3393" i="4" s="1"/>
  <c r="F3394" i="4"/>
  <c r="G3394" i="4" s="1"/>
  <c r="F3395" i="4"/>
  <c r="G3395" i="4" s="1"/>
  <c r="F3396" i="4"/>
  <c r="G3396" i="4" s="1"/>
  <c r="F3397" i="4"/>
  <c r="G3397" i="4" s="1"/>
  <c r="F3398" i="4"/>
  <c r="G3398" i="4" s="1"/>
  <c r="F3399" i="4"/>
  <c r="G3399" i="4" s="1"/>
  <c r="F3400" i="4"/>
  <c r="G3400" i="4" s="1"/>
  <c r="F3401" i="4"/>
  <c r="G3401" i="4" s="1"/>
  <c r="F3402" i="4"/>
  <c r="G3402" i="4" s="1"/>
  <c r="F3403" i="4"/>
  <c r="G3403" i="4" s="1"/>
  <c r="F3404" i="4"/>
  <c r="G3404" i="4" s="1"/>
  <c r="F3405" i="4"/>
  <c r="G3405" i="4" s="1"/>
  <c r="F3406" i="4"/>
  <c r="G3406" i="4" s="1"/>
  <c r="F3407" i="4"/>
  <c r="G3407" i="4" s="1"/>
  <c r="F3408" i="4"/>
  <c r="G3408" i="4" s="1"/>
  <c r="F3409" i="4"/>
  <c r="G3409" i="4" s="1"/>
  <c r="F3410" i="4"/>
  <c r="G3410" i="4" s="1"/>
  <c r="F3411" i="4"/>
  <c r="G3411" i="4" s="1"/>
  <c r="F3412" i="4"/>
  <c r="G3412" i="4" s="1"/>
  <c r="F3413" i="4"/>
  <c r="G3413" i="4" s="1"/>
  <c r="F3414" i="4"/>
  <c r="G3414" i="4" s="1"/>
  <c r="F3415" i="4"/>
  <c r="G3415" i="4" s="1"/>
  <c r="F3416" i="4"/>
  <c r="G3416" i="4" s="1"/>
  <c r="F3417" i="4"/>
  <c r="G3417" i="4" s="1"/>
  <c r="F3418" i="4"/>
  <c r="G3418" i="4" s="1"/>
  <c r="F3419" i="4"/>
  <c r="G3419" i="4" s="1"/>
  <c r="F3420" i="4"/>
  <c r="G3420" i="4" s="1"/>
  <c r="F3421" i="4"/>
  <c r="G3421" i="4" s="1"/>
  <c r="F3422" i="4"/>
  <c r="G3422" i="4" s="1"/>
  <c r="F3423" i="4"/>
  <c r="G3423" i="4" s="1"/>
  <c r="F3424" i="4"/>
  <c r="G3424" i="4" s="1"/>
  <c r="F3425" i="4"/>
  <c r="G3425" i="4" s="1"/>
  <c r="F3426" i="4"/>
  <c r="G3426" i="4" s="1"/>
  <c r="F3427" i="4"/>
  <c r="G3427" i="4" s="1"/>
  <c r="F3428" i="4"/>
  <c r="G3428" i="4" s="1"/>
  <c r="F3429" i="4"/>
  <c r="G3429" i="4" s="1"/>
  <c r="F3430" i="4"/>
  <c r="G3430" i="4" s="1"/>
  <c r="F3431" i="4"/>
  <c r="G3431" i="4" s="1"/>
  <c r="F3432" i="4"/>
  <c r="G3432" i="4" s="1"/>
  <c r="F3433" i="4"/>
  <c r="G3433" i="4" s="1"/>
  <c r="F3434" i="4"/>
  <c r="G3434" i="4" s="1"/>
  <c r="F3435" i="4"/>
  <c r="G3435" i="4" s="1"/>
  <c r="F3436" i="4"/>
  <c r="G3436" i="4" s="1"/>
  <c r="F3437" i="4"/>
  <c r="G3437" i="4" s="1"/>
  <c r="F3438" i="4"/>
  <c r="G3438" i="4" s="1"/>
  <c r="F3439" i="4"/>
  <c r="G3439" i="4" s="1"/>
  <c r="F3440" i="4"/>
  <c r="G3440" i="4" s="1"/>
  <c r="F3441" i="4"/>
  <c r="G3441" i="4" s="1"/>
  <c r="F3442" i="4"/>
  <c r="G3442" i="4" s="1"/>
  <c r="F3443" i="4"/>
  <c r="G3443" i="4" s="1"/>
  <c r="F3444" i="4"/>
  <c r="G3444" i="4" s="1"/>
  <c r="F3445" i="4"/>
  <c r="G3445" i="4" s="1"/>
  <c r="F3446" i="4"/>
  <c r="G3446" i="4" s="1"/>
  <c r="F3447" i="4"/>
  <c r="G3447" i="4" s="1"/>
  <c r="F3448" i="4"/>
  <c r="G3448" i="4" s="1"/>
  <c r="F3449" i="4"/>
  <c r="G3449" i="4" s="1"/>
  <c r="F3450" i="4"/>
  <c r="G3450" i="4" s="1"/>
  <c r="F3451" i="4"/>
  <c r="G3451" i="4" s="1"/>
  <c r="F3452" i="4"/>
  <c r="G3452" i="4" s="1"/>
  <c r="F3453" i="4"/>
  <c r="G3453" i="4" s="1"/>
  <c r="F3454" i="4"/>
  <c r="G3454" i="4" s="1"/>
  <c r="F3455" i="4"/>
  <c r="G3455" i="4" s="1"/>
  <c r="F3456" i="4"/>
  <c r="G3456" i="4" s="1"/>
  <c r="F3457" i="4"/>
  <c r="G3457" i="4" s="1"/>
  <c r="F3458" i="4"/>
  <c r="G3458" i="4" s="1"/>
  <c r="F3459" i="4"/>
  <c r="G3459" i="4" s="1"/>
  <c r="F3460" i="4"/>
  <c r="G3460" i="4" s="1"/>
  <c r="F3461" i="4"/>
  <c r="G3461" i="4" s="1"/>
  <c r="F3462" i="4"/>
  <c r="G3462" i="4" s="1"/>
  <c r="F3463" i="4"/>
  <c r="G3463" i="4" s="1"/>
  <c r="F3464" i="4"/>
  <c r="G3464" i="4" s="1"/>
  <c r="F3465" i="4"/>
  <c r="G3465" i="4" s="1"/>
  <c r="F3466" i="4"/>
  <c r="G3466" i="4" s="1"/>
  <c r="F3467" i="4"/>
  <c r="G3467" i="4" s="1"/>
  <c r="F3468" i="4"/>
  <c r="G3468" i="4" s="1"/>
  <c r="F3469" i="4"/>
  <c r="G3469" i="4" s="1"/>
  <c r="F3470" i="4"/>
  <c r="G3470" i="4" s="1"/>
  <c r="F3471" i="4"/>
  <c r="G3471" i="4" s="1"/>
  <c r="F3472" i="4"/>
  <c r="G3472" i="4" s="1"/>
  <c r="F3473" i="4"/>
  <c r="G3473" i="4" s="1"/>
  <c r="F3474" i="4"/>
  <c r="G3474" i="4" s="1"/>
  <c r="F3475" i="4"/>
  <c r="G3475" i="4" s="1"/>
  <c r="F3476" i="4"/>
  <c r="G3476" i="4" s="1"/>
  <c r="F3477" i="4"/>
  <c r="G3477" i="4" s="1"/>
  <c r="F3478" i="4"/>
  <c r="G3478" i="4" s="1"/>
  <c r="F3479" i="4"/>
  <c r="G3479" i="4" s="1"/>
  <c r="F3480" i="4"/>
  <c r="G3480" i="4" s="1"/>
  <c r="F3481" i="4"/>
  <c r="G3481" i="4" s="1"/>
  <c r="F3482" i="4"/>
  <c r="G3482" i="4" s="1"/>
  <c r="F3483" i="4"/>
  <c r="G3483" i="4" s="1"/>
  <c r="F3484" i="4"/>
  <c r="G3484" i="4" s="1"/>
  <c r="F3485" i="4"/>
  <c r="G3485" i="4" s="1"/>
  <c r="F3486" i="4"/>
  <c r="G3486" i="4" s="1"/>
  <c r="F3487" i="4"/>
  <c r="G3487" i="4" s="1"/>
  <c r="F3488" i="4"/>
  <c r="G3488" i="4" s="1"/>
  <c r="F3489" i="4"/>
  <c r="G3489" i="4" s="1"/>
  <c r="F3490" i="4"/>
  <c r="G3490" i="4" s="1"/>
  <c r="F3491" i="4"/>
  <c r="G3491" i="4" s="1"/>
  <c r="F3492" i="4"/>
  <c r="G3492" i="4" s="1"/>
  <c r="F3493" i="4"/>
  <c r="G3493" i="4" s="1"/>
  <c r="F3494" i="4"/>
  <c r="G3494" i="4" s="1"/>
  <c r="F3495" i="4"/>
  <c r="G3495" i="4" s="1"/>
  <c r="F3496" i="4"/>
  <c r="G3496" i="4" s="1"/>
  <c r="F3497" i="4"/>
  <c r="G3497" i="4" s="1"/>
  <c r="F3498" i="4"/>
  <c r="G3498" i="4" s="1"/>
  <c r="F3499" i="4"/>
  <c r="G3499" i="4" s="1"/>
  <c r="F3500" i="4"/>
  <c r="G3500" i="4" s="1"/>
  <c r="F3501" i="4"/>
  <c r="G3501" i="4" s="1"/>
  <c r="F3502" i="4"/>
  <c r="G3502" i="4" s="1"/>
  <c r="F3503" i="4"/>
  <c r="G3503" i="4" s="1"/>
  <c r="F3504" i="4"/>
  <c r="G3504" i="4" s="1"/>
  <c r="F3505" i="4"/>
  <c r="G3505" i="4" s="1"/>
  <c r="F3506" i="4"/>
  <c r="G3506" i="4" s="1"/>
  <c r="F3507" i="4"/>
  <c r="G3507" i="4" s="1"/>
  <c r="F3508" i="4"/>
  <c r="G3508" i="4" s="1"/>
  <c r="F3509" i="4"/>
  <c r="G3509" i="4" s="1"/>
  <c r="F3510" i="4"/>
  <c r="G3510" i="4" s="1"/>
  <c r="F3511" i="4"/>
  <c r="G3511" i="4" s="1"/>
  <c r="F3512" i="4"/>
  <c r="G3512" i="4" s="1"/>
  <c r="F3513" i="4"/>
  <c r="G3513" i="4" s="1"/>
  <c r="F3514" i="4"/>
  <c r="G3514" i="4" s="1"/>
  <c r="F3515" i="4"/>
  <c r="G3515" i="4" s="1"/>
  <c r="F3516" i="4"/>
  <c r="G3516" i="4" s="1"/>
  <c r="F3517" i="4"/>
  <c r="G3517" i="4" s="1"/>
  <c r="F3518" i="4"/>
  <c r="G3518" i="4" s="1"/>
  <c r="F3519" i="4"/>
  <c r="G3519" i="4" s="1"/>
  <c r="F3520" i="4"/>
  <c r="G3520" i="4" s="1"/>
  <c r="F3521" i="4"/>
  <c r="G3521" i="4" s="1"/>
  <c r="F3522" i="4"/>
  <c r="G3522" i="4" s="1"/>
  <c r="F3523" i="4"/>
  <c r="G3523" i="4" s="1"/>
  <c r="F3524" i="4"/>
  <c r="G3524" i="4" s="1"/>
  <c r="F3525" i="4"/>
  <c r="G3525" i="4" s="1"/>
  <c r="F3526" i="4"/>
  <c r="G3526" i="4" s="1"/>
  <c r="F3527" i="4"/>
  <c r="G3527" i="4" s="1"/>
  <c r="F3528" i="4"/>
  <c r="G3528" i="4" s="1"/>
  <c r="F3529" i="4"/>
  <c r="G3529" i="4" s="1"/>
  <c r="F3530" i="4"/>
  <c r="G3530" i="4" s="1"/>
  <c r="F3531" i="4"/>
  <c r="G3531" i="4" s="1"/>
  <c r="F3532" i="4"/>
  <c r="G3532" i="4" s="1"/>
  <c r="F3533" i="4"/>
  <c r="G3533" i="4" s="1"/>
  <c r="F3534" i="4"/>
  <c r="G3534" i="4" s="1"/>
  <c r="F3535" i="4"/>
  <c r="G3535" i="4" s="1"/>
  <c r="F3536" i="4"/>
  <c r="G3536" i="4" s="1"/>
  <c r="F3537" i="4"/>
  <c r="G3537" i="4" s="1"/>
  <c r="F3538" i="4"/>
  <c r="G3538" i="4" s="1"/>
  <c r="F3539" i="4"/>
  <c r="G3539" i="4" s="1"/>
  <c r="F3540" i="4"/>
  <c r="G3540" i="4" s="1"/>
  <c r="F3541" i="4"/>
  <c r="G3541" i="4" s="1"/>
  <c r="F3542" i="4"/>
  <c r="G3542" i="4" s="1"/>
  <c r="F3543" i="4"/>
  <c r="G3543" i="4" s="1"/>
  <c r="F3544" i="4"/>
  <c r="G3544" i="4" s="1"/>
  <c r="F3545" i="4"/>
  <c r="G3545" i="4" s="1"/>
  <c r="F3546" i="4"/>
  <c r="G3546" i="4" s="1"/>
  <c r="F3547" i="4"/>
  <c r="G3547" i="4" s="1"/>
  <c r="F3548" i="4"/>
  <c r="G3548" i="4" s="1"/>
  <c r="F3549" i="4"/>
  <c r="G3549" i="4" s="1"/>
  <c r="F3550" i="4"/>
  <c r="G3550" i="4" s="1"/>
  <c r="F3551" i="4"/>
  <c r="G3551" i="4" s="1"/>
  <c r="F3552" i="4"/>
  <c r="G3552" i="4" s="1"/>
  <c r="F3553" i="4"/>
  <c r="G3553" i="4" s="1"/>
  <c r="F3554" i="4"/>
  <c r="G3554" i="4" s="1"/>
  <c r="F3555" i="4"/>
  <c r="G3555" i="4" s="1"/>
  <c r="F3556" i="4"/>
  <c r="G3556" i="4" s="1"/>
  <c r="F3557" i="4"/>
  <c r="G3557" i="4" s="1"/>
  <c r="F3558" i="4"/>
  <c r="G3558" i="4" s="1"/>
  <c r="F3559" i="4"/>
  <c r="G3559" i="4" s="1"/>
  <c r="F3560" i="4"/>
  <c r="G3560" i="4" s="1"/>
  <c r="F3561" i="4"/>
  <c r="G3561" i="4" s="1"/>
  <c r="F3562" i="4"/>
  <c r="G3562" i="4" s="1"/>
  <c r="F3563" i="4"/>
  <c r="G3563" i="4" s="1"/>
  <c r="F3564" i="4"/>
  <c r="G3564" i="4" s="1"/>
  <c r="F3565" i="4"/>
  <c r="G3565" i="4" s="1"/>
  <c r="F3566" i="4"/>
  <c r="G3566" i="4" s="1"/>
  <c r="F3567" i="4"/>
  <c r="G3567" i="4" s="1"/>
  <c r="F3568" i="4"/>
  <c r="G3568" i="4" s="1"/>
  <c r="F3569" i="4"/>
  <c r="G3569" i="4" s="1"/>
  <c r="F3570" i="4"/>
  <c r="G3570" i="4" s="1"/>
  <c r="F3571" i="4"/>
  <c r="G3571" i="4" s="1"/>
  <c r="F3572" i="4"/>
  <c r="G3572" i="4" s="1"/>
  <c r="F3573" i="4"/>
  <c r="G3573" i="4" s="1"/>
  <c r="F3574" i="4"/>
  <c r="G3574" i="4" s="1"/>
  <c r="F3575" i="4"/>
  <c r="G3575" i="4" s="1"/>
  <c r="F3576" i="4"/>
  <c r="G3576" i="4" s="1"/>
  <c r="F3577" i="4"/>
  <c r="G3577" i="4" s="1"/>
  <c r="F3578" i="4"/>
  <c r="G3578" i="4" s="1"/>
  <c r="F3579" i="4"/>
  <c r="G3579" i="4" s="1"/>
  <c r="F3580" i="4"/>
  <c r="G3580" i="4" s="1"/>
  <c r="F3581" i="4"/>
  <c r="G3581" i="4" s="1"/>
  <c r="F3582" i="4"/>
  <c r="G3582" i="4" s="1"/>
  <c r="F3583" i="4"/>
  <c r="G3583" i="4" s="1"/>
  <c r="F3584" i="4"/>
  <c r="G3584" i="4" s="1"/>
  <c r="F3585" i="4"/>
  <c r="G3585" i="4" s="1"/>
  <c r="F3586" i="4"/>
  <c r="G3586" i="4" s="1"/>
  <c r="F3587" i="4"/>
  <c r="G3587" i="4" s="1"/>
  <c r="F3588" i="4"/>
  <c r="G3588" i="4" s="1"/>
  <c r="F3589" i="4"/>
  <c r="G3589" i="4" s="1"/>
  <c r="F3590" i="4"/>
  <c r="G3590" i="4" s="1"/>
  <c r="F3591" i="4"/>
  <c r="G3591" i="4" s="1"/>
  <c r="F3592" i="4"/>
  <c r="G3592" i="4" s="1"/>
  <c r="F3593" i="4"/>
  <c r="G3593" i="4" s="1"/>
  <c r="F3594" i="4"/>
  <c r="G3594" i="4" s="1"/>
  <c r="F3595" i="4"/>
  <c r="G3595" i="4" s="1"/>
  <c r="F3596" i="4"/>
  <c r="G3596" i="4" s="1"/>
  <c r="F3597" i="4"/>
  <c r="G3597" i="4" s="1"/>
  <c r="F3598" i="4"/>
  <c r="G3598" i="4" s="1"/>
  <c r="F3599" i="4"/>
  <c r="G3599" i="4" s="1"/>
  <c r="F3600" i="4"/>
  <c r="G3600" i="4" s="1"/>
  <c r="F3601" i="4"/>
  <c r="G3601" i="4" s="1"/>
  <c r="F3602" i="4"/>
  <c r="G3602" i="4" s="1"/>
  <c r="F3603" i="4"/>
  <c r="G3603" i="4" s="1"/>
  <c r="F3604" i="4"/>
  <c r="G3604" i="4" s="1"/>
  <c r="F3605" i="4"/>
  <c r="G3605" i="4" s="1"/>
  <c r="F3606" i="4"/>
  <c r="G3606" i="4" s="1"/>
  <c r="F3607" i="4"/>
  <c r="G3607" i="4" s="1"/>
  <c r="F3608" i="4"/>
  <c r="G3608" i="4" s="1"/>
  <c r="F3609" i="4"/>
  <c r="G3609" i="4" s="1"/>
  <c r="F3610" i="4"/>
  <c r="G3610" i="4" s="1"/>
  <c r="F3611" i="4"/>
  <c r="G3611" i="4" s="1"/>
  <c r="F3612" i="4"/>
  <c r="G3612" i="4" s="1"/>
  <c r="F3613" i="4"/>
  <c r="G3613" i="4" s="1"/>
  <c r="F3614" i="4"/>
  <c r="G3614" i="4" s="1"/>
  <c r="F3615" i="4"/>
  <c r="G3615" i="4" s="1"/>
  <c r="F3616" i="4"/>
  <c r="G3616" i="4" s="1"/>
  <c r="F3617" i="4"/>
  <c r="G3617" i="4" s="1"/>
  <c r="F3618" i="4"/>
  <c r="G3618" i="4" s="1"/>
  <c r="F3619" i="4"/>
  <c r="G3619" i="4" s="1"/>
  <c r="F3620" i="4"/>
  <c r="G3620" i="4" s="1"/>
  <c r="F3621" i="4"/>
  <c r="G3621" i="4" s="1"/>
  <c r="F3622" i="4"/>
  <c r="G3622" i="4" s="1"/>
  <c r="F3623" i="4"/>
  <c r="G3623" i="4" s="1"/>
  <c r="F3624" i="4"/>
  <c r="G3624" i="4" s="1"/>
  <c r="F3625" i="4"/>
  <c r="G3625" i="4" s="1"/>
  <c r="F3626" i="4"/>
  <c r="G3626" i="4" s="1"/>
  <c r="F3627" i="4"/>
  <c r="G3627" i="4" s="1"/>
  <c r="F3628" i="4"/>
  <c r="G3628" i="4" s="1"/>
  <c r="F3629" i="4"/>
  <c r="G3629" i="4" s="1"/>
  <c r="F3630" i="4"/>
  <c r="G3630" i="4" s="1"/>
  <c r="F3631" i="4"/>
  <c r="G3631" i="4" s="1"/>
  <c r="F3632" i="4"/>
  <c r="G3632" i="4" s="1"/>
  <c r="F3633" i="4"/>
  <c r="G3633" i="4" s="1"/>
  <c r="F3634" i="4"/>
  <c r="G3634" i="4" s="1"/>
  <c r="F3635" i="4"/>
  <c r="G3635" i="4" s="1"/>
  <c r="F3636" i="4"/>
  <c r="G3636" i="4" s="1"/>
  <c r="F3637" i="4"/>
  <c r="G3637" i="4" s="1"/>
  <c r="F3638" i="4"/>
  <c r="G3638" i="4" s="1"/>
  <c r="F3639" i="4"/>
  <c r="G3639" i="4" s="1"/>
  <c r="F3640" i="4"/>
  <c r="G3640" i="4" s="1"/>
  <c r="F3641" i="4"/>
  <c r="G3641" i="4" s="1"/>
  <c r="F3642" i="4"/>
  <c r="G3642" i="4" s="1"/>
  <c r="F3643" i="4"/>
  <c r="G3643" i="4" s="1"/>
  <c r="F3644" i="4"/>
  <c r="G3644" i="4" s="1"/>
  <c r="F3645" i="4"/>
  <c r="G3645" i="4" s="1"/>
  <c r="F3646" i="4"/>
  <c r="G3646" i="4" s="1"/>
  <c r="F3647" i="4"/>
  <c r="G3647" i="4" s="1"/>
  <c r="F3648" i="4"/>
  <c r="G3648" i="4" s="1"/>
  <c r="F3649" i="4"/>
  <c r="G3649" i="4" s="1"/>
  <c r="F3650" i="4"/>
  <c r="G3650" i="4" s="1"/>
  <c r="F3651" i="4"/>
  <c r="G3651" i="4" s="1"/>
  <c r="F3652" i="4"/>
  <c r="G3652" i="4" s="1"/>
  <c r="F3653" i="4"/>
  <c r="G3653" i="4" s="1"/>
  <c r="F3654" i="4"/>
  <c r="G3654" i="4" s="1"/>
  <c r="F3655" i="4"/>
  <c r="G3655" i="4" s="1"/>
  <c r="F3656" i="4"/>
  <c r="G3656" i="4" s="1"/>
  <c r="F3657" i="4"/>
  <c r="G3657" i="4" s="1"/>
  <c r="F3658" i="4"/>
  <c r="G3658" i="4" s="1"/>
  <c r="F3659" i="4"/>
  <c r="G3659" i="4" s="1"/>
  <c r="F3660" i="4"/>
  <c r="G3660" i="4" s="1"/>
  <c r="F3661" i="4"/>
  <c r="G3661" i="4" s="1"/>
  <c r="F3662" i="4"/>
  <c r="G3662" i="4" s="1"/>
  <c r="F3663" i="4"/>
  <c r="G3663" i="4" s="1"/>
  <c r="F3664" i="4"/>
  <c r="G3664" i="4" s="1"/>
  <c r="F3665" i="4"/>
  <c r="G3665" i="4" s="1"/>
  <c r="F3666" i="4"/>
  <c r="G3666" i="4" s="1"/>
  <c r="F3667" i="4"/>
  <c r="G3667" i="4" s="1"/>
  <c r="F3668" i="4"/>
  <c r="G3668" i="4" s="1"/>
  <c r="F3669" i="4"/>
  <c r="G3669" i="4" s="1"/>
  <c r="F3670" i="4"/>
  <c r="G3670" i="4" s="1"/>
  <c r="F3671" i="4"/>
  <c r="G3671" i="4" s="1"/>
  <c r="F3672" i="4"/>
  <c r="G3672" i="4" s="1"/>
  <c r="F3673" i="4"/>
  <c r="G3673" i="4" s="1"/>
  <c r="F3674" i="4"/>
  <c r="G3674" i="4" s="1"/>
  <c r="F3675" i="4"/>
  <c r="G3675" i="4" s="1"/>
  <c r="F3676" i="4"/>
  <c r="G3676" i="4" s="1"/>
  <c r="F3677" i="4"/>
  <c r="G3677" i="4" s="1"/>
  <c r="F3678" i="4"/>
  <c r="G3678" i="4" s="1"/>
  <c r="F3679" i="4"/>
  <c r="G3679" i="4" s="1"/>
  <c r="F3680" i="4"/>
  <c r="G3680" i="4" s="1"/>
  <c r="F3681" i="4"/>
  <c r="G3681" i="4" s="1"/>
  <c r="F3682" i="4"/>
  <c r="G3682" i="4" s="1"/>
  <c r="F3683" i="4"/>
  <c r="G3683" i="4" s="1"/>
  <c r="F3684" i="4"/>
  <c r="G3684" i="4" s="1"/>
  <c r="F3685" i="4"/>
  <c r="G3685" i="4" s="1"/>
  <c r="F3686" i="4"/>
  <c r="G3686" i="4" s="1"/>
  <c r="F3687" i="4"/>
  <c r="G3687" i="4" s="1"/>
  <c r="F3688" i="4"/>
  <c r="G3688" i="4" s="1"/>
  <c r="F3689" i="4"/>
  <c r="G3689" i="4" s="1"/>
  <c r="F3690" i="4"/>
  <c r="G3690" i="4" s="1"/>
  <c r="F3691" i="4"/>
  <c r="G3691" i="4" s="1"/>
  <c r="F3692" i="4"/>
  <c r="G3692" i="4" s="1"/>
  <c r="F3693" i="4"/>
  <c r="G3693" i="4" s="1"/>
  <c r="F3694" i="4"/>
  <c r="G3694" i="4" s="1"/>
  <c r="F3695" i="4"/>
  <c r="G3695" i="4" s="1"/>
  <c r="F3696" i="4"/>
  <c r="G3696" i="4" s="1"/>
  <c r="F3697" i="4"/>
  <c r="G3697" i="4" s="1"/>
  <c r="F3698" i="4"/>
  <c r="G3698" i="4" s="1"/>
  <c r="F3699" i="4"/>
  <c r="G3699" i="4" s="1"/>
  <c r="F3700" i="4"/>
  <c r="G3700" i="4" s="1"/>
  <c r="F3701" i="4"/>
  <c r="G3701" i="4" s="1"/>
  <c r="F3702" i="4"/>
  <c r="G3702" i="4" s="1"/>
  <c r="F3703" i="4"/>
  <c r="G3703" i="4" s="1"/>
  <c r="F3704" i="4"/>
  <c r="G3704" i="4" s="1"/>
  <c r="F3705" i="4"/>
  <c r="G3705" i="4" s="1"/>
  <c r="F3706" i="4"/>
  <c r="G3706" i="4" s="1"/>
  <c r="F3707" i="4"/>
  <c r="G3707" i="4" s="1"/>
  <c r="F3708" i="4"/>
  <c r="G3708" i="4" s="1"/>
  <c r="F3709" i="4"/>
  <c r="G3709" i="4" s="1"/>
  <c r="F3710" i="4"/>
  <c r="G3710" i="4" s="1"/>
  <c r="F3711" i="4"/>
  <c r="G3711" i="4" s="1"/>
  <c r="F3712" i="4"/>
  <c r="G3712" i="4" s="1"/>
  <c r="F3713" i="4"/>
  <c r="G3713" i="4" s="1"/>
  <c r="F3714" i="4"/>
  <c r="G3714" i="4" s="1"/>
  <c r="F3715" i="4"/>
  <c r="G3715" i="4" s="1"/>
  <c r="F3716" i="4"/>
  <c r="G3716" i="4" s="1"/>
  <c r="F3717" i="4"/>
  <c r="G3717" i="4" s="1"/>
  <c r="F3718" i="4"/>
  <c r="G3718" i="4" s="1"/>
  <c r="F3719" i="4"/>
  <c r="G3719" i="4" s="1"/>
  <c r="F3720" i="4"/>
  <c r="G3720" i="4" s="1"/>
  <c r="F3721" i="4"/>
  <c r="G3721" i="4" s="1"/>
  <c r="F3722" i="4"/>
  <c r="G3722" i="4" s="1"/>
  <c r="F3723" i="4"/>
  <c r="G3723" i="4" s="1"/>
  <c r="F3724" i="4"/>
  <c r="G3724" i="4" s="1"/>
  <c r="F3725" i="4"/>
  <c r="G3725" i="4" s="1"/>
  <c r="F3726" i="4"/>
  <c r="G3726" i="4" s="1"/>
  <c r="F3727" i="4"/>
  <c r="G3727" i="4" s="1"/>
  <c r="F3728" i="4"/>
  <c r="G3728" i="4" s="1"/>
  <c r="F3729" i="4"/>
  <c r="G3729" i="4" s="1"/>
  <c r="F3730" i="4"/>
  <c r="G3730" i="4" s="1"/>
  <c r="F3731" i="4"/>
  <c r="G3731" i="4" s="1"/>
  <c r="F3732" i="4"/>
  <c r="G3732" i="4" s="1"/>
  <c r="F3733" i="4"/>
  <c r="G3733" i="4" s="1"/>
  <c r="F3734" i="4"/>
  <c r="G3734" i="4" s="1"/>
  <c r="F3735" i="4"/>
  <c r="G3735" i="4" s="1"/>
  <c r="F3736" i="4"/>
  <c r="G3736" i="4" s="1"/>
  <c r="F3737" i="4"/>
  <c r="G3737" i="4" s="1"/>
  <c r="F3738" i="4"/>
  <c r="G3738" i="4" s="1"/>
  <c r="F3739" i="4"/>
  <c r="G3739" i="4" s="1"/>
  <c r="F3740" i="4"/>
  <c r="G3740" i="4" s="1"/>
  <c r="F3741" i="4"/>
  <c r="G3741" i="4" s="1"/>
  <c r="F3742" i="4"/>
  <c r="G3742" i="4" s="1"/>
  <c r="F3743" i="4"/>
  <c r="G3743" i="4" s="1"/>
  <c r="F3744" i="4"/>
  <c r="G3744" i="4" s="1"/>
  <c r="F3745" i="4"/>
  <c r="G3745" i="4" s="1"/>
  <c r="F3746" i="4"/>
  <c r="G3746" i="4" s="1"/>
  <c r="F3747" i="4"/>
  <c r="G3747" i="4" s="1"/>
  <c r="F3748" i="4"/>
  <c r="G3748" i="4" s="1"/>
  <c r="F3749" i="4"/>
  <c r="G3749" i="4" s="1"/>
  <c r="F3750" i="4"/>
  <c r="G3750" i="4" s="1"/>
  <c r="F3751" i="4"/>
  <c r="G3751" i="4" s="1"/>
  <c r="F3752" i="4"/>
  <c r="G3752" i="4" s="1"/>
  <c r="F3753" i="4"/>
  <c r="G3753" i="4" s="1"/>
  <c r="F3754" i="4"/>
  <c r="G3754" i="4" s="1"/>
  <c r="F3755" i="4"/>
  <c r="G3755" i="4" s="1"/>
  <c r="F3756" i="4"/>
  <c r="G3756" i="4" s="1"/>
  <c r="F3757" i="4"/>
  <c r="G3757" i="4" s="1"/>
  <c r="F3758" i="4"/>
  <c r="G3758" i="4" s="1"/>
  <c r="F3759" i="4"/>
  <c r="G3759" i="4" s="1"/>
  <c r="F3760" i="4"/>
  <c r="G3760" i="4" s="1"/>
  <c r="F3761" i="4"/>
  <c r="G3761" i="4" s="1"/>
  <c r="F3762" i="4"/>
  <c r="G3762" i="4" s="1"/>
  <c r="F3763" i="4"/>
  <c r="G3763" i="4" s="1"/>
  <c r="F3764" i="4"/>
  <c r="G3764" i="4" s="1"/>
  <c r="F3765" i="4"/>
  <c r="G3765" i="4" s="1"/>
  <c r="F3766" i="4"/>
  <c r="G3766" i="4" s="1"/>
  <c r="F3767" i="4"/>
  <c r="G3767" i="4" s="1"/>
  <c r="F3768" i="4"/>
  <c r="G3768" i="4" s="1"/>
  <c r="F3769" i="4"/>
  <c r="G3769" i="4" s="1"/>
  <c r="F3770" i="4"/>
  <c r="G3770" i="4" s="1"/>
  <c r="F3771" i="4"/>
  <c r="G3771" i="4" s="1"/>
  <c r="F3772" i="4"/>
  <c r="G3772" i="4" s="1"/>
  <c r="F3773" i="4"/>
  <c r="G3773" i="4" s="1"/>
  <c r="F3774" i="4"/>
  <c r="G3774" i="4" s="1"/>
  <c r="F3775" i="4"/>
  <c r="G3775" i="4" s="1"/>
  <c r="F3776" i="4"/>
  <c r="G3776" i="4" s="1"/>
  <c r="F3777" i="4"/>
  <c r="G3777" i="4" s="1"/>
  <c r="F3778" i="4"/>
  <c r="G3778" i="4" s="1"/>
  <c r="F3779" i="4"/>
  <c r="G3779" i="4" s="1"/>
  <c r="F3780" i="4"/>
  <c r="G3780" i="4" s="1"/>
  <c r="F3781" i="4"/>
  <c r="G3781" i="4" s="1"/>
  <c r="F3782" i="4"/>
  <c r="G3782" i="4" s="1"/>
  <c r="F3783" i="4"/>
  <c r="G3783" i="4" s="1"/>
  <c r="F3784" i="4"/>
  <c r="G3784" i="4" s="1"/>
  <c r="F3785" i="4"/>
  <c r="G3785" i="4" s="1"/>
  <c r="F3786" i="4"/>
  <c r="G3786" i="4" s="1"/>
  <c r="F3787" i="4"/>
  <c r="G3787" i="4" s="1"/>
  <c r="F3788" i="4"/>
  <c r="G3788" i="4" s="1"/>
  <c r="F3789" i="4"/>
  <c r="G3789" i="4" s="1"/>
  <c r="F3790" i="4"/>
  <c r="G3790" i="4" s="1"/>
  <c r="F3791" i="4"/>
  <c r="G3791" i="4" s="1"/>
  <c r="F3792" i="4"/>
  <c r="G3792" i="4" s="1"/>
  <c r="F3793" i="4"/>
  <c r="G3793" i="4" s="1"/>
  <c r="F3794" i="4"/>
  <c r="G3794" i="4" s="1"/>
  <c r="F3795" i="4"/>
  <c r="G3795" i="4" s="1"/>
  <c r="F3796" i="4"/>
  <c r="G3796" i="4" s="1"/>
  <c r="F3797" i="4"/>
  <c r="G3797" i="4" s="1"/>
  <c r="F3798" i="4"/>
  <c r="G3798" i="4" s="1"/>
  <c r="F3799" i="4"/>
  <c r="G3799" i="4" s="1"/>
  <c r="F3800" i="4"/>
  <c r="G3800" i="4" s="1"/>
  <c r="F3801" i="4"/>
  <c r="G3801" i="4" s="1"/>
  <c r="F3802" i="4"/>
  <c r="G3802" i="4" s="1"/>
  <c r="F3803" i="4"/>
  <c r="G3803" i="4" s="1"/>
  <c r="F3804" i="4"/>
  <c r="G3804" i="4" s="1"/>
  <c r="F3805" i="4"/>
  <c r="G3805" i="4" s="1"/>
  <c r="F3806" i="4"/>
  <c r="G3806" i="4" s="1"/>
  <c r="F3807" i="4"/>
  <c r="G3807" i="4" s="1"/>
  <c r="F3808" i="4"/>
  <c r="G3808" i="4" s="1"/>
  <c r="F3809" i="4"/>
  <c r="G3809" i="4" s="1"/>
  <c r="F3810" i="4"/>
  <c r="G3810" i="4" s="1"/>
  <c r="F3811" i="4"/>
  <c r="G3811" i="4" s="1"/>
  <c r="F3812" i="4"/>
  <c r="G3812" i="4" s="1"/>
  <c r="F3813" i="4"/>
  <c r="G3813" i="4" s="1"/>
  <c r="F3814" i="4"/>
  <c r="G3814" i="4" s="1"/>
  <c r="F3815" i="4"/>
  <c r="G3815" i="4" s="1"/>
  <c r="F3816" i="4"/>
  <c r="G3816" i="4" s="1"/>
  <c r="F3817" i="4"/>
  <c r="G3817" i="4" s="1"/>
  <c r="F3818" i="4"/>
  <c r="G3818" i="4" s="1"/>
  <c r="F3819" i="4"/>
  <c r="G3819" i="4" s="1"/>
  <c r="F3820" i="4"/>
  <c r="G3820" i="4" s="1"/>
  <c r="F3821" i="4"/>
  <c r="G3821" i="4" s="1"/>
  <c r="F3822" i="4"/>
  <c r="G3822" i="4" s="1"/>
  <c r="F3823" i="4"/>
  <c r="G3823" i="4" s="1"/>
  <c r="F3824" i="4"/>
  <c r="G3824" i="4" s="1"/>
  <c r="F3825" i="4"/>
  <c r="G3825" i="4" s="1"/>
  <c r="F3826" i="4"/>
  <c r="G3826" i="4" s="1"/>
  <c r="F3827" i="4"/>
  <c r="G3827" i="4" s="1"/>
  <c r="F3828" i="4"/>
  <c r="G3828" i="4" s="1"/>
  <c r="F3829" i="4"/>
  <c r="G3829" i="4" s="1"/>
  <c r="F3830" i="4"/>
  <c r="G3830" i="4" s="1"/>
  <c r="F3831" i="4"/>
  <c r="G3831" i="4" s="1"/>
  <c r="F3832" i="4"/>
  <c r="G3832" i="4" s="1"/>
  <c r="F3833" i="4"/>
  <c r="G3833" i="4" s="1"/>
  <c r="F3834" i="4"/>
  <c r="G3834" i="4" s="1"/>
  <c r="F3835" i="4"/>
  <c r="G3835" i="4" s="1"/>
  <c r="F3836" i="4"/>
  <c r="G3836" i="4" s="1"/>
  <c r="F3837" i="4"/>
  <c r="G3837" i="4" s="1"/>
  <c r="F3838" i="4"/>
  <c r="G3838" i="4" s="1"/>
  <c r="F3839" i="4"/>
  <c r="G3839" i="4" s="1"/>
  <c r="F3840" i="4"/>
  <c r="G3840" i="4" s="1"/>
  <c r="F3841" i="4"/>
  <c r="G3841" i="4" s="1"/>
  <c r="F3842" i="4"/>
  <c r="G3842" i="4" s="1"/>
  <c r="F3843" i="4"/>
  <c r="G3843" i="4" s="1"/>
  <c r="F3844" i="4"/>
  <c r="G3844" i="4" s="1"/>
  <c r="F3845" i="4"/>
  <c r="G3845" i="4" s="1"/>
  <c r="F3846" i="4"/>
  <c r="G3846" i="4" s="1"/>
  <c r="F3847" i="4"/>
  <c r="G3847" i="4" s="1"/>
  <c r="F3848" i="4"/>
  <c r="G3848" i="4" s="1"/>
  <c r="F3849" i="4"/>
  <c r="G3849" i="4" s="1"/>
  <c r="F3850" i="4"/>
  <c r="G3850" i="4" s="1"/>
  <c r="F3851" i="4"/>
  <c r="G3851" i="4" s="1"/>
  <c r="F3852" i="4"/>
  <c r="G3852" i="4" s="1"/>
  <c r="F3853" i="4"/>
  <c r="G3853" i="4" s="1"/>
  <c r="F3854" i="4"/>
  <c r="G3854" i="4" s="1"/>
  <c r="F3855" i="4"/>
  <c r="G3855" i="4" s="1"/>
  <c r="F3856" i="4"/>
  <c r="G3856" i="4" s="1"/>
  <c r="F3857" i="4"/>
  <c r="G3857" i="4" s="1"/>
  <c r="F3858" i="4"/>
  <c r="G3858" i="4" s="1"/>
  <c r="F3859" i="4"/>
  <c r="G3859" i="4" s="1"/>
  <c r="F3860" i="4"/>
  <c r="G3860" i="4" s="1"/>
  <c r="F3861" i="4"/>
  <c r="G3861" i="4" s="1"/>
  <c r="F3862" i="4"/>
  <c r="G3862" i="4" s="1"/>
  <c r="F3863" i="4"/>
  <c r="G3863" i="4" s="1"/>
  <c r="F3864" i="4"/>
  <c r="G3864" i="4" s="1"/>
  <c r="F3865" i="4"/>
  <c r="G3865" i="4" s="1"/>
  <c r="F3866" i="4"/>
  <c r="G3866" i="4" s="1"/>
  <c r="F3867" i="4"/>
  <c r="G3867" i="4" s="1"/>
  <c r="F3868" i="4"/>
  <c r="G3868" i="4" s="1"/>
  <c r="F3869" i="4"/>
  <c r="G3869" i="4" s="1"/>
  <c r="F3870" i="4"/>
  <c r="G3870" i="4" s="1"/>
  <c r="F3871" i="4"/>
  <c r="G3871" i="4" s="1"/>
  <c r="F3872" i="4"/>
  <c r="G3872" i="4" s="1"/>
  <c r="F3873" i="4"/>
  <c r="G3873" i="4" s="1"/>
  <c r="F3874" i="4"/>
  <c r="G3874" i="4" s="1"/>
  <c r="F3875" i="4"/>
  <c r="G3875" i="4" s="1"/>
  <c r="F3876" i="4"/>
  <c r="G3876" i="4" s="1"/>
  <c r="F3877" i="4"/>
  <c r="G3877" i="4" s="1"/>
  <c r="F3878" i="4"/>
  <c r="G3878" i="4" s="1"/>
  <c r="F3879" i="4"/>
  <c r="G3879" i="4" s="1"/>
  <c r="F3880" i="4"/>
  <c r="G3880" i="4" s="1"/>
  <c r="F3881" i="4"/>
  <c r="G3881" i="4" s="1"/>
  <c r="F3882" i="4"/>
  <c r="G3882" i="4" s="1"/>
  <c r="F3883" i="4"/>
  <c r="G3883" i="4" s="1"/>
  <c r="F3884" i="4"/>
  <c r="G3884" i="4" s="1"/>
  <c r="F3885" i="4"/>
  <c r="G3885" i="4" s="1"/>
  <c r="F3886" i="4"/>
  <c r="G3886" i="4" s="1"/>
  <c r="F3887" i="4"/>
  <c r="G3887" i="4" s="1"/>
  <c r="F3888" i="4"/>
  <c r="G3888" i="4" s="1"/>
  <c r="F3889" i="4"/>
  <c r="G3889" i="4" s="1"/>
  <c r="F3890" i="4"/>
  <c r="G3890" i="4" s="1"/>
  <c r="F3891" i="4"/>
  <c r="G3891" i="4" s="1"/>
  <c r="F3892" i="4"/>
  <c r="G3892" i="4" s="1"/>
  <c r="F3893" i="4"/>
  <c r="G3893" i="4" s="1"/>
  <c r="F3894" i="4"/>
  <c r="G3894" i="4" s="1"/>
  <c r="F3895" i="4"/>
  <c r="G3895" i="4" s="1"/>
  <c r="F3896" i="4"/>
  <c r="G3896" i="4" s="1"/>
  <c r="F3897" i="4"/>
  <c r="G3897" i="4" s="1"/>
  <c r="F3898" i="4"/>
  <c r="G3898" i="4" s="1"/>
  <c r="F3899" i="4"/>
  <c r="G3899" i="4" s="1"/>
  <c r="F3900" i="4"/>
  <c r="G3900" i="4" s="1"/>
  <c r="F3901" i="4"/>
  <c r="G3901" i="4" s="1"/>
  <c r="F3902" i="4"/>
  <c r="G3902" i="4" s="1"/>
  <c r="F3903" i="4"/>
  <c r="G3903" i="4" s="1"/>
  <c r="F3904" i="4"/>
  <c r="G3904" i="4" s="1"/>
  <c r="F3905" i="4"/>
  <c r="G3905" i="4" s="1"/>
  <c r="F3906" i="4"/>
  <c r="G3906" i="4" s="1"/>
  <c r="F3907" i="4"/>
  <c r="G3907" i="4" s="1"/>
  <c r="F3908" i="4"/>
  <c r="G3908" i="4" s="1"/>
  <c r="F3909" i="4"/>
  <c r="G3909" i="4" s="1"/>
  <c r="F3910" i="4"/>
  <c r="G3910" i="4" s="1"/>
  <c r="F3911" i="4"/>
  <c r="G3911" i="4" s="1"/>
  <c r="F3912" i="4"/>
  <c r="G3912" i="4" s="1"/>
  <c r="F3913" i="4"/>
  <c r="G3913" i="4" s="1"/>
  <c r="F3914" i="4"/>
  <c r="G3914" i="4" s="1"/>
  <c r="F3915" i="4"/>
  <c r="G3915" i="4" s="1"/>
  <c r="F3916" i="4"/>
  <c r="G3916" i="4" s="1"/>
  <c r="F3917" i="4"/>
  <c r="G3917" i="4" s="1"/>
  <c r="F3918" i="4"/>
  <c r="G3918" i="4" s="1"/>
  <c r="F3919" i="4"/>
  <c r="G3919" i="4" s="1"/>
  <c r="F3920" i="4"/>
  <c r="G3920" i="4" s="1"/>
  <c r="F3921" i="4"/>
  <c r="G3921" i="4" s="1"/>
  <c r="F3922" i="4"/>
  <c r="G3922" i="4" s="1"/>
  <c r="F3923" i="4"/>
  <c r="G3923" i="4" s="1"/>
  <c r="F3924" i="4"/>
  <c r="G3924" i="4" s="1"/>
  <c r="F3925" i="4"/>
  <c r="G3925" i="4" s="1"/>
  <c r="F3926" i="4"/>
  <c r="G3926" i="4" s="1"/>
  <c r="F3927" i="4"/>
  <c r="G3927" i="4" s="1"/>
  <c r="F3928" i="4"/>
  <c r="G3928" i="4" s="1"/>
  <c r="F3929" i="4"/>
  <c r="G3929" i="4" s="1"/>
  <c r="F3930" i="4"/>
  <c r="G3930" i="4" s="1"/>
  <c r="F3931" i="4"/>
  <c r="G3931" i="4" s="1"/>
  <c r="F3932" i="4"/>
  <c r="G3932" i="4" s="1"/>
  <c r="F3933" i="4"/>
  <c r="G3933" i="4" s="1"/>
  <c r="F3934" i="4"/>
  <c r="G3934" i="4" s="1"/>
  <c r="F3935" i="4"/>
  <c r="G3935" i="4" s="1"/>
  <c r="F3936" i="4"/>
  <c r="G3936" i="4" s="1"/>
  <c r="F3937" i="4"/>
  <c r="G3937" i="4" s="1"/>
  <c r="F3938" i="4"/>
  <c r="G3938" i="4" s="1"/>
  <c r="F3939" i="4"/>
  <c r="G3939" i="4" s="1"/>
  <c r="F3940" i="4"/>
  <c r="G3940" i="4" s="1"/>
  <c r="F3941" i="4"/>
  <c r="G3941" i="4" s="1"/>
  <c r="F3942" i="4"/>
  <c r="G3942" i="4" s="1"/>
  <c r="F3943" i="4"/>
  <c r="G3943" i="4" s="1"/>
  <c r="F3944" i="4"/>
  <c r="G3944" i="4" s="1"/>
  <c r="F3945" i="4"/>
  <c r="G3945" i="4" s="1"/>
  <c r="F3946" i="4"/>
  <c r="G3946" i="4" s="1"/>
  <c r="F3947" i="4"/>
  <c r="G3947" i="4" s="1"/>
  <c r="F3948" i="4"/>
  <c r="G3948" i="4" s="1"/>
  <c r="F3949" i="4"/>
  <c r="G3949" i="4" s="1"/>
  <c r="F3950" i="4"/>
  <c r="G3950" i="4" s="1"/>
  <c r="F3951" i="4"/>
  <c r="G3951" i="4" s="1"/>
  <c r="F3952" i="4"/>
  <c r="G3952" i="4" s="1"/>
  <c r="F3953" i="4"/>
  <c r="G3953" i="4" s="1"/>
  <c r="F3954" i="4"/>
  <c r="G3954" i="4" s="1"/>
  <c r="F3955" i="4"/>
  <c r="G3955" i="4" s="1"/>
  <c r="F3956" i="4"/>
  <c r="G3956" i="4" s="1"/>
  <c r="F3957" i="4"/>
  <c r="G3957" i="4" s="1"/>
  <c r="F3958" i="4"/>
  <c r="G3958" i="4" s="1"/>
  <c r="F3959" i="4"/>
  <c r="G3959" i="4" s="1"/>
  <c r="F3960" i="4"/>
  <c r="G3960" i="4" s="1"/>
  <c r="F3961" i="4"/>
  <c r="G3961" i="4" s="1"/>
  <c r="F3962" i="4"/>
  <c r="G3962" i="4" s="1"/>
  <c r="F3963" i="4"/>
  <c r="G3963" i="4" s="1"/>
  <c r="F3964" i="4"/>
  <c r="G3964" i="4" s="1"/>
  <c r="F3965" i="4"/>
  <c r="G3965" i="4" s="1"/>
  <c r="F3966" i="4"/>
  <c r="G3966" i="4" s="1"/>
  <c r="F3967" i="4"/>
  <c r="G3967" i="4" s="1"/>
  <c r="F3968" i="4"/>
  <c r="G3968" i="4" s="1"/>
  <c r="F3969" i="4"/>
  <c r="G3969" i="4" s="1"/>
  <c r="F3970" i="4"/>
  <c r="G3970" i="4" s="1"/>
  <c r="F3971" i="4"/>
  <c r="G3971" i="4" s="1"/>
  <c r="F3972" i="4"/>
  <c r="G3972" i="4" s="1"/>
  <c r="F3973" i="4"/>
  <c r="G3973" i="4" s="1"/>
  <c r="F3974" i="4"/>
  <c r="G3974" i="4" s="1"/>
  <c r="F3975" i="4"/>
  <c r="G3975" i="4" s="1"/>
  <c r="F3976" i="4"/>
  <c r="G3976" i="4" s="1"/>
  <c r="F3977" i="4"/>
  <c r="G3977" i="4" s="1"/>
  <c r="F3978" i="4"/>
  <c r="G3978" i="4" s="1"/>
  <c r="F3979" i="4"/>
  <c r="G3979" i="4" s="1"/>
  <c r="F3980" i="4"/>
  <c r="G3980" i="4" s="1"/>
  <c r="F3981" i="4"/>
  <c r="G3981" i="4" s="1"/>
  <c r="F3982" i="4"/>
  <c r="G3982" i="4" s="1"/>
  <c r="F3983" i="4"/>
  <c r="G3983" i="4" s="1"/>
  <c r="F3984" i="4"/>
  <c r="G3984" i="4" s="1"/>
  <c r="F3985" i="4"/>
  <c r="G3985" i="4" s="1"/>
  <c r="F3986" i="4"/>
  <c r="G3986" i="4" s="1"/>
  <c r="F3987" i="4"/>
  <c r="G3987" i="4" s="1"/>
  <c r="F3988" i="4"/>
  <c r="G3988" i="4" s="1"/>
  <c r="F3989" i="4"/>
  <c r="G3989" i="4" s="1"/>
  <c r="F3990" i="4"/>
  <c r="G3990" i="4" s="1"/>
  <c r="F3991" i="4"/>
  <c r="G3991" i="4" s="1"/>
  <c r="F3992" i="4"/>
  <c r="G3992" i="4" s="1"/>
  <c r="F3993" i="4"/>
  <c r="G3993" i="4" s="1"/>
  <c r="F3994" i="4"/>
  <c r="G3994" i="4" s="1"/>
  <c r="F3995" i="4"/>
  <c r="G3995" i="4" s="1"/>
  <c r="F3996" i="4"/>
  <c r="G3996" i="4" s="1"/>
  <c r="F3997" i="4"/>
  <c r="G3997" i="4" s="1"/>
  <c r="F3998" i="4"/>
  <c r="G3998" i="4" s="1"/>
  <c r="F3999" i="4"/>
  <c r="G3999" i="4" s="1"/>
  <c r="F4000" i="4"/>
  <c r="G4000" i="4" s="1"/>
  <c r="F4001" i="4"/>
  <c r="G4001" i="4" s="1"/>
  <c r="F4002" i="4"/>
  <c r="G4002" i="4" s="1"/>
  <c r="F4003" i="4"/>
  <c r="G4003" i="4" s="1"/>
  <c r="F4004" i="4"/>
  <c r="G4004" i="4" s="1"/>
  <c r="F4005" i="4"/>
  <c r="G4005" i="4" s="1"/>
  <c r="F4006" i="4"/>
  <c r="G4006" i="4" s="1"/>
  <c r="F4007" i="4"/>
  <c r="G4007" i="4" s="1"/>
  <c r="F4008" i="4"/>
  <c r="G4008" i="4" s="1"/>
  <c r="F4009" i="4"/>
  <c r="G4009" i="4" s="1"/>
  <c r="F4010" i="4"/>
  <c r="G4010" i="4" s="1"/>
  <c r="F4011" i="4"/>
  <c r="G4011" i="4" s="1"/>
  <c r="F4012" i="4"/>
  <c r="G4012" i="4" s="1"/>
  <c r="F4013" i="4"/>
  <c r="G4013" i="4" s="1"/>
  <c r="F4014" i="4"/>
  <c r="G4014" i="4" s="1"/>
  <c r="F4015" i="4"/>
  <c r="G4015" i="4" s="1"/>
  <c r="F4016" i="4"/>
  <c r="G4016" i="4" s="1"/>
  <c r="F4017" i="4"/>
  <c r="G4017" i="4" s="1"/>
  <c r="F4018" i="4"/>
  <c r="G4018" i="4" s="1"/>
  <c r="F4019" i="4"/>
  <c r="G4019" i="4" s="1"/>
  <c r="F4020" i="4"/>
  <c r="G4020" i="4" s="1"/>
  <c r="F4021" i="4"/>
  <c r="G4021" i="4" s="1"/>
  <c r="F4022" i="4"/>
  <c r="G4022" i="4" s="1"/>
  <c r="F4023" i="4"/>
  <c r="G4023" i="4" s="1"/>
  <c r="F4024" i="4"/>
  <c r="G4024" i="4" s="1"/>
  <c r="F4025" i="4"/>
  <c r="G4025" i="4" s="1"/>
  <c r="F4026" i="4"/>
  <c r="G4026" i="4" s="1"/>
  <c r="F4027" i="4"/>
  <c r="G4027" i="4" s="1"/>
  <c r="F4028" i="4"/>
  <c r="G4028" i="4" s="1"/>
  <c r="F4029" i="4"/>
  <c r="G4029" i="4" s="1"/>
  <c r="F4030" i="4"/>
  <c r="G4030" i="4" s="1"/>
  <c r="F4031" i="4"/>
  <c r="G4031" i="4" s="1"/>
  <c r="F4032" i="4"/>
  <c r="G4032" i="4" s="1"/>
  <c r="F4033" i="4"/>
  <c r="G4033" i="4" s="1"/>
  <c r="F4034" i="4"/>
  <c r="G4034" i="4" s="1"/>
  <c r="F4035" i="4"/>
  <c r="G4035" i="4" s="1"/>
  <c r="F4036" i="4"/>
  <c r="G4036" i="4" s="1"/>
  <c r="F4037" i="4"/>
  <c r="G4037" i="4" s="1"/>
  <c r="F4038" i="4"/>
  <c r="G4038" i="4" s="1"/>
  <c r="F4039" i="4"/>
  <c r="G4039" i="4" s="1"/>
  <c r="F4040" i="4"/>
  <c r="G4040" i="4" s="1"/>
  <c r="F4041" i="4"/>
  <c r="G4041" i="4" s="1"/>
  <c r="F4042" i="4"/>
  <c r="G4042" i="4" s="1"/>
  <c r="F4043" i="4"/>
  <c r="G4043" i="4" s="1"/>
  <c r="F4044" i="4"/>
  <c r="G4044" i="4" s="1"/>
  <c r="F4045" i="4"/>
  <c r="G4045" i="4" s="1"/>
  <c r="F4046" i="4"/>
  <c r="G4046" i="4" s="1"/>
  <c r="F4047" i="4"/>
  <c r="G4047" i="4" s="1"/>
  <c r="F4048" i="4"/>
  <c r="G4048" i="4" s="1"/>
  <c r="F4049" i="4"/>
  <c r="G4049" i="4" s="1"/>
  <c r="F4050" i="4"/>
  <c r="G4050" i="4" s="1"/>
  <c r="F4051" i="4"/>
  <c r="G4051" i="4" s="1"/>
  <c r="F4052" i="4"/>
  <c r="G4052" i="4" s="1"/>
  <c r="F4053" i="4"/>
  <c r="G4053" i="4" s="1"/>
  <c r="F4054" i="4"/>
  <c r="G4054" i="4" s="1"/>
  <c r="F4055" i="4"/>
  <c r="G4055" i="4" s="1"/>
  <c r="F4056" i="4"/>
  <c r="G4056" i="4" s="1"/>
  <c r="F4057" i="4"/>
  <c r="G4057" i="4" s="1"/>
  <c r="F4058" i="4"/>
  <c r="G4058" i="4" s="1"/>
  <c r="F4059" i="4"/>
  <c r="G4059" i="4" s="1"/>
  <c r="F4060" i="4"/>
  <c r="G4060" i="4" s="1"/>
  <c r="F4061" i="4"/>
  <c r="G4061" i="4" s="1"/>
  <c r="F4062" i="4"/>
  <c r="G4062" i="4" s="1"/>
  <c r="F4063" i="4"/>
  <c r="G4063" i="4" s="1"/>
  <c r="F4064" i="4"/>
  <c r="G4064" i="4" s="1"/>
  <c r="F4065" i="4"/>
  <c r="G4065" i="4" s="1"/>
  <c r="F4066" i="4"/>
  <c r="G4066" i="4" s="1"/>
  <c r="F4067" i="4"/>
  <c r="G4067" i="4" s="1"/>
  <c r="F4068" i="4"/>
  <c r="G4068" i="4" s="1"/>
  <c r="F4069" i="4"/>
  <c r="G4069" i="4" s="1"/>
  <c r="F4070" i="4"/>
  <c r="G4070" i="4" s="1"/>
  <c r="F4071" i="4"/>
  <c r="G4071" i="4" s="1"/>
  <c r="F4072" i="4"/>
  <c r="G4072" i="4" s="1"/>
  <c r="F4073" i="4"/>
  <c r="G4073" i="4" s="1"/>
  <c r="F4074" i="4"/>
  <c r="G4074" i="4" s="1"/>
  <c r="F4075" i="4"/>
  <c r="G4075" i="4" s="1"/>
  <c r="F4076" i="4"/>
  <c r="G4076" i="4" s="1"/>
  <c r="F4077" i="4"/>
  <c r="G4077" i="4" s="1"/>
  <c r="F4078" i="4"/>
  <c r="G4078" i="4" s="1"/>
  <c r="F4079" i="4"/>
  <c r="G4079" i="4" s="1"/>
  <c r="F4080" i="4"/>
  <c r="G4080" i="4" s="1"/>
  <c r="F4081" i="4"/>
  <c r="G4081" i="4" s="1"/>
  <c r="F4082" i="4"/>
  <c r="G4082" i="4" s="1"/>
  <c r="F4083" i="4"/>
  <c r="G4083" i="4" s="1"/>
  <c r="F4084" i="4"/>
  <c r="G4084" i="4" s="1"/>
  <c r="F4085" i="4"/>
  <c r="G4085" i="4" s="1"/>
  <c r="F4086" i="4"/>
  <c r="G4086" i="4" s="1"/>
  <c r="F4087" i="4"/>
  <c r="G4087" i="4" s="1"/>
  <c r="F4088" i="4"/>
  <c r="G4088" i="4" s="1"/>
  <c r="F4089" i="4"/>
  <c r="G4089" i="4" s="1"/>
  <c r="F4090" i="4"/>
  <c r="G4090" i="4" s="1"/>
  <c r="F4091" i="4"/>
  <c r="G4091" i="4" s="1"/>
  <c r="F4092" i="4"/>
  <c r="G4092" i="4" s="1"/>
  <c r="F4093" i="4"/>
  <c r="G4093" i="4" s="1"/>
  <c r="F4094" i="4"/>
  <c r="G4094" i="4" s="1"/>
  <c r="F4095" i="4"/>
  <c r="G4095" i="4" s="1"/>
  <c r="F4096" i="4"/>
  <c r="G4096" i="4" s="1"/>
  <c r="F4097" i="4"/>
  <c r="G4097" i="4" s="1"/>
  <c r="F4098" i="4"/>
  <c r="G4098" i="4" s="1"/>
  <c r="F4099" i="4"/>
  <c r="G4099" i="4" s="1"/>
  <c r="F4100" i="4"/>
  <c r="G4100" i="4" s="1"/>
  <c r="F4101" i="4"/>
  <c r="G4101" i="4" s="1"/>
  <c r="F4102" i="4"/>
  <c r="G4102" i="4" s="1"/>
  <c r="F4103" i="4"/>
  <c r="G4103" i="4" s="1"/>
  <c r="F4104" i="4"/>
  <c r="G4104" i="4" s="1"/>
  <c r="F4105" i="4"/>
  <c r="G4105" i="4" s="1"/>
  <c r="F4106" i="4"/>
  <c r="G4106" i="4" s="1"/>
  <c r="F4107" i="4"/>
  <c r="G4107" i="4" s="1"/>
  <c r="F4108" i="4"/>
  <c r="G4108" i="4" s="1"/>
  <c r="F4109" i="4"/>
  <c r="G4109" i="4" s="1"/>
  <c r="F4110" i="4"/>
  <c r="G4110" i="4" s="1"/>
  <c r="F4111" i="4"/>
  <c r="G4111" i="4" s="1"/>
  <c r="F4112" i="4"/>
  <c r="G4112" i="4" s="1"/>
  <c r="F4113" i="4"/>
  <c r="G4113" i="4" s="1"/>
  <c r="F4114" i="4"/>
  <c r="G4114" i="4" s="1"/>
  <c r="F4115" i="4"/>
  <c r="G4115" i="4" s="1"/>
  <c r="F4116" i="4"/>
  <c r="G4116" i="4" s="1"/>
  <c r="F4117" i="4"/>
  <c r="G4117" i="4" s="1"/>
  <c r="F4118" i="4"/>
  <c r="G4118" i="4" s="1"/>
  <c r="F4119" i="4"/>
  <c r="G4119" i="4" s="1"/>
  <c r="F4120" i="4"/>
  <c r="G4120" i="4" s="1"/>
  <c r="F4121" i="4"/>
  <c r="G4121" i="4" s="1"/>
  <c r="F4122" i="4"/>
  <c r="G4122" i="4" s="1"/>
  <c r="F4123" i="4"/>
  <c r="G4123" i="4" s="1"/>
  <c r="F4124" i="4"/>
  <c r="G4124" i="4" s="1"/>
  <c r="F4125" i="4"/>
  <c r="G4125" i="4" s="1"/>
  <c r="F4126" i="4"/>
  <c r="G4126" i="4" s="1"/>
  <c r="F4127" i="4"/>
  <c r="G4127" i="4" s="1"/>
  <c r="F4128" i="4"/>
  <c r="G4128" i="4" s="1"/>
  <c r="F4129" i="4"/>
  <c r="G4129" i="4" s="1"/>
  <c r="F4130" i="4"/>
  <c r="G4130" i="4" s="1"/>
  <c r="F4131" i="4"/>
  <c r="G4131" i="4" s="1"/>
  <c r="F4132" i="4"/>
  <c r="G4132" i="4" s="1"/>
  <c r="F4133" i="4"/>
  <c r="G4133" i="4" s="1"/>
  <c r="F4134" i="4"/>
  <c r="G4134" i="4" s="1"/>
  <c r="F4135" i="4"/>
  <c r="G4135" i="4" s="1"/>
  <c r="F4136" i="4"/>
  <c r="G4136" i="4" s="1"/>
  <c r="F4137" i="4"/>
  <c r="G4137" i="4" s="1"/>
  <c r="F4138" i="4"/>
  <c r="G4138" i="4" s="1"/>
  <c r="F4139" i="4"/>
  <c r="G4139" i="4" s="1"/>
  <c r="F4140" i="4"/>
  <c r="G4140" i="4" s="1"/>
  <c r="F4141" i="4"/>
  <c r="G4141" i="4" s="1"/>
  <c r="F4142" i="4"/>
  <c r="G4142" i="4" s="1"/>
  <c r="F4143" i="4"/>
  <c r="G4143" i="4" s="1"/>
  <c r="F4144" i="4"/>
  <c r="G4144" i="4" s="1"/>
  <c r="F4145" i="4"/>
  <c r="G4145" i="4" s="1"/>
  <c r="F4146" i="4"/>
  <c r="G4146" i="4" s="1"/>
  <c r="F4147" i="4"/>
  <c r="G4147" i="4" s="1"/>
  <c r="F4148" i="4"/>
  <c r="G4148" i="4" s="1"/>
  <c r="F4149" i="4"/>
  <c r="G4149" i="4" s="1"/>
  <c r="F4150" i="4"/>
  <c r="G4150" i="4" s="1"/>
  <c r="F4151" i="4"/>
  <c r="G4151" i="4" s="1"/>
  <c r="F4152" i="4"/>
  <c r="G4152" i="4" s="1"/>
  <c r="F4153" i="4"/>
  <c r="G4153" i="4" s="1"/>
  <c r="F4154" i="4"/>
  <c r="G4154" i="4" s="1"/>
  <c r="F4155" i="4"/>
  <c r="G4155" i="4" s="1"/>
  <c r="F4156" i="4"/>
  <c r="G4156" i="4" s="1"/>
  <c r="F4157" i="4"/>
  <c r="G4157" i="4" s="1"/>
  <c r="F4158" i="4"/>
  <c r="G4158" i="4" s="1"/>
  <c r="F4159" i="4"/>
  <c r="G4159" i="4" s="1"/>
  <c r="F4160" i="4"/>
  <c r="G4160" i="4" s="1"/>
  <c r="F4161" i="4"/>
  <c r="G4161" i="4" s="1"/>
  <c r="F4162" i="4"/>
  <c r="G4162" i="4" s="1"/>
  <c r="F4163" i="4"/>
  <c r="G4163" i="4" s="1"/>
  <c r="F4164" i="4"/>
  <c r="G4164" i="4" s="1"/>
  <c r="F4165" i="4"/>
  <c r="G4165" i="4" s="1"/>
  <c r="F4166" i="4"/>
  <c r="G4166" i="4" s="1"/>
  <c r="F4167" i="4"/>
  <c r="G4167" i="4" s="1"/>
  <c r="F4168" i="4"/>
  <c r="G4168" i="4" s="1"/>
  <c r="F4169" i="4"/>
  <c r="G4169" i="4" s="1"/>
  <c r="F4170" i="4"/>
  <c r="G4170" i="4" s="1"/>
  <c r="F4171" i="4"/>
  <c r="G4171" i="4" s="1"/>
  <c r="F4172" i="4"/>
  <c r="G4172" i="4" s="1"/>
  <c r="F4173" i="4"/>
  <c r="G4173" i="4" s="1"/>
  <c r="F4174" i="4"/>
  <c r="G4174" i="4" s="1"/>
  <c r="F4175" i="4"/>
  <c r="G4175" i="4" s="1"/>
  <c r="F4176" i="4"/>
  <c r="G4176" i="4" s="1"/>
  <c r="F4177" i="4"/>
  <c r="G4177" i="4" s="1"/>
  <c r="F4178" i="4"/>
  <c r="G4178" i="4" s="1"/>
  <c r="F4179" i="4"/>
  <c r="G4179" i="4" s="1"/>
  <c r="F4180" i="4"/>
  <c r="G4180" i="4" s="1"/>
  <c r="F4181" i="4"/>
  <c r="G4181" i="4" s="1"/>
  <c r="F4182" i="4"/>
  <c r="G4182" i="4" s="1"/>
  <c r="F4183" i="4"/>
  <c r="G4183" i="4" s="1"/>
  <c r="F4184" i="4"/>
  <c r="G4184" i="4" s="1"/>
  <c r="F4185" i="4"/>
  <c r="G4185" i="4" s="1"/>
  <c r="F4186" i="4"/>
  <c r="G4186" i="4" s="1"/>
  <c r="F4187" i="4"/>
  <c r="G4187" i="4" s="1"/>
  <c r="F4188" i="4"/>
  <c r="G4188" i="4" s="1"/>
  <c r="F4189" i="4"/>
  <c r="G4189" i="4" s="1"/>
  <c r="F4190" i="4"/>
  <c r="G4190" i="4" s="1"/>
  <c r="F4191" i="4"/>
  <c r="G4191" i="4" s="1"/>
  <c r="F4192" i="4"/>
  <c r="G4192" i="4" s="1"/>
  <c r="F4193" i="4"/>
  <c r="G4193" i="4" s="1"/>
  <c r="F4194" i="4"/>
  <c r="G4194" i="4" s="1"/>
  <c r="F4195" i="4"/>
  <c r="G4195" i="4" s="1"/>
  <c r="F4196" i="4"/>
  <c r="G4196" i="4" s="1"/>
  <c r="F4197" i="4"/>
  <c r="G4197" i="4" s="1"/>
  <c r="F4198" i="4"/>
  <c r="G4198" i="4" s="1"/>
  <c r="F4199" i="4"/>
  <c r="G4199" i="4" s="1"/>
  <c r="F4200" i="4"/>
  <c r="G4200" i="4" s="1"/>
  <c r="F4201" i="4"/>
  <c r="G4201" i="4" s="1"/>
  <c r="F4202" i="4"/>
  <c r="G4202" i="4" s="1"/>
  <c r="F4203" i="4"/>
  <c r="G4203" i="4" s="1"/>
  <c r="F4204" i="4"/>
  <c r="G4204" i="4" s="1"/>
  <c r="F4205" i="4"/>
  <c r="G4205" i="4" s="1"/>
  <c r="F4206" i="4"/>
  <c r="G4206" i="4" s="1"/>
  <c r="F4207" i="4"/>
  <c r="G4207" i="4" s="1"/>
  <c r="F4208" i="4"/>
  <c r="G4208" i="4" s="1"/>
  <c r="F4209" i="4"/>
  <c r="G4209" i="4" s="1"/>
  <c r="F4210" i="4"/>
  <c r="G4210" i="4" s="1"/>
  <c r="F4211" i="4"/>
  <c r="G4211" i="4" s="1"/>
  <c r="F4212" i="4"/>
  <c r="G4212" i="4" s="1"/>
  <c r="F4213" i="4"/>
  <c r="G4213" i="4" s="1"/>
  <c r="F4214" i="4"/>
  <c r="G4214" i="4" s="1"/>
  <c r="F4215" i="4"/>
  <c r="G4215" i="4" s="1"/>
  <c r="F4216" i="4"/>
  <c r="G4216" i="4" s="1"/>
  <c r="F4217" i="4"/>
  <c r="G4217" i="4" s="1"/>
  <c r="F4218" i="4"/>
  <c r="G4218" i="4" s="1"/>
  <c r="F4219" i="4"/>
  <c r="G4219" i="4" s="1"/>
  <c r="F4220" i="4"/>
  <c r="G4220" i="4" s="1"/>
  <c r="F4221" i="4"/>
  <c r="G4221" i="4" s="1"/>
  <c r="F4222" i="4"/>
  <c r="G4222" i="4" s="1"/>
  <c r="F4223" i="4"/>
  <c r="G4223" i="4" s="1"/>
  <c r="F4224" i="4"/>
  <c r="G4224" i="4" s="1"/>
  <c r="F4225" i="4"/>
  <c r="G4225" i="4" s="1"/>
  <c r="F4226" i="4"/>
  <c r="G4226" i="4" s="1"/>
  <c r="F4227" i="4"/>
  <c r="G4227" i="4" s="1"/>
  <c r="F4228" i="4"/>
  <c r="G4228" i="4" s="1"/>
  <c r="F4229" i="4"/>
  <c r="G4229" i="4" s="1"/>
  <c r="F4230" i="4"/>
  <c r="G4230" i="4" s="1"/>
  <c r="F4231" i="4"/>
  <c r="G4231" i="4" s="1"/>
  <c r="F4232" i="4"/>
  <c r="G4232" i="4" s="1"/>
  <c r="F4233" i="4"/>
  <c r="G4233" i="4" s="1"/>
  <c r="F4234" i="4"/>
  <c r="G4234" i="4" s="1"/>
  <c r="F4235" i="4"/>
  <c r="G4235" i="4" s="1"/>
  <c r="F4236" i="4"/>
  <c r="G4236" i="4" s="1"/>
  <c r="F4237" i="4"/>
  <c r="G4237" i="4" s="1"/>
  <c r="F4238" i="4"/>
  <c r="G4238" i="4" s="1"/>
  <c r="F4239" i="4"/>
  <c r="G4239" i="4" s="1"/>
  <c r="F4240" i="4"/>
  <c r="G4240" i="4" s="1"/>
  <c r="F4241" i="4"/>
  <c r="G4241" i="4" s="1"/>
  <c r="F4242" i="4"/>
  <c r="G4242" i="4" s="1"/>
  <c r="F4243" i="4"/>
  <c r="G4243" i="4" s="1"/>
  <c r="F4244" i="4"/>
  <c r="G4244" i="4" s="1"/>
  <c r="F4245" i="4"/>
  <c r="G4245" i="4" s="1"/>
  <c r="F4246" i="4"/>
  <c r="G4246" i="4" s="1"/>
  <c r="F4247" i="4"/>
  <c r="G4247" i="4" s="1"/>
  <c r="F4248" i="4"/>
  <c r="G4248" i="4" s="1"/>
  <c r="F4249" i="4"/>
  <c r="G4249" i="4" s="1"/>
  <c r="F4250" i="4"/>
  <c r="G4250" i="4" s="1"/>
  <c r="F4251" i="4"/>
  <c r="G4251" i="4" s="1"/>
  <c r="F4252" i="4"/>
  <c r="G4252" i="4" s="1"/>
  <c r="F4253" i="4"/>
  <c r="G4253" i="4" s="1"/>
  <c r="F4254" i="4"/>
  <c r="G4254" i="4" s="1"/>
  <c r="F4255" i="4"/>
  <c r="G4255" i="4" s="1"/>
  <c r="F4256" i="4"/>
  <c r="G4256" i="4" s="1"/>
  <c r="F4257" i="4"/>
  <c r="G4257" i="4" s="1"/>
  <c r="F4258" i="4"/>
  <c r="G4258" i="4" s="1"/>
  <c r="F4259" i="4"/>
  <c r="G4259" i="4" s="1"/>
  <c r="F4260" i="4"/>
  <c r="G4260" i="4" s="1"/>
  <c r="F4261" i="4"/>
  <c r="G4261" i="4" s="1"/>
  <c r="F4262" i="4"/>
  <c r="G4262" i="4" s="1"/>
  <c r="F4263" i="4"/>
  <c r="G4263" i="4" s="1"/>
  <c r="F4264" i="4"/>
  <c r="G4264" i="4" s="1"/>
  <c r="F4265" i="4"/>
  <c r="G4265" i="4" s="1"/>
  <c r="F4266" i="4"/>
  <c r="G4266" i="4" s="1"/>
  <c r="F4267" i="4"/>
  <c r="G4267" i="4" s="1"/>
  <c r="F4268" i="4"/>
  <c r="G4268" i="4" s="1"/>
  <c r="F4269" i="4"/>
  <c r="G4269" i="4" s="1"/>
  <c r="F4270" i="4"/>
  <c r="G4270" i="4" s="1"/>
  <c r="F4271" i="4"/>
  <c r="G4271" i="4" s="1"/>
  <c r="F4272" i="4"/>
  <c r="G4272" i="4" s="1"/>
  <c r="F4273" i="4"/>
  <c r="G4273" i="4" s="1"/>
  <c r="F4274" i="4"/>
  <c r="G4274" i="4" s="1"/>
  <c r="F4275" i="4"/>
  <c r="G4275" i="4" s="1"/>
  <c r="F4276" i="4"/>
  <c r="G4276" i="4" s="1"/>
  <c r="F4277" i="4"/>
  <c r="G4277" i="4" s="1"/>
  <c r="F4278" i="4"/>
  <c r="G4278" i="4" s="1"/>
  <c r="F4279" i="4"/>
  <c r="G4279" i="4" s="1"/>
  <c r="F4280" i="4"/>
  <c r="G4280" i="4" s="1"/>
  <c r="F4281" i="4"/>
  <c r="G4281" i="4" s="1"/>
  <c r="F4282" i="4"/>
  <c r="G4282" i="4" s="1"/>
  <c r="F4283" i="4"/>
  <c r="G4283" i="4" s="1"/>
  <c r="F4284" i="4"/>
  <c r="G4284" i="4" s="1"/>
  <c r="F4285" i="4"/>
  <c r="G4285" i="4" s="1"/>
  <c r="F4286" i="4"/>
  <c r="G4286" i="4" s="1"/>
  <c r="F4287" i="4"/>
  <c r="G4287" i="4" s="1"/>
  <c r="F4288" i="4"/>
  <c r="G4288" i="4" s="1"/>
  <c r="F4289" i="4"/>
  <c r="G4289" i="4" s="1"/>
  <c r="F4290" i="4"/>
  <c r="G4290" i="4" s="1"/>
  <c r="F4291" i="4"/>
  <c r="G4291" i="4" s="1"/>
  <c r="F4292" i="4"/>
  <c r="G4292" i="4" s="1"/>
  <c r="F4293" i="4"/>
  <c r="G4293" i="4" s="1"/>
  <c r="F4294" i="4"/>
  <c r="G4294" i="4" s="1"/>
  <c r="F4295" i="4"/>
  <c r="G4295" i="4" s="1"/>
  <c r="F4296" i="4"/>
  <c r="G4296" i="4" s="1"/>
  <c r="F4297" i="4"/>
  <c r="G4297" i="4" s="1"/>
  <c r="F4298" i="4"/>
  <c r="G4298" i="4" s="1"/>
  <c r="F4299" i="4"/>
  <c r="G4299" i="4" s="1"/>
  <c r="F4300" i="4"/>
  <c r="G4300" i="4" s="1"/>
  <c r="F4301" i="4"/>
  <c r="G4301" i="4" s="1"/>
  <c r="F4302" i="4"/>
  <c r="G4302" i="4" s="1"/>
  <c r="F4303" i="4"/>
  <c r="G4303" i="4" s="1"/>
  <c r="F4304" i="4"/>
  <c r="G4304" i="4" s="1"/>
  <c r="F4305" i="4"/>
  <c r="G4305" i="4" s="1"/>
  <c r="F4306" i="4"/>
  <c r="G4306" i="4" s="1"/>
  <c r="F4307" i="4"/>
  <c r="G4307" i="4" s="1"/>
  <c r="F4308" i="4"/>
  <c r="G4308" i="4" s="1"/>
  <c r="F4309" i="4"/>
  <c r="G4309" i="4" s="1"/>
  <c r="F4310" i="4"/>
  <c r="G4310" i="4" s="1"/>
  <c r="F4311" i="4"/>
  <c r="G4311" i="4" s="1"/>
  <c r="F4312" i="4"/>
  <c r="G4312" i="4" s="1"/>
  <c r="F4313" i="4"/>
  <c r="G4313" i="4" s="1"/>
  <c r="F4314" i="4"/>
  <c r="G4314" i="4" s="1"/>
  <c r="F4315" i="4"/>
  <c r="G4315" i="4" s="1"/>
  <c r="F4316" i="4"/>
  <c r="G4316" i="4" s="1"/>
  <c r="F4317" i="4"/>
  <c r="G4317" i="4" s="1"/>
  <c r="F4318" i="4"/>
  <c r="G4318" i="4" s="1"/>
  <c r="F4319" i="4"/>
  <c r="G4319" i="4" s="1"/>
  <c r="F4320" i="4"/>
  <c r="G4320" i="4" s="1"/>
  <c r="F4321" i="4"/>
  <c r="G4321" i="4" s="1"/>
  <c r="F4322" i="4"/>
  <c r="G4322" i="4" s="1"/>
  <c r="F4323" i="4"/>
  <c r="G4323" i="4" s="1"/>
  <c r="F4324" i="4"/>
  <c r="G4324" i="4" s="1"/>
  <c r="F4325" i="4"/>
  <c r="G4325" i="4" s="1"/>
  <c r="F4326" i="4"/>
  <c r="G4326" i="4" s="1"/>
  <c r="F4327" i="4"/>
  <c r="G4327" i="4" s="1"/>
  <c r="F4328" i="4"/>
  <c r="G4328" i="4" s="1"/>
  <c r="F4329" i="4"/>
  <c r="G4329" i="4" s="1"/>
  <c r="F4330" i="4"/>
  <c r="G4330" i="4" s="1"/>
  <c r="F4331" i="4"/>
  <c r="G4331" i="4" s="1"/>
  <c r="F4332" i="4"/>
  <c r="G4332" i="4" s="1"/>
  <c r="F4333" i="4"/>
  <c r="G4333" i="4" s="1"/>
  <c r="F4334" i="4"/>
  <c r="G4334" i="4" s="1"/>
  <c r="F4335" i="4"/>
  <c r="G4335" i="4" s="1"/>
  <c r="F4336" i="4"/>
  <c r="G4336" i="4" s="1"/>
  <c r="F4337" i="4"/>
  <c r="G4337" i="4" s="1"/>
  <c r="F4338" i="4"/>
  <c r="G4338" i="4" s="1"/>
  <c r="F4339" i="4"/>
  <c r="G4339" i="4" s="1"/>
  <c r="F4340" i="4"/>
  <c r="G4340" i="4" s="1"/>
  <c r="F4341" i="4"/>
  <c r="G4341" i="4" s="1"/>
  <c r="F4342" i="4"/>
  <c r="G4342" i="4" s="1"/>
  <c r="F4343" i="4"/>
  <c r="G4343" i="4" s="1"/>
  <c r="F4344" i="4"/>
  <c r="G4344" i="4" s="1"/>
  <c r="F4345" i="4"/>
  <c r="G4345" i="4" s="1"/>
  <c r="F4346" i="4"/>
  <c r="G4346" i="4" s="1"/>
  <c r="F4347" i="4"/>
  <c r="G4347" i="4" s="1"/>
  <c r="F4348" i="4"/>
  <c r="G4348" i="4" s="1"/>
  <c r="F4349" i="4"/>
  <c r="G4349" i="4" s="1"/>
  <c r="F4350" i="4"/>
  <c r="G4350" i="4" s="1"/>
  <c r="F4351" i="4"/>
  <c r="G4351" i="4" s="1"/>
  <c r="F4352" i="4"/>
  <c r="G4352" i="4" s="1"/>
  <c r="F4353" i="4"/>
  <c r="G4353" i="4" s="1"/>
  <c r="F4354" i="4"/>
  <c r="G4354" i="4" s="1"/>
  <c r="F4355" i="4"/>
  <c r="G4355" i="4" s="1"/>
  <c r="F4356" i="4"/>
  <c r="G4356" i="4" s="1"/>
  <c r="F4357" i="4"/>
  <c r="G4357" i="4" s="1"/>
  <c r="F4358" i="4"/>
  <c r="G4358" i="4" s="1"/>
  <c r="F4359" i="4"/>
  <c r="G4359" i="4" s="1"/>
  <c r="F4360" i="4"/>
  <c r="G4360" i="4" s="1"/>
  <c r="F4361" i="4"/>
  <c r="G4361" i="4" s="1"/>
  <c r="F4362" i="4"/>
  <c r="G4362" i="4" s="1"/>
  <c r="F4363" i="4"/>
  <c r="G4363" i="4" s="1"/>
  <c r="F4364" i="4"/>
  <c r="G4364" i="4" s="1"/>
  <c r="F4365" i="4"/>
  <c r="G4365" i="4" s="1"/>
  <c r="F4366" i="4"/>
  <c r="G4366" i="4" s="1"/>
  <c r="F4367" i="4"/>
  <c r="G4367" i="4" s="1"/>
  <c r="F4368" i="4"/>
  <c r="G4368" i="4" s="1"/>
  <c r="F4369" i="4"/>
  <c r="G4369" i="4" s="1"/>
  <c r="F4370" i="4"/>
  <c r="G4370" i="4" s="1"/>
  <c r="F4371" i="4"/>
  <c r="G4371" i="4" s="1"/>
  <c r="F4372" i="4"/>
  <c r="G4372" i="4" s="1"/>
  <c r="F4373" i="4"/>
  <c r="G4373" i="4" s="1"/>
  <c r="F4374" i="4"/>
  <c r="G4374" i="4" s="1"/>
  <c r="F4375" i="4"/>
  <c r="G4375" i="4" s="1"/>
  <c r="F4376" i="4"/>
  <c r="G4376" i="4" s="1"/>
  <c r="F4377" i="4"/>
  <c r="G4377" i="4" s="1"/>
  <c r="F4378" i="4"/>
  <c r="G4378" i="4" s="1"/>
  <c r="F4379" i="4"/>
  <c r="G4379" i="4" s="1"/>
  <c r="F4380" i="4"/>
  <c r="G4380" i="4" s="1"/>
  <c r="F4381" i="4"/>
  <c r="G4381" i="4" s="1"/>
  <c r="F4382" i="4"/>
  <c r="G4382" i="4" s="1"/>
  <c r="F4383" i="4"/>
  <c r="G4383" i="4" s="1"/>
  <c r="F4384" i="4"/>
  <c r="G4384" i="4" s="1"/>
  <c r="F4385" i="4"/>
  <c r="G4385" i="4" s="1"/>
  <c r="F4386" i="4"/>
  <c r="G4386" i="4" s="1"/>
  <c r="F4387" i="4"/>
  <c r="G4387" i="4" s="1"/>
  <c r="F4388" i="4"/>
  <c r="G4388" i="4" s="1"/>
  <c r="F4389" i="4"/>
  <c r="G4389" i="4" s="1"/>
  <c r="F4390" i="4"/>
  <c r="G4390" i="4" s="1"/>
  <c r="F4391" i="4"/>
  <c r="G4391" i="4" s="1"/>
  <c r="F4392" i="4"/>
  <c r="G4392" i="4" s="1"/>
  <c r="F4393" i="4"/>
  <c r="G4393" i="4" s="1"/>
  <c r="F4394" i="4"/>
  <c r="G4394" i="4" s="1"/>
  <c r="F4395" i="4"/>
  <c r="G4395" i="4" s="1"/>
  <c r="F4396" i="4"/>
  <c r="G4396" i="4" s="1"/>
  <c r="F4397" i="4"/>
  <c r="G4397" i="4" s="1"/>
  <c r="F4398" i="4"/>
  <c r="G4398" i="4" s="1"/>
  <c r="F4399" i="4"/>
  <c r="G4399" i="4" s="1"/>
  <c r="F4400" i="4"/>
  <c r="G4400" i="4" s="1"/>
  <c r="F4401" i="4"/>
  <c r="G4401" i="4" s="1"/>
  <c r="F4402" i="4"/>
  <c r="G4402" i="4" s="1"/>
  <c r="F4403" i="4"/>
  <c r="G4403" i="4" s="1"/>
  <c r="F4404" i="4"/>
  <c r="G4404" i="4" s="1"/>
  <c r="F4405" i="4"/>
  <c r="G4405" i="4" s="1"/>
  <c r="F4406" i="4"/>
  <c r="G4406" i="4" s="1"/>
  <c r="F4407" i="4"/>
  <c r="G4407" i="4" s="1"/>
  <c r="F4408" i="4"/>
  <c r="G4408" i="4" s="1"/>
  <c r="F4409" i="4"/>
  <c r="G4409" i="4" s="1"/>
  <c r="F4410" i="4"/>
  <c r="G4410" i="4" s="1"/>
  <c r="F4411" i="4"/>
  <c r="G4411" i="4" s="1"/>
  <c r="F4412" i="4"/>
  <c r="G4412" i="4" s="1"/>
  <c r="F4413" i="4"/>
  <c r="G4413" i="4" s="1"/>
  <c r="F4414" i="4"/>
  <c r="G4414" i="4" s="1"/>
  <c r="F4415" i="4"/>
  <c r="G4415" i="4" s="1"/>
  <c r="F4416" i="4"/>
  <c r="G4416" i="4" s="1"/>
  <c r="F4417" i="4"/>
  <c r="G4417" i="4" s="1"/>
  <c r="F4418" i="4"/>
  <c r="G4418" i="4" s="1"/>
  <c r="F4419" i="4"/>
  <c r="G4419" i="4" s="1"/>
  <c r="F4420" i="4"/>
  <c r="G4420" i="4" s="1"/>
  <c r="F4421" i="4"/>
  <c r="G4421" i="4" s="1"/>
  <c r="F4422" i="4"/>
  <c r="G4422" i="4" s="1"/>
  <c r="F4423" i="4"/>
  <c r="G4423" i="4" s="1"/>
  <c r="F4424" i="4"/>
  <c r="G4424" i="4" s="1"/>
  <c r="F4425" i="4"/>
  <c r="G4425" i="4" s="1"/>
  <c r="F4426" i="4"/>
  <c r="G4426" i="4" s="1"/>
  <c r="F4427" i="4"/>
  <c r="G4427" i="4" s="1"/>
  <c r="F4428" i="4"/>
  <c r="G4428" i="4" s="1"/>
  <c r="F4429" i="4"/>
  <c r="G4429" i="4" s="1"/>
  <c r="F4430" i="4"/>
  <c r="G4430" i="4" s="1"/>
  <c r="F4431" i="4"/>
  <c r="G4431" i="4" s="1"/>
  <c r="F4432" i="4"/>
  <c r="G4432" i="4" s="1"/>
  <c r="F4433" i="4"/>
  <c r="G4433" i="4" s="1"/>
  <c r="F4434" i="4"/>
  <c r="G4434" i="4" s="1"/>
  <c r="F4435" i="4"/>
  <c r="G4435" i="4" s="1"/>
  <c r="F4436" i="4"/>
  <c r="G4436" i="4" s="1"/>
  <c r="F4437" i="4"/>
  <c r="G4437" i="4" s="1"/>
  <c r="F4438" i="4"/>
  <c r="G4438" i="4" s="1"/>
  <c r="F4439" i="4"/>
  <c r="G4439" i="4" s="1"/>
  <c r="F4440" i="4"/>
  <c r="G4440" i="4" s="1"/>
  <c r="F4441" i="4"/>
  <c r="G4441" i="4" s="1"/>
  <c r="F4442" i="4"/>
  <c r="G4442" i="4" s="1"/>
  <c r="F4443" i="4"/>
  <c r="G4443" i="4" s="1"/>
  <c r="F4444" i="4"/>
  <c r="G4444" i="4" s="1"/>
  <c r="F4445" i="4"/>
  <c r="G4445" i="4" s="1"/>
  <c r="F4446" i="4"/>
  <c r="G4446" i="4" s="1"/>
  <c r="F4447" i="4"/>
  <c r="G4447" i="4" s="1"/>
  <c r="F4448" i="4"/>
  <c r="G4448" i="4" s="1"/>
  <c r="F4449" i="4"/>
  <c r="G4449" i="4" s="1"/>
  <c r="F4450" i="4"/>
  <c r="G4450" i="4" s="1"/>
  <c r="F4451" i="4"/>
  <c r="G4451" i="4" s="1"/>
  <c r="F4452" i="4"/>
  <c r="G4452" i="4" s="1"/>
  <c r="F4453" i="4"/>
  <c r="G4453" i="4" s="1"/>
  <c r="F4454" i="4"/>
  <c r="G4454" i="4" s="1"/>
  <c r="F4455" i="4"/>
  <c r="G4455" i="4" s="1"/>
  <c r="F4456" i="4"/>
  <c r="G4456" i="4" s="1"/>
  <c r="F4457" i="4"/>
  <c r="G4457" i="4" s="1"/>
  <c r="F4458" i="4"/>
  <c r="G4458" i="4" s="1"/>
  <c r="F4459" i="4"/>
  <c r="G4459" i="4" s="1"/>
  <c r="F4460" i="4"/>
  <c r="G4460" i="4" s="1"/>
  <c r="F4461" i="4"/>
  <c r="G4461" i="4" s="1"/>
  <c r="F4462" i="4"/>
  <c r="G4462" i="4" s="1"/>
  <c r="F4463" i="4"/>
  <c r="G4463" i="4" s="1"/>
  <c r="F4464" i="4"/>
  <c r="G4464" i="4" s="1"/>
  <c r="F4465" i="4"/>
  <c r="G4465" i="4" s="1"/>
  <c r="F4466" i="4"/>
  <c r="G4466" i="4" s="1"/>
  <c r="F4467" i="4"/>
  <c r="G4467" i="4" s="1"/>
  <c r="F4468" i="4"/>
  <c r="G4468" i="4" s="1"/>
  <c r="F4469" i="4"/>
  <c r="G4469" i="4" s="1"/>
  <c r="F4470" i="4"/>
  <c r="G4470" i="4" s="1"/>
  <c r="F4471" i="4"/>
  <c r="G4471" i="4" s="1"/>
  <c r="F4472" i="4"/>
  <c r="G4472" i="4" s="1"/>
  <c r="F4473" i="4"/>
  <c r="G4473" i="4" s="1"/>
  <c r="F4474" i="4"/>
  <c r="G4474" i="4" s="1"/>
  <c r="F4475" i="4"/>
  <c r="G4475" i="4" s="1"/>
  <c r="F4476" i="4"/>
  <c r="G4476" i="4" s="1"/>
  <c r="F4477" i="4"/>
  <c r="G4477" i="4" s="1"/>
  <c r="F4478" i="4"/>
  <c r="G4478" i="4" s="1"/>
  <c r="F4479" i="4"/>
  <c r="G4479" i="4" s="1"/>
  <c r="F4480" i="4"/>
  <c r="G4480" i="4" s="1"/>
  <c r="F4481" i="4"/>
  <c r="G4481" i="4" s="1"/>
  <c r="F4482" i="4"/>
  <c r="G4482" i="4" s="1"/>
  <c r="F4483" i="4"/>
  <c r="G4483" i="4" s="1"/>
  <c r="F4484" i="4"/>
  <c r="G4484" i="4" s="1"/>
  <c r="F4485" i="4"/>
  <c r="G4485" i="4" s="1"/>
  <c r="F4486" i="4"/>
  <c r="G4486" i="4" s="1"/>
  <c r="F4487" i="4"/>
  <c r="G4487" i="4" s="1"/>
  <c r="F4488" i="4"/>
  <c r="G4488" i="4" s="1"/>
  <c r="F4489" i="4"/>
  <c r="G4489" i="4" s="1"/>
  <c r="F4490" i="4"/>
  <c r="G4490" i="4" s="1"/>
  <c r="F4491" i="4"/>
  <c r="G4491" i="4" s="1"/>
  <c r="F4492" i="4"/>
  <c r="G4492" i="4" s="1"/>
  <c r="F4493" i="4"/>
  <c r="G4493" i="4" s="1"/>
  <c r="F4494" i="4"/>
  <c r="G4494" i="4" s="1"/>
  <c r="F4495" i="4"/>
  <c r="G4495" i="4" s="1"/>
  <c r="F4496" i="4"/>
  <c r="G4496" i="4" s="1"/>
  <c r="F4497" i="4"/>
  <c r="G4497" i="4" s="1"/>
  <c r="F4498" i="4"/>
  <c r="G4498" i="4" s="1"/>
  <c r="F4499" i="4"/>
  <c r="G4499" i="4" s="1"/>
  <c r="F4500" i="4"/>
  <c r="G4500" i="4" s="1"/>
  <c r="F4501" i="4"/>
  <c r="G4501" i="4" s="1"/>
  <c r="F4502" i="4"/>
  <c r="G4502" i="4" s="1"/>
  <c r="F4503" i="4"/>
  <c r="G4503" i="4" s="1"/>
  <c r="F4504" i="4"/>
  <c r="G4504" i="4" s="1"/>
  <c r="F4505" i="4"/>
  <c r="G4505" i="4" s="1"/>
  <c r="F4506" i="4"/>
  <c r="G4506" i="4" s="1"/>
  <c r="F4507" i="4"/>
  <c r="G4507" i="4" s="1"/>
  <c r="F4508" i="4"/>
  <c r="G4508" i="4" s="1"/>
  <c r="F4509" i="4"/>
  <c r="G4509" i="4" s="1"/>
  <c r="F4510" i="4"/>
  <c r="G4510" i="4" s="1"/>
  <c r="F4511" i="4"/>
  <c r="G4511" i="4" s="1"/>
  <c r="F4512" i="4"/>
  <c r="G4512" i="4" s="1"/>
  <c r="F4513" i="4"/>
  <c r="G4513" i="4" s="1"/>
  <c r="F4514" i="4"/>
  <c r="G4514" i="4" s="1"/>
  <c r="F4515" i="4"/>
  <c r="G4515" i="4" s="1"/>
  <c r="F4516" i="4"/>
  <c r="G4516" i="4" s="1"/>
  <c r="F4517" i="4"/>
  <c r="G4517" i="4" s="1"/>
  <c r="F4518" i="4"/>
  <c r="G4518" i="4" s="1"/>
  <c r="F4519" i="4"/>
  <c r="G4519" i="4" s="1"/>
  <c r="F4520" i="4"/>
  <c r="G4520" i="4" s="1"/>
  <c r="F4521" i="4"/>
  <c r="G4521" i="4" s="1"/>
  <c r="F4522" i="4"/>
  <c r="G4522" i="4" s="1"/>
  <c r="F4523" i="4"/>
  <c r="G4523" i="4" s="1"/>
  <c r="F4524" i="4"/>
  <c r="G4524" i="4" s="1"/>
  <c r="F4525" i="4"/>
  <c r="G4525" i="4" s="1"/>
  <c r="F4526" i="4"/>
  <c r="G4526" i="4" s="1"/>
  <c r="F4527" i="4"/>
  <c r="G4527" i="4" s="1"/>
  <c r="F4528" i="4"/>
  <c r="G4528" i="4" s="1"/>
  <c r="F4529" i="4"/>
  <c r="G4529" i="4" s="1"/>
  <c r="F4530" i="4"/>
  <c r="G4530" i="4" s="1"/>
  <c r="F4531" i="4"/>
  <c r="G4531" i="4" s="1"/>
  <c r="F4532" i="4"/>
  <c r="G4532" i="4" s="1"/>
  <c r="F4533" i="4"/>
  <c r="G4533" i="4" s="1"/>
  <c r="F4534" i="4"/>
  <c r="G4534" i="4" s="1"/>
  <c r="F4535" i="4"/>
  <c r="G4535" i="4" s="1"/>
  <c r="F4536" i="4"/>
  <c r="G4536" i="4" s="1"/>
  <c r="F4537" i="4"/>
  <c r="G4537" i="4" s="1"/>
  <c r="F4538" i="4"/>
  <c r="G4538" i="4" s="1"/>
  <c r="F4539" i="4"/>
  <c r="G4539" i="4" s="1"/>
  <c r="F4540" i="4"/>
  <c r="G4540" i="4" s="1"/>
  <c r="F4541" i="4"/>
  <c r="G4541" i="4" s="1"/>
  <c r="F4542" i="4"/>
  <c r="G4542" i="4" s="1"/>
  <c r="F4543" i="4"/>
  <c r="G4543" i="4" s="1"/>
  <c r="F4544" i="4"/>
  <c r="G4544" i="4" s="1"/>
  <c r="F4545" i="4"/>
  <c r="G4545" i="4" s="1"/>
  <c r="F4546" i="4"/>
  <c r="G4546" i="4" s="1"/>
  <c r="F4547" i="4"/>
  <c r="G4547" i="4" s="1"/>
  <c r="F4548" i="4"/>
  <c r="G4548" i="4" s="1"/>
  <c r="F4549" i="4"/>
  <c r="G4549" i="4" s="1"/>
  <c r="F4550" i="4"/>
  <c r="G4550" i="4" s="1"/>
  <c r="F4551" i="4"/>
  <c r="G4551" i="4" s="1"/>
  <c r="F4552" i="4"/>
  <c r="G4552" i="4" s="1"/>
  <c r="F4553" i="4"/>
  <c r="G4553" i="4" s="1"/>
  <c r="F4554" i="4"/>
  <c r="G4554" i="4" s="1"/>
  <c r="F4555" i="4"/>
  <c r="G4555" i="4" s="1"/>
  <c r="F4556" i="4"/>
  <c r="G4556" i="4" s="1"/>
  <c r="F4557" i="4"/>
  <c r="G4557" i="4" s="1"/>
  <c r="F4558" i="4"/>
  <c r="G4558" i="4" s="1"/>
  <c r="F4559" i="4"/>
  <c r="G4559" i="4" s="1"/>
  <c r="F4560" i="4"/>
  <c r="G4560" i="4" s="1"/>
  <c r="F4561" i="4"/>
  <c r="G4561" i="4" s="1"/>
  <c r="F4562" i="4"/>
  <c r="G4562" i="4" s="1"/>
  <c r="F4563" i="4"/>
  <c r="G4563" i="4" s="1"/>
  <c r="F4564" i="4"/>
  <c r="G4564" i="4" s="1"/>
  <c r="F4565" i="4"/>
  <c r="G4565" i="4" s="1"/>
  <c r="F4566" i="4"/>
  <c r="G4566" i="4" s="1"/>
  <c r="F4567" i="4"/>
  <c r="G4567" i="4" s="1"/>
  <c r="F4568" i="4"/>
  <c r="G4568" i="4" s="1"/>
  <c r="F4569" i="4"/>
  <c r="G4569" i="4" s="1"/>
  <c r="F4570" i="4"/>
  <c r="G4570" i="4" s="1"/>
  <c r="F4571" i="4"/>
  <c r="G4571" i="4" s="1"/>
  <c r="F4572" i="4"/>
  <c r="G4572" i="4" s="1"/>
  <c r="F4573" i="4"/>
  <c r="G4573" i="4" s="1"/>
  <c r="F4574" i="4"/>
  <c r="G4574" i="4" s="1"/>
  <c r="F4575" i="4"/>
  <c r="G4575" i="4" s="1"/>
  <c r="F4576" i="4"/>
  <c r="G4576" i="4" s="1"/>
  <c r="F4577" i="4"/>
  <c r="G4577" i="4" s="1"/>
  <c r="F4578" i="4"/>
  <c r="G4578" i="4" s="1"/>
  <c r="F4579" i="4"/>
  <c r="G4579" i="4" s="1"/>
  <c r="F4580" i="4"/>
  <c r="G4580" i="4" s="1"/>
  <c r="F4581" i="4"/>
  <c r="G4581" i="4" s="1"/>
  <c r="F4582" i="4"/>
  <c r="G4582" i="4" s="1"/>
  <c r="F4583" i="4"/>
  <c r="G4583" i="4" s="1"/>
  <c r="F4584" i="4"/>
  <c r="G4584" i="4" s="1"/>
  <c r="F4585" i="4"/>
  <c r="G4585" i="4" s="1"/>
  <c r="F4586" i="4"/>
  <c r="G4586" i="4" s="1"/>
  <c r="F4587" i="4"/>
  <c r="G4587" i="4" s="1"/>
  <c r="F4588" i="4"/>
  <c r="G4588" i="4" s="1"/>
  <c r="F4589" i="4"/>
  <c r="G4589" i="4" s="1"/>
  <c r="F4590" i="4"/>
  <c r="G4590" i="4" s="1"/>
  <c r="F4591" i="4"/>
  <c r="G4591" i="4" s="1"/>
  <c r="F4592" i="4"/>
  <c r="G4592" i="4" s="1"/>
  <c r="F4593" i="4"/>
  <c r="G4593" i="4" s="1"/>
  <c r="F4594" i="4"/>
  <c r="G4594" i="4" s="1"/>
  <c r="F4595" i="4"/>
  <c r="G4595" i="4" s="1"/>
  <c r="F4596" i="4"/>
  <c r="G4596" i="4" s="1"/>
  <c r="F4597" i="4"/>
  <c r="G4597" i="4" s="1"/>
  <c r="F4598" i="4"/>
  <c r="G4598" i="4" s="1"/>
  <c r="F4599" i="4"/>
  <c r="G4599" i="4" s="1"/>
  <c r="F4600" i="4"/>
  <c r="G4600" i="4" s="1"/>
  <c r="F4601" i="4"/>
  <c r="G4601" i="4" s="1"/>
  <c r="F4602" i="4"/>
  <c r="G4602" i="4" s="1"/>
  <c r="F4603" i="4"/>
  <c r="G4603" i="4" s="1"/>
  <c r="F4604" i="4"/>
  <c r="G4604" i="4" s="1"/>
  <c r="F4605" i="4"/>
  <c r="G4605" i="4" s="1"/>
  <c r="F4606" i="4"/>
  <c r="G4606" i="4" s="1"/>
  <c r="F4607" i="4"/>
  <c r="G4607" i="4" s="1"/>
  <c r="F4608" i="4"/>
  <c r="G4608" i="4" s="1"/>
  <c r="F4609" i="4"/>
  <c r="G4609" i="4" s="1"/>
  <c r="F4610" i="4"/>
  <c r="G4610" i="4" s="1"/>
  <c r="F4611" i="4"/>
  <c r="G4611" i="4" s="1"/>
  <c r="F4612" i="4"/>
  <c r="G4612" i="4" s="1"/>
  <c r="F4613" i="4"/>
  <c r="G4613" i="4" s="1"/>
  <c r="F4614" i="4"/>
  <c r="G4614" i="4" s="1"/>
  <c r="F4615" i="4"/>
  <c r="G4615" i="4" s="1"/>
  <c r="F4616" i="4"/>
  <c r="G4616" i="4" s="1"/>
  <c r="F4617" i="4"/>
  <c r="G4617" i="4" s="1"/>
  <c r="F4618" i="4"/>
  <c r="G4618" i="4" s="1"/>
  <c r="F4619" i="4"/>
  <c r="G4619" i="4" s="1"/>
  <c r="F4620" i="4"/>
  <c r="G4620" i="4" s="1"/>
  <c r="F4621" i="4"/>
  <c r="G4621" i="4" s="1"/>
  <c r="F4622" i="4"/>
  <c r="G4622" i="4" s="1"/>
  <c r="F4623" i="4"/>
  <c r="G4623" i="4" s="1"/>
  <c r="F4624" i="4"/>
  <c r="G4624" i="4" s="1"/>
  <c r="F4625" i="4"/>
  <c r="G4625" i="4" s="1"/>
  <c r="F4626" i="4"/>
  <c r="G4626" i="4" s="1"/>
  <c r="F4627" i="4"/>
  <c r="G4627" i="4" s="1"/>
  <c r="F4628" i="4"/>
  <c r="G4628" i="4" s="1"/>
  <c r="F4629" i="4"/>
  <c r="G4629" i="4" s="1"/>
  <c r="F4630" i="4"/>
  <c r="G4630" i="4" s="1"/>
  <c r="F4631" i="4"/>
  <c r="G4631" i="4" s="1"/>
  <c r="F4632" i="4"/>
  <c r="G4632" i="4" s="1"/>
  <c r="F4633" i="4"/>
  <c r="G4633" i="4" s="1"/>
  <c r="F4634" i="4"/>
  <c r="G4634" i="4" s="1"/>
  <c r="F4635" i="4"/>
  <c r="G4635" i="4" s="1"/>
  <c r="F4636" i="4"/>
  <c r="G4636" i="4" s="1"/>
  <c r="F4637" i="4"/>
  <c r="G4637" i="4" s="1"/>
  <c r="F4638" i="4"/>
  <c r="G4638" i="4" s="1"/>
  <c r="F4639" i="4"/>
  <c r="G4639" i="4" s="1"/>
  <c r="F4640" i="4"/>
  <c r="G4640" i="4" s="1"/>
  <c r="F4641" i="4"/>
  <c r="G4641" i="4" s="1"/>
  <c r="F4642" i="4"/>
  <c r="G4642" i="4" s="1"/>
  <c r="F4643" i="4"/>
  <c r="G4643" i="4" s="1"/>
  <c r="F4644" i="4"/>
  <c r="G4644" i="4" s="1"/>
  <c r="F4645" i="4"/>
  <c r="G4645" i="4" s="1"/>
  <c r="F4646" i="4"/>
  <c r="G4646" i="4" s="1"/>
  <c r="F4647" i="4"/>
  <c r="G4647" i="4" s="1"/>
  <c r="F4648" i="4"/>
  <c r="G4648" i="4" s="1"/>
  <c r="F4649" i="4"/>
  <c r="G4649" i="4" s="1"/>
  <c r="F4650" i="4"/>
  <c r="G4650" i="4" s="1"/>
  <c r="F4651" i="4"/>
  <c r="G4651" i="4" s="1"/>
  <c r="F4652" i="4"/>
  <c r="G4652" i="4" s="1"/>
  <c r="F4653" i="4"/>
  <c r="G4653" i="4" s="1"/>
  <c r="F4654" i="4"/>
  <c r="G4654" i="4" s="1"/>
  <c r="F4655" i="4"/>
  <c r="G4655" i="4" s="1"/>
  <c r="F4656" i="4"/>
  <c r="G4656" i="4" s="1"/>
  <c r="F4657" i="4"/>
  <c r="G4657" i="4" s="1"/>
  <c r="F4658" i="4"/>
  <c r="G4658" i="4" s="1"/>
  <c r="F4659" i="4"/>
  <c r="G4659" i="4" s="1"/>
  <c r="F4660" i="4"/>
  <c r="G4660" i="4" s="1"/>
  <c r="F4661" i="4"/>
  <c r="G4661" i="4" s="1"/>
  <c r="F4662" i="4"/>
  <c r="G4662" i="4" s="1"/>
  <c r="F4663" i="4"/>
  <c r="G4663" i="4" s="1"/>
  <c r="F4664" i="4"/>
  <c r="G4664" i="4" s="1"/>
  <c r="F4665" i="4"/>
  <c r="G4665" i="4" s="1"/>
  <c r="F4666" i="4"/>
  <c r="G4666" i="4" s="1"/>
  <c r="F4667" i="4"/>
  <c r="G4667" i="4" s="1"/>
  <c r="F4668" i="4"/>
  <c r="G4668" i="4" s="1"/>
  <c r="F4669" i="4"/>
  <c r="G4669" i="4" s="1"/>
  <c r="F4670" i="4"/>
  <c r="G4670" i="4" s="1"/>
  <c r="F4671" i="4"/>
  <c r="G4671" i="4" s="1"/>
  <c r="F4672" i="4"/>
  <c r="G4672" i="4" s="1"/>
  <c r="F4673" i="4"/>
  <c r="G4673" i="4" s="1"/>
  <c r="F4674" i="4"/>
  <c r="G4674" i="4" s="1"/>
  <c r="F4675" i="4"/>
  <c r="G4675" i="4" s="1"/>
  <c r="F4676" i="4"/>
  <c r="G4676" i="4" s="1"/>
  <c r="F4677" i="4"/>
  <c r="G4677" i="4" s="1"/>
  <c r="F4678" i="4"/>
  <c r="G4678" i="4" s="1"/>
  <c r="F4679" i="4"/>
  <c r="G4679" i="4" s="1"/>
  <c r="F4680" i="4"/>
  <c r="G4680" i="4" s="1"/>
  <c r="F4681" i="4"/>
  <c r="G4681" i="4" s="1"/>
  <c r="F4682" i="4"/>
  <c r="G4682" i="4" s="1"/>
  <c r="F4683" i="4"/>
  <c r="G4683" i="4" s="1"/>
  <c r="F4684" i="4"/>
  <c r="G4684" i="4" s="1"/>
  <c r="F4685" i="4"/>
  <c r="G4685" i="4" s="1"/>
  <c r="F4686" i="4"/>
  <c r="G4686" i="4" s="1"/>
  <c r="F4687" i="4"/>
  <c r="G4687" i="4" s="1"/>
  <c r="F4688" i="4"/>
  <c r="G4688" i="4" s="1"/>
  <c r="F4689" i="4"/>
  <c r="G4689" i="4" s="1"/>
  <c r="F4690" i="4"/>
  <c r="G4690" i="4" s="1"/>
  <c r="F4691" i="4"/>
  <c r="G4691" i="4" s="1"/>
  <c r="F4692" i="4"/>
  <c r="G4692" i="4" s="1"/>
  <c r="F4693" i="4"/>
  <c r="G4693" i="4" s="1"/>
  <c r="F4694" i="4"/>
  <c r="G4694" i="4" s="1"/>
  <c r="F4695" i="4"/>
  <c r="G4695" i="4" s="1"/>
  <c r="F4696" i="4"/>
  <c r="G4696" i="4" s="1"/>
  <c r="F4697" i="4"/>
  <c r="G4697" i="4" s="1"/>
  <c r="F4698" i="4"/>
  <c r="G4698" i="4" s="1"/>
  <c r="F4699" i="4"/>
  <c r="G4699" i="4" s="1"/>
  <c r="F4700" i="4"/>
  <c r="G4700" i="4" s="1"/>
  <c r="F4701" i="4"/>
  <c r="G4701" i="4" s="1"/>
  <c r="F4702" i="4"/>
  <c r="G4702" i="4" s="1"/>
  <c r="F4703" i="4"/>
  <c r="G4703" i="4" s="1"/>
  <c r="F4704" i="4"/>
  <c r="G4704" i="4" s="1"/>
  <c r="F4705" i="4"/>
  <c r="G4705" i="4" s="1"/>
  <c r="F4706" i="4"/>
  <c r="G4706" i="4" s="1"/>
  <c r="F4707" i="4"/>
  <c r="G4707" i="4" s="1"/>
  <c r="F4708" i="4"/>
  <c r="G4708" i="4" s="1"/>
  <c r="F4709" i="4"/>
  <c r="G4709" i="4" s="1"/>
  <c r="F4710" i="4"/>
  <c r="G4710" i="4" s="1"/>
  <c r="F4711" i="4"/>
  <c r="G4711" i="4" s="1"/>
  <c r="F4712" i="4"/>
  <c r="G4712" i="4" s="1"/>
  <c r="F4713" i="4"/>
  <c r="G4713" i="4" s="1"/>
  <c r="F4714" i="4"/>
  <c r="G4714" i="4" s="1"/>
  <c r="F4715" i="4"/>
  <c r="G4715" i="4" s="1"/>
  <c r="F4716" i="4"/>
  <c r="G4716" i="4" s="1"/>
  <c r="F4717" i="4"/>
  <c r="G4717" i="4" s="1"/>
  <c r="F4718" i="4"/>
  <c r="G4718" i="4" s="1"/>
  <c r="F4719" i="4"/>
  <c r="G4719" i="4" s="1"/>
  <c r="F4720" i="4"/>
  <c r="G4720" i="4" s="1"/>
  <c r="F4721" i="4"/>
  <c r="G4721" i="4" s="1"/>
  <c r="F4722" i="4"/>
  <c r="G4722" i="4" s="1"/>
  <c r="F4723" i="4"/>
  <c r="G4723" i="4" s="1"/>
  <c r="F4724" i="4"/>
  <c r="G4724" i="4" s="1"/>
  <c r="F4725" i="4"/>
  <c r="G4725" i="4" s="1"/>
  <c r="F4726" i="4"/>
  <c r="G4726" i="4" s="1"/>
  <c r="F4727" i="4"/>
  <c r="G4727" i="4" s="1"/>
  <c r="F4728" i="4"/>
  <c r="G4728" i="4" s="1"/>
  <c r="F4729" i="4"/>
  <c r="G4729" i="4" s="1"/>
  <c r="F4730" i="4"/>
  <c r="G4730" i="4" s="1"/>
  <c r="F4731" i="4"/>
  <c r="G4731" i="4" s="1"/>
  <c r="F4732" i="4"/>
  <c r="G4732" i="4" s="1"/>
  <c r="F4733" i="4"/>
  <c r="G4733" i="4" s="1"/>
  <c r="F4734" i="4"/>
  <c r="G4734" i="4" s="1"/>
  <c r="F4735" i="4"/>
  <c r="G4735" i="4" s="1"/>
  <c r="F4736" i="4"/>
  <c r="G4736" i="4" s="1"/>
  <c r="F4737" i="4"/>
  <c r="G4737" i="4" s="1"/>
  <c r="F4738" i="4"/>
  <c r="G4738" i="4" s="1"/>
  <c r="F4739" i="4"/>
  <c r="G4739" i="4" s="1"/>
  <c r="F4740" i="4"/>
  <c r="G4740" i="4" s="1"/>
  <c r="F4741" i="4"/>
  <c r="G4741" i="4" s="1"/>
  <c r="F4742" i="4"/>
  <c r="G4742" i="4" s="1"/>
  <c r="F4743" i="4"/>
  <c r="G4743" i="4" s="1"/>
  <c r="F4744" i="4"/>
  <c r="G4744" i="4" s="1"/>
  <c r="F4745" i="4"/>
  <c r="G4745" i="4" s="1"/>
  <c r="F4746" i="4"/>
  <c r="G4746" i="4" s="1"/>
  <c r="F4747" i="4"/>
  <c r="G4747" i="4" s="1"/>
  <c r="F4748" i="4"/>
  <c r="G4748" i="4" s="1"/>
  <c r="F4749" i="4"/>
  <c r="G4749" i="4" s="1"/>
  <c r="F4750" i="4"/>
  <c r="G4750" i="4" s="1"/>
  <c r="F4751" i="4"/>
  <c r="G4751" i="4" s="1"/>
  <c r="F4752" i="4"/>
  <c r="G4752" i="4" s="1"/>
  <c r="F4753" i="4"/>
  <c r="G4753" i="4" s="1"/>
  <c r="F4754" i="4"/>
  <c r="G4754" i="4" s="1"/>
  <c r="F4755" i="4"/>
  <c r="G4755" i="4" s="1"/>
  <c r="F4756" i="4"/>
  <c r="G4756" i="4" s="1"/>
  <c r="F4757" i="4"/>
  <c r="G4757" i="4" s="1"/>
  <c r="F4758" i="4"/>
  <c r="G4758" i="4" s="1"/>
  <c r="F4759" i="4"/>
  <c r="G4759" i="4" s="1"/>
  <c r="F4760" i="4"/>
  <c r="G4760" i="4" s="1"/>
  <c r="F4761" i="4"/>
  <c r="G4761" i="4" s="1"/>
  <c r="F4762" i="4"/>
  <c r="G4762" i="4" s="1"/>
  <c r="F4763" i="4"/>
  <c r="G4763" i="4" s="1"/>
  <c r="F4764" i="4"/>
  <c r="G4764" i="4" s="1"/>
  <c r="F4765" i="4"/>
  <c r="G4765" i="4" s="1"/>
  <c r="F4766" i="4"/>
  <c r="G4766" i="4" s="1"/>
  <c r="F4767" i="4"/>
  <c r="G4767" i="4" s="1"/>
  <c r="F4768" i="4"/>
  <c r="G4768" i="4" s="1"/>
  <c r="F4769" i="4"/>
  <c r="G4769" i="4" s="1"/>
  <c r="F4770" i="4"/>
  <c r="G4770" i="4" s="1"/>
  <c r="F4771" i="4"/>
  <c r="G4771" i="4" s="1"/>
  <c r="F4772" i="4"/>
  <c r="G4772" i="4" s="1"/>
  <c r="F4773" i="4"/>
  <c r="G4773" i="4" s="1"/>
  <c r="F4774" i="4"/>
  <c r="G4774" i="4" s="1"/>
  <c r="F4775" i="4"/>
  <c r="G4775" i="4" s="1"/>
  <c r="F4776" i="4"/>
  <c r="G4776" i="4" s="1"/>
  <c r="F4777" i="4"/>
  <c r="G4777" i="4" s="1"/>
  <c r="F4778" i="4"/>
  <c r="G4778" i="4" s="1"/>
  <c r="F4779" i="4"/>
  <c r="G4779" i="4" s="1"/>
  <c r="F4780" i="4"/>
  <c r="G4780" i="4" s="1"/>
  <c r="F4781" i="4"/>
  <c r="G4781" i="4" s="1"/>
  <c r="F4782" i="4"/>
  <c r="G4782" i="4" s="1"/>
  <c r="F4783" i="4"/>
  <c r="G4783" i="4" s="1"/>
  <c r="F4784" i="4"/>
  <c r="G4784" i="4" s="1"/>
  <c r="F4785" i="4"/>
  <c r="G4785" i="4" s="1"/>
  <c r="F4786" i="4"/>
  <c r="G4786" i="4" s="1"/>
  <c r="F4787" i="4"/>
  <c r="G4787" i="4" s="1"/>
  <c r="F4788" i="4"/>
  <c r="G4788" i="4" s="1"/>
  <c r="F4789" i="4"/>
  <c r="G4789" i="4" s="1"/>
  <c r="F4790" i="4"/>
  <c r="G4790" i="4" s="1"/>
  <c r="F4791" i="4"/>
  <c r="G4791" i="4" s="1"/>
  <c r="F4792" i="4"/>
  <c r="G4792" i="4" s="1"/>
  <c r="F4793" i="4"/>
  <c r="G4793" i="4" s="1"/>
  <c r="F4794" i="4"/>
  <c r="G4794" i="4" s="1"/>
  <c r="F4795" i="4"/>
  <c r="G4795" i="4" s="1"/>
  <c r="F4796" i="4"/>
  <c r="G4796" i="4" s="1"/>
  <c r="F4797" i="4"/>
  <c r="G4797" i="4" s="1"/>
  <c r="F4798" i="4"/>
  <c r="G4798" i="4" s="1"/>
  <c r="F4799" i="4"/>
  <c r="G4799" i="4" s="1"/>
  <c r="F4800" i="4"/>
  <c r="G4800" i="4" s="1"/>
  <c r="F4801" i="4"/>
  <c r="G4801" i="4" s="1"/>
  <c r="F4802" i="4"/>
  <c r="G4802" i="4" s="1"/>
  <c r="F4803" i="4"/>
  <c r="G4803" i="4" s="1"/>
  <c r="F4804" i="4"/>
  <c r="G4804" i="4" s="1"/>
  <c r="F4805" i="4"/>
  <c r="G4805" i="4" s="1"/>
  <c r="F4806" i="4"/>
  <c r="G4806" i="4" s="1"/>
  <c r="F4807" i="4"/>
  <c r="G4807" i="4" s="1"/>
  <c r="F4808" i="4"/>
  <c r="G4808" i="4" s="1"/>
  <c r="F4809" i="4"/>
  <c r="G4809" i="4" s="1"/>
  <c r="F4810" i="4"/>
  <c r="G4810" i="4" s="1"/>
  <c r="F4811" i="4"/>
  <c r="G4811" i="4" s="1"/>
  <c r="F4812" i="4"/>
  <c r="G4812" i="4" s="1"/>
  <c r="F4813" i="4"/>
  <c r="G4813" i="4" s="1"/>
  <c r="F4814" i="4"/>
  <c r="G4814" i="4" s="1"/>
  <c r="F4815" i="4"/>
  <c r="G4815" i="4" s="1"/>
  <c r="F4816" i="4"/>
  <c r="G4816" i="4" s="1"/>
  <c r="F4817" i="4"/>
  <c r="G4817" i="4" s="1"/>
  <c r="F4818" i="4"/>
  <c r="G4818" i="4" s="1"/>
  <c r="F4819" i="4"/>
  <c r="G4819" i="4" s="1"/>
  <c r="F4820" i="4"/>
  <c r="G4820" i="4" s="1"/>
  <c r="F4821" i="4"/>
  <c r="G4821" i="4" s="1"/>
  <c r="F4822" i="4"/>
  <c r="G4822" i="4" s="1"/>
  <c r="F4823" i="4"/>
  <c r="G4823" i="4" s="1"/>
  <c r="F4824" i="4"/>
  <c r="G4824" i="4" s="1"/>
  <c r="F4825" i="4"/>
  <c r="G4825" i="4" s="1"/>
  <c r="F4826" i="4"/>
  <c r="G4826" i="4" s="1"/>
  <c r="F4827" i="4"/>
  <c r="G4827" i="4" s="1"/>
  <c r="F4828" i="4"/>
  <c r="G4828" i="4" s="1"/>
  <c r="F4829" i="4"/>
  <c r="G4829" i="4" s="1"/>
  <c r="F4830" i="4"/>
  <c r="G4830" i="4" s="1"/>
  <c r="F4831" i="4"/>
  <c r="G4831" i="4" s="1"/>
  <c r="F4832" i="4"/>
  <c r="G4832" i="4" s="1"/>
  <c r="F4833" i="4"/>
  <c r="G4833" i="4" s="1"/>
  <c r="F4834" i="4"/>
  <c r="G4834" i="4" s="1"/>
  <c r="F4835" i="4"/>
  <c r="G4835" i="4" s="1"/>
  <c r="F4836" i="4"/>
  <c r="G4836" i="4" s="1"/>
  <c r="F4837" i="4"/>
  <c r="G4837" i="4" s="1"/>
  <c r="F4838" i="4"/>
  <c r="G4838" i="4" s="1"/>
  <c r="F4839" i="4"/>
  <c r="G4839" i="4" s="1"/>
  <c r="F4840" i="4"/>
  <c r="G4840" i="4" s="1"/>
  <c r="F4841" i="4"/>
  <c r="G4841" i="4" s="1"/>
  <c r="F4842" i="4"/>
  <c r="G4842" i="4" s="1"/>
  <c r="F4843" i="4"/>
  <c r="G4843" i="4" s="1"/>
  <c r="F4844" i="4"/>
  <c r="G4844" i="4" s="1"/>
  <c r="F4845" i="4"/>
  <c r="G4845" i="4" s="1"/>
  <c r="F4846" i="4"/>
  <c r="G4846" i="4" s="1"/>
  <c r="F4847" i="4"/>
  <c r="G4847" i="4" s="1"/>
  <c r="F4848" i="4"/>
  <c r="G4848" i="4" s="1"/>
  <c r="F4849" i="4"/>
  <c r="G4849" i="4" s="1"/>
  <c r="F4850" i="4"/>
  <c r="G4850" i="4" s="1"/>
  <c r="F4851" i="4"/>
  <c r="G4851" i="4" s="1"/>
  <c r="F4852" i="4"/>
  <c r="G4852" i="4" s="1"/>
  <c r="F4853" i="4"/>
  <c r="G4853" i="4" s="1"/>
  <c r="F4854" i="4"/>
  <c r="G4854" i="4" s="1"/>
  <c r="F4855" i="4"/>
  <c r="G4855" i="4" s="1"/>
  <c r="F4856" i="4"/>
  <c r="G4856" i="4" s="1"/>
  <c r="F4857" i="4"/>
  <c r="G4857" i="4" s="1"/>
  <c r="F4858" i="4"/>
  <c r="G4858" i="4" s="1"/>
  <c r="F4859" i="4"/>
  <c r="G4859" i="4" s="1"/>
  <c r="F4860" i="4"/>
  <c r="G4860" i="4" s="1"/>
  <c r="F4861" i="4"/>
  <c r="G4861" i="4" s="1"/>
  <c r="F4862" i="4"/>
  <c r="G4862" i="4" s="1"/>
  <c r="F4863" i="4"/>
  <c r="G4863" i="4" s="1"/>
  <c r="F4864" i="4"/>
  <c r="G4864" i="4" s="1"/>
  <c r="F4865" i="4"/>
  <c r="G4865" i="4" s="1"/>
  <c r="F4866" i="4"/>
  <c r="G4866" i="4" s="1"/>
  <c r="F4867" i="4"/>
  <c r="G4867" i="4" s="1"/>
  <c r="F4868" i="4"/>
  <c r="G4868" i="4" s="1"/>
  <c r="F4869" i="4"/>
  <c r="G4869" i="4" s="1"/>
  <c r="F4870" i="4"/>
  <c r="G4870" i="4" s="1"/>
  <c r="F4871" i="4"/>
  <c r="G4871" i="4" s="1"/>
  <c r="F4872" i="4"/>
  <c r="G4872" i="4" s="1"/>
  <c r="F4873" i="4"/>
  <c r="G4873" i="4" s="1"/>
  <c r="F4874" i="4"/>
  <c r="G4874" i="4" s="1"/>
  <c r="F4875" i="4"/>
  <c r="G4875" i="4" s="1"/>
  <c r="F4876" i="4"/>
  <c r="G4876" i="4" s="1"/>
  <c r="F4877" i="4"/>
  <c r="G4877" i="4" s="1"/>
  <c r="F4878" i="4"/>
  <c r="G4878" i="4" s="1"/>
  <c r="F4879" i="4"/>
  <c r="G4879" i="4" s="1"/>
  <c r="F4880" i="4"/>
  <c r="G4880" i="4" s="1"/>
  <c r="F4881" i="4"/>
  <c r="G4881" i="4" s="1"/>
  <c r="F4882" i="4"/>
  <c r="G4882" i="4" s="1"/>
  <c r="F4883" i="4"/>
  <c r="G4883" i="4" s="1"/>
  <c r="F4884" i="4"/>
  <c r="G4884" i="4" s="1"/>
  <c r="F4885" i="4"/>
  <c r="G4885" i="4" s="1"/>
  <c r="F4886" i="4"/>
  <c r="G4886" i="4" s="1"/>
  <c r="F4887" i="4"/>
  <c r="G4887" i="4" s="1"/>
  <c r="F4888" i="4"/>
  <c r="G4888" i="4" s="1"/>
  <c r="F4889" i="4"/>
  <c r="G4889" i="4" s="1"/>
  <c r="F4890" i="4"/>
  <c r="G4890" i="4" s="1"/>
  <c r="F4891" i="4"/>
  <c r="G4891" i="4" s="1"/>
  <c r="F4892" i="4"/>
  <c r="G4892" i="4" s="1"/>
  <c r="F4893" i="4"/>
  <c r="G4893" i="4" s="1"/>
  <c r="F4894" i="4"/>
  <c r="G4894" i="4" s="1"/>
  <c r="F4895" i="4"/>
  <c r="G4895" i="4" s="1"/>
  <c r="F4896" i="4"/>
  <c r="G4896" i="4" s="1"/>
  <c r="F4897" i="4"/>
  <c r="G4897" i="4" s="1"/>
  <c r="F4898" i="4"/>
  <c r="G4898" i="4" s="1"/>
  <c r="F4899" i="4"/>
  <c r="G4899" i="4" s="1"/>
  <c r="F4900" i="4"/>
  <c r="G4900" i="4" s="1"/>
  <c r="F4901" i="4"/>
  <c r="G4901" i="4" s="1"/>
  <c r="F4902" i="4"/>
  <c r="G4902" i="4" s="1"/>
  <c r="F4903" i="4"/>
  <c r="G4903" i="4" s="1"/>
  <c r="F4904" i="4"/>
  <c r="G4904" i="4" s="1"/>
  <c r="F4905" i="4"/>
  <c r="G4905" i="4" s="1"/>
  <c r="F4906" i="4"/>
  <c r="G4906" i="4" s="1"/>
  <c r="F4907" i="4"/>
  <c r="G4907" i="4" s="1"/>
  <c r="F4908" i="4"/>
  <c r="G4908" i="4" s="1"/>
  <c r="F4909" i="4"/>
  <c r="G4909" i="4" s="1"/>
  <c r="F4910" i="4"/>
  <c r="G4910" i="4" s="1"/>
  <c r="F4911" i="4"/>
  <c r="G4911" i="4" s="1"/>
  <c r="F4912" i="4"/>
  <c r="G4912" i="4" s="1"/>
  <c r="F4913" i="4"/>
  <c r="G4913" i="4" s="1"/>
  <c r="F4914" i="4"/>
  <c r="G4914" i="4" s="1"/>
  <c r="F4915" i="4"/>
  <c r="G4915" i="4" s="1"/>
  <c r="F4916" i="4"/>
  <c r="G4916" i="4" s="1"/>
  <c r="F4917" i="4"/>
  <c r="G4917" i="4" s="1"/>
  <c r="F4918" i="4"/>
  <c r="G4918" i="4" s="1"/>
  <c r="F4919" i="4"/>
  <c r="G4919" i="4" s="1"/>
  <c r="F4920" i="4"/>
  <c r="G4920" i="4" s="1"/>
  <c r="F4921" i="4"/>
  <c r="G4921" i="4" s="1"/>
  <c r="F4922" i="4"/>
  <c r="G4922" i="4" s="1"/>
  <c r="F4923" i="4"/>
  <c r="G4923" i="4" s="1"/>
  <c r="F4924" i="4"/>
  <c r="G4924" i="4" s="1"/>
  <c r="F4925" i="4"/>
  <c r="G4925" i="4" s="1"/>
  <c r="F4926" i="4"/>
  <c r="G4926" i="4" s="1"/>
  <c r="F4927" i="4"/>
  <c r="G4927" i="4" s="1"/>
  <c r="F4928" i="4"/>
  <c r="G4928" i="4" s="1"/>
  <c r="F4929" i="4"/>
  <c r="G4929" i="4" s="1"/>
  <c r="F4930" i="4"/>
  <c r="G4930" i="4" s="1"/>
  <c r="F4931" i="4"/>
  <c r="G4931" i="4" s="1"/>
  <c r="F4932" i="4"/>
  <c r="G4932" i="4" s="1"/>
  <c r="F4933" i="4"/>
  <c r="G4933" i="4" s="1"/>
  <c r="F4934" i="4"/>
  <c r="G4934" i="4" s="1"/>
  <c r="F4935" i="4"/>
  <c r="G4935" i="4" s="1"/>
  <c r="F4936" i="4"/>
  <c r="G4936" i="4" s="1"/>
  <c r="F4937" i="4"/>
  <c r="G4937" i="4" s="1"/>
  <c r="F4938" i="4"/>
  <c r="G4938" i="4" s="1"/>
  <c r="F4939" i="4"/>
  <c r="G4939" i="4" s="1"/>
  <c r="F4940" i="4"/>
  <c r="G4940" i="4" s="1"/>
  <c r="F4941" i="4"/>
  <c r="G4941" i="4" s="1"/>
  <c r="F4942" i="4"/>
  <c r="G4942" i="4" s="1"/>
  <c r="F4943" i="4"/>
  <c r="G4943" i="4" s="1"/>
  <c r="F4944" i="4"/>
  <c r="G4944" i="4" s="1"/>
  <c r="F4945" i="4"/>
  <c r="G4945" i="4" s="1"/>
  <c r="F4946" i="4"/>
  <c r="G4946" i="4" s="1"/>
  <c r="F4947" i="4"/>
  <c r="G4947" i="4" s="1"/>
  <c r="F4948" i="4"/>
  <c r="G4948" i="4" s="1"/>
  <c r="F4949" i="4"/>
  <c r="G4949" i="4" s="1"/>
  <c r="F4950" i="4"/>
  <c r="G4950" i="4" s="1"/>
  <c r="F4951" i="4"/>
  <c r="G4951" i="4" s="1"/>
  <c r="F4952" i="4"/>
  <c r="G4952" i="4" s="1"/>
  <c r="F4953" i="4"/>
  <c r="G4953" i="4" s="1"/>
  <c r="F4954" i="4"/>
  <c r="G4954" i="4" s="1"/>
  <c r="F4955" i="4"/>
  <c r="G4955" i="4" s="1"/>
  <c r="F4956" i="4"/>
  <c r="G4956" i="4" s="1"/>
  <c r="F4957" i="4"/>
  <c r="G4957" i="4" s="1"/>
  <c r="F4958" i="4"/>
  <c r="G4958" i="4" s="1"/>
  <c r="F4959" i="4"/>
  <c r="G4959" i="4" s="1"/>
  <c r="F4960" i="4"/>
  <c r="G4960" i="4" s="1"/>
  <c r="F4961" i="4"/>
  <c r="G4961" i="4" s="1"/>
  <c r="F4962" i="4"/>
  <c r="G4962" i="4" s="1"/>
  <c r="F4963" i="4"/>
  <c r="G4963" i="4" s="1"/>
  <c r="F4964" i="4"/>
  <c r="G4964" i="4" s="1"/>
  <c r="F4965" i="4"/>
  <c r="G4965" i="4" s="1"/>
  <c r="F4966" i="4"/>
  <c r="G4966" i="4" s="1"/>
  <c r="F4967" i="4"/>
  <c r="G4967" i="4" s="1"/>
  <c r="F4968" i="4"/>
  <c r="G4968" i="4" s="1"/>
  <c r="F4969" i="4"/>
  <c r="G4969" i="4" s="1"/>
  <c r="F4970" i="4"/>
  <c r="G4970" i="4" s="1"/>
  <c r="F4971" i="4"/>
  <c r="G4971" i="4" s="1"/>
  <c r="F4972" i="4"/>
  <c r="G4972" i="4" s="1"/>
  <c r="F4973" i="4"/>
  <c r="G4973" i="4" s="1"/>
  <c r="F4974" i="4"/>
  <c r="G4974" i="4" s="1"/>
  <c r="F4975" i="4"/>
  <c r="G4975" i="4" s="1"/>
  <c r="F4976" i="4"/>
  <c r="G4976" i="4" s="1"/>
  <c r="F4977" i="4"/>
  <c r="G4977" i="4" s="1"/>
  <c r="F4978" i="4"/>
  <c r="G4978" i="4" s="1"/>
  <c r="F4979" i="4"/>
  <c r="G4979" i="4" s="1"/>
  <c r="F4980" i="4"/>
  <c r="G4980" i="4" s="1"/>
  <c r="F4981" i="4"/>
  <c r="G4981" i="4" s="1"/>
  <c r="F4982" i="4"/>
  <c r="G4982" i="4" s="1"/>
  <c r="F4983" i="4"/>
  <c r="G4983" i="4" s="1"/>
  <c r="F4984" i="4"/>
  <c r="G4984" i="4" s="1"/>
  <c r="F4985" i="4"/>
  <c r="G4985" i="4" s="1"/>
  <c r="F4986" i="4"/>
  <c r="G4986" i="4" s="1"/>
  <c r="F4987" i="4"/>
  <c r="G4987" i="4" s="1"/>
  <c r="F4988" i="4"/>
  <c r="G4988" i="4" s="1"/>
  <c r="F4989" i="4"/>
  <c r="G4989" i="4" s="1"/>
  <c r="F4990" i="4"/>
  <c r="G4990" i="4" s="1"/>
  <c r="F4991" i="4"/>
  <c r="G4991" i="4" s="1"/>
  <c r="F4992" i="4"/>
  <c r="G4992" i="4" s="1"/>
  <c r="D648" i="4"/>
  <c r="D649" i="4"/>
  <c r="D650" i="4"/>
  <c r="D651" i="4"/>
  <c r="D652" i="4"/>
  <c r="D653" i="4"/>
  <c r="D654" i="4"/>
  <c r="D655" i="4"/>
  <c r="D656" i="4"/>
  <c r="D657" i="4"/>
  <c r="D658" i="4"/>
  <c r="D659" i="4"/>
  <c r="D660" i="4"/>
  <c r="D661" i="4"/>
  <c r="D662" i="4"/>
  <c r="D663" i="4"/>
  <c r="D664" i="4"/>
  <c r="D665" i="4"/>
  <c r="D666" i="4"/>
  <c r="D667" i="4"/>
  <c r="D668" i="4"/>
  <c r="D669" i="4"/>
  <c r="D670" i="4"/>
  <c r="D671" i="4"/>
  <c r="D672" i="4"/>
  <c r="D673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89" i="4"/>
  <c r="D690" i="4"/>
  <c r="D691" i="4"/>
  <c r="D692" i="4"/>
  <c r="D693" i="4"/>
  <c r="D694" i="4"/>
  <c r="D695" i="4"/>
  <c r="D696" i="4"/>
  <c r="D697" i="4"/>
  <c r="D698" i="4"/>
  <c r="D699" i="4"/>
  <c r="D700" i="4"/>
  <c r="D701" i="4"/>
  <c r="D702" i="4"/>
  <c r="D703" i="4"/>
  <c r="D704" i="4"/>
  <c r="D705" i="4"/>
  <c r="D706" i="4"/>
  <c r="D707" i="4"/>
  <c r="D708" i="4"/>
  <c r="D709" i="4"/>
  <c r="D710" i="4"/>
  <c r="D711" i="4"/>
  <c r="D712" i="4"/>
  <c r="D713" i="4"/>
  <c r="D714" i="4"/>
  <c r="D715" i="4"/>
  <c r="D716" i="4"/>
  <c r="D717" i="4"/>
  <c r="D718" i="4"/>
  <c r="D719" i="4"/>
  <c r="D720" i="4"/>
  <c r="D721" i="4"/>
  <c r="D722" i="4"/>
  <c r="D723" i="4"/>
  <c r="D724" i="4"/>
  <c r="D725" i="4"/>
  <c r="D726" i="4"/>
  <c r="D727" i="4"/>
  <c r="D728" i="4"/>
  <c r="D729" i="4"/>
  <c r="D730" i="4"/>
  <c r="D731" i="4"/>
  <c r="D732" i="4"/>
  <c r="D733" i="4"/>
  <c r="D734" i="4"/>
  <c r="D735" i="4"/>
  <c r="D736" i="4"/>
  <c r="D737" i="4"/>
  <c r="D738" i="4"/>
  <c r="D739" i="4"/>
  <c r="D740" i="4"/>
  <c r="D741" i="4"/>
  <c r="D742" i="4"/>
  <c r="D743" i="4"/>
  <c r="D744" i="4"/>
  <c r="D745" i="4"/>
  <c r="D746" i="4"/>
  <c r="D747" i="4"/>
  <c r="D748" i="4"/>
  <c r="D749" i="4"/>
  <c r="D750" i="4"/>
  <c r="D751" i="4"/>
  <c r="D752" i="4"/>
  <c r="D753" i="4"/>
  <c r="D754" i="4"/>
  <c r="D755" i="4"/>
  <c r="D756" i="4"/>
  <c r="D757" i="4"/>
  <c r="D758" i="4"/>
  <c r="D759" i="4"/>
  <c r="D760" i="4"/>
  <c r="D761" i="4"/>
  <c r="D762" i="4"/>
  <c r="D763" i="4"/>
  <c r="D764" i="4"/>
  <c r="D765" i="4"/>
  <c r="D766" i="4"/>
  <c r="D767" i="4"/>
  <c r="D768" i="4"/>
  <c r="D769" i="4"/>
  <c r="D770" i="4"/>
  <c r="D771" i="4"/>
  <c r="D772" i="4"/>
  <c r="D773" i="4"/>
  <c r="D774" i="4"/>
  <c r="D775" i="4"/>
  <c r="D776" i="4"/>
  <c r="D777" i="4"/>
  <c r="D778" i="4"/>
  <c r="D779" i="4"/>
  <c r="D780" i="4"/>
  <c r="D781" i="4"/>
  <c r="D782" i="4"/>
  <c r="D783" i="4"/>
  <c r="D784" i="4"/>
  <c r="D785" i="4"/>
  <c r="D786" i="4"/>
  <c r="D787" i="4"/>
  <c r="D788" i="4"/>
  <c r="D789" i="4"/>
  <c r="D790" i="4"/>
  <c r="D791" i="4"/>
  <c r="D792" i="4"/>
  <c r="D793" i="4"/>
  <c r="D794" i="4"/>
  <c r="D795" i="4"/>
  <c r="D796" i="4"/>
  <c r="D797" i="4"/>
  <c r="D798" i="4"/>
  <c r="D799" i="4"/>
  <c r="D800" i="4"/>
  <c r="D801" i="4"/>
  <c r="D802" i="4"/>
  <c r="D803" i="4"/>
  <c r="D804" i="4"/>
  <c r="D805" i="4"/>
  <c r="D806" i="4"/>
  <c r="D807" i="4"/>
  <c r="D808" i="4"/>
  <c r="D809" i="4"/>
  <c r="D810" i="4"/>
  <c r="D811" i="4"/>
  <c r="D812" i="4"/>
  <c r="D813" i="4"/>
  <c r="D814" i="4"/>
  <c r="D815" i="4"/>
  <c r="D816" i="4"/>
  <c r="D817" i="4"/>
  <c r="D818" i="4"/>
  <c r="D819" i="4"/>
  <c r="D820" i="4"/>
  <c r="D821" i="4"/>
  <c r="D822" i="4"/>
  <c r="D823" i="4"/>
  <c r="D824" i="4"/>
  <c r="D825" i="4"/>
  <c r="D826" i="4"/>
  <c r="D827" i="4"/>
  <c r="D828" i="4"/>
  <c r="D829" i="4"/>
  <c r="D830" i="4"/>
  <c r="D831" i="4"/>
  <c r="D832" i="4"/>
  <c r="D833" i="4"/>
  <c r="D834" i="4"/>
  <c r="D835" i="4"/>
  <c r="D836" i="4"/>
  <c r="D837" i="4"/>
  <c r="D838" i="4"/>
  <c r="D839" i="4"/>
  <c r="D840" i="4"/>
  <c r="D841" i="4"/>
  <c r="D842" i="4"/>
  <c r="D843" i="4"/>
  <c r="D844" i="4"/>
  <c r="D845" i="4"/>
  <c r="D846" i="4"/>
  <c r="D847" i="4"/>
  <c r="D848" i="4"/>
  <c r="D849" i="4"/>
  <c r="D850" i="4"/>
  <c r="D851" i="4"/>
  <c r="D852" i="4"/>
  <c r="D853" i="4"/>
  <c r="D854" i="4"/>
  <c r="D855" i="4"/>
  <c r="D856" i="4"/>
  <c r="D857" i="4"/>
  <c r="D858" i="4"/>
  <c r="D859" i="4"/>
  <c r="D860" i="4"/>
  <c r="D861" i="4"/>
  <c r="D862" i="4"/>
  <c r="D863" i="4"/>
  <c r="D864" i="4"/>
  <c r="D865" i="4"/>
  <c r="D866" i="4"/>
  <c r="D867" i="4"/>
  <c r="D868" i="4"/>
  <c r="D869" i="4"/>
  <c r="D870" i="4"/>
  <c r="D871" i="4"/>
  <c r="D872" i="4"/>
  <c r="D873" i="4"/>
  <c r="D874" i="4"/>
  <c r="D875" i="4"/>
  <c r="D876" i="4"/>
  <c r="D877" i="4"/>
  <c r="D878" i="4"/>
  <c r="D879" i="4"/>
  <c r="D880" i="4"/>
  <c r="D881" i="4"/>
  <c r="D882" i="4"/>
  <c r="D883" i="4"/>
  <c r="D884" i="4"/>
  <c r="D885" i="4"/>
  <c r="D886" i="4"/>
  <c r="D887" i="4"/>
  <c r="D888" i="4"/>
  <c r="D889" i="4"/>
  <c r="D890" i="4"/>
  <c r="D891" i="4"/>
  <c r="D892" i="4"/>
  <c r="D893" i="4"/>
  <c r="D894" i="4"/>
  <c r="D895" i="4"/>
  <c r="D896" i="4"/>
  <c r="D897" i="4"/>
  <c r="D898" i="4"/>
  <c r="D899" i="4"/>
  <c r="D900" i="4"/>
  <c r="D901" i="4"/>
  <c r="D902" i="4"/>
  <c r="D903" i="4"/>
  <c r="D904" i="4"/>
  <c r="D905" i="4"/>
  <c r="D906" i="4"/>
  <c r="D907" i="4"/>
  <c r="D908" i="4"/>
  <c r="D909" i="4"/>
  <c r="D910" i="4"/>
  <c r="D911" i="4"/>
  <c r="D912" i="4"/>
  <c r="D913" i="4"/>
  <c r="D914" i="4"/>
  <c r="D915" i="4"/>
  <c r="D916" i="4"/>
  <c r="D917" i="4"/>
  <c r="D918" i="4"/>
  <c r="D919" i="4"/>
  <c r="D920" i="4"/>
  <c r="D921" i="4"/>
  <c r="D922" i="4"/>
  <c r="D923" i="4"/>
  <c r="D924" i="4"/>
  <c r="D925" i="4"/>
  <c r="D926" i="4"/>
  <c r="D927" i="4"/>
  <c r="D928" i="4"/>
  <c r="D929" i="4"/>
  <c r="D930" i="4"/>
  <c r="D931" i="4"/>
  <c r="D932" i="4"/>
  <c r="D933" i="4"/>
  <c r="D934" i="4"/>
  <c r="D935" i="4"/>
  <c r="D936" i="4"/>
  <c r="D937" i="4"/>
  <c r="D938" i="4"/>
  <c r="D939" i="4"/>
  <c r="D940" i="4"/>
  <c r="D941" i="4"/>
  <c r="D942" i="4"/>
  <c r="D943" i="4"/>
  <c r="D944" i="4"/>
  <c r="D945" i="4"/>
  <c r="D946" i="4"/>
  <c r="D947" i="4"/>
  <c r="D948" i="4"/>
  <c r="D949" i="4"/>
  <c r="D950" i="4"/>
  <c r="D951" i="4"/>
  <c r="D952" i="4"/>
  <c r="D953" i="4"/>
  <c r="D954" i="4"/>
  <c r="D955" i="4"/>
  <c r="D956" i="4"/>
  <c r="D957" i="4"/>
  <c r="D958" i="4"/>
  <c r="D959" i="4"/>
  <c r="D960" i="4"/>
  <c r="D961" i="4"/>
  <c r="D962" i="4"/>
  <c r="D963" i="4"/>
  <c r="D964" i="4"/>
  <c r="D965" i="4"/>
  <c r="D966" i="4"/>
  <c r="D967" i="4"/>
  <c r="D968" i="4"/>
  <c r="D969" i="4"/>
  <c r="D970" i="4"/>
  <c r="D971" i="4"/>
  <c r="D972" i="4"/>
  <c r="D973" i="4"/>
  <c r="D974" i="4"/>
  <c r="D975" i="4"/>
  <c r="D976" i="4"/>
  <c r="D977" i="4"/>
  <c r="D978" i="4"/>
  <c r="D979" i="4"/>
  <c r="D980" i="4"/>
  <c r="D981" i="4"/>
  <c r="D982" i="4"/>
  <c r="D983" i="4"/>
  <c r="D984" i="4"/>
  <c r="D985" i="4"/>
  <c r="D986" i="4"/>
  <c r="D987" i="4"/>
  <c r="D988" i="4"/>
  <c r="D989" i="4"/>
  <c r="D990" i="4"/>
  <c r="D991" i="4"/>
  <c r="D992" i="4"/>
  <c r="D993" i="4"/>
  <c r="D994" i="4"/>
  <c r="D995" i="4"/>
  <c r="D996" i="4"/>
  <c r="D997" i="4"/>
  <c r="D998" i="4"/>
  <c r="D999" i="4"/>
  <c r="D1000" i="4"/>
  <c r="D1001" i="4"/>
  <c r="D1002" i="4"/>
  <c r="D1003" i="4"/>
  <c r="D1004" i="4"/>
  <c r="D1005" i="4"/>
  <c r="D1006" i="4"/>
  <c r="D1007" i="4"/>
  <c r="D1008" i="4"/>
  <c r="D1009" i="4"/>
  <c r="D1010" i="4"/>
  <c r="D1011" i="4"/>
  <c r="D1012" i="4"/>
  <c r="D1013" i="4"/>
  <c r="D1014" i="4"/>
  <c r="D1015" i="4"/>
  <c r="D1016" i="4"/>
  <c r="D1017" i="4"/>
  <c r="D1018" i="4"/>
  <c r="D1019" i="4"/>
  <c r="D1020" i="4"/>
  <c r="D1021" i="4"/>
  <c r="D1022" i="4"/>
  <c r="D1023" i="4"/>
  <c r="D1024" i="4"/>
  <c r="D1025" i="4"/>
  <c r="D1026" i="4"/>
  <c r="D1027" i="4"/>
  <c r="D1028" i="4"/>
  <c r="D1029" i="4"/>
  <c r="D1030" i="4"/>
  <c r="D1031" i="4"/>
  <c r="D1032" i="4"/>
  <c r="D1033" i="4"/>
  <c r="D1034" i="4"/>
  <c r="D1035" i="4"/>
  <c r="D1036" i="4"/>
  <c r="D1037" i="4"/>
  <c r="D1038" i="4"/>
  <c r="D1039" i="4"/>
  <c r="D1040" i="4"/>
  <c r="D1041" i="4"/>
  <c r="D1042" i="4"/>
  <c r="D1043" i="4"/>
  <c r="D1044" i="4"/>
  <c r="D1045" i="4"/>
  <c r="D1046" i="4"/>
  <c r="D1047" i="4"/>
  <c r="D1048" i="4"/>
  <c r="D1049" i="4"/>
  <c r="D1050" i="4"/>
  <c r="D1051" i="4"/>
  <c r="D1052" i="4"/>
  <c r="D1053" i="4"/>
  <c r="D1054" i="4"/>
  <c r="D1055" i="4"/>
  <c r="D1056" i="4"/>
  <c r="D1057" i="4"/>
  <c r="D1058" i="4"/>
  <c r="D1059" i="4"/>
  <c r="D1060" i="4"/>
  <c r="D1061" i="4"/>
  <c r="D1062" i="4"/>
  <c r="D1063" i="4"/>
  <c r="D1064" i="4"/>
  <c r="D1065" i="4"/>
  <c r="D1066" i="4"/>
  <c r="D1067" i="4"/>
  <c r="D1068" i="4"/>
  <c r="D1069" i="4"/>
  <c r="D1070" i="4"/>
  <c r="D1071" i="4"/>
  <c r="D1072" i="4"/>
  <c r="D1073" i="4"/>
  <c r="D1074" i="4"/>
  <c r="D1075" i="4"/>
  <c r="D1076" i="4"/>
  <c r="D1077" i="4"/>
  <c r="D1078" i="4"/>
  <c r="D1079" i="4"/>
  <c r="D1080" i="4"/>
  <c r="D1081" i="4"/>
  <c r="D1082" i="4"/>
  <c r="D1083" i="4"/>
  <c r="D1084" i="4"/>
  <c r="D1085" i="4"/>
  <c r="D1086" i="4"/>
  <c r="D1087" i="4"/>
  <c r="D1088" i="4"/>
  <c r="D1089" i="4"/>
  <c r="D1090" i="4"/>
  <c r="D1091" i="4"/>
  <c r="D1092" i="4"/>
  <c r="D1093" i="4"/>
  <c r="D1094" i="4"/>
  <c r="D1095" i="4"/>
  <c r="D1096" i="4"/>
  <c r="D1097" i="4"/>
  <c r="D1098" i="4"/>
  <c r="D1099" i="4"/>
  <c r="D1100" i="4"/>
  <c r="D1101" i="4"/>
  <c r="D1102" i="4"/>
  <c r="D1103" i="4"/>
  <c r="D1104" i="4"/>
  <c r="D1105" i="4"/>
  <c r="D1106" i="4"/>
  <c r="D1107" i="4"/>
  <c r="D1108" i="4"/>
  <c r="D1109" i="4"/>
  <c r="D1110" i="4"/>
  <c r="D1111" i="4"/>
  <c r="D1112" i="4"/>
  <c r="D1113" i="4"/>
  <c r="D1114" i="4"/>
  <c r="D1115" i="4"/>
  <c r="D1116" i="4"/>
  <c r="D1117" i="4"/>
  <c r="D1118" i="4"/>
  <c r="D1119" i="4"/>
  <c r="D1120" i="4"/>
  <c r="D1121" i="4"/>
  <c r="D1122" i="4"/>
  <c r="D1123" i="4"/>
  <c r="D1124" i="4"/>
  <c r="D1125" i="4"/>
  <c r="D1126" i="4"/>
  <c r="D1127" i="4"/>
  <c r="D1128" i="4"/>
  <c r="D1129" i="4"/>
  <c r="D1130" i="4"/>
  <c r="D1131" i="4"/>
  <c r="D1132" i="4"/>
  <c r="D1133" i="4"/>
  <c r="D1134" i="4"/>
  <c r="D1135" i="4"/>
  <c r="D1136" i="4"/>
  <c r="D1137" i="4"/>
  <c r="D1138" i="4"/>
  <c r="D1139" i="4"/>
  <c r="D1140" i="4"/>
  <c r="D1141" i="4"/>
  <c r="D1142" i="4"/>
  <c r="D1143" i="4"/>
  <c r="D1144" i="4"/>
  <c r="D1145" i="4"/>
  <c r="D1146" i="4"/>
  <c r="D1147" i="4"/>
  <c r="D1148" i="4"/>
  <c r="D1149" i="4"/>
  <c r="D1150" i="4"/>
  <c r="D1151" i="4"/>
  <c r="D1152" i="4"/>
  <c r="D1153" i="4"/>
  <c r="D1154" i="4"/>
  <c r="D1155" i="4"/>
  <c r="D1156" i="4"/>
  <c r="D1157" i="4"/>
  <c r="D1158" i="4"/>
  <c r="D1159" i="4"/>
  <c r="D1160" i="4"/>
  <c r="D1161" i="4"/>
  <c r="D1162" i="4"/>
  <c r="D1163" i="4"/>
  <c r="D1164" i="4"/>
  <c r="D1165" i="4"/>
  <c r="D1166" i="4"/>
  <c r="D1167" i="4"/>
  <c r="D1168" i="4"/>
  <c r="D1169" i="4"/>
  <c r="D1170" i="4"/>
  <c r="D1171" i="4"/>
  <c r="D1172" i="4"/>
  <c r="D1173" i="4"/>
  <c r="D1174" i="4"/>
  <c r="D1175" i="4"/>
  <c r="D1176" i="4"/>
  <c r="D1177" i="4"/>
  <c r="D1178" i="4"/>
  <c r="D1179" i="4"/>
  <c r="D1180" i="4"/>
  <c r="D1181" i="4"/>
  <c r="D1182" i="4"/>
  <c r="D1183" i="4"/>
  <c r="D1184" i="4"/>
  <c r="D1185" i="4"/>
  <c r="D1186" i="4"/>
  <c r="D1187" i="4"/>
  <c r="D1188" i="4"/>
  <c r="D1189" i="4"/>
  <c r="D1190" i="4"/>
  <c r="D1191" i="4"/>
  <c r="D1192" i="4"/>
  <c r="D1193" i="4"/>
  <c r="D1194" i="4"/>
  <c r="D1195" i="4"/>
  <c r="D1196" i="4"/>
  <c r="D1197" i="4"/>
  <c r="D1198" i="4"/>
  <c r="D1199" i="4"/>
  <c r="D1200" i="4"/>
  <c r="D1201" i="4"/>
  <c r="D1202" i="4"/>
  <c r="D1203" i="4"/>
  <c r="D1204" i="4"/>
  <c r="D1205" i="4"/>
  <c r="D1206" i="4"/>
  <c r="D1207" i="4"/>
  <c r="D1208" i="4"/>
  <c r="D1209" i="4"/>
  <c r="D1210" i="4"/>
  <c r="D1211" i="4"/>
  <c r="D1212" i="4"/>
  <c r="D1213" i="4"/>
  <c r="D1214" i="4"/>
  <c r="D1215" i="4"/>
  <c r="D1216" i="4"/>
  <c r="D1217" i="4"/>
  <c r="D1218" i="4"/>
  <c r="D1219" i="4"/>
  <c r="D1220" i="4"/>
  <c r="D1221" i="4"/>
  <c r="D1222" i="4"/>
  <c r="D1223" i="4"/>
  <c r="D1224" i="4"/>
  <c r="D1225" i="4"/>
  <c r="D1226" i="4"/>
  <c r="D1227" i="4"/>
  <c r="D1228" i="4"/>
  <c r="D1229" i="4"/>
  <c r="D1230" i="4"/>
  <c r="D1231" i="4"/>
  <c r="D1232" i="4"/>
  <c r="D1233" i="4"/>
  <c r="D1234" i="4"/>
  <c r="D1235" i="4"/>
  <c r="D1236" i="4"/>
  <c r="D1237" i="4"/>
  <c r="D1238" i="4"/>
  <c r="D1239" i="4"/>
  <c r="D1240" i="4"/>
  <c r="D1241" i="4"/>
  <c r="D1242" i="4"/>
  <c r="D1243" i="4"/>
  <c r="D1244" i="4"/>
  <c r="D1245" i="4"/>
  <c r="D1246" i="4"/>
  <c r="D1247" i="4"/>
  <c r="D1248" i="4"/>
  <c r="D1249" i="4"/>
  <c r="D1250" i="4"/>
  <c r="D1251" i="4"/>
  <c r="D1252" i="4"/>
  <c r="D1253" i="4"/>
  <c r="D1254" i="4"/>
  <c r="D1255" i="4"/>
  <c r="D1256" i="4"/>
  <c r="D1257" i="4"/>
  <c r="D1258" i="4"/>
  <c r="D1259" i="4"/>
  <c r="D1260" i="4"/>
  <c r="D1261" i="4"/>
  <c r="D1262" i="4"/>
  <c r="D1263" i="4"/>
  <c r="D1264" i="4"/>
  <c r="D1265" i="4"/>
  <c r="D1266" i="4"/>
  <c r="D1267" i="4"/>
  <c r="D1268" i="4"/>
  <c r="D1269" i="4"/>
  <c r="D1270" i="4"/>
  <c r="D1271" i="4"/>
  <c r="D1272" i="4"/>
  <c r="D1273" i="4"/>
  <c r="D1274" i="4"/>
  <c r="D1275" i="4"/>
  <c r="D1276" i="4"/>
  <c r="D1277" i="4"/>
  <c r="D1278" i="4"/>
  <c r="D1279" i="4"/>
  <c r="D1280" i="4"/>
  <c r="D1281" i="4"/>
  <c r="D1282" i="4"/>
  <c r="D1283" i="4"/>
  <c r="D1284" i="4"/>
  <c r="D1285" i="4"/>
  <c r="D1286" i="4"/>
  <c r="D1287" i="4"/>
  <c r="D1288" i="4"/>
  <c r="D1289" i="4"/>
  <c r="D1290" i="4"/>
  <c r="D1291" i="4"/>
  <c r="D1292" i="4"/>
  <c r="D1293" i="4"/>
  <c r="D1294" i="4"/>
  <c r="D1295" i="4"/>
  <c r="D1296" i="4"/>
  <c r="D1297" i="4"/>
  <c r="D1298" i="4"/>
  <c r="D1299" i="4"/>
  <c r="D1300" i="4"/>
  <c r="D1301" i="4"/>
  <c r="D1302" i="4"/>
  <c r="D1303" i="4"/>
  <c r="D1304" i="4"/>
  <c r="D1305" i="4"/>
  <c r="D1306" i="4"/>
  <c r="D1307" i="4"/>
  <c r="D1308" i="4"/>
  <c r="D1309" i="4"/>
  <c r="D1310" i="4"/>
  <c r="D1311" i="4"/>
  <c r="D1312" i="4"/>
  <c r="D1313" i="4"/>
  <c r="D1314" i="4"/>
  <c r="D1315" i="4"/>
  <c r="D1316" i="4"/>
  <c r="D1317" i="4"/>
  <c r="D1318" i="4"/>
  <c r="D1319" i="4"/>
  <c r="D1320" i="4"/>
  <c r="D1321" i="4"/>
  <c r="D1322" i="4"/>
  <c r="D1323" i="4"/>
  <c r="D1324" i="4"/>
  <c r="D1325" i="4"/>
  <c r="D1326" i="4"/>
  <c r="D1327" i="4"/>
  <c r="D1328" i="4"/>
  <c r="D1329" i="4"/>
  <c r="D1330" i="4"/>
  <c r="D1331" i="4"/>
  <c r="D1332" i="4"/>
  <c r="D1333" i="4"/>
  <c r="D1334" i="4"/>
  <c r="D1335" i="4"/>
  <c r="D1336" i="4"/>
  <c r="D1337" i="4"/>
  <c r="D1338" i="4"/>
  <c r="D1339" i="4"/>
  <c r="D1340" i="4"/>
  <c r="D1341" i="4"/>
  <c r="D1342" i="4"/>
  <c r="D1343" i="4"/>
  <c r="D1344" i="4"/>
  <c r="D1345" i="4"/>
  <c r="D1346" i="4"/>
  <c r="D1347" i="4"/>
  <c r="D1348" i="4"/>
  <c r="D1349" i="4"/>
  <c r="D1350" i="4"/>
  <c r="D1351" i="4"/>
  <c r="D1352" i="4"/>
  <c r="D1353" i="4"/>
  <c r="D1354" i="4"/>
  <c r="D1355" i="4"/>
  <c r="D1356" i="4"/>
  <c r="D1357" i="4"/>
  <c r="D1358" i="4"/>
  <c r="D1359" i="4"/>
  <c r="D1360" i="4"/>
  <c r="D1361" i="4"/>
  <c r="D1362" i="4"/>
  <c r="D1363" i="4"/>
  <c r="D1364" i="4"/>
  <c r="D1365" i="4"/>
  <c r="D1366" i="4"/>
  <c r="D1367" i="4"/>
  <c r="D1368" i="4"/>
  <c r="D1369" i="4"/>
  <c r="D1370" i="4"/>
  <c r="D1371" i="4"/>
  <c r="D1372" i="4"/>
  <c r="D1373" i="4"/>
  <c r="D1374" i="4"/>
  <c r="D1375" i="4"/>
  <c r="D1376" i="4"/>
  <c r="D1377" i="4"/>
  <c r="D1378" i="4"/>
  <c r="D1379" i="4"/>
  <c r="D1380" i="4"/>
  <c r="D1381" i="4"/>
  <c r="D1382" i="4"/>
  <c r="D1383" i="4"/>
  <c r="D1384" i="4"/>
  <c r="D1385" i="4"/>
  <c r="D1386" i="4"/>
  <c r="D1387" i="4"/>
  <c r="D1388" i="4"/>
  <c r="D1389" i="4"/>
  <c r="D1390" i="4"/>
  <c r="D1391" i="4"/>
  <c r="D1392" i="4"/>
  <c r="D1393" i="4"/>
  <c r="D1394" i="4"/>
  <c r="D1395" i="4"/>
  <c r="D1396" i="4"/>
  <c r="D1397" i="4"/>
  <c r="D1398" i="4"/>
  <c r="D1399" i="4"/>
  <c r="D1400" i="4"/>
  <c r="D1401" i="4"/>
  <c r="D1402" i="4"/>
  <c r="D1403" i="4"/>
  <c r="D1404" i="4"/>
  <c r="D1405" i="4"/>
  <c r="D1406" i="4"/>
  <c r="D1407" i="4"/>
  <c r="D1408" i="4"/>
  <c r="D1409" i="4"/>
  <c r="D1410" i="4"/>
  <c r="D1411" i="4"/>
  <c r="D1412" i="4"/>
  <c r="D1413" i="4"/>
  <c r="D1414" i="4"/>
  <c r="D1415" i="4"/>
  <c r="D1416" i="4"/>
  <c r="D1417" i="4"/>
  <c r="D1418" i="4"/>
  <c r="D1419" i="4"/>
  <c r="D1420" i="4"/>
  <c r="D1421" i="4"/>
  <c r="D1422" i="4"/>
  <c r="D1423" i="4"/>
  <c r="D1424" i="4"/>
  <c r="D1425" i="4"/>
  <c r="D1426" i="4"/>
  <c r="D1427" i="4"/>
  <c r="D1428" i="4"/>
  <c r="D1429" i="4"/>
  <c r="D1430" i="4"/>
  <c r="D1431" i="4"/>
  <c r="D1432" i="4"/>
  <c r="D1433" i="4"/>
  <c r="D1434" i="4"/>
  <c r="D1435" i="4"/>
  <c r="D1436" i="4"/>
  <c r="D1437" i="4"/>
  <c r="D1438" i="4"/>
  <c r="D1439" i="4"/>
  <c r="D1440" i="4"/>
  <c r="D1441" i="4"/>
  <c r="D1442" i="4"/>
  <c r="D1443" i="4"/>
  <c r="D1444" i="4"/>
  <c r="D1445" i="4"/>
  <c r="D1446" i="4"/>
  <c r="D1447" i="4"/>
  <c r="D1448" i="4"/>
  <c r="D1449" i="4"/>
  <c r="D1450" i="4"/>
  <c r="D1451" i="4"/>
  <c r="D1452" i="4"/>
  <c r="D1453" i="4"/>
  <c r="D1454" i="4"/>
  <c r="D1455" i="4"/>
  <c r="D1456" i="4"/>
  <c r="D1457" i="4"/>
  <c r="D1458" i="4"/>
  <c r="D1459" i="4"/>
  <c r="D1460" i="4"/>
  <c r="D1461" i="4"/>
  <c r="D1462" i="4"/>
  <c r="D1463" i="4"/>
  <c r="D1464" i="4"/>
  <c r="D1465" i="4"/>
  <c r="D1466" i="4"/>
  <c r="D1467" i="4"/>
  <c r="D1468" i="4"/>
  <c r="D1469" i="4"/>
  <c r="D1470" i="4"/>
  <c r="D1471" i="4"/>
  <c r="D1472" i="4"/>
  <c r="D1473" i="4"/>
  <c r="D1474" i="4"/>
  <c r="D1475" i="4"/>
  <c r="D1476" i="4"/>
  <c r="D1477" i="4"/>
  <c r="D1478" i="4"/>
  <c r="D1479" i="4"/>
  <c r="D1480" i="4"/>
  <c r="D1481" i="4"/>
  <c r="D1482" i="4"/>
  <c r="D1483" i="4"/>
  <c r="D1484" i="4"/>
  <c r="D1485" i="4"/>
  <c r="D1486" i="4"/>
  <c r="D1487" i="4"/>
  <c r="D1488" i="4"/>
  <c r="D1489" i="4"/>
  <c r="D1490" i="4"/>
  <c r="D1491" i="4"/>
  <c r="D1492" i="4"/>
  <c r="D1493" i="4"/>
  <c r="D1494" i="4"/>
  <c r="D1495" i="4"/>
  <c r="D1496" i="4"/>
  <c r="D1497" i="4"/>
  <c r="D1498" i="4"/>
  <c r="D1499" i="4"/>
  <c r="D1500" i="4"/>
  <c r="D1501" i="4"/>
  <c r="D1502" i="4"/>
  <c r="D1503" i="4"/>
  <c r="D1504" i="4"/>
  <c r="D1505" i="4"/>
  <c r="D1506" i="4"/>
  <c r="D1507" i="4"/>
  <c r="D1508" i="4"/>
  <c r="D1509" i="4"/>
  <c r="D1510" i="4"/>
  <c r="D1511" i="4"/>
  <c r="D1512" i="4"/>
  <c r="D1513" i="4"/>
  <c r="D1514" i="4"/>
  <c r="D1515" i="4"/>
  <c r="D1516" i="4"/>
  <c r="D1517" i="4"/>
  <c r="D1518" i="4"/>
  <c r="D1519" i="4"/>
  <c r="D1520" i="4"/>
  <c r="D1521" i="4"/>
  <c r="D1522" i="4"/>
  <c r="D1523" i="4"/>
  <c r="D1524" i="4"/>
  <c r="D1525" i="4"/>
  <c r="D1526" i="4"/>
  <c r="D1527" i="4"/>
  <c r="D1528" i="4"/>
  <c r="D1529" i="4"/>
  <c r="D1530" i="4"/>
  <c r="D1531" i="4"/>
  <c r="D1532" i="4"/>
  <c r="D1533" i="4"/>
  <c r="D1534" i="4"/>
  <c r="D1535" i="4"/>
  <c r="D1536" i="4"/>
  <c r="D1537" i="4"/>
  <c r="D1538" i="4"/>
  <c r="D1539" i="4"/>
  <c r="D1540" i="4"/>
  <c r="D1541" i="4"/>
  <c r="D1542" i="4"/>
  <c r="D1543" i="4"/>
  <c r="D1544" i="4"/>
  <c r="D1545" i="4"/>
  <c r="D1546" i="4"/>
  <c r="D1547" i="4"/>
  <c r="D1548" i="4"/>
  <c r="D1549" i="4"/>
  <c r="D1550" i="4"/>
  <c r="D1551" i="4"/>
  <c r="D1552" i="4"/>
  <c r="D1553" i="4"/>
  <c r="D1554" i="4"/>
  <c r="D1555" i="4"/>
  <c r="D1556" i="4"/>
  <c r="D1557" i="4"/>
  <c r="D1558" i="4"/>
  <c r="D1559" i="4"/>
  <c r="D1560" i="4"/>
  <c r="D1561" i="4"/>
  <c r="D1562" i="4"/>
  <c r="D1563" i="4"/>
  <c r="D1564" i="4"/>
  <c r="D1565" i="4"/>
  <c r="D1566" i="4"/>
  <c r="D1567" i="4"/>
  <c r="D1568" i="4"/>
  <c r="D1569" i="4"/>
  <c r="D1570" i="4"/>
  <c r="D1571" i="4"/>
  <c r="D1572" i="4"/>
  <c r="D1573" i="4"/>
  <c r="D1574" i="4"/>
  <c r="D1575" i="4"/>
  <c r="D1576" i="4"/>
  <c r="D1577" i="4"/>
  <c r="D1578" i="4"/>
  <c r="D1579" i="4"/>
  <c r="D1580" i="4"/>
  <c r="D1581" i="4"/>
  <c r="D1582" i="4"/>
  <c r="D1583" i="4"/>
  <c r="D1584" i="4"/>
  <c r="D1585" i="4"/>
  <c r="D1586" i="4"/>
  <c r="D1587" i="4"/>
  <c r="D1588" i="4"/>
  <c r="D1589" i="4"/>
  <c r="D1590" i="4"/>
  <c r="D1591" i="4"/>
  <c r="D1592" i="4"/>
  <c r="D1593" i="4"/>
  <c r="D1594" i="4"/>
  <c r="D1595" i="4"/>
  <c r="D1596" i="4"/>
  <c r="D1597" i="4"/>
  <c r="D1598" i="4"/>
  <c r="D1599" i="4"/>
  <c r="D1600" i="4"/>
  <c r="D1601" i="4"/>
  <c r="D1602" i="4"/>
  <c r="D1603" i="4"/>
  <c r="D1604" i="4"/>
  <c r="D1605" i="4"/>
  <c r="D1606" i="4"/>
  <c r="D1607" i="4"/>
  <c r="D1608" i="4"/>
  <c r="D1609" i="4"/>
  <c r="D1610" i="4"/>
  <c r="D1611" i="4"/>
  <c r="D1612" i="4"/>
  <c r="D1613" i="4"/>
  <c r="D1614" i="4"/>
  <c r="D1615" i="4"/>
  <c r="D1616" i="4"/>
  <c r="D1617" i="4"/>
  <c r="D1618" i="4"/>
  <c r="D1619" i="4"/>
  <c r="D1620" i="4"/>
  <c r="D1621" i="4"/>
  <c r="D1622" i="4"/>
  <c r="D1623" i="4"/>
  <c r="D1624" i="4"/>
  <c r="D1625" i="4"/>
  <c r="D1626" i="4"/>
  <c r="D1627" i="4"/>
  <c r="D1628" i="4"/>
  <c r="D1629" i="4"/>
  <c r="D1630" i="4"/>
  <c r="D1631" i="4"/>
  <c r="D1632" i="4"/>
  <c r="D1633" i="4"/>
  <c r="D1634" i="4"/>
  <c r="D1635" i="4"/>
  <c r="D1636" i="4"/>
  <c r="D1637" i="4"/>
  <c r="D1638" i="4"/>
  <c r="D1639" i="4"/>
  <c r="D1640" i="4"/>
  <c r="D1641" i="4"/>
  <c r="D1642" i="4"/>
  <c r="D1643" i="4"/>
  <c r="D1644" i="4"/>
  <c r="D1645" i="4"/>
  <c r="D1646" i="4"/>
  <c r="D1647" i="4"/>
  <c r="D1648" i="4"/>
  <c r="D1649" i="4"/>
  <c r="D1650" i="4"/>
  <c r="D1651" i="4"/>
  <c r="D1652" i="4"/>
  <c r="D1653" i="4"/>
  <c r="D1654" i="4"/>
  <c r="D1655" i="4"/>
  <c r="D1656" i="4"/>
  <c r="D1657" i="4"/>
  <c r="D1658" i="4"/>
  <c r="D1659" i="4"/>
  <c r="D1660" i="4"/>
  <c r="D1661" i="4"/>
  <c r="D1662" i="4"/>
  <c r="D1663" i="4"/>
  <c r="D1664" i="4"/>
  <c r="D1665" i="4"/>
  <c r="D1666" i="4"/>
  <c r="D1667" i="4"/>
  <c r="D1668" i="4"/>
  <c r="D1669" i="4"/>
  <c r="D1670" i="4"/>
  <c r="D1671" i="4"/>
  <c r="D1672" i="4"/>
  <c r="D1673" i="4"/>
  <c r="D1674" i="4"/>
  <c r="D1675" i="4"/>
  <c r="D1676" i="4"/>
  <c r="D1677" i="4"/>
  <c r="D1678" i="4"/>
  <c r="D1679" i="4"/>
  <c r="D1680" i="4"/>
  <c r="D1681" i="4"/>
  <c r="D1682" i="4"/>
  <c r="D1683" i="4"/>
  <c r="D1684" i="4"/>
  <c r="D1685" i="4"/>
  <c r="D1686" i="4"/>
  <c r="D1687" i="4"/>
  <c r="D1688" i="4"/>
  <c r="D1689" i="4"/>
  <c r="D1690" i="4"/>
  <c r="D1691" i="4"/>
  <c r="D1692" i="4"/>
  <c r="D1693" i="4"/>
  <c r="D1694" i="4"/>
  <c r="D1695" i="4"/>
  <c r="D1696" i="4"/>
  <c r="D1697" i="4"/>
  <c r="D1698" i="4"/>
  <c r="D1699" i="4"/>
  <c r="D1700" i="4"/>
  <c r="D1701" i="4"/>
  <c r="D1702" i="4"/>
  <c r="D1703" i="4"/>
  <c r="D1704" i="4"/>
  <c r="D1705" i="4"/>
  <c r="D1706" i="4"/>
  <c r="D1707" i="4"/>
  <c r="D1708" i="4"/>
  <c r="D1709" i="4"/>
  <c r="D1710" i="4"/>
  <c r="D1711" i="4"/>
  <c r="D1712" i="4"/>
  <c r="D1713" i="4"/>
  <c r="D1714" i="4"/>
  <c r="D1715" i="4"/>
  <c r="D1716" i="4"/>
  <c r="D1717" i="4"/>
  <c r="D1718" i="4"/>
  <c r="D1719" i="4"/>
  <c r="D1720" i="4"/>
  <c r="D1721" i="4"/>
  <c r="D1722" i="4"/>
  <c r="D1723" i="4"/>
  <c r="D1724" i="4"/>
  <c r="D1725" i="4"/>
  <c r="D1726" i="4"/>
  <c r="D1727" i="4"/>
  <c r="D1728" i="4"/>
  <c r="D1729" i="4"/>
  <c r="D1730" i="4"/>
  <c r="D1731" i="4"/>
  <c r="D1732" i="4"/>
  <c r="D1733" i="4"/>
  <c r="D1734" i="4"/>
  <c r="D1735" i="4"/>
  <c r="D1736" i="4"/>
  <c r="D1737" i="4"/>
  <c r="D1738" i="4"/>
  <c r="D1739" i="4"/>
  <c r="D1740" i="4"/>
  <c r="D1741" i="4"/>
  <c r="D1742" i="4"/>
  <c r="D1743" i="4"/>
  <c r="D1744" i="4"/>
  <c r="D1745" i="4"/>
  <c r="D1746" i="4"/>
  <c r="D1747" i="4"/>
  <c r="D1748" i="4"/>
  <c r="D1749" i="4"/>
  <c r="D1750" i="4"/>
  <c r="D1751" i="4"/>
  <c r="D1752" i="4"/>
  <c r="D1753" i="4"/>
  <c r="D1754" i="4"/>
  <c r="D1755" i="4"/>
  <c r="D1756" i="4"/>
  <c r="D1757" i="4"/>
  <c r="D1758" i="4"/>
  <c r="D1759" i="4"/>
  <c r="D1760" i="4"/>
  <c r="D1761" i="4"/>
  <c r="D1762" i="4"/>
  <c r="D1763" i="4"/>
  <c r="D1764" i="4"/>
  <c r="D1765" i="4"/>
  <c r="D1766" i="4"/>
  <c r="D1767" i="4"/>
  <c r="D1768" i="4"/>
  <c r="D1769" i="4"/>
  <c r="D1770" i="4"/>
  <c r="D1771" i="4"/>
  <c r="D1772" i="4"/>
  <c r="D1773" i="4"/>
  <c r="D1774" i="4"/>
  <c r="D1775" i="4"/>
  <c r="D1776" i="4"/>
  <c r="D1777" i="4"/>
  <c r="D1778" i="4"/>
  <c r="D1779" i="4"/>
  <c r="D1780" i="4"/>
  <c r="D1781" i="4"/>
  <c r="D1782" i="4"/>
  <c r="D1783" i="4"/>
  <c r="D1784" i="4"/>
  <c r="D1785" i="4"/>
  <c r="D1786" i="4"/>
  <c r="D1787" i="4"/>
  <c r="D1788" i="4"/>
  <c r="D1789" i="4"/>
  <c r="D1790" i="4"/>
  <c r="D1791" i="4"/>
  <c r="D1792" i="4"/>
  <c r="D1793" i="4"/>
  <c r="D1794" i="4"/>
  <c r="D1795" i="4"/>
  <c r="D1796" i="4"/>
  <c r="D1797" i="4"/>
  <c r="D1798" i="4"/>
  <c r="D1799" i="4"/>
  <c r="D1800" i="4"/>
  <c r="D1801" i="4"/>
  <c r="D1802" i="4"/>
  <c r="D1803" i="4"/>
  <c r="D1804" i="4"/>
  <c r="D1805" i="4"/>
  <c r="D1806" i="4"/>
  <c r="D1807" i="4"/>
  <c r="D1808" i="4"/>
  <c r="D1809" i="4"/>
  <c r="D1810" i="4"/>
  <c r="D1811" i="4"/>
  <c r="D1812" i="4"/>
  <c r="D1813" i="4"/>
  <c r="D1814" i="4"/>
  <c r="D1815" i="4"/>
  <c r="D1816" i="4"/>
  <c r="D1817" i="4"/>
  <c r="D1818" i="4"/>
  <c r="D1819" i="4"/>
  <c r="D1820" i="4"/>
  <c r="D1821" i="4"/>
  <c r="D1822" i="4"/>
  <c r="D1823" i="4"/>
  <c r="D1824" i="4"/>
  <c r="D1825" i="4"/>
  <c r="D1826" i="4"/>
  <c r="D1827" i="4"/>
  <c r="D1828" i="4"/>
  <c r="D1829" i="4"/>
  <c r="D1830" i="4"/>
  <c r="D1831" i="4"/>
  <c r="D1832" i="4"/>
  <c r="D1833" i="4"/>
  <c r="D1834" i="4"/>
  <c r="D1835" i="4"/>
  <c r="D1836" i="4"/>
  <c r="D1837" i="4"/>
  <c r="D1838" i="4"/>
  <c r="D1839" i="4"/>
  <c r="D1840" i="4"/>
  <c r="D1841" i="4"/>
  <c r="D1842" i="4"/>
  <c r="D1843" i="4"/>
  <c r="D1844" i="4"/>
  <c r="D1845" i="4"/>
  <c r="D1846" i="4"/>
  <c r="D1847" i="4"/>
  <c r="D1848" i="4"/>
  <c r="D1849" i="4"/>
  <c r="D1850" i="4"/>
  <c r="D1851" i="4"/>
  <c r="D1852" i="4"/>
  <c r="D1853" i="4"/>
  <c r="D1854" i="4"/>
  <c r="D1855" i="4"/>
  <c r="D1856" i="4"/>
  <c r="D1857" i="4"/>
  <c r="D1858" i="4"/>
  <c r="D1859" i="4"/>
  <c r="D1860" i="4"/>
  <c r="D1861" i="4"/>
  <c r="D1862" i="4"/>
  <c r="D1863" i="4"/>
  <c r="D1864" i="4"/>
  <c r="D1865" i="4"/>
  <c r="D1866" i="4"/>
  <c r="D1867" i="4"/>
  <c r="D1868" i="4"/>
  <c r="D1869" i="4"/>
  <c r="D1870" i="4"/>
  <c r="D1871" i="4"/>
  <c r="D1872" i="4"/>
  <c r="D1873" i="4"/>
  <c r="D1874" i="4"/>
  <c r="D1875" i="4"/>
  <c r="D1876" i="4"/>
  <c r="D1877" i="4"/>
  <c r="D1878" i="4"/>
  <c r="D1879" i="4"/>
  <c r="D1880" i="4"/>
  <c r="D1881" i="4"/>
  <c r="D1882" i="4"/>
  <c r="D1883" i="4"/>
  <c r="D1884" i="4"/>
  <c r="D1885" i="4"/>
  <c r="D1886" i="4"/>
  <c r="D1887" i="4"/>
  <c r="D1888" i="4"/>
  <c r="D1889" i="4"/>
  <c r="D1890" i="4"/>
  <c r="D1891" i="4"/>
  <c r="D1892" i="4"/>
  <c r="D1893" i="4"/>
  <c r="D1894" i="4"/>
  <c r="D1895" i="4"/>
  <c r="D1896" i="4"/>
  <c r="D1897" i="4"/>
  <c r="D1898" i="4"/>
  <c r="D1899" i="4"/>
  <c r="D1900" i="4"/>
  <c r="D1901" i="4"/>
  <c r="D1902" i="4"/>
  <c r="D1903" i="4"/>
  <c r="D1904" i="4"/>
  <c r="D1905" i="4"/>
  <c r="D1906" i="4"/>
  <c r="D1907" i="4"/>
  <c r="D1908" i="4"/>
  <c r="D1909" i="4"/>
  <c r="D1910" i="4"/>
  <c r="D1911" i="4"/>
  <c r="D1912" i="4"/>
  <c r="D1913" i="4"/>
  <c r="D1914" i="4"/>
  <c r="D1915" i="4"/>
  <c r="D1916" i="4"/>
  <c r="D1917" i="4"/>
  <c r="D1918" i="4"/>
  <c r="D1919" i="4"/>
  <c r="D1920" i="4"/>
  <c r="D1921" i="4"/>
  <c r="D1922" i="4"/>
  <c r="D1923" i="4"/>
  <c r="D1924" i="4"/>
  <c r="D1925" i="4"/>
  <c r="D1926" i="4"/>
  <c r="D1927" i="4"/>
  <c r="D1928" i="4"/>
  <c r="D1929" i="4"/>
  <c r="D1930" i="4"/>
  <c r="D1931" i="4"/>
  <c r="D1932" i="4"/>
  <c r="D1933" i="4"/>
  <c r="D1934" i="4"/>
  <c r="D1935" i="4"/>
  <c r="D1936" i="4"/>
  <c r="D1937" i="4"/>
  <c r="D1938" i="4"/>
  <c r="D1939" i="4"/>
  <c r="D1940" i="4"/>
  <c r="D1941" i="4"/>
  <c r="D1942" i="4"/>
  <c r="D1943" i="4"/>
  <c r="D1944" i="4"/>
  <c r="D1945" i="4"/>
  <c r="D1946" i="4"/>
  <c r="D1947" i="4"/>
  <c r="D1948" i="4"/>
  <c r="D1949" i="4"/>
  <c r="D1950" i="4"/>
  <c r="D1951" i="4"/>
  <c r="D1952" i="4"/>
  <c r="D1953" i="4"/>
  <c r="D1954" i="4"/>
  <c r="D1955" i="4"/>
  <c r="D1956" i="4"/>
  <c r="D1957" i="4"/>
  <c r="D1958" i="4"/>
  <c r="D1959" i="4"/>
  <c r="D1960" i="4"/>
  <c r="D1961" i="4"/>
  <c r="D1962" i="4"/>
  <c r="D1963" i="4"/>
  <c r="D1964" i="4"/>
  <c r="D1965" i="4"/>
  <c r="D1966" i="4"/>
  <c r="D1967" i="4"/>
  <c r="D1968" i="4"/>
  <c r="D1969" i="4"/>
  <c r="D1970" i="4"/>
  <c r="D1971" i="4"/>
  <c r="D1972" i="4"/>
  <c r="D1973" i="4"/>
  <c r="D1974" i="4"/>
  <c r="D1975" i="4"/>
  <c r="D1976" i="4"/>
  <c r="D1977" i="4"/>
  <c r="D1978" i="4"/>
  <c r="D1979" i="4"/>
  <c r="D1980" i="4"/>
  <c r="D1981" i="4"/>
  <c r="D1982" i="4"/>
  <c r="D1983" i="4"/>
  <c r="D1984" i="4"/>
  <c r="D1985" i="4"/>
  <c r="D1986" i="4"/>
  <c r="D1987" i="4"/>
  <c r="D1988" i="4"/>
  <c r="D1989" i="4"/>
  <c r="D1990" i="4"/>
  <c r="D1991" i="4"/>
  <c r="D1992" i="4"/>
  <c r="D1993" i="4"/>
  <c r="D1994" i="4"/>
  <c r="D1995" i="4"/>
  <c r="D1996" i="4"/>
  <c r="D1997" i="4"/>
  <c r="D1998" i="4"/>
  <c r="D1999" i="4"/>
  <c r="D2000" i="4"/>
  <c r="D2001" i="4"/>
  <c r="D2002" i="4"/>
  <c r="D2003" i="4"/>
  <c r="D2004" i="4"/>
  <c r="D2005" i="4"/>
  <c r="D2006" i="4"/>
  <c r="D2007" i="4"/>
  <c r="D2008" i="4"/>
  <c r="D2009" i="4"/>
  <c r="D2010" i="4"/>
  <c r="D2011" i="4"/>
  <c r="D2012" i="4"/>
  <c r="D2013" i="4"/>
  <c r="D2014" i="4"/>
  <c r="D2015" i="4"/>
  <c r="D2016" i="4"/>
  <c r="D2017" i="4"/>
  <c r="D2018" i="4"/>
  <c r="D2019" i="4"/>
  <c r="D2020" i="4"/>
  <c r="D2021" i="4"/>
  <c r="D2022" i="4"/>
  <c r="D2023" i="4"/>
  <c r="D2024" i="4"/>
  <c r="D2025" i="4"/>
  <c r="D2026" i="4"/>
  <c r="D2027" i="4"/>
  <c r="D2028" i="4"/>
  <c r="D2029" i="4"/>
  <c r="D2030" i="4"/>
  <c r="D2031" i="4"/>
  <c r="D2032" i="4"/>
  <c r="D2033" i="4"/>
  <c r="D2034" i="4"/>
  <c r="D2035" i="4"/>
  <c r="D2036" i="4"/>
  <c r="D2037" i="4"/>
  <c r="D2038" i="4"/>
  <c r="D2039" i="4"/>
  <c r="D2040" i="4"/>
  <c r="D2041" i="4"/>
  <c r="D2042" i="4"/>
  <c r="D2043" i="4"/>
  <c r="D2044" i="4"/>
  <c r="D2045" i="4"/>
  <c r="D2046" i="4"/>
  <c r="D2047" i="4"/>
  <c r="D2048" i="4"/>
  <c r="D2049" i="4"/>
  <c r="D2050" i="4"/>
  <c r="D2051" i="4"/>
  <c r="D2052" i="4"/>
  <c r="D2053" i="4"/>
  <c r="D2054" i="4"/>
  <c r="D2055" i="4"/>
  <c r="D2056" i="4"/>
  <c r="D2057" i="4"/>
  <c r="D2058" i="4"/>
  <c r="D2059" i="4"/>
  <c r="D2060" i="4"/>
  <c r="D2061" i="4"/>
  <c r="D2062" i="4"/>
  <c r="D2063" i="4"/>
  <c r="D2064" i="4"/>
  <c r="D2065" i="4"/>
  <c r="D2066" i="4"/>
  <c r="D2067" i="4"/>
  <c r="D2068" i="4"/>
  <c r="D2069" i="4"/>
  <c r="D2070" i="4"/>
  <c r="D2071" i="4"/>
  <c r="D2072" i="4"/>
  <c r="D2073" i="4"/>
  <c r="D2074" i="4"/>
  <c r="D2075" i="4"/>
  <c r="D2076" i="4"/>
  <c r="D2077" i="4"/>
  <c r="D2078" i="4"/>
  <c r="D2079" i="4"/>
  <c r="D2080" i="4"/>
  <c r="D2081" i="4"/>
  <c r="D2082" i="4"/>
  <c r="D2083" i="4"/>
  <c r="D2084" i="4"/>
  <c r="D2085" i="4"/>
  <c r="D2086" i="4"/>
  <c r="D2087" i="4"/>
  <c r="D2088" i="4"/>
  <c r="D2089" i="4"/>
  <c r="D2090" i="4"/>
  <c r="D2091" i="4"/>
  <c r="D2092" i="4"/>
  <c r="D2093" i="4"/>
  <c r="D2094" i="4"/>
  <c r="D2095" i="4"/>
  <c r="D2096" i="4"/>
  <c r="D2097" i="4"/>
  <c r="D2098" i="4"/>
  <c r="D2099" i="4"/>
  <c r="D2100" i="4"/>
  <c r="D2101" i="4"/>
  <c r="D2102" i="4"/>
  <c r="D2103" i="4"/>
  <c r="D2104" i="4"/>
  <c r="D2105" i="4"/>
  <c r="D2106" i="4"/>
  <c r="D2107" i="4"/>
  <c r="D2108" i="4"/>
  <c r="D2109" i="4"/>
  <c r="D2110" i="4"/>
  <c r="D2111" i="4"/>
  <c r="D2112" i="4"/>
  <c r="D2113" i="4"/>
  <c r="D2114" i="4"/>
  <c r="D2115" i="4"/>
  <c r="D2116" i="4"/>
  <c r="D2117" i="4"/>
  <c r="D2118" i="4"/>
  <c r="D2119" i="4"/>
  <c r="D2120" i="4"/>
  <c r="D2121" i="4"/>
  <c r="D2122" i="4"/>
  <c r="D2123" i="4"/>
  <c r="D2124" i="4"/>
  <c r="D2125" i="4"/>
  <c r="D2126" i="4"/>
  <c r="D2127" i="4"/>
  <c r="D2128" i="4"/>
  <c r="D2129" i="4"/>
  <c r="D2130" i="4"/>
  <c r="D2131" i="4"/>
  <c r="D2132" i="4"/>
  <c r="D2133" i="4"/>
  <c r="D2134" i="4"/>
  <c r="D2135" i="4"/>
  <c r="D2136" i="4"/>
  <c r="D2137" i="4"/>
  <c r="D2138" i="4"/>
  <c r="D2139" i="4"/>
  <c r="D2140" i="4"/>
  <c r="D2141" i="4"/>
  <c r="D2142" i="4"/>
  <c r="D2143" i="4"/>
  <c r="D2144" i="4"/>
  <c r="D2145" i="4"/>
  <c r="D2146" i="4"/>
  <c r="D2147" i="4"/>
  <c r="D2148" i="4"/>
  <c r="D2149" i="4"/>
  <c r="D2150" i="4"/>
  <c r="D2151" i="4"/>
  <c r="D2152" i="4"/>
  <c r="D2153" i="4"/>
  <c r="D2154" i="4"/>
  <c r="D2155" i="4"/>
  <c r="D2156" i="4"/>
  <c r="D2157" i="4"/>
  <c r="D2158" i="4"/>
  <c r="D2159" i="4"/>
  <c r="D2160" i="4"/>
  <c r="D2161" i="4"/>
  <c r="D2162" i="4"/>
  <c r="D2163" i="4"/>
  <c r="D2164" i="4"/>
  <c r="D2165" i="4"/>
  <c r="D2166" i="4"/>
  <c r="D2167" i="4"/>
  <c r="D2168" i="4"/>
  <c r="D2169" i="4"/>
  <c r="D2170" i="4"/>
  <c r="D2171" i="4"/>
  <c r="D2172" i="4"/>
  <c r="D2173" i="4"/>
  <c r="D2174" i="4"/>
  <c r="D2175" i="4"/>
  <c r="D2176" i="4"/>
  <c r="D2177" i="4"/>
  <c r="D2178" i="4"/>
  <c r="D2179" i="4"/>
  <c r="D2180" i="4"/>
  <c r="D2181" i="4"/>
  <c r="D2182" i="4"/>
  <c r="D2183" i="4"/>
  <c r="D2184" i="4"/>
  <c r="D2185" i="4"/>
  <c r="D2186" i="4"/>
  <c r="D2187" i="4"/>
  <c r="D2188" i="4"/>
  <c r="D2189" i="4"/>
  <c r="D2190" i="4"/>
  <c r="D2191" i="4"/>
  <c r="D2192" i="4"/>
  <c r="D2193" i="4"/>
  <c r="D2194" i="4"/>
  <c r="D2195" i="4"/>
  <c r="D2196" i="4"/>
  <c r="D2197" i="4"/>
  <c r="D2198" i="4"/>
  <c r="D2199" i="4"/>
  <c r="D2200" i="4"/>
  <c r="D2201" i="4"/>
  <c r="D2202" i="4"/>
  <c r="D2203" i="4"/>
  <c r="D2204" i="4"/>
  <c r="D2205" i="4"/>
  <c r="D2206" i="4"/>
  <c r="D2207" i="4"/>
  <c r="D2208" i="4"/>
  <c r="D2209" i="4"/>
  <c r="D2210" i="4"/>
  <c r="D2211" i="4"/>
  <c r="D2212" i="4"/>
  <c r="D2213" i="4"/>
  <c r="D2214" i="4"/>
  <c r="D2215" i="4"/>
  <c r="D2216" i="4"/>
  <c r="D2217" i="4"/>
  <c r="D2218" i="4"/>
  <c r="D2219" i="4"/>
  <c r="D2220" i="4"/>
  <c r="D2221" i="4"/>
  <c r="D2222" i="4"/>
  <c r="D2223" i="4"/>
  <c r="D2224" i="4"/>
  <c r="D2225" i="4"/>
  <c r="D2226" i="4"/>
  <c r="D2227" i="4"/>
  <c r="D2228" i="4"/>
  <c r="D2229" i="4"/>
  <c r="D2230" i="4"/>
  <c r="D2231" i="4"/>
  <c r="D2232" i="4"/>
  <c r="D2233" i="4"/>
  <c r="D2234" i="4"/>
  <c r="D2235" i="4"/>
  <c r="D2236" i="4"/>
  <c r="D2237" i="4"/>
  <c r="D2238" i="4"/>
  <c r="D2239" i="4"/>
  <c r="D2240" i="4"/>
  <c r="D2241" i="4"/>
  <c r="D2242" i="4"/>
  <c r="D2243" i="4"/>
  <c r="D2244" i="4"/>
  <c r="D2245" i="4"/>
  <c r="D2246" i="4"/>
  <c r="D2247" i="4"/>
  <c r="D2248" i="4"/>
  <c r="D2249" i="4"/>
  <c r="D2250" i="4"/>
  <c r="D2251" i="4"/>
  <c r="D2252" i="4"/>
  <c r="D2253" i="4"/>
  <c r="D2254" i="4"/>
  <c r="D2255" i="4"/>
  <c r="D2256" i="4"/>
  <c r="D2257" i="4"/>
  <c r="D2258" i="4"/>
  <c r="D2259" i="4"/>
  <c r="D2260" i="4"/>
  <c r="D2261" i="4"/>
  <c r="D2262" i="4"/>
  <c r="D2263" i="4"/>
  <c r="D2264" i="4"/>
  <c r="D2265" i="4"/>
  <c r="D2266" i="4"/>
  <c r="D2267" i="4"/>
  <c r="D2268" i="4"/>
  <c r="D2269" i="4"/>
  <c r="D2270" i="4"/>
  <c r="D2271" i="4"/>
  <c r="D2272" i="4"/>
  <c r="D2273" i="4"/>
  <c r="D2274" i="4"/>
  <c r="D2275" i="4"/>
  <c r="D2276" i="4"/>
  <c r="D2277" i="4"/>
  <c r="D2278" i="4"/>
  <c r="D2279" i="4"/>
  <c r="D2280" i="4"/>
  <c r="D2281" i="4"/>
  <c r="D2282" i="4"/>
  <c r="D2283" i="4"/>
  <c r="D2284" i="4"/>
  <c r="D2285" i="4"/>
  <c r="D2286" i="4"/>
  <c r="D2287" i="4"/>
  <c r="D2288" i="4"/>
  <c r="D2289" i="4"/>
  <c r="D2290" i="4"/>
  <c r="D2291" i="4"/>
  <c r="D2292" i="4"/>
  <c r="D2293" i="4"/>
  <c r="D2294" i="4"/>
  <c r="D2295" i="4"/>
  <c r="D2296" i="4"/>
  <c r="D2297" i="4"/>
  <c r="D2298" i="4"/>
  <c r="D2299" i="4"/>
  <c r="D2300" i="4"/>
  <c r="D2301" i="4"/>
  <c r="D2302" i="4"/>
  <c r="D2303" i="4"/>
  <c r="D2304" i="4"/>
  <c r="D2305" i="4"/>
  <c r="D2306" i="4"/>
  <c r="D2307" i="4"/>
  <c r="D2308" i="4"/>
  <c r="D2309" i="4"/>
  <c r="D2310" i="4"/>
  <c r="D2311" i="4"/>
  <c r="D2312" i="4"/>
  <c r="D2313" i="4"/>
  <c r="D2314" i="4"/>
  <c r="D2315" i="4"/>
  <c r="D2316" i="4"/>
  <c r="D2317" i="4"/>
  <c r="D2318" i="4"/>
  <c r="D2319" i="4"/>
  <c r="D2320" i="4"/>
  <c r="D2321" i="4"/>
  <c r="D2322" i="4"/>
  <c r="D2323" i="4"/>
  <c r="D2324" i="4"/>
  <c r="D2325" i="4"/>
  <c r="D2326" i="4"/>
  <c r="D2327" i="4"/>
  <c r="D2328" i="4"/>
  <c r="D2329" i="4"/>
  <c r="D2330" i="4"/>
  <c r="D2331" i="4"/>
  <c r="D2332" i="4"/>
  <c r="D2333" i="4"/>
  <c r="D2334" i="4"/>
  <c r="D2335" i="4"/>
  <c r="D2336" i="4"/>
  <c r="D2337" i="4"/>
  <c r="D2338" i="4"/>
  <c r="D2339" i="4"/>
  <c r="D2340" i="4"/>
  <c r="D2341" i="4"/>
  <c r="D2342" i="4"/>
  <c r="D2343" i="4"/>
  <c r="D2344" i="4"/>
  <c r="D2345" i="4"/>
  <c r="D2346" i="4"/>
  <c r="D2347" i="4"/>
  <c r="D2348" i="4"/>
  <c r="D2349" i="4"/>
  <c r="D2350" i="4"/>
  <c r="D2351" i="4"/>
  <c r="D2352" i="4"/>
  <c r="D2353" i="4"/>
  <c r="D2354" i="4"/>
  <c r="D2355" i="4"/>
  <c r="D2356" i="4"/>
  <c r="D2357" i="4"/>
  <c r="D2358" i="4"/>
  <c r="D2359" i="4"/>
  <c r="D2360" i="4"/>
  <c r="D2361" i="4"/>
  <c r="D2362" i="4"/>
  <c r="D2363" i="4"/>
  <c r="D2364" i="4"/>
  <c r="D2365" i="4"/>
  <c r="D2366" i="4"/>
  <c r="D2367" i="4"/>
  <c r="D2368" i="4"/>
  <c r="D2369" i="4"/>
  <c r="D2370" i="4"/>
  <c r="D2371" i="4"/>
  <c r="D2372" i="4"/>
  <c r="D2373" i="4"/>
  <c r="D2374" i="4"/>
  <c r="D2375" i="4"/>
  <c r="D2376" i="4"/>
  <c r="D2377" i="4"/>
  <c r="D2378" i="4"/>
  <c r="D2379" i="4"/>
  <c r="D2380" i="4"/>
  <c r="D2381" i="4"/>
  <c r="D2382" i="4"/>
  <c r="D2383" i="4"/>
  <c r="D2384" i="4"/>
  <c r="D2385" i="4"/>
  <c r="D2386" i="4"/>
  <c r="D2387" i="4"/>
  <c r="D2388" i="4"/>
  <c r="D2389" i="4"/>
  <c r="D2390" i="4"/>
  <c r="D2391" i="4"/>
  <c r="D2392" i="4"/>
  <c r="D2393" i="4"/>
  <c r="D2394" i="4"/>
  <c r="D2395" i="4"/>
  <c r="D2396" i="4"/>
  <c r="D2397" i="4"/>
  <c r="D2398" i="4"/>
  <c r="D2399" i="4"/>
  <c r="D2400" i="4"/>
  <c r="D2401" i="4"/>
  <c r="D2402" i="4"/>
  <c r="D2403" i="4"/>
  <c r="D2404" i="4"/>
  <c r="D2405" i="4"/>
  <c r="D2406" i="4"/>
  <c r="D2407" i="4"/>
  <c r="D2408" i="4"/>
  <c r="D2409" i="4"/>
  <c r="D2410" i="4"/>
  <c r="D2411" i="4"/>
  <c r="D2412" i="4"/>
  <c r="D2413" i="4"/>
  <c r="D2414" i="4"/>
  <c r="D2415" i="4"/>
  <c r="D2416" i="4"/>
  <c r="D2417" i="4"/>
  <c r="D2418" i="4"/>
  <c r="D2419" i="4"/>
  <c r="D2420" i="4"/>
  <c r="D2421" i="4"/>
  <c r="D2422" i="4"/>
  <c r="D2423" i="4"/>
  <c r="D2424" i="4"/>
  <c r="D2425" i="4"/>
  <c r="D2426" i="4"/>
  <c r="D2427" i="4"/>
  <c r="D2428" i="4"/>
  <c r="D2429" i="4"/>
  <c r="D2430" i="4"/>
  <c r="D2431" i="4"/>
  <c r="D2432" i="4"/>
  <c r="D2433" i="4"/>
  <c r="D2434" i="4"/>
  <c r="D2435" i="4"/>
  <c r="D2436" i="4"/>
  <c r="D2437" i="4"/>
  <c r="D2438" i="4"/>
  <c r="D2439" i="4"/>
  <c r="D2440" i="4"/>
  <c r="D2441" i="4"/>
  <c r="D2442" i="4"/>
  <c r="D2443" i="4"/>
  <c r="D2444" i="4"/>
  <c r="D2445" i="4"/>
  <c r="D2446" i="4"/>
  <c r="D2447" i="4"/>
  <c r="D2448" i="4"/>
  <c r="D2449" i="4"/>
  <c r="D2450" i="4"/>
  <c r="D2451" i="4"/>
  <c r="D2452" i="4"/>
  <c r="D2453" i="4"/>
  <c r="D2454" i="4"/>
  <c r="D2455" i="4"/>
  <c r="D2456" i="4"/>
  <c r="D2457" i="4"/>
  <c r="D2458" i="4"/>
  <c r="D2459" i="4"/>
  <c r="D2460" i="4"/>
  <c r="D2461" i="4"/>
  <c r="D2462" i="4"/>
  <c r="D2463" i="4"/>
  <c r="D2464" i="4"/>
  <c r="D2465" i="4"/>
  <c r="D2466" i="4"/>
  <c r="D2467" i="4"/>
  <c r="D2468" i="4"/>
  <c r="D2469" i="4"/>
  <c r="D2470" i="4"/>
  <c r="D2471" i="4"/>
  <c r="D2472" i="4"/>
  <c r="D2473" i="4"/>
  <c r="D2474" i="4"/>
  <c r="D2475" i="4"/>
  <c r="D2476" i="4"/>
  <c r="D2477" i="4"/>
  <c r="D2478" i="4"/>
  <c r="D2479" i="4"/>
  <c r="D2480" i="4"/>
  <c r="D2481" i="4"/>
  <c r="D2482" i="4"/>
  <c r="D2483" i="4"/>
  <c r="D2484" i="4"/>
  <c r="D2485" i="4"/>
  <c r="D2486" i="4"/>
  <c r="D2487" i="4"/>
  <c r="D2488" i="4"/>
  <c r="D2489" i="4"/>
  <c r="D2490" i="4"/>
  <c r="D2491" i="4"/>
  <c r="D2492" i="4"/>
  <c r="D2493" i="4"/>
  <c r="D2494" i="4"/>
  <c r="D2495" i="4"/>
  <c r="D2496" i="4"/>
  <c r="D2497" i="4"/>
  <c r="D2498" i="4"/>
  <c r="D2499" i="4"/>
  <c r="D2500" i="4"/>
  <c r="D2501" i="4"/>
  <c r="D2502" i="4"/>
  <c r="D2503" i="4"/>
  <c r="D2504" i="4"/>
  <c r="D2505" i="4"/>
  <c r="D2506" i="4"/>
  <c r="D2507" i="4"/>
  <c r="D2508" i="4"/>
  <c r="D2509" i="4"/>
  <c r="D2510" i="4"/>
  <c r="D2511" i="4"/>
  <c r="D2512" i="4"/>
  <c r="D2513" i="4"/>
  <c r="D2514" i="4"/>
  <c r="D2515" i="4"/>
  <c r="D2516" i="4"/>
  <c r="D2517" i="4"/>
  <c r="D2518" i="4"/>
  <c r="D2519" i="4"/>
  <c r="D2520" i="4"/>
  <c r="D2521" i="4"/>
  <c r="D2522" i="4"/>
  <c r="D2523" i="4"/>
  <c r="D2524" i="4"/>
  <c r="D2525" i="4"/>
  <c r="D2526" i="4"/>
  <c r="D2527" i="4"/>
  <c r="D2528" i="4"/>
  <c r="D2529" i="4"/>
  <c r="D2530" i="4"/>
  <c r="D2531" i="4"/>
  <c r="D2532" i="4"/>
  <c r="D2533" i="4"/>
  <c r="D2534" i="4"/>
  <c r="D2535" i="4"/>
  <c r="D2536" i="4"/>
  <c r="D2537" i="4"/>
  <c r="D2538" i="4"/>
  <c r="D2539" i="4"/>
  <c r="D2540" i="4"/>
  <c r="D2541" i="4"/>
  <c r="D2542" i="4"/>
  <c r="D2543" i="4"/>
  <c r="D2544" i="4"/>
  <c r="D2545" i="4"/>
  <c r="D2546" i="4"/>
  <c r="D2547" i="4"/>
  <c r="D2548" i="4"/>
  <c r="D2549" i="4"/>
  <c r="D2550" i="4"/>
  <c r="D2551" i="4"/>
  <c r="D2552" i="4"/>
  <c r="D2553" i="4"/>
  <c r="D2554" i="4"/>
  <c r="D2555" i="4"/>
  <c r="D2556" i="4"/>
  <c r="D2557" i="4"/>
  <c r="D2558" i="4"/>
  <c r="D2559" i="4"/>
  <c r="D2560" i="4"/>
  <c r="D2561" i="4"/>
  <c r="D2562" i="4"/>
  <c r="D2563" i="4"/>
  <c r="D2564" i="4"/>
  <c r="D2565" i="4"/>
  <c r="D2566" i="4"/>
  <c r="D2567" i="4"/>
  <c r="D2568" i="4"/>
  <c r="D2569" i="4"/>
  <c r="D2570" i="4"/>
  <c r="D2571" i="4"/>
  <c r="D2572" i="4"/>
  <c r="D2573" i="4"/>
  <c r="D2574" i="4"/>
  <c r="D2575" i="4"/>
  <c r="D2576" i="4"/>
  <c r="D2577" i="4"/>
  <c r="D2578" i="4"/>
  <c r="D2579" i="4"/>
  <c r="D2580" i="4"/>
  <c r="D2581" i="4"/>
  <c r="D2582" i="4"/>
  <c r="D2583" i="4"/>
  <c r="D2584" i="4"/>
  <c r="D2585" i="4"/>
  <c r="D2586" i="4"/>
  <c r="D2587" i="4"/>
  <c r="D2588" i="4"/>
  <c r="D2589" i="4"/>
  <c r="D2590" i="4"/>
  <c r="D2591" i="4"/>
  <c r="D2592" i="4"/>
  <c r="D2593" i="4"/>
  <c r="D2594" i="4"/>
  <c r="D2595" i="4"/>
  <c r="D2596" i="4"/>
  <c r="D2597" i="4"/>
  <c r="D2598" i="4"/>
  <c r="D2599" i="4"/>
  <c r="D2600" i="4"/>
  <c r="D2601" i="4"/>
  <c r="D2602" i="4"/>
  <c r="D2603" i="4"/>
  <c r="D2604" i="4"/>
  <c r="D2605" i="4"/>
  <c r="D2606" i="4"/>
  <c r="D2607" i="4"/>
  <c r="D2608" i="4"/>
  <c r="D2609" i="4"/>
  <c r="D2610" i="4"/>
  <c r="D2611" i="4"/>
  <c r="D2612" i="4"/>
  <c r="D2613" i="4"/>
  <c r="D2614" i="4"/>
  <c r="D2615" i="4"/>
  <c r="D2616" i="4"/>
  <c r="D2617" i="4"/>
  <c r="D2618" i="4"/>
  <c r="D2619" i="4"/>
  <c r="D2620" i="4"/>
  <c r="D2621" i="4"/>
  <c r="D2622" i="4"/>
  <c r="D2623" i="4"/>
  <c r="D2624" i="4"/>
  <c r="D2625" i="4"/>
  <c r="D2626" i="4"/>
  <c r="D2627" i="4"/>
  <c r="D2628" i="4"/>
  <c r="D2629" i="4"/>
  <c r="D2630" i="4"/>
  <c r="D2631" i="4"/>
  <c r="D2632" i="4"/>
  <c r="D2633" i="4"/>
  <c r="D2634" i="4"/>
  <c r="D2635" i="4"/>
  <c r="D2636" i="4"/>
  <c r="D2637" i="4"/>
  <c r="D2638" i="4"/>
  <c r="D2639" i="4"/>
  <c r="D2640" i="4"/>
  <c r="D2641" i="4"/>
  <c r="D2642" i="4"/>
  <c r="D2643" i="4"/>
  <c r="D2644" i="4"/>
  <c r="D2645" i="4"/>
  <c r="D2646" i="4"/>
  <c r="D2647" i="4"/>
  <c r="D2648" i="4"/>
  <c r="D2649" i="4"/>
  <c r="D2650" i="4"/>
  <c r="D2651" i="4"/>
  <c r="D2652" i="4"/>
  <c r="D2653" i="4"/>
  <c r="D2654" i="4"/>
  <c r="D2655" i="4"/>
  <c r="D2656" i="4"/>
  <c r="D2657" i="4"/>
  <c r="D2658" i="4"/>
  <c r="D2659" i="4"/>
  <c r="D2660" i="4"/>
  <c r="D2661" i="4"/>
  <c r="D2662" i="4"/>
  <c r="D2663" i="4"/>
  <c r="D2664" i="4"/>
  <c r="D2665" i="4"/>
  <c r="D2666" i="4"/>
  <c r="D2667" i="4"/>
  <c r="D2668" i="4"/>
  <c r="D2669" i="4"/>
  <c r="D2670" i="4"/>
  <c r="D2671" i="4"/>
  <c r="D2672" i="4"/>
  <c r="D2673" i="4"/>
  <c r="D2674" i="4"/>
  <c r="D2675" i="4"/>
  <c r="D2676" i="4"/>
  <c r="D2677" i="4"/>
  <c r="D2678" i="4"/>
  <c r="D2679" i="4"/>
  <c r="D2680" i="4"/>
  <c r="D2681" i="4"/>
  <c r="D2682" i="4"/>
  <c r="D2683" i="4"/>
  <c r="D2684" i="4"/>
  <c r="D2685" i="4"/>
  <c r="D2686" i="4"/>
  <c r="D2687" i="4"/>
  <c r="D2688" i="4"/>
  <c r="D2689" i="4"/>
  <c r="D2690" i="4"/>
  <c r="D2691" i="4"/>
  <c r="D2692" i="4"/>
  <c r="D2693" i="4"/>
  <c r="D2694" i="4"/>
  <c r="D2695" i="4"/>
  <c r="D2696" i="4"/>
  <c r="D2697" i="4"/>
  <c r="D2698" i="4"/>
  <c r="D2699" i="4"/>
  <c r="D2700" i="4"/>
  <c r="D2701" i="4"/>
  <c r="D2702" i="4"/>
  <c r="D2703" i="4"/>
  <c r="D2704" i="4"/>
  <c r="D2705" i="4"/>
  <c r="D2706" i="4"/>
  <c r="D2707" i="4"/>
  <c r="D2708" i="4"/>
  <c r="D2709" i="4"/>
  <c r="D2710" i="4"/>
  <c r="D2711" i="4"/>
  <c r="D2712" i="4"/>
  <c r="D2713" i="4"/>
  <c r="D2714" i="4"/>
  <c r="D2715" i="4"/>
  <c r="D2716" i="4"/>
  <c r="D2717" i="4"/>
  <c r="D2718" i="4"/>
  <c r="D2719" i="4"/>
  <c r="D2720" i="4"/>
  <c r="D2721" i="4"/>
  <c r="D2722" i="4"/>
  <c r="D2723" i="4"/>
  <c r="D2724" i="4"/>
  <c r="D2725" i="4"/>
  <c r="D2726" i="4"/>
  <c r="D2727" i="4"/>
  <c r="D2728" i="4"/>
  <c r="D2729" i="4"/>
  <c r="D2730" i="4"/>
  <c r="D2731" i="4"/>
  <c r="D2732" i="4"/>
  <c r="D2733" i="4"/>
  <c r="D2734" i="4"/>
  <c r="D2735" i="4"/>
  <c r="D2736" i="4"/>
  <c r="D2737" i="4"/>
  <c r="D2738" i="4"/>
  <c r="D2739" i="4"/>
  <c r="D2740" i="4"/>
  <c r="D2741" i="4"/>
  <c r="D2742" i="4"/>
  <c r="D2743" i="4"/>
  <c r="D2744" i="4"/>
  <c r="D2745" i="4"/>
  <c r="D2746" i="4"/>
  <c r="D2747" i="4"/>
  <c r="D2748" i="4"/>
  <c r="D2749" i="4"/>
  <c r="D2750" i="4"/>
  <c r="D2751" i="4"/>
  <c r="D2752" i="4"/>
  <c r="D2753" i="4"/>
  <c r="D2754" i="4"/>
  <c r="D2755" i="4"/>
  <c r="D2756" i="4"/>
  <c r="D2757" i="4"/>
  <c r="D2758" i="4"/>
  <c r="D2759" i="4"/>
  <c r="D2760" i="4"/>
  <c r="D2761" i="4"/>
  <c r="D2762" i="4"/>
  <c r="D2763" i="4"/>
  <c r="D2764" i="4"/>
  <c r="D2765" i="4"/>
  <c r="D2766" i="4"/>
  <c r="D2767" i="4"/>
  <c r="D2768" i="4"/>
  <c r="D2769" i="4"/>
  <c r="D2770" i="4"/>
  <c r="D2771" i="4"/>
  <c r="D2772" i="4"/>
  <c r="D2773" i="4"/>
  <c r="D2774" i="4"/>
  <c r="D2775" i="4"/>
  <c r="D2776" i="4"/>
  <c r="D2777" i="4"/>
  <c r="D2778" i="4"/>
  <c r="D2779" i="4"/>
  <c r="D2780" i="4"/>
  <c r="D2781" i="4"/>
  <c r="D2782" i="4"/>
  <c r="D2783" i="4"/>
  <c r="D2784" i="4"/>
  <c r="D2785" i="4"/>
  <c r="D2786" i="4"/>
  <c r="D2787" i="4"/>
  <c r="D2788" i="4"/>
  <c r="D2789" i="4"/>
  <c r="D2790" i="4"/>
  <c r="D2791" i="4"/>
  <c r="D2792" i="4"/>
  <c r="D2793" i="4"/>
  <c r="D2794" i="4"/>
  <c r="D2795" i="4"/>
  <c r="D2796" i="4"/>
  <c r="D2797" i="4"/>
  <c r="D2798" i="4"/>
  <c r="D2799" i="4"/>
  <c r="D2800" i="4"/>
  <c r="D2801" i="4"/>
  <c r="D2802" i="4"/>
  <c r="D2803" i="4"/>
  <c r="D2804" i="4"/>
  <c r="D2805" i="4"/>
  <c r="D2806" i="4"/>
  <c r="D2807" i="4"/>
  <c r="D2808" i="4"/>
  <c r="D2809" i="4"/>
  <c r="D2810" i="4"/>
  <c r="D2811" i="4"/>
  <c r="D2812" i="4"/>
  <c r="D2813" i="4"/>
  <c r="D2814" i="4"/>
  <c r="D2815" i="4"/>
  <c r="D2816" i="4"/>
  <c r="D2817" i="4"/>
  <c r="D2818" i="4"/>
  <c r="D2819" i="4"/>
  <c r="D2820" i="4"/>
  <c r="D2821" i="4"/>
  <c r="D2822" i="4"/>
  <c r="D2823" i="4"/>
  <c r="D2824" i="4"/>
  <c r="D2825" i="4"/>
  <c r="D2826" i="4"/>
  <c r="D2827" i="4"/>
  <c r="D2828" i="4"/>
  <c r="D2829" i="4"/>
  <c r="D2830" i="4"/>
  <c r="D2831" i="4"/>
  <c r="D2832" i="4"/>
  <c r="D2833" i="4"/>
  <c r="D2834" i="4"/>
  <c r="D2835" i="4"/>
  <c r="D2836" i="4"/>
  <c r="D2837" i="4"/>
  <c r="D2838" i="4"/>
  <c r="D2839" i="4"/>
  <c r="D2840" i="4"/>
  <c r="D2841" i="4"/>
  <c r="D2842" i="4"/>
  <c r="D2843" i="4"/>
  <c r="D2844" i="4"/>
  <c r="D2845" i="4"/>
  <c r="D2846" i="4"/>
  <c r="D2847" i="4"/>
  <c r="D2848" i="4"/>
  <c r="D2849" i="4"/>
  <c r="D2850" i="4"/>
  <c r="D2851" i="4"/>
  <c r="D2852" i="4"/>
  <c r="D2853" i="4"/>
  <c r="D2854" i="4"/>
  <c r="D2855" i="4"/>
  <c r="D2856" i="4"/>
  <c r="D2857" i="4"/>
  <c r="D2858" i="4"/>
  <c r="D2859" i="4"/>
  <c r="D2860" i="4"/>
  <c r="D2861" i="4"/>
  <c r="D2862" i="4"/>
  <c r="D2863" i="4"/>
  <c r="D2864" i="4"/>
  <c r="D2865" i="4"/>
  <c r="D2866" i="4"/>
  <c r="D2867" i="4"/>
  <c r="D2868" i="4"/>
  <c r="D2869" i="4"/>
  <c r="D2870" i="4"/>
  <c r="D2871" i="4"/>
  <c r="D2872" i="4"/>
  <c r="D2873" i="4"/>
  <c r="D2874" i="4"/>
  <c r="D2875" i="4"/>
  <c r="D2876" i="4"/>
  <c r="D2877" i="4"/>
  <c r="D2878" i="4"/>
  <c r="D2879" i="4"/>
  <c r="D2880" i="4"/>
  <c r="D2881" i="4"/>
  <c r="D2882" i="4"/>
  <c r="D2883" i="4"/>
  <c r="D2884" i="4"/>
  <c r="D2885" i="4"/>
  <c r="D2886" i="4"/>
  <c r="D2887" i="4"/>
  <c r="D2888" i="4"/>
  <c r="D2889" i="4"/>
  <c r="D2890" i="4"/>
  <c r="D2891" i="4"/>
  <c r="D2892" i="4"/>
  <c r="D2893" i="4"/>
  <c r="D2894" i="4"/>
  <c r="D2895" i="4"/>
  <c r="D2896" i="4"/>
  <c r="D2897" i="4"/>
  <c r="D2898" i="4"/>
  <c r="D2899" i="4"/>
  <c r="D2900" i="4"/>
  <c r="D2901" i="4"/>
  <c r="D2902" i="4"/>
  <c r="D2903" i="4"/>
  <c r="D2904" i="4"/>
  <c r="D2905" i="4"/>
  <c r="D2906" i="4"/>
  <c r="D2907" i="4"/>
  <c r="D2908" i="4"/>
  <c r="D2909" i="4"/>
  <c r="D2910" i="4"/>
  <c r="D2911" i="4"/>
  <c r="D2912" i="4"/>
  <c r="D2913" i="4"/>
  <c r="D2914" i="4"/>
  <c r="D2915" i="4"/>
  <c r="D2916" i="4"/>
  <c r="D2917" i="4"/>
  <c r="D2918" i="4"/>
  <c r="D2919" i="4"/>
  <c r="D2920" i="4"/>
  <c r="D2921" i="4"/>
  <c r="D2922" i="4"/>
  <c r="D2923" i="4"/>
  <c r="D2924" i="4"/>
  <c r="D2925" i="4"/>
  <c r="D2926" i="4"/>
  <c r="D2927" i="4"/>
  <c r="D2928" i="4"/>
  <c r="D2929" i="4"/>
  <c r="D2930" i="4"/>
  <c r="D2931" i="4"/>
  <c r="D2932" i="4"/>
  <c r="D2933" i="4"/>
  <c r="D2934" i="4"/>
  <c r="D2935" i="4"/>
  <c r="D2936" i="4"/>
  <c r="D2937" i="4"/>
  <c r="D2938" i="4"/>
  <c r="D2939" i="4"/>
  <c r="D2940" i="4"/>
  <c r="D2941" i="4"/>
  <c r="D2942" i="4"/>
  <c r="D2943" i="4"/>
  <c r="D2944" i="4"/>
  <c r="D2945" i="4"/>
  <c r="D2946" i="4"/>
  <c r="D2947" i="4"/>
  <c r="D2948" i="4"/>
  <c r="D2949" i="4"/>
  <c r="D2950" i="4"/>
  <c r="D2951" i="4"/>
  <c r="D2952" i="4"/>
  <c r="D2953" i="4"/>
  <c r="D2954" i="4"/>
  <c r="D2955" i="4"/>
  <c r="D2956" i="4"/>
  <c r="D2957" i="4"/>
  <c r="D2958" i="4"/>
  <c r="D2959" i="4"/>
  <c r="D2960" i="4"/>
  <c r="D2961" i="4"/>
  <c r="D2962" i="4"/>
  <c r="D2963" i="4"/>
  <c r="D2964" i="4"/>
  <c r="D2965" i="4"/>
  <c r="D2966" i="4"/>
  <c r="D2967" i="4"/>
  <c r="D2968" i="4"/>
  <c r="D2969" i="4"/>
  <c r="D2970" i="4"/>
  <c r="D2971" i="4"/>
  <c r="D2972" i="4"/>
  <c r="D2973" i="4"/>
  <c r="D2974" i="4"/>
  <c r="D2975" i="4"/>
  <c r="D2976" i="4"/>
  <c r="D2977" i="4"/>
  <c r="D2978" i="4"/>
  <c r="D2979" i="4"/>
  <c r="D2980" i="4"/>
  <c r="D2981" i="4"/>
  <c r="D2982" i="4"/>
  <c r="D2983" i="4"/>
  <c r="D2984" i="4"/>
  <c r="D2985" i="4"/>
  <c r="D2986" i="4"/>
  <c r="D2987" i="4"/>
  <c r="D2988" i="4"/>
  <c r="D2989" i="4"/>
  <c r="D2990" i="4"/>
  <c r="D2991" i="4"/>
  <c r="D2992" i="4"/>
  <c r="D2993" i="4"/>
  <c r="D2994" i="4"/>
  <c r="D2995" i="4"/>
  <c r="D2996" i="4"/>
  <c r="D2997" i="4"/>
  <c r="D2998" i="4"/>
  <c r="D2999" i="4"/>
  <c r="D3000" i="4"/>
  <c r="D3001" i="4"/>
  <c r="D3002" i="4"/>
  <c r="D3003" i="4"/>
  <c r="D3004" i="4"/>
  <c r="D3005" i="4"/>
  <c r="D3006" i="4"/>
  <c r="D3007" i="4"/>
  <c r="D3008" i="4"/>
  <c r="D3009" i="4"/>
  <c r="D3010" i="4"/>
  <c r="D3011" i="4"/>
  <c r="D3012" i="4"/>
  <c r="D3013" i="4"/>
  <c r="D3014" i="4"/>
  <c r="D3015" i="4"/>
  <c r="D3016" i="4"/>
  <c r="D3017" i="4"/>
  <c r="D3018" i="4"/>
  <c r="D3019" i="4"/>
  <c r="D3020" i="4"/>
  <c r="D3021" i="4"/>
  <c r="D3022" i="4"/>
  <c r="D3023" i="4"/>
  <c r="D3024" i="4"/>
  <c r="D3025" i="4"/>
  <c r="D3026" i="4"/>
  <c r="D3027" i="4"/>
  <c r="D3028" i="4"/>
  <c r="D3029" i="4"/>
  <c r="D3030" i="4"/>
  <c r="D3031" i="4"/>
  <c r="D3032" i="4"/>
  <c r="D3033" i="4"/>
  <c r="D3034" i="4"/>
  <c r="D3035" i="4"/>
  <c r="D3036" i="4"/>
  <c r="D3037" i="4"/>
  <c r="D3038" i="4"/>
  <c r="D3039" i="4"/>
  <c r="D3040" i="4"/>
  <c r="D3041" i="4"/>
  <c r="D3042" i="4"/>
  <c r="D3043" i="4"/>
  <c r="D3044" i="4"/>
  <c r="D3045" i="4"/>
  <c r="D3046" i="4"/>
  <c r="D3047" i="4"/>
  <c r="D3048" i="4"/>
  <c r="D3049" i="4"/>
  <c r="D3050" i="4"/>
  <c r="D3051" i="4"/>
  <c r="D3052" i="4"/>
  <c r="D3053" i="4"/>
  <c r="D3054" i="4"/>
  <c r="D3055" i="4"/>
  <c r="D3056" i="4"/>
  <c r="D3057" i="4"/>
  <c r="D3058" i="4"/>
  <c r="D3059" i="4"/>
  <c r="D3060" i="4"/>
  <c r="D3061" i="4"/>
  <c r="D3062" i="4"/>
  <c r="D3063" i="4"/>
  <c r="D3064" i="4"/>
  <c r="D3065" i="4"/>
  <c r="D3066" i="4"/>
  <c r="D3067" i="4"/>
  <c r="D3068" i="4"/>
  <c r="D3069" i="4"/>
  <c r="D3070" i="4"/>
  <c r="D3071" i="4"/>
  <c r="D3072" i="4"/>
  <c r="D3073" i="4"/>
  <c r="D3074" i="4"/>
  <c r="D3075" i="4"/>
  <c r="D3076" i="4"/>
  <c r="D3077" i="4"/>
  <c r="D3078" i="4"/>
  <c r="D3079" i="4"/>
  <c r="D3080" i="4"/>
  <c r="D3081" i="4"/>
  <c r="D3082" i="4"/>
  <c r="D3083" i="4"/>
  <c r="D3084" i="4"/>
  <c r="D3085" i="4"/>
  <c r="D3086" i="4"/>
  <c r="D3087" i="4"/>
  <c r="D3088" i="4"/>
  <c r="D3089" i="4"/>
  <c r="D3090" i="4"/>
  <c r="D3091" i="4"/>
  <c r="D3092" i="4"/>
  <c r="D3093" i="4"/>
  <c r="D3094" i="4"/>
  <c r="D3095" i="4"/>
  <c r="D3096" i="4"/>
  <c r="D3097" i="4"/>
  <c r="D3098" i="4"/>
  <c r="D3099" i="4"/>
  <c r="D3100" i="4"/>
  <c r="D3101" i="4"/>
  <c r="D3102" i="4"/>
  <c r="D3103" i="4"/>
  <c r="D3104" i="4"/>
  <c r="D3105" i="4"/>
  <c r="D3106" i="4"/>
  <c r="D3107" i="4"/>
  <c r="D3108" i="4"/>
  <c r="D3109" i="4"/>
  <c r="D3110" i="4"/>
  <c r="D3111" i="4"/>
  <c r="D3112" i="4"/>
  <c r="D3113" i="4"/>
  <c r="D3114" i="4"/>
  <c r="D3115" i="4"/>
  <c r="D3116" i="4"/>
  <c r="D3117" i="4"/>
  <c r="D3118" i="4"/>
  <c r="D3119" i="4"/>
  <c r="D3120" i="4"/>
  <c r="D3121" i="4"/>
  <c r="D3122" i="4"/>
  <c r="D3123" i="4"/>
  <c r="D3124" i="4"/>
  <c r="D3125" i="4"/>
  <c r="D3126" i="4"/>
  <c r="D3127" i="4"/>
  <c r="D3128" i="4"/>
  <c r="D3129" i="4"/>
  <c r="D3130" i="4"/>
  <c r="D3131" i="4"/>
  <c r="D3132" i="4"/>
  <c r="D3133" i="4"/>
  <c r="D3134" i="4"/>
  <c r="D3135" i="4"/>
  <c r="D3136" i="4"/>
  <c r="D3137" i="4"/>
  <c r="D3138" i="4"/>
  <c r="D3139" i="4"/>
  <c r="D3140" i="4"/>
  <c r="D3141" i="4"/>
  <c r="D3142" i="4"/>
  <c r="D3143" i="4"/>
  <c r="D3144" i="4"/>
  <c r="D3145" i="4"/>
  <c r="D3146" i="4"/>
  <c r="D3147" i="4"/>
  <c r="D3148" i="4"/>
  <c r="D3149" i="4"/>
  <c r="D3150" i="4"/>
  <c r="D3151" i="4"/>
  <c r="D3152" i="4"/>
  <c r="D3153" i="4"/>
  <c r="D3154" i="4"/>
  <c r="D3155" i="4"/>
  <c r="D3156" i="4"/>
  <c r="D3157" i="4"/>
  <c r="D3158" i="4"/>
  <c r="D3159" i="4"/>
  <c r="D3160" i="4"/>
  <c r="D3161" i="4"/>
  <c r="D3162" i="4"/>
  <c r="D3163" i="4"/>
  <c r="D3164" i="4"/>
  <c r="D3165" i="4"/>
  <c r="D3166" i="4"/>
  <c r="D3167" i="4"/>
  <c r="D3168" i="4"/>
  <c r="D3169" i="4"/>
  <c r="D3170" i="4"/>
  <c r="D3171" i="4"/>
  <c r="D3172" i="4"/>
  <c r="D3173" i="4"/>
  <c r="D3174" i="4"/>
  <c r="D3175" i="4"/>
  <c r="D3176" i="4"/>
  <c r="D3177" i="4"/>
  <c r="D3178" i="4"/>
  <c r="D3179" i="4"/>
  <c r="D3180" i="4"/>
  <c r="D3181" i="4"/>
  <c r="D3182" i="4"/>
  <c r="D3183" i="4"/>
  <c r="D3184" i="4"/>
  <c r="D3185" i="4"/>
  <c r="D3186" i="4"/>
  <c r="D3187" i="4"/>
  <c r="D3188" i="4"/>
  <c r="D3189" i="4"/>
  <c r="D3190" i="4"/>
  <c r="D3191" i="4"/>
  <c r="D3192" i="4"/>
  <c r="D3193" i="4"/>
  <c r="D3194" i="4"/>
  <c r="D3195" i="4"/>
  <c r="D3196" i="4"/>
  <c r="D3197" i="4"/>
  <c r="D3198" i="4"/>
  <c r="D3199" i="4"/>
  <c r="D3200" i="4"/>
  <c r="D3201" i="4"/>
  <c r="D3202" i="4"/>
  <c r="D3203" i="4"/>
  <c r="D3204" i="4"/>
  <c r="D3205" i="4"/>
  <c r="D3206" i="4"/>
  <c r="D3207" i="4"/>
  <c r="D3208" i="4"/>
  <c r="D3209" i="4"/>
  <c r="D3210" i="4"/>
  <c r="D3211" i="4"/>
  <c r="D3212" i="4"/>
  <c r="D3213" i="4"/>
  <c r="D3214" i="4"/>
  <c r="D3215" i="4"/>
  <c r="D3216" i="4"/>
  <c r="D3217" i="4"/>
  <c r="D3218" i="4"/>
  <c r="D3219" i="4"/>
  <c r="D3220" i="4"/>
  <c r="D3221" i="4"/>
  <c r="D3222" i="4"/>
  <c r="D3223" i="4"/>
  <c r="D3224" i="4"/>
  <c r="D3225" i="4"/>
  <c r="D3226" i="4"/>
  <c r="D3227" i="4"/>
  <c r="D3228" i="4"/>
  <c r="D3229" i="4"/>
  <c r="D3230" i="4"/>
  <c r="D3231" i="4"/>
  <c r="D3232" i="4"/>
  <c r="D3233" i="4"/>
  <c r="D3234" i="4"/>
  <c r="D3235" i="4"/>
  <c r="D3236" i="4"/>
  <c r="D3237" i="4"/>
  <c r="D3238" i="4"/>
  <c r="D3239" i="4"/>
  <c r="D3240" i="4"/>
  <c r="D3241" i="4"/>
  <c r="D3242" i="4"/>
  <c r="D3243" i="4"/>
  <c r="D3244" i="4"/>
  <c r="D3245" i="4"/>
  <c r="D3246" i="4"/>
  <c r="D3247" i="4"/>
  <c r="D3248" i="4"/>
  <c r="D3249" i="4"/>
  <c r="D3250" i="4"/>
  <c r="D3251" i="4"/>
  <c r="D3252" i="4"/>
  <c r="D3253" i="4"/>
  <c r="D3254" i="4"/>
  <c r="D3255" i="4"/>
  <c r="D3256" i="4"/>
  <c r="D3257" i="4"/>
  <c r="D3258" i="4"/>
  <c r="D3259" i="4"/>
  <c r="D3260" i="4"/>
  <c r="D3261" i="4"/>
  <c r="D3262" i="4"/>
  <c r="D3263" i="4"/>
  <c r="D3264" i="4"/>
  <c r="D3265" i="4"/>
  <c r="D3266" i="4"/>
  <c r="D3267" i="4"/>
  <c r="D3268" i="4"/>
  <c r="D3269" i="4"/>
  <c r="D3270" i="4"/>
  <c r="D3271" i="4"/>
  <c r="D3272" i="4"/>
  <c r="D3273" i="4"/>
  <c r="D3274" i="4"/>
  <c r="D3275" i="4"/>
  <c r="D3276" i="4"/>
  <c r="D3277" i="4"/>
  <c r="D3278" i="4"/>
  <c r="D3279" i="4"/>
  <c r="D3280" i="4"/>
  <c r="D3281" i="4"/>
  <c r="D3282" i="4"/>
  <c r="D3283" i="4"/>
  <c r="D3284" i="4"/>
  <c r="D3285" i="4"/>
  <c r="D3286" i="4"/>
  <c r="D3287" i="4"/>
  <c r="D3288" i="4"/>
  <c r="D3289" i="4"/>
  <c r="D3290" i="4"/>
  <c r="D3291" i="4"/>
  <c r="D3292" i="4"/>
  <c r="D3293" i="4"/>
  <c r="D3294" i="4"/>
  <c r="D3295" i="4"/>
  <c r="D3296" i="4"/>
  <c r="D3297" i="4"/>
  <c r="D3298" i="4"/>
  <c r="D3299" i="4"/>
  <c r="D3300" i="4"/>
  <c r="D3301" i="4"/>
  <c r="D3302" i="4"/>
  <c r="D3303" i="4"/>
  <c r="D3304" i="4"/>
  <c r="D3305" i="4"/>
  <c r="D3306" i="4"/>
  <c r="D3307" i="4"/>
  <c r="D3308" i="4"/>
  <c r="D3309" i="4"/>
  <c r="D3310" i="4"/>
  <c r="D3311" i="4"/>
  <c r="D3312" i="4"/>
  <c r="D3313" i="4"/>
  <c r="D3314" i="4"/>
  <c r="D3315" i="4"/>
  <c r="D3316" i="4"/>
  <c r="D3317" i="4"/>
  <c r="D3318" i="4"/>
  <c r="D3319" i="4"/>
  <c r="D3320" i="4"/>
  <c r="D3321" i="4"/>
  <c r="D3322" i="4"/>
  <c r="D3323" i="4"/>
  <c r="D3324" i="4"/>
  <c r="D3325" i="4"/>
  <c r="D3326" i="4"/>
  <c r="D3327" i="4"/>
  <c r="D3328" i="4"/>
  <c r="D3329" i="4"/>
  <c r="D3330" i="4"/>
  <c r="D3331" i="4"/>
  <c r="D3332" i="4"/>
  <c r="D3333" i="4"/>
  <c r="D3334" i="4"/>
  <c r="D3335" i="4"/>
  <c r="D3336" i="4"/>
  <c r="D3337" i="4"/>
  <c r="D3338" i="4"/>
  <c r="D3339" i="4"/>
  <c r="D3340" i="4"/>
  <c r="D3341" i="4"/>
  <c r="D3342" i="4"/>
  <c r="D3343" i="4"/>
  <c r="D3344" i="4"/>
  <c r="D3345" i="4"/>
  <c r="D3346" i="4"/>
  <c r="D3347" i="4"/>
  <c r="D3348" i="4"/>
  <c r="D3349" i="4"/>
  <c r="D3350" i="4"/>
  <c r="D3351" i="4"/>
  <c r="D3352" i="4"/>
  <c r="D3353" i="4"/>
  <c r="D3354" i="4"/>
  <c r="D3355" i="4"/>
  <c r="D3356" i="4"/>
  <c r="D3357" i="4"/>
  <c r="D3358" i="4"/>
  <c r="D3359" i="4"/>
  <c r="D3360" i="4"/>
  <c r="D3361" i="4"/>
  <c r="D3362" i="4"/>
  <c r="D3363" i="4"/>
  <c r="D3364" i="4"/>
  <c r="D3365" i="4"/>
  <c r="D3366" i="4"/>
  <c r="D3367" i="4"/>
  <c r="D3368" i="4"/>
  <c r="D3369" i="4"/>
  <c r="D3370" i="4"/>
  <c r="D3371" i="4"/>
  <c r="D3372" i="4"/>
  <c r="D3373" i="4"/>
  <c r="D3374" i="4"/>
  <c r="D3375" i="4"/>
  <c r="D3376" i="4"/>
  <c r="D3377" i="4"/>
  <c r="D3378" i="4"/>
  <c r="D3379" i="4"/>
  <c r="D3380" i="4"/>
  <c r="D3381" i="4"/>
  <c r="D3382" i="4"/>
  <c r="D3383" i="4"/>
  <c r="D3384" i="4"/>
  <c r="D3385" i="4"/>
  <c r="D3386" i="4"/>
  <c r="D3387" i="4"/>
  <c r="D3388" i="4"/>
  <c r="D3389" i="4"/>
  <c r="D3390" i="4"/>
  <c r="D3391" i="4"/>
  <c r="D3392" i="4"/>
  <c r="D3393" i="4"/>
  <c r="D3394" i="4"/>
  <c r="D3395" i="4"/>
  <c r="D3396" i="4"/>
  <c r="D3397" i="4"/>
  <c r="D3398" i="4"/>
  <c r="D3399" i="4"/>
  <c r="D3400" i="4"/>
  <c r="D3401" i="4"/>
  <c r="D3402" i="4"/>
  <c r="D3403" i="4"/>
  <c r="D3404" i="4"/>
  <c r="D3405" i="4"/>
  <c r="D3406" i="4"/>
  <c r="D3407" i="4"/>
  <c r="D3408" i="4"/>
  <c r="D3409" i="4"/>
  <c r="D3410" i="4"/>
  <c r="D3411" i="4"/>
  <c r="D3412" i="4"/>
  <c r="D3413" i="4"/>
  <c r="D3414" i="4"/>
  <c r="D3415" i="4"/>
  <c r="D3416" i="4"/>
  <c r="D3417" i="4"/>
  <c r="D3418" i="4"/>
  <c r="D3419" i="4"/>
  <c r="D3420" i="4"/>
  <c r="D3421" i="4"/>
  <c r="D3422" i="4"/>
  <c r="D3423" i="4"/>
  <c r="D3424" i="4"/>
  <c r="D3425" i="4"/>
  <c r="D3426" i="4"/>
  <c r="D3427" i="4"/>
  <c r="D3428" i="4"/>
  <c r="D3429" i="4"/>
  <c r="D3430" i="4"/>
  <c r="D3431" i="4"/>
  <c r="D3432" i="4"/>
  <c r="D3433" i="4"/>
  <c r="D3434" i="4"/>
  <c r="D3435" i="4"/>
  <c r="D3436" i="4"/>
  <c r="D3437" i="4"/>
  <c r="D3438" i="4"/>
  <c r="D3439" i="4"/>
  <c r="D3440" i="4"/>
  <c r="D3441" i="4"/>
  <c r="D3442" i="4"/>
  <c r="D3443" i="4"/>
  <c r="D3444" i="4"/>
  <c r="D3445" i="4"/>
  <c r="D3446" i="4"/>
  <c r="D3447" i="4"/>
  <c r="D3448" i="4"/>
  <c r="D3449" i="4"/>
  <c r="D3450" i="4"/>
  <c r="D3451" i="4"/>
  <c r="D3452" i="4"/>
  <c r="D3453" i="4"/>
  <c r="D3454" i="4"/>
  <c r="D3455" i="4"/>
  <c r="D3456" i="4"/>
  <c r="D3457" i="4"/>
  <c r="D3458" i="4"/>
  <c r="D3459" i="4"/>
  <c r="D3460" i="4"/>
  <c r="D3461" i="4"/>
  <c r="D3462" i="4"/>
  <c r="D3463" i="4"/>
  <c r="D3464" i="4"/>
  <c r="D3465" i="4"/>
  <c r="D3466" i="4"/>
  <c r="D3467" i="4"/>
  <c r="D3468" i="4"/>
  <c r="D3469" i="4"/>
  <c r="D3470" i="4"/>
  <c r="D3471" i="4"/>
  <c r="D3472" i="4"/>
  <c r="D3473" i="4"/>
  <c r="D3474" i="4"/>
  <c r="D3475" i="4"/>
  <c r="D3476" i="4"/>
  <c r="D3477" i="4"/>
  <c r="D3478" i="4"/>
  <c r="D3479" i="4"/>
  <c r="D3480" i="4"/>
  <c r="D3481" i="4"/>
  <c r="D3482" i="4"/>
  <c r="D3483" i="4"/>
  <c r="D3484" i="4"/>
  <c r="D3485" i="4"/>
  <c r="D3486" i="4"/>
  <c r="D3487" i="4"/>
  <c r="D3488" i="4"/>
  <c r="D3489" i="4"/>
  <c r="D3490" i="4"/>
  <c r="D3491" i="4"/>
  <c r="D3492" i="4"/>
  <c r="D3493" i="4"/>
  <c r="D3494" i="4"/>
  <c r="D3495" i="4"/>
  <c r="D3496" i="4"/>
  <c r="D3497" i="4"/>
  <c r="D3498" i="4"/>
  <c r="D3499" i="4"/>
  <c r="D3500" i="4"/>
  <c r="D3501" i="4"/>
  <c r="D3502" i="4"/>
  <c r="D3503" i="4"/>
  <c r="D3504" i="4"/>
  <c r="D3505" i="4"/>
  <c r="D3506" i="4"/>
  <c r="D3507" i="4"/>
  <c r="D3508" i="4"/>
  <c r="D3509" i="4"/>
  <c r="D3510" i="4"/>
  <c r="D3511" i="4"/>
  <c r="D3512" i="4"/>
  <c r="D3513" i="4"/>
  <c r="D3514" i="4"/>
  <c r="D3515" i="4"/>
  <c r="D3516" i="4"/>
  <c r="D3517" i="4"/>
  <c r="D3518" i="4"/>
  <c r="D3519" i="4"/>
  <c r="D3520" i="4"/>
  <c r="D3521" i="4"/>
  <c r="D3522" i="4"/>
  <c r="D3523" i="4"/>
  <c r="D3524" i="4"/>
  <c r="D3525" i="4"/>
  <c r="D3526" i="4"/>
  <c r="D3527" i="4"/>
  <c r="D3528" i="4"/>
  <c r="D3529" i="4"/>
  <c r="D3530" i="4"/>
  <c r="D3531" i="4"/>
  <c r="D3532" i="4"/>
  <c r="D3533" i="4"/>
  <c r="D3534" i="4"/>
  <c r="D3535" i="4"/>
  <c r="D3536" i="4"/>
  <c r="D3537" i="4"/>
  <c r="D3538" i="4"/>
  <c r="D3539" i="4"/>
  <c r="D3540" i="4"/>
  <c r="D3541" i="4"/>
  <c r="D3542" i="4"/>
  <c r="D3543" i="4"/>
  <c r="D3544" i="4"/>
  <c r="D3545" i="4"/>
  <c r="D3546" i="4"/>
  <c r="D3547" i="4"/>
  <c r="D3548" i="4"/>
  <c r="D3549" i="4"/>
  <c r="D3550" i="4"/>
  <c r="D3551" i="4"/>
  <c r="D3552" i="4"/>
  <c r="D3553" i="4"/>
  <c r="D3554" i="4"/>
  <c r="D3555" i="4"/>
  <c r="D3556" i="4"/>
  <c r="D3557" i="4"/>
  <c r="D3558" i="4"/>
  <c r="D3559" i="4"/>
  <c r="D3560" i="4"/>
  <c r="D3561" i="4"/>
  <c r="D3562" i="4"/>
  <c r="D3563" i="4"/>
  <c r="D3564" i="4"/>
  <c r="D3565" i="4"/>
  <c r="D3566" i="4"/>
  <c r="D3567" i="4"/>
  <c r="D3568" i="4"/>
  <c r="D3569" i="4"/>
  <c r="D3570" i="4"/>
  <c r="D3571" i="4"/>
  <c r="D3572" i="4"/>
  <c r="D3573" i="4"/>
  <c r="D3574" i="4"/>
  <c r="D3575" i="4"/>
  <c r="D3576" i="4"/>
  <c r="D3577" i="4"/>
  <c r="D3578" i="4"/>
  <c r="D3579" i="4"/>
  <c r="D3580" i="4"/>
  <c r="D3581" i="4"/>
  <c r="D3582" i="4"/>
  <c r="D3583" i="4"/>
  <c r="D3584" i="4"/>
  <c r="D3585" i="4"/>
  <c r="D3586" i="4"/>
  <c r="D3587" i="4"/>
  <c r="D3588" i="4"/>
  <c r="D3589" i="4"/>
  <c r="D3590" i="4"/>
  <c r="D3591" i="4"/>
  <c r="D3592" i="4"/>
  <c r="D3593" i="4"/>
  <c r="D3594" i="4"/>
  <c r="D3595" i="4"/>
  <c r="D3596" i="4"/>
  <c r="D3597" i="4"/>
  <c r="D3598" i="4"/>
  <c r="D3599" i="4"/>
  <c r="D3600" i="4"/>
  <c r="D3601" i="4"/>
  <c r="D3602" i="4"/>
  <c r="D3603" i="4"/>
  <c r="D3604" i="4"/>
  <c r="D3605" i="4"/>
  <c r="D3606" i="4"/>
  <c r="D3607" i="4"/>
  <c r="D3608" i="4"/>
  <c r="D3609" i="4"/>
  <c r="D3610" i="4"/>
  <c r="D3611" i="4"/>
  <c r="D3612" i="4"/>
  <c r="D3613" i="4"/>
  <c r="D3614" i="4"/>
  <c r="D3615" i="4"/>
  <c r="D3616" i="4"/>
  <c r="D3617" i="4"/>
  <c r="D3618" i="4"/>
  <c r="D3619" i="4"/>
  <c r="D3620" i="4"/>
  <c r="D3621" i="4"/>
  <c r="D3622" i="4"/>
  <c r="D3623" i="4"/>
  <c r="D3624" i="4"/>
  <c r="D3625" i="4"/>
  <c r="D3626" i="4"/>
  <c r="D3627" i="4"/>
  <c r="D3628" i="4"/>
  <c r="D3629" i="4"/>
  <c r="D3630" i="4"/>
  <c r="D3631" i="4"/>
  <c r="D3632" i="4"/>
  <c r="D3633" i="4"/>
  <c r="D3634" i="4"/>
  <c r="D3635" i="4"/>
  <c r="D3636" i="4"/>
  <c r="D3637" i="4"/>
  <c r="D3638" i="4"/>
  <c r="D3639" i="4"/>
  <c r="D3640" i="4"/>
  <c r="D3641" i="4"/>
  <c r="D3642" i="4"/>
  <c r="D3643" i="4"/>
  <c r="D3644" i="4"/>
  <c r="D3645" i="4"/>
  <c r="D3646" i="4"/>
  <c r="D3647" i="4"/>
  <c r="D3648" i="4"/>
  <c r="D3649" i="4"/>
  <c r="D3650" i="4"/>
  <c r="D3651" i="4"/>
  <c r="D3652" i="4"/>
  <c r="D3653" i="4"/>
  <c r="D3654" i="4"/>
  <c r="D3655" i="4"/>
  <c r="D3656" i="4"/>
  <c r="D3657" i="4"/>
  <c r="D3658" i="4"/>
  <c r="D3659" i="4"/>
  <c r="D3660" i="4"/>
  <c r="D3661" i="4"/>
  <c r="D3662" i="4"/>
  <c r="D3663" i="4"/>
  <c r="D3664" i="4"/>
  <c r="D3665" i="4"/>
  <c r="D3666" i="4"/>
  <c r="D3667" i="4"/>
  <c r="D3668" i="4"/>
  <c r="D3669" i="4"/>
  <c r="D3670" i="4"/>
  <c r="D3671" i="4"/>
  <c r="D3672" i="4"/>
  <c r="D3673" i="4"/>
  <c r="D3674" i="4"/>
  <c r="D3675" i="4"/>
  <c r="D3676" i="4"/>
  <c r="D3677" i="4"/>
  <c r="D3678" i="4"/>
  <c r="D3679" i="4"/>
  <c r="D3680" i="4"/>
  <c r="D3681" i="4"/>
  <c r="D3682" i="4"/>
  <c r="D3683" i="4"/>
  <c r="D3684" i="4"/>
  <c r="D3685" i="4"/>
  <c r="D3686" i="4"/>
  <c r="D3687" i="4"/>
  <c r="D3688" i="4"/>
  <c r="D3689" i="4"/>
  <c r="D3690" i="4"/>
  <c r="D3691" i="4"/>
  <c r="D3692" i="4"/>
  <c r="D3693" i="4"/>
  <c r="D3694" i="4"/>
  <c r="D3695" i="4"/>
  <c r="D3696" i="4"/>
  <c r="D3697" i="4"/>
  <c r="D3698" i="4"/>
  <c r="D3699" i="4"/>
  <c r="D3700" i="4"/>
  <c r="D3701" i="4"/>
  <c r="D3702" i="4"/>
  <c r="D3703" i="4"/>
  <c r="D3704" i="4"/>
  <c r="D3705" i="4"/>
  <c r="D3706" i="4"/>
  <c r="D3707" i="4"/>
  <c r="D3708" i="4"/>
  <c r="D3709" i="4"/>
  <c r="D3710" i="4"/>
  <c r="D3711" i="4"/>
  <c r="D3712" i="4"/>
  <c r="D3713" i="4"/>
  <c r="D3714" i="4"/>
  <c r="D3715" i="4"/>
  <c r="D3716" i="4"/>
  <c r="D3717" i="4"/>
  <c r="D3718" i="4"/>
  <c r="D3719" i="4"/>
  <c r="D3720" i="4"/>
  <c r="D3721" i="4"/>
  <c r="D3722" i="4"/>
  <c r="D3723" i="4"/>
  <c r="D3724" i="4"/>
  <c r="D3725" i="4"/>
  <c r="D3726" i="4"/>
  <c r="D3727" i="4"/>
  <c r="D3728" i="4"/>
  <c r="D3729" i="4"/>
  <c r="D3730" i="4"/>
  <c r="D3731" i="4"/>
  <c r="D3732" i="4"/>
  <c r="D3733" i="4"/>
  <c r="D3734" i="4"/>
  <c r="D3735" i="4"/>
  <c r="D3736" i="4"/>
  <c r="D3737" i="4"/>
  <c r="D3738" i="4"/>
  <c r="D3739" i="4"/>
  <c r="D3740" i="4"/>
  <c r="D3741" i="4"/>
  <c r="D3742" i="4"/>
  <c r="D3743" i="4"/>
  <c r="D3744" i="4"/>
  <c r="D3745" i="4"/>
  <c r="D3746" i="4"/>
  <c r="D3747" i="4"/>
  <c r="D3748" i="4"/>
  <c r="D3749" i="4"/>
  <c r="D3750" i="4"/>
  <c r="D3751" i="4"/>
  <c r="D3752" i="4"/>
  <c r="D3753" i="4"/>
  <c r="D3754" i="4"/>
  <c r="D3755" i="4"/>
  <c r="D3756" i="4"/>
  <c r="D3757" i="4"/>
  <c r="D3758" i="4"/>
  <c r="D3759" i="4"/>
  <c r="D3760" i="4"/>
  <c r="D3761" i="4"/>
  <c r="D3762" i="4"/>
  <c r="D3763" i="4"/>
  <c r="D3764" i="4"/>
  <c r="D3765" i="4"/>
  <c r="D3766" i="4"/>
  <c r="D3767" i="4"/>
  <c r="D3768" i="4"/>
  <c r="D3769" i="4"/>
  <c r="D3770" i="4"/>
  <c r="D3771" i="4"/>
  <c r="D3772" i="4"/>
  <c r="D3773" i="4"/>
  <c r="D3774" i="4"/>
  <c r="D3775" i="4"/>
  <c r="D3776" i="4"/>
  <c r="D3777" i="4"/>
  <c r="D3778" i="4"/>
  <c r="D3779" i="4"/>
  <c r="D3780" i="4"/>
  <c r="D3781" i="4"/>
  <c r="D3782" i="4"/>
  <c r="D3783" i="4"/>
  <c r="D3784" i="4"/>
  <c r="D3785" i="4"/>
  <c r="D3786" i="4"/>
  <c r="D3787" i="4"/>
  <c r="D3788" i="4"/>
  <c r="D3789" i="4"/>
  <c r="D3790" i="4"/>
  <c r="D3791" i="4"/>
  <c r="D3792" i="4"/>
  <c r="D3793" i="4"/>
  <c r="D3794" i="4"/>
  <c r="D3795" i="4"/>
  <c r="D3796" i="4"/>
  <c r="D3797" i="4"/>
  <c r="D3798" i="4"/>
  <c r="D3799" i="4"/>
  <c r="D3800" i="4"/>
  <c r="D3801" i="4"/>
  <c r="D3802" i="4"/>
  <c r="D3803" i="4"/>
  <c r="D3804" i="4"/>
  <c r="D3805" i="4"/>
  <c r="D3806" i="4"/>
  <c r="D3807" i="4"/>
  <c r="D3808" i="4"/>
  <c r="D3809" i="4"/>
  <c r="D3810" i="4"/>
  <c r="D3811" i="4"/>
  <c r="D3812" i="4"/>
  <c r="D3813" i="4"/>
  <c r="D3814" i="4"/>
  <c r="D3815" i="4"/>
  <c r="D3816" i="4"/>
  <c r="D3817" i="4"/>
  <c r="D3818" i="4"/>
  <c r="D3819" i="4"/>
  <c r="D3820" i="4"/>
  <c r="D3821" i="4"/>
  <c r="D3822" i="4"/>
  <c r="D3823" i="4"/>
  <c r="D3824" i="4"/>
  <c r="D3825" i="4"/>
  <c r="D3826" i="4"/>
  <c r="D3827" i="4"/>
  <c r="D3828" i="4"/>
  <c r="D3829" i="4"/>
  <c r="D3830" i="4"/>
  <c r="D3831" i="4"/>
  <c r="D3832" i="4"/>
  <c r="D3833" i="4"/>
  <c r="D3834" i="4"/>
  <c r="D3835" i="4"/>
  <c r="D3836" i="4"/>
  <c r="D3837" i="4"/>
  <c r="D3838" i="4"/>
  <c r="D3839" i="4"/>
  <c r="D3840" i="4"/>
  <c r="D3841" i="4"/>
  <c r="D3842" i="4"/>
  <c r="D3843" i="4"/>
  <c r="D3844" i="4"/>
  <c r="D3845" i="4"/>
  <c r="D3846" i="4"/>
  <c r="D3847" i="4"/>
  <c r="D3848" i="4"/>
  <c r="D3849" i="4"/>
  <c r="D3850" i="4"/>
  <c r="D3851" i="4"/>
  <c r="D3852" i="4"/>
  <c r="D3853" i="4"/>
  <c r="D3854" i="4"/>
  <c r="D3855" i="4"/>
  <c r="D3856" i="4"/>
  <c r="D3857" i="4"/>
  <c r="D3858" i="4"/>
  <c r="D3859" i="4"/>
  <c r="D3860" i="4"/>
  <c r="D3861" i="4"/>
  <c r="D3862" i="4"/>
  <c r="D3863" i="4"/>
  <c r="D3864" i="4"/>
  <c r="D3865" i="4"/>
  <c r="D3866" i="4"/>
  <c r="D3867" i="4"/>
  <c r="D3868" i="4"/>
  <c r="D3869" i="4"/>
  <c r="D3870" i="4"/>
  <c r="D3871" i="4"/>
  <c r="D3872" i="4"/>
  <c r="D3873" i="4"/>
  <c r="D3874" i="4"/>
  <c r="D3875" i="4"/>
  <c r="D3876" i="4"/>
  <c r="D3877" i="4"/>
  <c r="D3878" i="4"/>
  <c r="D3879" i="4"/>
  <c r="D3880" i="4"/>
  <c r="D3881" i="4"/>
  <c r="D3882" i="4"/>
  <c r="D3883" i="4"/>
  <c r="D3884" i="4"/>
  <c r="D3885" i="4"/>
  <c r="D3886" i="4"/>
  <c r="D3887" i="4"/>
  <c r="D3888" i="4"/>
  <c r="D3889" i="4"/>
  <c r="D3890" i="4"/>
  <c r="D3891" i="4"/>
  <c r="D3892" i="4"/>
  <c r="D3893" i="4"/>
  <c r="D3894" i="4"/>
  <c r="D3895" i="4"/>
  <c r="D3896" i="4"/>
  <c r="D3897" i="4"/>
  <c r="D3898" i="4"/>
  <c r="D3899" i="4"/>
  <c r="D3900" i="4"/>
  <c r="D3901" i="4"/>
  <c r="D3902" i="4"/>
  <c r="D3903" i="4"/>
  <c r="D3904" i="4"/>
  <c r="D3905" i="4"/>
  <c r="D3906" i="4"/>
  <c r="D3907" i="4"/>
  <c r="D3908" i="4"/>
  <c r="D3909" i="4"/>
  <c r="D3910" i="4"/>
  <c r="D3911" i="4"/>
  <c r="D3912" i="4"/>
  <c r="D3913" i="4"/>
  <c r="D3914" i="4"/>
  <c r="D3915" i="4"/>
  <c r="D3916" i="4"/>
  <c r="D3917" i="4"/>
  <c r="D3918" i="4"/>
  <c r="D3919" i="4"/>
  <c r="D3920" i="4"/>
  <c r="D3921" i="4"/>
  <c r="D3922" i="4"/>
  <c r="D3923" i="4"/>
  <c r="D3924" i="4"/>
  <c r="D3925" i="4"/>
  <c r="D3926" i="4"/>
  <c r="D3927" i="4"/>
  <c r="D3928" i="4"/>
  <c r="D3929" i="4"/>
  <c r="D3930" i="4"/>
  <c r="D3931" i="4"/>
  <c r="D3932" i="4"/>
  <c r="D3933" i="4"/>
  <c r="D3934" i="4"/>
  <c r="D3935" i="4"/>
  <c r="D3936" i="4"/>
  <c r="D3937" i="4"/>
  <c r="D3938" i="4"/>
  <c r="D3939" i="4"/>
  <c r="D3940" i="4"/>
  <c r="D3941" i="4"/>
  <c r="D3942" i="4"/>
  <c r="D3943" i="4"/>
  <c r="D3944" i="4"/>
  <c r="D3945" i="4"/>
  <c r="D3946" i="4"/>
  <c r="D3947" i="4"/>
  <c r="D3948" i="4"/>
  <c r="D3949" i="4"/>
  <c r="D3950" i="4"/>
  <c r="D3951" i="4"/>
  <c r="D3952" i="4"/>
  <c r="D3953" i="4"/>
  <c r="D3954" i="4"/>
  <c r="D3955" i="4"/>
  <c r="D3956" i="4"/>
  <c r="D3957" i="4"/>
  <c r="D3958" i="4"/>
  <c r="D3959" i="4"/>
  <c r="D3960" i="4"/>
  <c r="D3961" i="4"/>
  <c r="D3962" i="4"/>
  <c r="D3963" i="4"/>
  <c r="D3964" i="4"/>
  <c r="D3965" i="4"/>
  <c r="D3966" i="4"/>
  <c r="D3967" i="4"/>
  <c r="D3968" i="4"/>
  <c r="D3969" i="4"/>
  <c r="D3970" i="4"/>
  <c r="D3971" i="4"/>
  <c r="D3972" i="4"/>
  <c r="D3973" i="4"/>
  <c r="D3974" i="4"/>
  <c r="D3975" i="4"/>
  <c r="D3976" i="4"/>
  <c r="D3977" i="4"/>
  <c r="D3978" i="4"/>
  <c r="D3979" i="4"/>
  <c r="D3980" i="4"/>
  <c r="D3981" i="4"/>
  <c r="D3982" i="4"/>
  <c r="D3983" i="4"/>
  <c r="D3984" i="4"/>
  <c r="D3985" i="4"/>
  <c r="D3986" i="4"/>
  <c r="D3987" i="4"/>
  <c r="D3988" i="4"/>
  <c r="D3989" i="4"/>
  <c r="D3990" i="4"/>
  <c r="D3991" i="4"/>
  <c r="D3992" i="4"/>
  <c r="D3993" i="4"/>
  <c r="D3994" i="4"/>
  <c r="D3995" i="4"/>
  <c r="D3996" i="4"/>
  <c r="D3997" i="4"/>
  <c r="D3998" i="4"/>
  <c r="D3999" i="4"/>
  <c r="D4000" i="4"/>
  <c r="D4001" i="4"/>
  <c r="D4002" i="4"/>
  <c r="D4003" i="4"/>
  <c r="D4004" i="4"/>
  <c r="D4005" i="4"/>
  <c r="D4006" i="4"/>
  <c r="D4007" i="4"/>
  <c r="D4008" i="4"/>
  <c r="D4009" i="4"/>
  <c r="D4010" i="4"/>
  <c r="D4011" i="4"/>
  <c r="D4012" i="4"/>
  <c r="D4013" i="4"/>
  <c r="D4014" i="4"/>
  <c r="D4015" i="4"/>
  <c r="D4016" i="4"/>
  <c r="D4017" i="4"/>
  <c r="D4018" i="4"/>
  <c r="D4019" i="4"/>
  <c r="D4020" i="4"/>
  <c r="D4021" i="4"/>
  <c r="D4022" i="4"/>
  <c r="D4023" i="4"/>
  <c r="D4024" i="4"/>
  <c r="D4025" i="4"/>
  <c r="D4026" i="4"/>
  <c r="D4027" i="4"/>
  <c r="D4028" i="4"/>
  <c r="D4029" i="4"/>
  <c r="D4030" i="4"/>
  <c r="D4031" i="4"/>
  <c r="D4032" i="4"/>
  <c r="D4033" i="4"/>
  <c r="D4034" i="4"/>
  <c r="D4035" i="4"/>
  <c r="D4036" i="4"/>
  <c r="D4037" i="4"/>
  <c r="D4038" i="4"/>
  <c r="D4039" i="4"/>
  <c r="D4040" i="4"/>
  <c r="D4041" i="4"/>
  <c r="D4042" i="4"/>
  <c r="D4043" i="4"/>
  <c r="D4044" i="4"/>
  <c r="D4045" i="4"/>
  <c r="D4046" i="4"/>
  <c r="D4047" i="4"/>
  <c r="D4048" i="4"/>
  <c r="D4049" i="4"/>
  <c r="D4050" i="4"/>
  <c r="D4051" i="4"/>
  <c r="D4052" i="4"/>
  <c r="D4053" i="4"/>
  <c r="D4054" i="4"/>
  <c r="D4055" i="4"/>
  <c r="D4056" i="4"/>
  <c r="D4057" i="4"/>
  <c r="D4058" i="4"/>
  <c r="D4059" i="4"/>
  <c r="D4060" i="4"/>
  <c r="D4061" i="4"/>
  <c r="D4062" i="4"/>
  <c r="D4063" i="4"/>
  <c r="D4064" i="4"/>
  <c r="D4065" i="4"/>
  <c r="D4066" i="4"/>
  <c r="D4067" i="4"/>
  <c r="D4068" i="4"/>
  <c r="D4069" i="4"/>
  <c r="D4070" i="4"/>
  <c r="D4071" i="4"/>
  <c r="D4072" i="4"/>
  <c r="D4073" i="4"/>
  <c r="D4074" i="4"/>
  <c r="D4075" i="4"/>
  <c r="D4076" i="4"/>
  <c r="D4077" i="4"/>
  <c r="D4078" i="4"/>
  <c r="D4079" i="4"/>
  <c r="D4080" i="4"/>
  <c r="D4081" i="4"/>
  <c r="D4082" i="4"/>
  <c r="D4083" i="4"/>
  <c r="D4084" i="4"/>
  <c r="D4085" i="4"/>
  <c r="D4086" i="4"/>
  <c r="D4087" i="4"/>
  <c r="D4088" i="4"/>
  <c r="D4089" i="4"/>
  <c r="D4090" i="4"/>
  <c r="D4091" i="4"/>
  <c r="D4092" i="4"/>
  <c r="D4093" i="4"/>
  <c r="D4094" i="4"/>
  <c r="D4095" i="4"/>
  <c r="D4096" i="4"/>
  <c r="D4097" i="4"/>
  <c r="D4098" i="4"/>
  <c r="D4099" i="4"/>
  <c r="D4100" i="4"/>
  <c r="D4101" i="4"/>
  <c r="D4102" i="4"/>
  <c r="D4103" i="4"/>
  <c r="D4104" i="4"/>
  <c r="D4105" i="4"/>
  <c r="D4106" i="4"/>
  <c r="D4107" i="4"/>
  <c r="D4108" i="4"/>
  <c r="D4109" i="4"/>
  <c r="D4110" i="4"/>
  <c r="D4111" i="4"/>
  <c r="D4112" i="4"/>
  <c r="D4113" i="4"/>
  <c r="D4114" i="4"/>
  <c r="D4115" i="4"/>
  <c r="D4116" i="4"/>
  <c r="D4117" i="4"/>
  <c r="D4118" i="4"/>
  <c r="D4119" i="4"/>
  <c r="D4120" i="4"/>
  <c r="D4121" i="4"/>
  <c r="D4122" i="4"/>
  <c r="D4123" i="4"/>
  <c r="D4124" i="4"/>
  <c r="D4125" i="4"/>
  <c r="D4126" i="4"/>
  <c r="D4127" i="4"/>
  <c r="D4128" i="4"/>
  <c r="D4129" i="4"/>
  <c r="D4130" i="4"/>
  <c r="D4131" i="4"/>
  <c r="D4132" i="4"/>
  <c r="D4133" i="4"/>
  <c r="D4134" i="4"/>
  <c r="D4135" i="4"/>
  <c r="D4136" i="4"/>
  <c r="D4137" i="4"/>
  <c r="D4138" i="4"/>
  <c r="D4139" i="4"/>
  <c r="D4140" i="4"/>
  <c r="D4141" i="4"/>
  <c r="D4142" i="4"/>
  <c r="D4143" i="4"/>
  <c r="D4144" i="4"/>
  <c r="D4145" i="4"/>
  <c r="D4146" i="4"/>
  <c r="D4147" i="4"/>
  <c r="D4148" i="4"/>
  <c r="D4149" i="4"/>
  <c r="D4150" i="4"/>
  <c r="D4151" i="4"/>
  <c r="D4152" i="4"/>
  <c r="D4153" i="4"/>
  <c r="D4154" i="4"/>
  <c r="D4155" i="4"/>
  <c r="D4156" i="4"/>
  <c r="D4157" i="4"/>
  <c r="D4158" i="4"/>
  <c r="D4159" i="4"/>
  <c r="D4160" i="4"/>
  <c r="D4161" i="4"/>
  <c r="D4162" i="4"/>
  <c r="D4163" i="4"/>
  <c r="D4164" i="4"/>
  <c r="D4165" i="4"/>
  <c r="D4166" i="4"/>
  <c r="D4167" i="4"/>
  <c r="D4168" i="4"/>
  <c r="D4169" i="4"/>
  <c r="D4170" i="4"/>
  <c r="D4171" i="4"/>
  <c r="D4172" i="4"/>
  <c r="D4173" i="4"/>
  <c r="D4174" i="4"/>
  <c r="D4175" i="4"/>
  <c r="D4176" i="4"/>
  <c r="D4177" i="4"/>
  <c r="D4178" i="4"/>
  <c r="D4179" i="4"/>
  <c r="D4180" i="4"/>
  <c r="D4181" i="4"/>
  <c r="D4182" i="4"/>
  <c r="D4183" i="4"/>
  <c r="D4184" i="4"/>
  <c r="D4185" i="4"/>
  <c r="D4186" i="4"/>
  <c r="D4187" i="4"/>
  <c r="D4188" i="4"/>
  <c r="D4189" i="4"/>
  <c r="D4190" i="4"/>
  <c r="D4191" i="4"/>
  <c r="D4192" i="4"/>
  <c r="D4193" i="4"/>
  <c r="D4194" i="4"/>
  <c r="D4195" i="4"/>
  <c r="D4196" i="4"/>
  <c r="D4197" i="4"/>
  <c r="D4198" i="4"/>
  <c r="D4199" i="4"/>
  <c r="D4200" i="4"/>
  <c r="D4201" i="4"/>
  <c r="D4202" i="4"/>
  <c r="D4203" i="4"/>
  <c r="D4204" i="4"/>
  <c r="D4205" i="4"/>
  <c r="D4206" i="4"/>
  <c r="D4207" i="4"/>
  <c r="D4208" i="4"/>
  <c r="D4209" i="4"/>
  <c r="D4210" i="4"/>
  <c r="D4211" i="4"/>
  <c r="D4212" i="4"/>
  <c r="D4213" i="4"/>
  <c r="D4214" i="4"/>
  <c r="D4215" i="4"/>
  <c r="D4216" i="4"/>
  <c r="D4217" i="4"/>
  <c r="D4218" i="4"/>
  <c r="D4219" i="4"/>
  <c r="D4220" i="4"/>
  <c r="D4221" i="4"/>
  <c r="D4222" i="4"/>
  <c r="D4223" i="4"/>
  <c r="D4224" i="4"/>
  <c r="D4225" i="4"/>
  <c r="D4226" i="4"/>
  <c r="D4227" i="4"/>
  <c r="D4228" i="4"/>
  <c r="D4229" i="4"/>
  <c r="D4230" i="4"/>
  <c r="D4231" i="4"/>
  <c r="D4232" i="4"/>
  <c r="D4233" i="4"/>
  <c r="D4234" i="4"/>
  <c r="D4235" i="4"/>
  <c r="D4236" i="4"/>
  <c r="D4237" i="4"/>
  <c r="D4238" i="4"/>
  <c r="D4239" i="4"/>
  <c r="D4240" i="4"/>
  <c r="D4241" i="4"/>
  <c r="D4242" i="4"/>
  <c r="D4243" i="4"/>
  <c r="D4244" i="4"/>
  <c r="D4245" i="4"/>
  <c r="D4246" i="4"/>
  <c r="D4247" i="4"/>
  <c r="D4248" i="4"/>
  <c r="D4249" i="4"/>
  <c r="D4250" i="4"/>
  <c r="D4251" i="4"/>
  <c r="D4252" i="4"/>
  <c r="D4253" i="4"/>
  <c r="D4254" i="4"/>
  <c r="D4255" i="4"/>
  <c r="D4256" i="4"/>
  <c r="D4257" i="4"/>
  <c r="D4258" i="4"/>
  <c r="D4259" i="4"/>
  <c r="D4260" i="4"/>
  <c r="D4261" i="4"/>
  <c r="D4262" i="4"/>
  <c r="D4263" i="4"/>
  <c r="D4264" i="4"/>
  <c r="D4265" i="4"/>
  <c r="D4266" i="4"/>
  <c r="D4267" i="4"/>
  <c r="D4268" i="4"/>
  <c r="D4269" i="4"/>
  <c r="D4270" i="4"/>
  <c r="D4271" i="4"/>
  <c r="D4272" i="4"/>
  <c r="D4273" i="4"/>
  <c r="D4274" i="4"/>
  <c r="D4275" i="4"/>
  <c r="D4276" i="4"/>
  <c r="D4277" i="4"/>
  <c r="D4278" i="4"/>
  <c r="D4279" i="4"/>
  <c r="D4280" i="4"/>
  <c r="D4281" i="4"/>
  <c r="D4282" i="4"/>
  <c r="D4283" i="4"/>
  <c r="D4284" i="4"/>
  <c r="D4285" i="4"/>
  <c r="D4286" i="4"/>
  <c r="D4287" i="4"/>
  <c r="D4288" i="4"/>
  <c r="D4289" i="4"/>
  <c r="D4290" i="4"/>
  <c r="D4291" i="4"/>
  <c r="D4292" i="4"/>
  <c r="D4293" i="4"/>
  <c r="D4294" i="4"/>
  <c r="D4295" i="4"/>
  <c r="D4296" i="4"/>
  <c r="D4297" i="4"/>
  <c r="D4298" i="4"/>
  <c r="D4299" i="4"/>
  <c r="D4300" i="4"/>
  <c r="D4301" i="4"/>
  <c r="D4302" i="4"/>
  <c r="D4303" i="4"/>
  <c r="D4304" i="4"/>
  <c r="D4305" i="4"/>
  <c r="D4306" i="4"/>
  <c r="D4307" i="4"/>
  <c r="D4308" i="4"/>
  <c r="D4309" i="4"/>
  <c r="D4310" i="4"/>
  <c r="D4311" i="4"/>
  <c r="D4312" i="4"/>
  <c r="D4313" i="4"/>
  <c r="D4314" i="4"/>
  <c r="D4315" i="4"/>
  <c r="D4316" i="4"/>
  <c r="D4317" i="4"/>
  <c r="D4318" i="4"/>
  <c r="D4319" i="4"/>
  <c r="D4320" i="4"/>
  <c r="D4321" i="4"/>
  <c r="D4322" i="4"/>
  <c r="D4323" i="4"/>
  <c r="D4324" i="4"/>
  <c r="D4325" i="4"/>
  <c r="D4326" i="4"/>
  <c r="D4327" i="4"/>
  <c r="D4328" i="4"/>
  <c r="D4329" i="4"/>
  <c r="D4330" i="4"/>
  <c r="D4331" i="4"/>
  <c r="D4332" i="4"/>
  <c r="D4333" i="4"/>
  <c r="D4334" i="4"/>
  <c r="D4335" i="4"/>
  <c r="D4336" i="4"/>
  <c r="D4337" i="4"/>
  <c r="D4338" i="4"/>
  <c r="D4339" i="4"/>
  <c r="D4340" i="4"/>
  <c r="D4341" i="4"/>
  <c r="D4342" i="4"/>
  <c r="D4343" i="4"/>
  <c r="D4344" i="4"/>
  <c r="D4345" i="4"/>
  <c r="D4346" i="4"/>
  <c r="D4347" i="4"/>
  <c r="D4348" i="4"/>
  <c r="D4349" i="4"/>
  <c r="D4350" i="4"/>
  <c r="D4351" i="4"/>
  <c r="D4352" i="4"/>
  <c r="D4353" i="4"/>
  <c r="D4354" i="4"/>
  <c r="D4355" i="4"/>
  <c r="D4356" i="4"/>
  <c r="D4357" i="4"/>
  <c r="D4358" i="4"/>
  <c r="D4359" i="4"/>
  <c r="D4360" i="4"/>
  <c r="D4361" i="4"/>
  <c r="D4362" i="4"/>
  <c r="D4363" i="4"/>
  <c r="D4364" i="4"/>
  <c r="D4365" i="4"/>
  <c r="D4366" i="4"/>
  <c r="D4367" i="4"/>
  <c r="D4368" i="4"/>
  <c r="D4369" i="4"/>
  <c r="D4370" i="4"/>
  <c r="D4371" i="4"/>
  <c r="D4372" i="4"/>
  <c r="D4373" i="4"/>
  <c r="D4374" i="4"/>
  <c r="D4375" i="4"/>
  <c r="D4376" i="4"/>
  <c r="D4377" i="4"/>
  <c r="D4378" i="4"/>
  <c r="D4379" i="4"/>
  <c r="D4380" i="4"/>
  <c r="D4381" i="4"/>
  <c r="D4382" i="4"/>
  <c r="D4383" i="4"/>
  <c r="D4384" i="4"/>
  <c r="D4385" i="4"/>
  <c r="D4386" i="4"/>
  <c r="D4387" i="4"/>
  <c r="D4388" i="4"/>
  <c r="D4389" i="4"/>
  <c r="D4390" i="4"/>
  <c r="D4391" i="4"/>
  <c r="D4392" i="4"/>
  <c r="D4393" i="4"/>
  <c r="D4394" i="4"/>
  <c r="D4395" i="4"/>
  <c r="D4396" i="4"/>
  <c r="D4397" i="4"/>
  <c r="D4398" i="4"/>
  <c r="D4399" i="4"/>
  <c r="D4400" i="4"/>
  <c r="D4401" i="4"/>
  <c r="D4402" i="4"/>
  <c r="D4403" i="4"/>
  <c r="D4404" i="4"/>
  <c r="D4405" i="4"/>
  <c r="D4406" i="4"/>
  <c r="D4407" i="4"/>
  <c r="D4408" i="4"/>
  <c r="D4409" i="4"/>
  <c r="D4410" i="4"/>
  <c r="D4411" i="4"/>
  <c r="D4412" i="4"/>
  <c r="D4413" i="4"/>
  <c r="D4414" i="4"/>
  <c r="D4415" i="4"/>
  <c r="D4416" i="4"/>
  <c r="D4417" i="4"/>
  <c r="D4418" i="4"/>
  <c r="D4419" i="4"/>
  <c r="D4420" i="4"/>
  <c r="D4421" i="4"/>
  <c r="D4422" i="4"/>
  <c r="D4423" i="4"/>
  <c r="D4424" i="4"/>
  <c r="D4425" i="4"/>
  <c r="D4426" i="4"/>
  <c r="D4427" i="4"/>
  <c r="D4428" i="4"/>
  <c r="D4429" i="4"/>
  <c r="D4430" i="4"/>
  <c r="D4431" i="4"/>
  <c r="D4432" i="4"/>
  <c r="D4433" i="4"/>
  <c r="D4434" i="4"/>
  <c r="D4435" i="4"/>
  <c r="D4436" i="4"/>
  <c r="D4437" i="4"/>
  <c r="D4438" i="4"/>
  <c r="D4439" i="4"/>
  <c r="D4440" i="4"/>
  <c r="D4441" i="4"/>
  <c r="D4442" i="4"/>
  <c r="D4443" i="4"/>
  <c r="D4444" i="4"/>
  <c r="D4445" i="4"/>
  <c r="D4446" i="4"/>
  <c r="D4447" i="4"/>
  <c r="D4448" i="4"/>
  <c r="D4449" i="4"/>
  <c r="D4450" i="4"/>
  <c r="D4451" i="4"/>
  <c r="D4452" i="4"/>
  <c r="D4453" i="4"/>
  <c r="D4454" i="4"/>
  <c r="D4455" i="4"/>
  <c r="D4456" i="4"/>
  <c r="D4457" i="4"/>
  <c r="D4458" i="4"/>
  <c r="D4459" i="4"/>
  <c r="D4460" i="4"/>
  <c r="D4461" i="4"/>
  <c r="D4462" i="4"/>
  <c r="D4463" i="4"/>
  <c r="D4464" i="4"/>
  <c r="D4465" i="4"/>
  <c r="D4466" i="4"/>
  <c r="D4467" i="4"/>
  <c r="D4468" i="4"/>
  <c r="D4469" i="4"/>
  <c r="D4470" i="4"/>
  <c r="D4471" i="4"/>
  <c r="D4472" i="4"/>
  <c r="D4473" i="4"/>
  <c r="D4474" i="4"/>
  <c r="D4475" i="4"/>
  <c r="D4476" i="4"/>
  <c r="D4477" i="4"/>
  <c r="D4478" i="4"/>
  <c r="D4479" i="4"/>
  <c r="D4480" i="4"/>
  <c r="D4481" i="4"/>
  <c r="D4482" i="4"/>
  <c r="D4483" i="4"/>
  <c r="D4484" i="4"/>
  <c r="D4485" i="4"/>
  <c r="D4486" i="4"/>
  <c r="D4487" i="4"/>
  <c r="D4488" i="4"/>
  <c r="D4489" i="4"/>
  <c r="D4490" i="4"/>
  <c r="D4491" i="4"/>
  <c r="D4492" i="4"/>
  <c r="D4493" i="4"/>
  <c r="D4494" i="4"/>
  <c r="D4495" i="4"/>
  <c r="D4496" i="4"/>
  <c r="D4497" i="4"/>
  <c r="D4498" i="4"/>
  <c r="D4499" i="4"/>
  <c r="D4500" i="4"/>
  <c r="D4501" i="4"/>
  <c r="D4502" i="4"/>
  <c r="D4503" i="4"/>
  <c r="D4504" i="4"/>
  <c r="D4505" i="4"/>
  <c r="D4506" i="4"/>
  <c r="D4507" i="4"/>
  <c r="D4508" i="4"/>
  <c r="D4509" i="4"/>
  <c r="D4510" i="4"/>
  <c r="D4511" i="4"/>
  <c r="D4512" i="4"/>
  <c r="D4513" i="4"/>
  <c r="D4514" i="4"/>
  <c r="D4515" i="4"/>
  <c r="D4516" i="4"/>
  <c r="D4517" i="4"/>
  <c r="D4518" i="4"/>
  <c r="D4519" i="4"/>
  <c r="D4520" i="4"/>
  <c r="D4521" i="4"/>
  <c r="D4522" i="4"/>
  <c r="D4523" i="4"/>
  <c r="D4524" i="4"/>
  <c r="D4525" i="4"/>
  <c r="D4526" i="4"/>
  <c r="D4527" i="4"/>
  <c r="D4528" i="4"/>
  <c r="D4529" i="4"/>
  <c r="D4530" i="4"/>
  <c r="D4531" i="4"/>
  <c r="D4532" i="4"/>
  <c r="D4533" i="4"/>
  <c r="D4534" i="4"/>
  <c r="D4535" i="4"/>
  <c r="D4536" i="4"/>
  <c r="D4537" i="4"/>
  <c r="D4538" i="4"/>
  <c r="D4539" i="4"/>
  <c r="D4540" i="4"/>
  <c r="D4541" i="4"/>
  <c r="D4542" i="4"/>
  <c r="D4543" i="4"/>
  <c r="D4544" i="4"/>
  <c r="D4545" i="4"/>
  <c r="D4546" i="4"/>
  <c r="D4547" i="4"/>
  <c r="D4548" i="4"/>
  <c r="D4549" i="4"/>
  <c r="D4550" i="4"/>
  <c r="D4551" i="4"/>
  <c r="D4552" i="4"/>
  <c r="D4553" i="4"/>
  <c r="D4554" i="4"/>
  <c r="D4555" i="4"/>
  <c r="D4556" i="4"/>
  <c r="D4557" i="4"/>
  <c r="D4558" i="4"/>
  <c r="D4559" i="4"/>
  <c r="D4560" i="4"/>
  <c r="D4561" i="4"/>
  <c r="D4562" i="4"/>
  <c r="D4563" i="4"/>
  <c r="D4564" i="4"/>
  <c r="D4565" i="4"/>
  <c r="D4566" i="4"/>
  <c r="D4567" i="4"/>
  <c r="D4568" i="4"/>
  <c r="D4569" i="4"/>
  <c r="D4570" i="4"/>
  <c r="D4571" i="4"/>
  <c r="D4572" i="4"/>
  <c r="D4573" i="4"/>
  <c r="D4574" i="4"/>
  <c r="D4575" i="4"/>
  <c r="D4576" i="4"/>
  <c r="D4577" i="4"/>
  <c r="D4578" i="4"/>
  <c r="D4579" i="4"/>
  <c r="D4580" i="4"/>
  <c r="D4581" i="4"/>
  <c r="D4582" i="4"/>
  <c r="D4583" i="4"/>
  <c r="D4584" i="4"/>
  <c r="D4585" i="4"/>
  <c r="D4586" i="4"/>
  <c r="D4587" i="4"/>
  <c r="D4588" i="4"/>
  <c r="D4589" i="4"/>
  <c r="D4590" i="4"/>
  <c r="D4591" i="4"/>
  <c r="D4592" i="4"/>
  <c r="D4593" i="4"/>
  <c r="D4594" i="4"/>
  <c r="D4595" i="4"/>
  <c r="D4596" i="4"/>
  <c r="D4597" i="4"/>
  <c r="D4598" i="4"/>
  <c r="D4599" i="4"/>
  <c r="D4600" i="4"/>
  <c r="D4601" i="4"/>
  <c r="D4602" i="4"/>
  <c r="D4603" i="4"/>
  <c r="D4604" i="4"/>
  <c r="D4605" i="4"/>
  <c r="D4606" i="4"/>
  <c r="D4607" i="4"/>
  <c r="D4608" i="4"/>
  <c r="D4609" i="4"/>
  <c r="D4610" i="4"/>
  <c r="D4611" i="4"/>
  <c r="D4612" i="4"/>
  <c r="D4613" i="4"/>
  <c r="D4614" i="4"/>
  <c r="D4615" i="4"/>
  <c r="D4616" i="4"/>
  <c r="D4617" i="4"/>
  <c r="D4618" i="4"/>
  <c r="D4619" i="4"/>
  <c r="D4620" i="4"/>
  <c r="D4621" i="4"/>
  <c r="D4622" i="4"/>
  <c r="D4623" i="4"/>
  <c r="D4624" i="4"/>
  <c r="D4625" i="4"/>
  <c r="D4626" i="4"/>
  <c r="D4627" i="4"/>
  <c r="D4628" i="4"/>
  <c r="D4629" i="4"/>
  <c r="D4630" i="4"/>
  <c r="D4631" i="4"/>
  <c r="D4632" i="4"/>
  <c r="D4633" i="4"/>
  <c r="D4634" i="4"/>
  <c r="D4635" i="4"/>
  <c r="D4636" i="4"/>
  <c r="D4637" i="4"/>
  <c r="D4638" i="4"/>
  <c r="D4639" i="4"/>
  <c r="D4640" i="4"/>
  <c r="D4641" i="4"/>
  <c r="D4642" i="4"/>
  <c r="D4643" i="4"/>
  <c r="D4644" i="4"/>
  <c r="D4645" i="4"/>
  <c r="D4646" i="4"/>
  <c r="D4647" i="4"/>
  <c r="D4648" i="4"/>
  <c r="D4649" i="4"/>
  <c r="D4650" i="4"/>
  <c r="D4651" i="4"/>
  <c r="D4652" i="4"/>
  <c r="D4653" i="4"/>
  <c r="D4654" i="4"/>
  <c r="D4655" i="4"/>
  <c r="D4656" i="4"/>
  <c r="D4657" i="4"/>
  <c r="D4658" i="4"/>
  <c r="D4659" i="4"/>
  <c r="D4660" i="4"/>
  <c r="D4661" i="4"/>
  <c r="D4662" i="4"/>
  <c r="D4663" i="4"/>
  <c r="D4664" i="4"/>
  <c r="D4665" i="4"/>
  <c r="D4666" i="4"/>
  <c r="D4667" i="4"/>
  <c r="D4668" i="4"/>
  <c r="D4669" i="4"/>
  <c r="D4670" i="4"/>
  <c r="D4671" i="4"/>
  <c r="D4672" i="4"/>
  <c r="D4673" i="4"/>
  <c r="D4674" i="4"/>
  <c r="D4675" i="4"/>
  <c r="D4676" i="4"/>
  <c r="D4677" i="4"/>
  <c r="D4678" i="4"/>
  <c r="D4679" i="4"/>
  <c r="D4680" i="4"/>
  <c r="D4681" i="4"/>
  <c r="D4682" i="4"/>
  <c r="D4683" i="4"/>
  <c r="D4684" i="4"/>
  <c r="D4685" i="4"/>
  <c r="D4686" i="4"/>
  <c r="D4687" i="4"/>
  <c r="D4688" i="4"/>
  <c r="D4689" i="4"/>
  <c r="D4690" i="4"/>
  <c r="D4691" i="4"/>
  <c r="D4692" i="4"/>
  <c r="D4693" i="4"/>
  <c r="D4694" i="4"/>
  <c r="D4695" i="4"/>
  <c r="D4696" i="4"/>
  <c r="D4697" i="4"/>
  <c r="D4698" i="4"/>
  <c r="D4699" i="4"/>
  <c r="D4700" i="4"/>
  <c r="D4701" i="4"/>
  <c r="D4702" i="4"/>
  <c r="D4703" i="4"/>
  <c r="D4704" i="4"/>
  <c r="D4705" i="4"/>
  <c r="D4706" i="4"/>
  <c r="D4707" i="4"/>
  <c r="D4708" i="4"/>
  <c r="D4709" i="4"/>
  <c r="D4710" i="4"/>
  <c r="D4711" i="4"/>
  <c r="D4712" i="4"/>
  <c r="D4713" i="4"/>
  <c r="D4714" i="4"/>
  <c r="D4715" i="4"/>
  <c r="D4716" i="4"/>
  <c r="D4717" i="4"/>
  <c r="D4718" i="4"/>
  <c r="D4719" i="4"/>
  <c r="D4720" i="4"/>
  <c r="D4721" i="4"/>
  <c r="D4722" i="4"/>
  <c r="D4723" i="4"/>
  <c r="D4724" i="4"/>
  <c r="D4725" i="4"/>
  <c r="D4726" i="4"/>
  <c r="D4727" i="4"/>
  <c r="D4728" i="4"/>
  <c r="D4729" i="4"/>
  <c r="D4730" i="4"/>
  <c r="D4731" i="4"/>
  <c r="D4732" i="4"/>
  <c r="D4733" i="4"/>
  <c r="D4734" i="4"/>
  <c r="D4735" i="4"/>
  <c r="D4736" i="4"/>
  <c r="D4737" i="4"/>
  <c r="D4738" i="4"/>
  <c r="D4739" i="4"/>
  <c r="D4740" i="4"/>
  <c r="D4741" i="4"/>
  <c r="D4742" i="4"/>
  <c r="D4743" i="4"/>
  <c r="D4744" i="4"/>
  <c r="D4745" i="4"/>
  <c r="D4746" i="4"/>
  <c r="D4747" i="4"/>
  <c r="D4748" i="4"/>
  <c r="D4749" i="4"/>
  <c r="D4750" i="4"/>
  <c r="D4751" i="4"/>
  <c r="D4752" i="4"/>
  <c r="D4753" i="4"/>
  <c r="D4754" i="4"/>
  <c r="D4755" i="4"/>
  <c r="D4756" i="4"/>
  <c r="D4757" i="4"/>
  <c r="D4758" i="4"/>
  <c r="D4759" i="4"/>
  <c r="D4760" i="4"/>
  <c r="D4761" i="4"/>
  <c r="D4762" i="4"/>
  <c r="D4763" i="4"/>
  <c r="D4764" i="4"/>
  <c r="D4765" i="4"/>
  <c r="D4766" i="4"/>
  <c r="D4767" i="4"/>
  <c r="D4768" i="4"/>
  <c r="D4769" i="4"/>
  <c r="D4770" i="4"/>
  <c r="D4771" i="4"/>
  <c r="D4772" i="4"/>
  <c r="D4773" i="4"/>
  <c r="D4774" i="4"/>
  <c r="D4775" i="4"/>
  <c r="D4776" i="4"/>
  <c r="D4777" i="4"/>
  <c r="D4778" i="4"/>
  <c r="D4779" i="4"/>
  <c r="D4780" i="4"/>
  <c r="D4781" i="4"/>
  <c r="D4782" i="4"/>
  <c r="D4783" i="4"/>
  <c r="D4784" i="4"/>
  <c r="D4785" i="4"/>
  <c r="D4786" i="4"/>
  <c r="D4787" i="4"/>
  <c r="D4788" i="4"/>
  <c r="D4789" i="4"/>
  <c r="D4790" i="4"/>
  <c r="D4791" i="4"/>
  <c r="D4792" i="4"/>
  <c r="D4793" i="4"/>
  <c r="D4794" i="4"/>
  <c r="D4795" i="4"/>
  <c r="D4796" i="4"/>
  <c r="D4797" i="4"/>
  <c r="D4798" i="4"/>
  <c r="D4799" i="4"/>
  <c r="D4800" i="4"/>
  <c r="D4801" i="4"/>
  <c r="D4802" i="4"/>
  <c r="D4803" i="4"/>
  <c r="D4804" i="4"/>
  <c r="D4805" i="4"/>
  <c r="D4806" i="4"/>
  <c r="D4807" i="4"/>
  <c r="D4808" i="4"/>
  <c r="D4809" i="4"/>
  <c r="D4810" i="4"/>
  <c r="D4811" i="4"/>
  <c r="D4812" i="4"/>
  <c r="D4813" i="4"/>
  <c r="D4814" i="4"/>
  <c r="D4815" i="4"/>
  <c r="D4816" i="4"/>
  <c r="D4817" i="4"/>
  <c r="D4818" i="4"/>
  <c r="D4819" i="4"/>
  <c r="D4820" i="4"/>
  <c r="D4821" i="4"/>
  <c r="D4822" i="4"/>
  <c r="D4823" i="4"/>
  <c r="D4824" i="4"/>
  <c r="D4825" i="4"/>
  <c r="D4826" i="4"/>
  <c r="D4827" i="4"/>
  <c r="D4828" i="4"/>
  <c r="D4829" i="4"/>
  <c r="D4830" i="4"/>
  <c r="D4831" i="4"/>
  <c r="D4832" i="4"/>
  <c r="D4833" i="4"/>
  <c r="D4834" i="4"/>
  <c r="D4835" i="4"/>
  <c r="D4836" i="4"/>
  <c r="D4837" i="4"/>
  <c r="D4838" i="4"/>
  <c r="D4839" i="4"/>
  <c r="D4840" i="4"/>
  <c r="D4841" i="4"/>
  <c r="D4842" i="4"/>
  <c r="D4843" i="4"/>
  <c r="D4844" i="4"/>
  <c r="D4845" i="4"/>
  <c r="D4846" i="4"/>
  <c r="D4847" i="4"/>
  <c r="D4848" i="4"/>
  <c r="D4849" i="4"/>
  <c r="D4850" i="4"/>
  <c r="D4851" i="4"/>
  <c r="D4852" i="4"/>
  <c r="D4853" i="4"/>
  <c r="D4854" i="4"/>
  <c r="D4855" i="4"/>
  <c r="D4856" i="4"/>
  <c r="D4857" i="4"/>
  <c r="D4858" i="4"/>
  <c r="D4859" i="4"/>
  <c r="D4860" i="4"/>
  <c r="D4861" i="4"/>
  <c r="D4862" i="4"/>
  <c r="D4863" i="4"/>
  <c r="D4864" i="4"/>
  <c r="D4865" i="4"/>
  <c r="D4866" i="4"/>
  <c r="D4867" i="4"/>
  <c r="D4868" i="4"/>
  <c r="D4869" i="4"/>
  <c r="D4870" i="4"/>
  <c r="D4871" i="4"/>
  <c r="D4872" i="4"/>
  <c r="D4873" i="4"/>
  <c r="D4874" i="4"/>
  <c r="D4875" i="4"/>
  <c r="D4876" i="4"/>
  <c r="D4877" i="4"/>
  <c r="D4878" i="4"/>
  <c r="D4879" i="4"/>
  <c r="D4880" i="4"/>
  <c r="D4881" i="4"/>
  <c r="D4882" i="4"/>
  <c r="D4883" i="4"/>
  <c r="D4884" i="4"/>
  <c r="D4885" i="4"/>
  <c r="D4886" i="4"/>
  <c r="D4887" i="4"/>
  <c r="D4888" i="4"/>
  <c r="D4889" i="4"/>
  <c r="D4890" i="4"/>
  <c r="D4891" i="4"/>
  <c r="D4892" i="4"/>
  <c r="D4893" i="4"/>
  <c r="D4894" i="4"/>
  <c r="D4895" i="4"/>
  <c r="D4896" i="4"/>
  <c r="D4897" i="4"/>
  <c r="D4898" i="4"/>
  <c r="D4899" i="4"/>
  <c r="D4900" i="4"/>
  <c r="D4901" i="4"/>
  <c r="D4902" i="4"/>
  <c r="D4903" i="4"/>
  <c r="D4904" i="4"/>
  <c r="D4905" i="4"/>
  <c r="D4906" i="4"/>
  <c r="D4907" i="4"/>
  <c r="D4908" i="4"/>
  <c r="D4909" i="4"/>
  <c r="D4910" i="4"/>
  <c r="D4911" i="4"/>
  <c r="D4912" i="4"/>
  <c r="D4913" i="4"/>
  <c r="D4914" i="4"/>
  <c r="D4915" i="4"/>
  <c r="D4916" i="4"/>
  <c r="D4917" i="4"/>
  <c r="D4918" i="4"/>
  <c r="D4919" i="4"/>
  <c r="D4920" i="4"/>
  <c r="D4921" i="4"/>
  <c r="D4922" i="4"/>
  <c r="D4923" i="4"/>
  <c r="D4924" i="4"/>
  <c r="D4925" i="4"/>
  <c r="D4926" i="4"/>
  <c r="D4927" i="4"/>
  <c r="D4928" i="4"/>
  <c r="D4929" i="4"/>
  <c r="D4930" i="4"/>
  <c r="D4931" i="4"/>
  <c r="D4932" i="4"/>
  <c r="D4933" i="4"/>
  <c r="D4934" i="4"/>
  <c r="D4935" i="4"/>
  <c r="D4936" i="4"/>
  <c r="D4937" i="4"/>
  <c r="D4938" i="4"/>
  <c r="D4939" i="4"/>
  <c r="D4940" i="4"/>
  <c r="D4941" i="4"/>
  <c r="D4942" i="4"/>
  <c r="D4943" i="4"/>
  <c r="D4944" i="4"/>
  <c r="D4945" i="4"/>
  <c r="D4946" i="4"/>
  <c r="D4947" i="4"/>
  <c r="D4948" i="4"/>
  <c r="D4949" i="4"/>
  <c r="D4950" i="4"/>
  <c r="D4951" i="4"/>
  <c r="D4952" i="4"/>
  <c r="D4953" i="4"/>
  <c r="D4954" i="4"/>
  <c r="D4955" i="4"/>
  <c r="D4956" i="4"/>
  <c r="D4957" i="4"/>
  <c r="D4958" i="4"/>
  <c r="D4959" i="4"/>
  <c r="D4960" i="4"/>
  <c r="D4961" i="4"/>
  <c r="D4962" i="4"/>
  <c r="D4963" i="4"/>
  <c r="D4964" i="4"/>
  <c r="D4965" i="4"/>
  <c r="D4966" i="4"/>
  <c r="D4967" i="4"/>
  <c r="D4968" i="4"/>
  <c r="D4969" i="4"/>
  <c r="D4970" i="4"/>
  <c r="D4971" i="4"/>
  <c r="D4972" i="4"/>
  <c r="D4973" i="4"/>
  <c r="D4974" i="4"/>
  <c r="D4975" i="4"/>
  <c r="D4976" i="4"/>
  <c r="D4977" i="4"/>
  <c r="D4978" i="4"/>
  <c r="D4979" i="4"/>
  <c r="D4980" i="4"/>
  <c r="D4981" i="4"/>
  <c r="D4982" i="4"/>
  <c r="D4983" i="4"/>
  <c r="D4984" i="4"/>
  <c r="D4985" i="4"/>
  <c r="D4986" i="4"/>
  <c r="D4987" i="4"/>
  <c r="D4988" i="4"/>
  <c r="D4989" i="4"/>
  <c r="D4990" i="4"/>
  <c r="D4991" i="4"/>
  <c r="D4992" i="4"/>
  <c r="B648" i="4"/>
  <c r="B649" i="4"/>
  <c r="B650" i="4"/>
  <c r="B651" i="4"/>
  <c r="B652" i="4"/>
  <c r="B653" i="4"/>
  <c r="B654" i="4"/>
  <c r="B655" i="4"/>
  <c r="B656" i="4"/>
  <c r="B657" i="4"/>
  <c r="B658" i="4"/>
  <c r="B659" i="4"/>
  <c r="B660" i="4"/>
  <c r="B661" i="4"/>
  <c r="B662" i="4"/>
  <c r="B663" i="4"/>
  <c r="B664" i="4"/>
  <c r="B665" i="4"/>
  <c r="B666" i="4"/>
  <c r="B667" i="4"/>
  <c r="B668" i="4"/>
  <c r="B669" i="4"/>
  <c r="B670" i="4"/>
  <c r="B671" i="4"/>
  <c r="B672" i="4"/>
  <c r="B673" i="4"/>
  <c r="B674" i="4"/>
  <c r="B675" i="4"/>
  <c r="B676" i="4"/>
  <c r="B677" i="4"/>
  <c r="B678" i="4"/>
  <c r="B679" i="4"/>
  <c r="B680" i="4"/>
  <c r="B681" i="4"/>
  <c r="B682" i="4"/>
  <c r="B683" i="4"/>
  <c r="B684" i="4"/>
  <c r="B685" i="4"/>
  <c r="B686" i="4"/>
  <c r="B687" i="4"/>
  <c r="B688" i="4"/>
  <c r="B689" i="4"/>
  <c r="B690" i="4"/>
  <c r="B691" i="4"/>
  <c r="B692" i="4"/>
  <c r="B693" i="4"/>
  <c r="B694" i="4"/>
  <c r="B695" i="4"/>
  <c r="B696" i="4"/>
  <c r="B697" i="4"/>
  <c r="B698" i="4"/>
  <c r="B699" i="4"/>
  <c r="B700" i="4"/>
  <c r="B701" i="4"/>
  <c r="B702" i="4"/>
  <c r="B703" i="4"/>
  <c r="B704" i="4"/>
  <c r="B705" i="4"/>
  <c r="B706" i="4"/>
  <c r="B707" i="4"/>
  <c r="B708" i="4"/>
  <c r="B709" i="4"/>
  <c r="B710" i="4"/>
  <c r="B711" i="4"/>
  <c r="B712" i="4"/>
  <c r="B713" i="4"/>
  <c r="B714" i="4"/>
  <c r="B715" i="4"/>
  <c r="B716" i="4"/>
  <c r="B717" i="4"/>
  <c r="B718" i="4"/>
  <c r="B719" i="4"/>
  <c r="B720" i="4"/>
  <c r="B721" i="4"/>
  <c r="B722" i="4"/>
  <c r="B723" i="4"/>
  <c r="B724" i="4"/>
  <c r="B725" i="4"/>
  <c r="B726" i="4"/>
  <c r="B727" i="4"/>
  <c r="B728" i="4"/>
  <c r="B729" i="4"/>
  <c r="B730" i="4"/>
  <c r="B731" i="4"/>
  <c r="B732" i="4"/>
  <c r="B733" i="4"/>
  <c r="B734" i="4"/>
  <c r="B735" i="4"/>
  <c r="B736" i="4"/>
  <c r="B737" i="4"/>
  <c r="B738" i="4"/>
  <c r="B739" i="4"/>
  <c r="B740" i="4"/>
  <c r="B741" i="4"/>
  <c r="B742" i="4"/>
  <c r="B743" i="4"/>
  <c r="B744" i="4"/>
  <c r="B745" i="4"/>
  <c r="B746" i="4"/>
  <c r="B747" i="4"/>
  <c r="B748" i="4"/>
  <c r="B749" i="4"/>
  <c r="B750" i="4"/>
  <c r="B751" i="4"/>
  <c r="B752" i="4"/>
  <c r="B753" i="4"/>
  <c r="B754" i="4"/>
  <c r="B755" i="4"/>
  <c r="B756" i="4"/>
  <c r="B757" i="4"/>
  <c r="B758" i="4"/>
  <c r="B759" i="4"/>
  <c r="B760" i="4"/>
  <c r="B761" i="4"/>
  <c r="B762" i="4"/>
  <c r="B763" i="4"/>
  <c r="B764" i="4"/>
  <c r="B765" i="4"/>
  <c r="B766" i="4"/>
  <c r="B767" i="4"/>
  <c r="B768" i="4"/>
  <c r="B769" i="4"/>
  <c r="B770" i="4"/>
  <c r="B771" i="4"/>
  <c r="B772" i="4"/>
  <c r="B773" i="4"/>
  <c r="B774" i="4"/>
  <c r="B775" i="4"/>
  <c r="B776" i="4"/>
  <c r="B777" i="4"/>
  <c r="B778" i="4"/>
  <c r="B779" i="4"/>
  <c r="B780" i="4"/>
  <c r="B781" i="4"/>
  <c r="B782" i="4"/>
  <c r="B783" i="4"/>
  <c r="B784" i="4"/>
  <c r="B785" i="4"/>
  <c r="B786" i="4"/>
  <c r="B787" i="4"/>
  <c r="B788" i="4"/>
  <c r="B789" i="4"/>
  <c r="B790" i="4"/>
  <c r="B791" i="4"/>
  <c r="B792" i="4"/>
  <c r="B793" i="4"/>
  <c r="B794" i="4"/>
  <c r="B795" i="4"/>
  <c r="B796" i="4"/>
  <c r="B797" i="4"/>
  <c r="B798" i="4"/>
  <c r="B799" i="4"/>
  <c r="B800" i="4"/>
  <c r="B801" i="4"/>
  <c r="B802" i="4"/>
  <c r="B803" i="4"/>
  <c r="B804" i="4"/>
  <c r="B805" i="4"/>
  <c r="B806" i="4"/>
  <c r="B807" i="4"/>
  <c r="B808" i="4"/>
  <c r="B809" i="4"/>
  <c r="B810" i="4"/>
  <c r="B811" i="4"/>
  <c r="B812" i="4"/>
  <c r="B813" i="4"/>
  <c r="B814" i="4"/>
  <c r="B815" i="4"/>
  <c r="B816" i="4"/>
  <c r="B817" i="4"/>
  <c r="B818" i="4"/>
  <c r="B819" i="4"/>
  <c r="B820" i="4"/>
  <c r="B821" i="4"/>
  <c r="B822" i="4"/>
  <c r="B823" i="4"/>
  <c r="B824" i="4"/>
  <c r="B825" i="4"/>
  <c r="B826" i="4"/>
  <c r="B827" i="4"/>
  <c r="B828" i="4"/>
  <c r="B829" i="4"/>
  <c r="B830" i="4"/>
  <c r="B831" i="4"/>
  <c r="B832" i="4"/>
  <c r="B833" i="4"/>
  <c r="B834" i="4"/>
  <c r="B835" i="4"/>
  <c r="B836" i="4"/>
  <c r="B837" i="4"/>
  <c r="B838" i="4"/>
  <c r="B839" i="4"/>
  <c r="B840" i="4"/>
  <c r="B841" i="4"/>
  <c r="B842" i="4"/>
  <c r="B843" i="4"/>
  <c r="B844" i="4"/>
  <c r="B845" i="4"/>
  <c r="B846" i="4"/>
  <c r="B847" i="4"/>
  <c r="B848" i="4"/>
  <c r="B849" i="4"/>
  <c r="B850" i="4"/>
  <c r="B851" i="4"/>
  <c r="B852" i="4"/>
  <c r="B853" i="4"/>
  <c r="B854" i="4"/>
  <c r="B855" i="4"/>
  <c r="B856" i="4"/>
  <c r="B857" i="4"/>
  <c r="B858" i="4"/>
  <c r="B859" i="4"/>
  <c r="B860" i="4"/>
  <c r="B861" i="4"/>
  <c r="B862" i="4"/>
  <c r="B863" i="4"/>
  <c r="B864" i="4"/>
  <c r="B865" i="4"/>
  <c r="B866" i="4"/>
  <c r="B867" i="4"/>
  <c r="B868" i="4"/>
  <c r="B869" i="4"/>
  <c r="B870" i="4"/>
  <c r="B871" i="4"/>
  <c r="B872" i="4"/>
  <c r="B873" i="4"/>
  <c r="B874" i="4"/>
  <c r="B875" i="4"/>
  <c r="B876" i="4"/>
  <c r="B877" i="4"/>
  <c r="B878" i="4"/>
  <c r="B879" i="4"/>
  <c r="B880" i="4"/>
  <c r="B881" i="4"/>
  <c r="B882" i="4"/>
  <c r="B883" i="4"/>
  <c r="B884" i="4"/>
  <c r="B885" i="4"/>
  <c r="B886" i="4"/>
  <c r="B887" i="4"/>
  <c r="B888" i="4"/>
  <c r="B889" i="4"/>
  <c r="B890" i="4"/>
  <c r="B891" i="4"/>
  <c r="B892" i="4"/>
  <c r="B893" i="4"/>
  <c r="B894" i="4"/>
  <c r="B895" i="4"/>
  <c r="B896" i="4"/>
  <c r="B897" i="4"/>
  <c r="B898" i="4"/>
  <c r="B899" i="4"/>
  <c r="B900" i="4"/>
  <c r="B901" i="4"/>
  <c r="B902" i="4"/>
  <c r="B903" i="4"/>
  <c r="B904" i="4"/>
  <c r="B905" i="4"/>
  <c r="B906" i="4"/>
  <c r="B907" i="4"/>
  <c r="B908" i="4"/>
  <c r="B909" i="4"/>
  <c r="B910" i="4"/>
  <c r="B911" i="4"/>
  <c r="B912" i="4"/>
  <c r="B913" i="4"/>
  <c r="B914" i="4"/>
  <c r="B915" i="4"/>
  <c r="B916" i="4"/>
  <c r="B917" i="4"/>
  <c r="B918" i="4"/>
  <c r="B919" i="4"/>
  <c r="B920" i="4"/>
  <c r="B921" i="4"/>
  <c r="B922" i="4"/>
  <c r="B923" i="4"/>
  <c r="B924" i="4"/>
  <c r="B925" i="4"/>
  <c r="B926" i="4"/>
  <c r="B927" i="4"/>
  <c r="B928" i="4"/>
  <c r="B929" i="4"/>
  <c r="B930" i="4"/>
  <c r="B931" i="4"/>
  <c r="B932" i="4"/>
  <c r="B933" i="4"/>
  <c r="B934" i="4"/>
  <c r="B935" i="4"/>
  <c r="B936" i="4"/>
  <c r="B937" i="4"/>
  <c r="B938" i="4"/>
  <c r="B939" i="4"/>
  <c r="B940" i="4"/>
  <c r="B941" i="4"/>
  <c r="B942" i="4"/>
  <c r="B943" i="4"/>
  <c r="B944" i="4"/>
  <c r="B945" i="4"/>
  <c r="B946" i="4"/>
  <c r="B947" i="4"/>
  <c r="B948" i="4"/>
  <c r="B949" i="4"/>
  <c r="B950" i="4"/>
  <c r="B951" i="4"/>
  <c r="B952" i="4"/>
  <c r="B953" i="4"/>
  <c r="B954" i="4"/>
  <c r="B955" i="4"/>
  <c r="B956" i="4"/>
  <c r="B957" i="4"/>
  <c r="B958" i="4"/>
  <c r="B959" i="4"/>
  <c r="B960" i="4"/>
  <c r="B961" i="4"/>
  <c r="B962" i="4"/>
  <c r="B963" i="4"/>
  <c r="B964" i="4"/>
  <c r="B965" i="4"/>
  <c r="B966" i="4"/>
  <c r="B967" i="4"/>
  <c r="B968" i="4"/>
  <c r="B969" i="4"/>
  <c r="B970" i="4"/>
  <c r="B971" i="4"/>
  <c r="B972" i="4"/>
  <c r="B973" i="4"/>
  <c r="B974" i="4"/>
  <c r="B975" i="4"/>
  <c r="B976" i="4"/>
  <c r="B977" i="4"/>
  <c r="B978" i="4"/>
  <c r="B979" i="4"/>
  <c r="B980" i="4"/>
  <c r="B981" i="4"/>
  <c r="B982" i="4"/>
  <c r="B983" i="4"/>
  <c r="B984" i="4"/>
  <c r="B985" i="4"/>
  <c r="B986" i="4"/>
  <c r="B987" i="4"/>
  <c r="B988" i="4"/>
  <c r="B989" i="4"/>
  <c r="B990" i="4"/>
  <c r="B991" i="4"/>
  <c r="B992" i="4"/>
  <c r="B993" i="4"/>
  <c r="B994" i="4"/>
  <c r="B995" i="4"/>
  <c r="B996" i="4"/>
  <c r="B997" i="4"/>
  <c r="B998" i="4"/>
  <c r="B999" i="4"/>
  <c r="B1000" i="4"/>
  <c r="B1001" i="4"/>
  <c r="B1002" i="4"/>
  <c r="B1003" i="4"/>
  <c r="B1004" i="4"/>
  <c r="B1005" i="4"/>
  <c r="B1006" i="4"/>
  <c r="B1007" i="4"/>
  <c r="B1008" i="4"/>
  <c r="B1009" i="4"/>
  <c r="B1010" i="4"/>
  <c r="B1011" i="4"/>
  <c r="B1012" i="4"/>
  <c r="B1013" i="4"/>
  <c r="B1014" i="4"/>
  <c r="B1015" i="4"/>
  <c r="B1016" i="4"/>
  <c r="B1017" i="4"/>
  <c r="B1018" i="4"/>
  <c r="B1019" i="4"/>
  <c r="B1020" i="4"/>
  <c r="B1021" i="4"/>
  <c r="B1022" i="4"/>
  <c r="B1023" i="4"/>
  <c r="B1024" i="4"/>
  <c r="B1025" i="4"/>
  <c r="B1026" i="4"/>
  <c r="B1027" i="4"/>
  <c r="B1028" i="4"/>
  <c r="B1029" i="4"/>
  <c r="B1030" i="4"/>
  <c r="B1031" i="4"/>
  <c r="B1032" i="4"/>
  <c r="B1033" i="4"/>
  <c r="B1034" i="4"/>
  <c r="B1035" i="4"/>
  <c r="B1036" i="4"/>
  <c r="B1037" i="4"/>
  <c r="B1038" i="4"/>
  <c r="B1039" i="4"/>
  <c r="B1040" i="4"/>
  <c r="B1041" i="4"/>
  <c r="B1042" i="4"/>
  <c r="B1043" i="4"/>
  <c r="B1044" i="4"/>
  <c r="B1045" i="4"/>
  <c r="B1046" i="4"/>
  <c r="B1047" i="4"/>
  <c r="B1048" i="4"/>
  <c r="B1049" i="4"/>
  <c r="B1050" i="4"/>
  <c r="B1051" i="4"/>
  <c r="B1052" i="4"/>
  <c r="B1053" i="4"/>
  <c r="B1054" i="4"/>
  <c r="B1055" i="4"/>
  <c r="B1056" i="4"/>
  <c r="B1057" i="4"/>
  <c r="B1058" i="4"/>
  <c r="B1059" i="4"/>
  <c r="B1060" i="4"/>
  <c r="B1061" i="4"/>
  <c r="B1062" i="4"/>
  <c r="B1063" i="4"/>
  <c r="B1064" i="4"/>
  <c r="B1065" i="4"/>
  <c r="B1066" i="4"/>
  <c r="B1067" i="4"/>
  <c r="B1068" i="4"/>
  <c r="B1069" i="4"/>
  <c r="B1070" i="4"/>
  <c r="B1071" i="4"/>
  <c r="B1072" i="4"/>
  <c r="B1073" i="4"/>
  <c r="B1074" i="4"/>
  <c r="B1075" i="4"/>
  <c r="B1076" i="4"/>
  <c r="B1077" i="4"/>
  <c r="B1078" i="4"/>
  <c r="B1079" i="4"/>
  <c r="B1080" i="4"/>
  <c r="B1081" i="4"/>
  <c r="B1082" i="4"/>
  <c r="B1083" i="4"/>
  <c r="B1084" i="4"/>
  <c r="B1085" i="4"/>
  <c r="B1086" i="4"/>
  <c r="B1087" i="4"/>
  <c r="B1088" i="4"/>
  <c r="B1089" i="4"/>
  <c r="B1090" i="4"/>
  <c r="B1091" i="4"/>
  <c r="B1092" i="4"/>
  <c r="B1093" i="4"/>
  <c r="B1094" i="4"/>
  <c r="B1095" i="4"/>
  <c r="B1096" i="4"/>
  <c r="B1097" i="4"/>
  <c r="B1098" i="4"/>
  <c r="B1099" i="4"/>
  <c r="B1100" i="4"/>
  <c r="B1101" i="4"/>
  <c r="B1102" i="4"/>
  <c r="B1103" i="4"/>
  <c r="B1104" i="4"/>
  <c r="B1105" i="4"/>
  <c r="B1106" i="4"/>
  <c r="B1107" i="4"/>
  <c r="B1108" i="4"/>
  <c r="B1109" i="4"/>
  <c r="B1110" i="4"/>
  <c r="B1111" i="4"/>
  <c r="B1112" i="4"/>
  <c r="B1113" i="4"/>
  <c r="B1114" i="4"/>
  <c r="B1115" i="4"/>
  <c r="B1116" i="4"/>
  <c r="B1117" i="4"/>
  <c r="B1118" i="4"/>
  <c r="B1119" i="4"/>
  <c r="B1120" i="4"/>
  <c r="B1121" i="4"/>
  <c r="B1122" i="4"/>
  <c r="B1123" i="4"/>
  <c r="B1124" i="4"/>
  <c r="B1125" i="4"/>
  <c r="B1126" i="4"/>
  <c r="B1127" i="4"/>
  <c r="B1128" i="4"/>
  <c r="B1129" i="4"/>
  <c r="B1130" i="4"/>
  <c r="B1131" i="4"/>
  <c r="B1132" i="4"/>
  <c r="B1133" i="4"/>
  <c r="B1134" i="4"/>
  <c r="B1135" i="4"/>
  <c r="B1136" i="4"/>
  <c r="B1137" i="4"/>
  <c r="B1138" i="4"/>
  <c r="B1139" i="4"/>
  <c r="B1140" i="4"/>
  <c r="B1141" i="4"/>
  <c r="B1142" i="4"/>
  <c r="B1143" i="4"/>
  <c r="B1144" i="4"/>
  <c r="B1145" i="4"/>
  <c r="B1146" i="4"/>
  <c r="B1147" i="4"/>
  <c r="B1148" i="4"/>
  <c r="B1149" i="4"/>
  <c r="B1150" i="4"/>
  <c r="B1151" i="4"/>
  <c r="B1152" i="4"/>
  <c r="B1153" i="4"/>
  <c r="B1154" i="4"/>
  <c r="B1155" i="4"/>
  <c r="B1156" i="4"/>
  <c r="B1157" i="4"/>
  <c r="B1158" i="4"/>
  <c r="B1159" i="4"/>
  <c r="B1160" i="4"/>
  <c r="B1161" i="4"/>
  <c r="B1162" i="4"/>
  <c r="B1163" i="4"/>
  <c r="B1164" i="4"/>
  <c r="B1165" i="4"/>
  <c r="B1166" i="4"/>
  <c r="B1167" i="4"/>
  <c r="B1168" i="4"/>
  <c r="B1169" i="4"/>
  <c r="B1170" i="4"/>
  <c r="B1171" i="4"/>
  <c r="B1172" i="4"/>
  <c r="B1173" i="4"/>
  <c r="B1174" i="4"/>
  <c r="B1175" i="4"/>
  <c r="B1176" i="4"/>
  <c r="B1177" i="4"/>
  <c r="B1178" i="4"/>
  <c r="B1179" i="4"/>
  <c r="B1180" i="4"/>
  <c r="B1181" i="4"/>
  <c r="B1182" i="4"/>
  <c r="B1183" i="4"/>
  <c r="B1184" i="4"/>
  <c r="B1185" i="4"/>
  <c r="B1186" i="4"/>
  <c r="B1187" i="4"/>
  <c r="B1188" i="4"/>
  <c r="B1189" i="4"/>
  <c r="B1190" i="4"/>
  <c r="B1191" i="4"/>
  <c r="B1192" i="4"/>
  <c r="B1193" i="4"/>
  <c r="B1194" i="4"/>
  <c r="B1195" i="4"/>
  <c r="B1196" i="4"/>
  <c r="B1197" i="4"/>
  <c r="B1198" i="4"/>
  <c r="B1199" i="4"/>
  <c r="B1200" i="4"/>
  <c r="B1201" i="4"/>
  <c r="B1202" i="4"/>
  <c r="B1203" i="4"/>
  <c r="B1204" i="4"/>
  <c r="B1205" i="4"/>
  <c r="B1206" i="4"/>
  <c r="B1207" i="4"/>
  <c r="B1208" i="4"/>
  <c r="B1209" i="4"/>
  <c r="B1210" i="4"/>
  <c r="B1211" i="4"/>
  <c r="B1212" i="4"/>
  <c r="B1213" i="4"/>
  <c r="B1214" i="4"/>
  <c r="B1215" i="4"/>
  <c r="B1216" i="4"/>
  <c r="B1217" i="4"/>
  <c r="B1218" i="4"/>
  <c r="B1219" i="4"/>
  <c r="B1220" i="4"/>
  <c r="B1221" i="4"/>
  <c r="B1222" i="4"/>
  <c r="B1223" i="4"/>
  <c r="B1224" i="4"/>
  <c r="B1225" i="4"/>
  <c r="B1226" i="4"/>
  <c r="B1227" i="4"/>
  <c r="B1228" i="4"/>
  <c r="B1229" i="4"/>
  <c r="B1230" i="4"/>
  <c r="B1231" i="4"/>
  <c r="B1232" i="4"/>
  <c r="B1233" i="4"/>
  <c r="B1234" i="4"/>
  <c r="B1235" i="4"/>
  <c r="B1236" i="4"/>
  <c r="B1237" i="4"/>
  <c r="B1238" i="4"/>
  <c r="B1239" i="4"/>
  <c r="B1240" i="4"/>
  <c r="B1241" i="4"/>
  <c r="B1242" i="4"/>
  <c r="B1243" i="4"/>
  <c r="B1244" i="4"/>
  <c r="B1245" i="4"/>
  <c r="B1246" i="4"/>
  <c r="B1247" i="4"/>
  <c r="B1248" i="4"/>
  <c r="B1249" i="4"/>
  <c r="B1250" i="4"/>
  <c r="B1251" i="4"/>
  <c r="B1252" i="4"/>
  <c r="B1253" i="4"/>
  <c r="B1254" i="4"/>
  <c r="B1255" i="4"/>
  <c r="B1256" i="4"/>
  <c r="B1257" i="4"/>
  <c r="B1258" i="4"/>
  <c r="B1259" i="4"/>
  <c r="B1260" i="4"/>
  <c r="B1261" i="4"/>
  <c r="B1262" i="4"/>
  <c r="B1263" i="4"/>
  <c r="B1264" i="4"/>
  <c r="B1265" i="4"/>
  <c r="B1266" i="4"/>
  <c r="B1267" i="4"/>
  <c r="B1268" i="4"/>
  <c r="B1269" i="4"/>
  <c r="B1270" i="4"/>
  <c r="B1271" i="4"/>
  <c r="B1272" i="4"/>
  <c r="B1273" i="4"/>
  <c r="B1274" i="4"/>
  <c r="B1275" i="4"/>
  <c r="B1276" i="4"/>
  <c r="B1277" i="4"/>
  <c r="B1278" i="4"/>
  <c r="B1279" i="4"/>
  <c r="B1280" i="4"/>
  <c r="B1281" i="4"/>
  <c r="B1282" i="4"/>
  <c r="B1283" i="4"/>
  <c r="B1284" i="4"/>
  <c r="B1285" i="4"/>
  <c r="B1286" i="4"/>
  <c r="B1287" i="4"/>
  <c r="B1288" i="4"/>
  <c r="B1289" i="4"/>
  <c r="B1290" i="4"/>
  <c r="B1291" i="4"/>
  <c r="B1292" i="4"/>
  <c r="B1293" i="4"/>
  <c r="B1294" i="4"/>
  <c r="B1295" i="4"/>
  <c r="B1296" i="4"/>
  <c r="B1297" i="4"/>
  <c r="B1298" i="4"/>
  <c r="B1299" i="4"/>
  <c r="B1300" i="4"/>
  <c r="B1301" i="4"/>
  <c r="B1302" i="4"/>
  <c r="B1303" i="4"/>
  <c r="B1304" i="4"/>
  <c r="B1305" i="4"/>
  <c r="B1306" i="4"/>
  <c r="B1307" i="4"/>
  <c r="B1308" i="4"/>
  <c r="B1309" i="4"/>
  <c r="B1310" i="4"/>
  <c r="B1311" i="4"/>
  <c r="B1312" i="4"/>
  <c r="B1313" i="4"/>
  <c r="B1314" i="4"/>
  <c r="B1315" i="4"/>
  <c r="B1316" i="4"/>
  <c r="B1317" i="4"/>
  <c r="B1318" i="4"/>
  <c r="B1319" i="4"/>
  <c r="B1320" i="4"/>
  <c r="B1321" i="4"/>
  <c r="B1322" i="4"/>
  <c r="B1323" i="4"/>
  <c r="B1324" i="4"/>
  <c r="B1325" i="4"/>
  <c r="B1326" i="4"/>
  <c r="B1327" i="4"/>
  <c r="B1328" i="4"/>
  <c r="B1329" i="4"/>
  <c r="B1330" i="4"/>
  <c r="B1331" i="4"/>
  <c r="B1332" i="4"/>
  <c r="B1333" i="4"/>
  <c r="B1334" i="4"/>
  <c r="B1335" i="4"/>
  <c r="B1336" i="4"/>
  <c r="B1337" i="4"/>
  <c r="B1338" i="4"/>
  <c r="B1339" i="4"/>
  <c r="B1340" i="4"/>
  <c r="B1341" i="4"/>
  <c r="B1342" i="4"/>
  <c r="B1343" i="4"/>
  <c r="B1344" i="4"/>
  <c r="B1345" i="4"/>
  <c r="B1346" i="4"/>
  <c r="B1347" i="4"/>
  <c r="B1348" i="4"/>
  <c r="B1349" i="4"/>
  <c r="B1350" i="4"/>
  <c r="B1351" i="4"/>
  <c r="B1352" i="4"/>
  <c r="B1353" i="4"/>
  <c r="B1354" i="4"/>
  <c r="B1355" i="4"/>
  <c r="B1356" i="4"/>
  <c r="B1357" i="4"/>
  <c r="B1358" i="4"/>
  <c r="B1359" i="4"/>
  <c r="B1360" i="4"/>
  <c r="B1361" i="4"/>
  <c r="B1362" i="4"/>
  <c r="B1363" i="4"/>
  <c r="B1364" i="4"/>
  <c r="B1365" i="4"/>
  <c r="B1366" i="4"/>
  <c r="B1367" i="4"/>
  <c r="B1368" i="4"/>
  <c r="B1369" i="4"/>
  <c r="B1370" i="4"/>
  <c r="B1371" i="4"/>
  <c r="B1372" i="4"/>
  <c r="B1373" i="4"/>
  <c r="B1374" i="4"/>
  <c r="B1375" i="4"/>
  <c r="B1376" i="4"/>
  <c r="B1377" i="4"/>
  <c r="B1378" i="4"/>
  <c r="B1379" i="4"/>
  <c r="B1380" i="4"/>
  <c r="B1381" i="4"/>
  <c r="B1382" i="4"/>
  <c r="B1383" i="4"/>
  <c r="B1384" i="4"/>
  <c r="B1385" i="4"/>
  <c r="B1386" i="4"/>
  <c r="B1387" i="4"/>
  <c r="B1388" i="4"/>
  <c r="B1389" i="4"/>
  <c r="B1390" i="4"/>
  <c r="B1391" i="4"/>
  <c r="B1392" i="4"/>
  <c r="B1393" i="4"/>
  <c r="B1394" i="4"/>
  <c r="B1395" i="4"/>
  <c r="B1396" i="4"/>
  <c r="B1397" i="4"/>
  <c r="B1398" i="4"/>
  <c r="B1399" i="4"/>
  <c r="B1400" i="4"/>
  <c r="B1401" i="4"/>
  <c r="B1402" i="4"/>
  <c r="B1403" i="4"/>
  <c r="B1404" i="4"/>
  <c r="B1405" i="4"/>
  <c r="B1406" i="4"/>
  <c r="B1407" i="4"/>
  <c r="B1408" i="4"/>
  <c r="B1409" i="4"/>
  <c r="B1410" i="4"/>
  <c r="B1411" i="4"/>
  <c r="B1412" i="4"/>
  <c r="B1413" i="4"/>
  <c r="B1414" i="4"/>
  <c r="B1415" i="4"/>
  <c r="B1416" i="4"/>
  <c r="B1417" i="4"/>
  <c r="B1418" i="4"/>
  <c r="B1419" i="4"/>
  <c r="B1420" i="4"/>
  <c r="B1421" i="4"/>
  <c r="B1422" i="4"/>
  <c r="B1423" i="4"/>
  <c r="B1424" i="4"/>
  <c r="B1425" i="4"/>
  <c r="B1426" i="4"/>
  <c r="B1427" i="4"/>
  <c r="B1428" i="4"/>
  <c r="B1429" i="4"/>
  <c r="B1430" i="4"/>
  <c r="B1431" i="4"/>
  <c r="B1432" i="4"/>
  <c r="B1433" i="4"/>
  <c r="B1434" i="4"/>
  <c r="B1435" i="4"/>
  <c r="B1436" i="4"/>
  <c r="B1437" i="4"/>
  <c r="B1438" i="4"/>
  <c r="B1439" i="4"/>
  <c r="B1440" i="4"/>
  <c r="B1441" i="4"/>
  <c r="B1442" i="4"/>
  <c r="B1443" i="4"/>
  <c r="B1444" i="4"/>
  <c r="B1445" i="4"/>
  <c r="B1446" i="4"/>
  <c r="B1447" i="4"/>
  <c r="B1448" i="4"/>
  <c r="B1449" i="4"/>
  <c r="B1450" i="4"/>
  <c r="B1451" i="4"/>
  <c r="B1452" i="4"/>
  <c r="B1453" i="4"/>
  <c r="B1454" i="4"/>
  <c r="B1455" i="4"/>
  <c r="B1456" i="4"/>
  <c r="B1457" i="4"/>
  <c r="B1458" i="4"/>
  <c r="B1459" i="4"/>
  <c r="B1460" i="4"/>
  <c r="B1461" i="4"/>
  <c r="B1462" i="4"/>
  <c r="B1463" i="4"/>
  <c r="B1464" i="4"/>
  <c r="B1465" i="4"/>
  <c r="B1466" i="4"/>
  <c r="B1467" i="4"/>
  <c r="B1468" i="4"/>
  <c r="B1469" i="4"/>
  <c r="B1470" i="4"/>
  <c r="B1471" i="4"/>
  <c r="B1472" i="4"/>
  <c r="B1473" i="4"/>
  <c r="B1474" i="4"/>
  <c r="B1475" i="4"/>
  <c r="B1476" i="4"/>
  <c r="B1477" i="4"/>
  <c r="B1478" i="4"/>
  <c r="B1479" i="4"/>
  <c r="B1480" i="4"/>
  <c r="B1481" i="4"/>
  <c r="B1482" i="4"/>
  <c r="B1483" i="4"/>
  <c r="B1484" i="4"/>
  <c r="B1485" i="4"/>
  <c r="B1486" i="4"/>
  <c r="B1487" i="4"/>
  <c r="B1488" i="4"/>
  <c r="B1489" i="4"/>
  <c r="B1490" i="4"/>
  <c r="B1491" i="4"/>
  <c r="B1492" i="4"/>
  <c r="B1493" i="4"/>
  <c r="B1494" i="4"/>
  <c r="B1495" i="4"/>
  <c r="B1496" i="4"/>
  <c r="B1497" i="4"/>
  <c r="B1498" i="4"/>
  <c r="B1499" i="4"/>
  <c r="B1500" i="4"/>
  <c r="B1501" i="4"/>
  <c r="B1502" i="4"/>
  <c r="B1503" i="4"/>
  <c r="B1504" i="4"/>
  <c r="B1505" i="4"/>
  <c r="B1506" i="4"/>
  <c r="B1507" i="4"/>
  <c r="B1508" i="4"/>
  <c r="B1509" i="4"/>
  <c r="B1510" i="4"/>
  <c r="B1511" i="4"/>
  <c r="B1512" i="4"/>
  <c r="B1513" i="4"/>
  <c r="B1514" i="4"/>
  <c r="B1515" i="4"/>
  <c r="B1516" i="4"/>
  <c r="B1517" i="4"/>
  <c r="B1518" i="4"/>
  <c r="B1519" i="4"/>
  <c r="B1520" i="4"/>
  <c r="B1521" i="4"/>
  <c r="B1522" i="4"/>
  <c r="B1523" i="4"/>
  <c r="B1524" i="4"/>
  <c r="B1525" i="4"/>
  <c r="B1526" i="4"/>
  <c r="B1527" i="4"/>
  <c r="B1528" i="4"/>
  <c r="B1529" i="4"/>
  <c r="B1530" i="4"/>
  <c r="B1531" i="4"/>
  <c r="B1532" i="4"/>
  <c r="B1533" i="4"/>
  <c r="B1534" i="4"/>
  <c r="B1535" i="4"/>
  <c r="B1536" i="4"/>
  <c r="B1537" i="4"/>
  <c r="B1538" i="4"/>
  <c r="B1539" i="4"/>
  <c r="B1540" i="4"/>
  <c r="B1541" i="4"/>
  <c r="B1542" i="4"/>
  <c r="B1543" i="4"/>
  <c r="B1544" i="4"/>
  <c r="B1545" i="4"/>
  <c r="B1546" i="4"/>
  <c r="B1547" i="4"/>
  <c r="B1548" i="4"/>
  <c r="B1549" i="4"/>
  <c r="B1550" i="4"/>
  <c r="B1551" i="4"/>
  <c r="B1552" i="4"/>
  <c r="B1553" i="4"/>
  <c r="B1554" i="4"/>
  <c r="B1555" i="4"/>
  <c r="B1556" i="4"/>
  <c r="B1557" i="4"/>
  <c r="B1558" i="4"/>
  <c r="B1559" i="4"/>
  <c r="B1560" i="4"/>
  <c r="B1561" i="4"/>
  <c r="B1562" i="4"/>
  <c r="B1563" i="4"/>
  <c r="B1564" i="4"/>
  <c r="B1565" i="4"/>
  <c r="B1566" i="4"/>
  <c r="B1567" i="4"/>
  <c r="B1568" i="4"/>
  <c r="B1569" i="4"/>
  <c r="B1570" i="4"/>
  <c r="B1571" i="4"/>
  <c r="B1572" i="4"/>
  <c r="B1573" i="4"/>
  <c r="B1574" i="4"/>
  <c r="B1575" i="4"/>
  <c r="B1576" i="4"/>
  <c r="B1577" i="4"/>
  <c r="B1578" i="4"/>
  <c r="B1579" i="4"/>
  <c r="B1580" i="4"/>
  <c r="B1581" i="4"/>
  <c r="B1582" i="4"/>
  <c r="B1583" i="4"/>
  <c r="B1584" i="4"/>
  <c r="B1585" i="4"/>
  <c r="B1586" i="4"/>
  <c r="B1587" i="4"/>
  <c r="B1588" i="4"/>
  <c r="B1589" i="4"/>
  <c r="B1590" i="4"/>
  <c r="B1591" i="4"/>
  <c r="B1592" i="4"/>
  <c r="B1593" i="4"/>
  <c r="B1594" i="4"/>
  <c r="B1595" i="4"/>
  <c r="B1596" i="4"/>
  <c r="B1597" i="4"/>
  <c r="B1598" i="4"/>
  <c r="B1599" i="4"/>
  <c r="B1600" i="4"/>
  <c r="B1601" i="4"/>
  <c r="B1602" i="4"/>
  <c r="B1603" i="4"/>
  <c r="B1604" i="4"/>
  <c r="B1605" i="4"/>
  <c r="B1606" i="4"/>
  <c r="B1607" i="4"/>
  <c r="B1608" i="4"/>
  <c r="B1609" i="4"/>
  <c r="B1610" i="4"/>
  <c r="B1611" i="4"/>
  <c r="B1612" i="4"/>
  <c r="B1613" i="4"/>
  <c r="B1614" i="4"/>
  <c r="B1615" i="4"/>
  <c r="B1616" i="4"/>
  <c r="B1617" i="4"/>
  <c r="B1618" i="4"/>
  <c r="B1619" i="4"/>
  <c r="B1620" i="4"/>
  <c r="B1621" i="4"/>
  <c r="B1622" i="4"/>
  <c r="B1623" i="4"/>
  <c r="B1624" i="4"/>
  <c r="B1625" i="4"/>
  <c r="B1626" i="4"/>
  <c r="B1627" i="4"/>
  <c r="B1628" i="4"/>
  <c r="B1629" i="4"/>
  <c r="B1630" i="4"/>
  <c r="B1631" i="4"/>
  <c r="B1632" i="4"/>
  <c r="B1633" i="4"/>
  <c r="B1634" i="4"/>
  <c r="B1635" i="4"/>
  <c r="B1636" i="4"/>
  <c r="B1637" i="4"/>
  <c r="B1638" i="4"/>
  <c r="B1639" i="4"/>
  <c r="B1640" i="4"/>
  <c r="B1641" i="4"/>
  <c r="B1642" i="4"/>
  <c r="B1643" i="4"/>
  <c r="B1644" i="4"/>
  <c r="B1645" i="4"/>
  <c r="B1646" i="4"/>
  <c r="B1647" i="4"/>
  <c r="B1648" i="4"/>
  <c r="B1649" i="4"/>
  <c r="B1650" i="4"/>
  <c r="B1651" i="4"/>
  <c r="B1652" i="4"/>
  <c r="B1653" i="4"/>
  <c r="B1654" i="4"/>
  <c r="B1655" i="4"/>
  <c r="B1656" i="4"/>
  <c r="B1657" i="4"/>
  <c r="B1658" i="4"/>
  <c r="B1659" i="4"/>
  <c r="B1660" i="4"/>
  <c r="B1661" i="4"/>
  <c r="B1662" i="4"/>
  <c r="B1663" i="4"/>
  <c r="B1664" i="4"/>
  <c r="B1665" i="4"/>
  <c r="B1666" i="4"/>
  <c r="B1667" i="4"/>
  <c r="B1668" i="4"/>
  <c r="B1669" i="4"/>
  <c r="B1670" i="4"/>
  <c r="B1671" i="4"/>
  <c r="B1672" i="4"/>
  <c r="B1673" i="4"/>
  <c r="B1674" i="4"/>
  <c r="B1675" i="4"/>
  <c r="B1676" i="4"/>
  <c r="B1677" i="4"/>
  <c r="B1678" i="4"/>
  <c r="B1679" i="4"/>
  <c r="B1680" i="4"/>
  <c r="B1681" i="4"/>
  <c r="B1682" i="4"/>
  <c r="B1683" i="4"/>
  <c r="B1684" i="4"/>
  <c r="B1685" i="4"/>
  <c r="B1686" i="4"/>
  <c r="B1687" i="4"/>
  <c r="B1688" i="4"/>
  <c r="B1689" i="4"/>
  <c r="B1690" i="4"/>
  <c r="B1691" i="4"/>
  <c r="B1692" i="4"/>
  <c r="B1693" i="4"/>
  <c r="B1694" i="4"/>
  <c r="B1695" i="4"/>
  <c r="B1696" i="4"/>
  <c r="B1697" i="4"/>
  <c r="B1698" i="4"/>
  <c r="B1699" i="4"/>
  <c r="B1700" i="4"/>
  <c r="B1701" i="4"/>
  <c r="B1702" i="4"/>
  <c r="B1703" i="4"/>
  <c r="B1704" i="4"/>
  <c r="B1705" i="4"/>
  <c r="B1706" i="4"/>
  <c r="B1707" i="4"/>
  <c r="B1708" i="4"/>
  <c r="B1709" i="4"/>
  <c r="B1710" i="4"/>
  <c r="B1711" i="4"/>
  <c r="B1712" i="4"/>
  <c r="B1713" i="4"/>
  <c r="B1714" i="4"/>
  <c r="B1715" i="4"/>
  <c r="B1716" i="4"/>
  <c r="B1717" i="4"/>
  <c r="B1718" i="4"/>
  <c r="B1719" i="4"/>
  <c r="B1720" i="4"/>
  <c r="B1721" i="4"/>
  <c r="B1722" i="4"/>
  <c r="B1723" i="4"/>
  <c r="B1724" i="4"/>
  <c r="B1725" i="4"/>
  <c r="B1726" i="4"/>
  <c r="B1727" i="4"/>
  <c r="B1728" i="4"/>
  <c r="B1729" i="4"/>
  <c r="B1730" i="4"/>
  <c r="B1731" i="4"/>
  <c r="B1732" i="4"/>
  <c r="B1733" i="4"/>
  <c r="B1734" i="4"/>
  <c r="B1735" i="4"/>
  <c r="B1736" i="4"/>
  <c r="B1737" i="4"/>
  <c r="B1738" i="4"/>
  <c r="B1739" i="4"/>
  <c r="B1740" i="4"/>
  <c r="B1741" i="4"/>
  <c r="B1742" i="4"/>
  <c r="B1743" i="4"/>
  <c r="B1744" i="4"/>
  <c r="B1745" i="4"/>
  <c r="B1746" i="4"/>
  <c r="B1747" i="4"/>
  <c r="B1748" i="4"/>
  <c r="B1749" i="4"/>
  <c r="B1750" i="4"/>
  <c r="B1751" i="4"/>
  <c r="B1752" i="4"/>
  <c r="B1753" i="4"/>
  <c r="B1754" i="4"/>
  <c r="B1755" i="4"/>
  <c r="B1756" i="4"/>
  <c r="B1757" i="4"/>
  <c r="B1758" i="4"/>
  <c r="B1759" i="4"/>
  <c r="B1760" i="4"/>
  <c r="B1761" i="4"/>
  <c r="B1762" i="4"/>
  <c r="B1763" i="4"/>
  <c r="B1764" i="4"/>
  <c r="B1765" i="4"/>
  <c r="B1766" i="4"/>
  <c r="B1767" i="4"/>
  <c r="B1768" i="4"/>
  <c r="B1769" i="4"/>
  <c r="B1770" i="4"/>
  <c r="B1771" i="4"/>
  <c r="B1772" i="4"/>
  <c r="B1773" i="4"/>
  <c r="B1774" i="4"/>
  <c r="B1775" i="4"/>
  <c r="B1776" i="4"/>
  <c r="B1777" i="4"/>
  <c r="B1778" i="4"/>
  <c r="B1779" i="4"/>
  <c r="B1780" i="4"/>
  <c r="B1781" i="4"/>
  <c r="B1782" i="4"/>
  <c r="B1783" i="4"/>
  <c r="B1784" i="4"/>
  <c r="B1785" i="4"/>
  <c r="B1786" i="4"/>
  <c r="B1787" i="4"/>
  <c r="B1788" i="4"/>
  <c r="B1789" i="4"/>
  <c r="B1790" i="4"/>
  <c r="B1791" i="4"/>
  <c r="B1792" i="4"/>
  <c r="B1793" i="4"/>
  <c r="B1794" i="4"/>
  <c r="B1795" i="4"/>
  <c r="B1796" i="4"/>
  <c r="B1797" i="4"/>
  <c r="B1798" i="4"/>
  <c r="B1799" i="4"/>
  <c r="B1800" i="4"/>
  <c r="B1801" i="4"/>
  <c r="B1802" i="4"/>
  <c r="B1803" i="4"/>
  <c r="B1804" i="4"/>
  <c r="B1805" i="4"/>
  <c r="B1806" i="4"/>
  <c r="B1807" i="4"/>
  <c r="B1808" i="4"/>
  <c r="B1809" i="4"/>
  <c r="B1810" i="4"/>
  <c r="B1811" i="4"/>
  <c r="B1812" i="4"/>
  <c r="B1813" i="4"/>
  <c r="B1814" i="4"/>
  <c r="B1815" i="4"/>
  <c r="B1816" i="4"/>
  <c r="B1817" i="4"/>
  <c r="B1818" i="4"/>
  <c r="B1819" i="4"/>
  <c r="B1820" i="4"/>
  <c r="B1821" i="4"/>
  <c r="B1822" i="4"/>
  <c r="B1823" i="4"/>
  <c r="B1824" i="4"/>
  <c r="B1825" i="4"/>
  <c r="B1826" i="4"/>
  <c r="B1827" i="4"/>
  <c r="B1828" i="4"/>
  <c r="B1829" i="4"/>
  <c r="B1830" i="4"/>
  <c r="B1831" i="4"/>
  <c r="B1832" i="4"/>
  <c r="B1833" i="4"/>
  <c r="B1834" i="4"/>
  <c r="B1835" i="4"/>
  <c r="B1836" i="4"/>
  <c r="B1837" i="4"/>
  <c r="B1838" i="4"/>
  <c r="B1839" i="4"/>
  <c r="B1840" i="4"/>
  <c r="B1841" i="4"/>
  <c r="B1842" i="4"/>
  <c r="B1843" i="4"/>
  <c r="B1844" i="4"/>
  <c r="B1845" i="4"/>
  <c r="B1846" i="4"/>
  <c r="B1847" i="4"/>
  <c r="B1848" i="4"/>
  <c r="B1849" i="4"/>
  <c r="B1850" i="4"/>
  <c r="B1851" i="4"/>
  <c r="B1852" i="4"/>
  <c r="B1853" i="4"/>
  <c r="B1854" i="4"/>
  <c r="B1855" i="4"/>
  <c r="B1856" i="4"/>
  <c r="B1857" i="4"/>
  <c r="B1858" i="4"/>
  <c r="B1859" i="4"/>
  <c r="B1860" i="4"/>
  <c r="B1861" i="4"/>
  <c r="B1862" i="4"/>
  <c r="B1863" i="4"/>
  <c r="B1864" i="4"/>
  <c r="B1865" i="4"/>
  <c r="B1866" i="4"/>
  <c r="B1867" i="4"/>
  <c r="B1868" i="4"/>
  <c r="B1869" i="4"/>
  <c r="B1870" i="4"/>
  <c r="B1871" i="4"/>
  <c r="B1872" i="4"/>
  <c r="B1873" i="4"/>
  <c r="B1874" i="4"/>
  <c r="B1875" i="4"/>
  <c r="B1876" i="4"/>
  <c r="B1877" i="4"/>
  <c r="B1878" i="4"/>
  <c r="B1879" i="4"/>
  <c r="B1880" i="4"/>
  <c r="B1881" i="4"/>
  <c r="B1882" i="4"/>
  <c r="B1883" i="4"/>
  <c r="B1884" i="4"/>
  <c r="B1885" i="4"/>
  <c r="B1886" i="4"/>
  <c r="B1887" i="4"/>
  <c r="B1888" i="4"/>
  <c r="B1889" i="4"/>
  <c r="B1890" i="4"/>
  <c r="B1891" i="4"/>
  <c r="B1892" i="4"/>
  <c r="B1893" i="4"/>
  <c r="B1894" i="4"/>
  <c r="B1895" i="4"/>
  <c r="B1896" i="4"/>
  <c r="B1897" i="4"/>
  <c r="B1898" i="4"/>
  <c r="B1899" i="4"/>
  <c r="B1900" i="4"/>
  <c r="B1901" i="4"/>
  <c r="B1902" i="4"/>
  <c r="B1903" i="4"/>
  <c r="B1904" i="4"/>
  <c r="B1905" i="4"/>
  <c r="B1906" i="4"/>
  <c r="B1907" i="4"/>
  <c r="B1908" i="4"/>
  <c r="B1909" i="4"/>
  <c r="B1910" i="4"/>
  <c r="B1911" i="4"/>
  <c r="B1912" i="4"/>
  <c r="B1913" i="4"/>
  <c r="B1914" i="4"/>
  <c r="B1915" i="4"/>
  <c r="B1916" i="4"/>
  <c r="B1917" i="4"/>
  <c r="B1918" i="4"/>
  <c r="B1919" i="4"/>
  <c r="B1920" i="4"/>
  <c r="B1921" i="4"/>
  <c r="B1922" i="4"/>
  <c r="B1923" i="4"/>
  <c r="B1924" i="4"/>
  <c r="B1925" i="4"/>
  <c r="B1926" i="4"/>
  <c r="B1927" i="4"/>
  <c r="B1928" i="4"/>
  <c r="B1929" i="4"/>
  <c r="B1930" i="4"/>
  <c r="B1931" i="4"/>
  <c r="B1932" i="4"/>
  <c r="B1933" i="4"/>
  <c r="B1934" i="4"/>
  <c r="B1935" i="4"/>
  <c r="B1936" i="4"/>
  <c r="B1937" i="4"/>
  <c r="B1938" i="4"/>
  <c r="B1939" i="4"/>
  <c r="B1940" i="4"/>
  <c r="B1941" i="4"/>
  <c r="B1942" i="4"/>
  <c r="B1943" i="4"/>
  <c r="B1944" i="4"/>
  <c r="B1945" i="4"/>
  <c r="B1946" i="4"/>
  <c r="B1947" i="4"/>
  <c r="B1948" i="4"/>
  <c r="B1949" i="4"/>
  <c r="B1950" i="4"/>
  <c r="B1951" i="4"/>
  <c r="B1952" i="4"/>
  <c r="B1953" i="4"/>
  <c r="B1954" i="4"/>
  <c r="B1955" i="4"/>
  <c r="B1956" i="4"/>
  <c r="B1957" i="4"/>
  <c r="B1958" i="4"/>
  <c r="B1959" i="4"/>
  <c r="B1960" i="4"/>
  <c r="B1961" i="4"/>
  <c r="B1962" i="4"/>
  <c r="B1963" i="4"/>
  <c r="B1964" i="4"/>
  <c r="B1965" i="4"/>
  <c r="B1966" i="4"/>
  <c r="B1967" i="4"/>
  <c r="B1968" i="4"/>
  <c r="B1969" i="4"/>
  <c r="B1970" i="4"/>
  <c r="B1971" i="4"/>
  <c r="B1972" i="4"/>
  <c r="B1973" i="4"/>
  <c r="B1974" i="4"/>
  <c r="B1975" i="4"/>
  <c r="B1976" i="4"/>
  <c r="B1977" i="4"/>
  <c r="B1978" i="4"/>
  <c r="B1979" i="4"/>
  <c r="B1980" i="4"/>
  <c r="B1981" i="4"/>
  <c r="B1982" i="4"/>
  <c r="B1983" i="4"/>
  <c r="B1984" i="4"/>
  <c r="B1985" i="4"/>
  <c r="B1986" i="4"/>
  <c r="B1987" i="4"/>
  <c r="B1988" i="4"/>
  <c r="B1989" i="4"/>
  <c r="B1990" i="4"/>
  <c r="B1991" i="4"/>
  <c r="B1992" i="4"/>
  <c r="B1993" i="4"/>
  <c r="B1994" i="4"/>
  <c r="B1995" i="4"/>
  <c r="B1996" i="4"/>
  <c r="B1997" i="4"/>
  <c r="B1998" i="4"/>
  <c r="B1999" i="4"/>
  <c r="B2000" i="4"/>
  <c r="B2001" i="4"/>
  <c r="B2002" i="4"/>
  <c r="B2003" i="4"/>
  <c r="B2004" i="4"/>
  <c r="B2005" i="4"/>
  <c r="B2006" i="4"/>
  <c r="B2007" i="4"/>
  <c r="B2008" i="4"/>
  <c r="B2009" i="4"/>
  <c r="B2010" i="4"/>
  <c r="B2011" i="4"/>
  <c r="B2012" i="4"/>
  <c r="B2013" i="4"/>
  <c r="B2014" i="4"/>
  <c r="B2015" i="4"/>
  <c r="B2016" i="4"/>
  <c r="B2017" i="4"/>
  <c r="B2018" i="4"/>
  <c r="B2019" i="4"/>
  <c r="B2020" i="4"/>
  <c r="B2021" i="4"/>
  <c r="B2022" i="4"/>
  <c r="B2023" i="4"/>
  <c r="B2024" i="4"/>
  <c r="B2025" i="4"/>
  <c r="B2026" i="4"/>
  <c r="B2027" i="4"/>
  <c r="B2028" i="4"/>
  <c r="B2029" i="4"/>
  <c r="B2030" i="4"/>
  <c r="B2031" i="4"/>
  <c r="B2032" i="4"/>
  <c r="B2033" i="4"/>
  <c r="B2034" i="4"/>
  <c r="B2035" i="4"/>
  <c r="B2036" i="4"/>
  <c r="B2037" i="4"/>
  <c r="B2038" i="4"/>
  <c r="B2039" i="4"/>
  <c r="B2040" i="4"/>
  <c r="B2041" i="4"/>
  <c r="B2042" i="4"/>
  <c r="B2043" i="4"/>
  <c r="B2044" i="4"/>
  <c r="B2045" i="4"/>
  <c r="B2046" i="4"/>
  <c r="B2047" i="4"/>
  <c r="B2048" i="4"/>
  <c r="B2049" i="4"/>
  <c r="B2050" i="4"/>
  <c r="B2051" i="4"/>
  <c r="B2052" i="4"/>
  <c r="B2053" i="4"/>
  <c r="B2054" i="4"/>
  <c r="B2055" i="4"/>
  <c r="B2056" i="4"/>
  <c r="B2057" i="4"/>
  <c r="B2058" i="4"/>
  <c r="B2059" i="4"/>
  <c r="B2060" i="4"/>
  <c r="B2061" i="4"/>
  <c r="B2062" i="4"/>
  <c r="B2063" i="4"/>
  <c r="B2064" i="4"/>
  <c r="B2065" i="4"/>
  <c r="B2066" i="4"/>
  <c r="B2067" i="4"/>
  <c r="B2068" i="4"/>
  <c r="B2069" i="4"/>
  <c r="B2070" i="4"/>
  <c r="B2071" i="4"/>
  <c r="B2072" i="4"/>
  <c r="B2073" i="4"/>
  <c r="B2074" i="4"/>
  <c r="B2075" i="4"/>
  <c r="B2076" i="4"/>
  <c r="B2077" i="4"/>
  <c r="B2078" i="4"/>
  <c r="B2079" i="4"/>
  <c r="B2080" i="4"/>
  <c r="B2081" i="4"/>
  <c r="B2082" i="4"/>
  <c r="B2083" i="4"/>
  <c r="B2084" i="4"/>
  <c r="B2085" i="4"/>
  <c r="B2086" i="4"/>
  <c r="B2087" i="4"/>
  <c r="B2088" i="4"/>
  <c r="B2089" i="4"/>
  <c r="B2090" i="4"/>
  <c r="B2091" i="4"/>
  <c r="B2092" i="4"/>
  <c r="B2093" i="4"/>
  <c r="B2094" i="4"/>
  <c r="B2095" i="4"/>
  <c r="B2096" i="4"/>
  <c r="B2097" i="4"/>
  <c r="B2098" i="4"/>
  <c r="B2099" i="4"/>
  <c r="B2100" i="4"/>
  <c r="B2101" i="4"/>
  <c r="B2102" i="4"/>
  <c r="B2103" i="4"/>
  <c r="B2104" i="4"/>
  <c r="B2105" i="4"/>
  <c r="B2106" i="4"/>
  <c r="B2107" i="4"/>
  <c r="B2108" i="4"/>
  <c r="B2109" i="4"/>
  <c r="B2110" i="4"/>
  <c r="B2111" i="4"/>
  <c r="B2112" i="4"/>
  <c r="B2113" i="4"/>
  <c r="B2114" i="4"/>
  <c r="B2115" i="4"/>
  <c r="B2116" i="4"/>
  <c r="B2117" i="4"/>
  <c r="B2118" i="4"/>
  <c r="B2119" i="4"/>
  <c r="B2120" i="4"/>
  <c r="B2121" i="4"/>
  <c r="B2122" i="4"/>
  <c r="B2123" i="4"/>
  <c r="B2124" i="4"/>
  <c r="B2125" i="4"/>
  <c r="B2126" i="4"/>
  <c r="B2127" i="4"/>
  <c r="B2128" i="4"/>
  <c r="B2129" i="4"/>
  <c r="B2130" i="4"/>
  <c r="B2131" i="4"/>
  <c r="B2132" i="4"/>
  <c r="B2133" i="4"/>
  <c r="B2134" i="4"/>
  <c r="B2135" i="4"/>
  <c r="B2136" i="4"/>
  <c r="B2137" i="4"/>
  <c r="B2138" i="4"/>
  <c r="B2139" i="4"/>
  <c r="B2140" i="4"/>
  <c r="B2141" i="4"/>
  <c r="B2142" i="4"/>
  <c r="B2143" i="4"/>
  <c r="B2144" i="4"/>
  <c r="B2145" i="4"/>
  <c r="B2146" i="4"/>
  <c r="B2147" i="4"/>
  <c r="B2148" i="4"/>
  <c r="B2149" i="4"/>
  <c r="B2150" i="4"/>
  <c r="B2151" i="4"/>
  <c r="B2152" i="4"/>
  <c r="B2153" i="4"/>
  <c r="B2154" i="4"/>
  <c r="B2155" i="4"/>
  <c r="B2156" i="4"/>
  <c r="B2157" i="4"/>
  <c r="B2158" i="4"/>
  <c r="B2159" i="4"/>
  <c r="B2160" i="4"/>
  <c r="B2161" i="4"/>
  <c r="B2162" i="4"/>
  <c r="B2163" i="4"/>
  <c r="B2164" i="4"/>
  <c r="B2165" i="4"/>
  <c r="B2166" i="4"/>
  <c r="B2167" i="4"/>
  <c r="B2168" i="4"/>
  <c r="B2169" i="4"/>
  <c r="B2170" i="4"/>
  <c r="B2171" i="4"/>
  <c r="B2172" i="4"/>
  <c r="B2173" i="4"/>
  <c r="B2174" i="4"/>
  <c r="B2175" i="4"/>
  <c r="B2176" i="4"/>
  <c r="B2177" i="4"/>
  <c r="B2178" i="4"/>
  <c r="B2179" i="4"/>
  <c r="B2180" i="4"/>
  <c r="B2181" i="4"/>
  <c r="B2182" i="4"/>
  <c r="B2183" i="4"/>
  <c r="B2184" i="4"/>
  <c r="B2185" i="4"/>
  <c r="B2186" i="4"/>
  <c r="B2187" i="4"/>
  <c r="B2188" i="4"/>
  <c r="B2189" i="4"/>
  <c r="B2190" i="4"/>
  <c r="B2191" i="4"/>
  <c r="B2192" i="4"/>
  <c r="B2193" i="4"/>
  <c r="B2194" i="4"/>
  <c r="B2195" i="4"/>
  <c r="B2196" i="4"/>
  <c r="B2197" i="4"/>
  <c r="B2198" i="4"/>
  <c r="B2199" i="4"/>
  <c r="B2200" i="4"/>
  <c r="B2201" i="4"/>
  <c r="B2202" i="4"/>
  <c r="B2203" i="4"/>
  <c r="B2204" i="4"/>
  <c r="B2205" i="4"/>
  <c r="B2206" i="4"/>
  <c r="B2207" i="4"/>
  <c r="B2208" i="4"/>
  <c r="B2209" i="4"/>
  <c r="B2210" i="4"/>
  <c r="B2211" i="4"/>
  <c r="B2212" i="4"/>
  <c r="B2213" i="4"/>
  <c r="B2214" i="4"/>
  <c r="B2215" i="4"/>
  <c r="B2216" i="4"/>
  <c r="B2217" i="4"/>
  <c r="B2218" i="4"/>
  <c r="B2219" i="4"/>
  <c r="B2220" i="4"/>
  <c r="B2221" i="4"/>
  <c r="B2222" i="4"/>
  <c r="B2223" i="4"/>
  <c r="B2224" i="4"/>
  <c r="B2225" i="4"/>
  <c r="B2226" i="4"/>
  <c r="B2227" i="4"/>
  <c r="B2228" i="4"/>
  <c r="B2229" i="4"/>
  <c r="B2230" i="4"/>
  <c r="B2231" i="4"/>
  <c r="B2232" i="4"/>
  <c r="B2233" i="4"/>
  <c r="B2234" i="4"/>
  <c r="B2235" i="4"/>
  <c r="B2236" i="4"/>
  <c r="B2237" i="4"/>
  <c r="B2238" i="4"/>
  <c r="B2239" i="4"/>
  <c r="B2240" i="4"/>
  <c r="B2241" i="4"/>
  <c r="B2242" i="4"/>
  <c r="B2243" i="4"/>
  <c r="B2244" i="4"/>
  <c r="B2245" i="4"/>
  <c r="B2246" i="4"/>
  <c r="B2247" i="4"/>
  <c r="B2248" i="4"/>
  <c r="B2249" i="4"/>
  <c r="B2250" i="4"/>
  <c r="B2251" i="4"/>
  <c r="B2252" i="4"/>
  <c r="B2253" i="4"/>
  <c r="B2254" i="4"/>
  <c r="B2255" i="4"/>
  <c r="B2256" i="4"/>
  <c r="B2257" i="4"/>
  <c r="B2258" i="4"/>
  <c r="B2259" i="4"/>
  <c r="B2260" i="4"/>
  <c r="B2261" i="4"/>
  <c r="B2262" i="4"/>
  <c r="B2263" i="4"/>
  <c r="B2264" i="4"/>
  <c r="B2265" i="4"/>
  <c r="B2266" i="4"/>
  <c r="B2267" i="4"/>
  <c r="B2268" i="4"/>
  <c r="B2269" i="4"/>
  <c r="B2270" i="4"/>
  <c r="B2271" i="4"/>
  <c r="B2272" i="4"/>
  <c r="B2273" i="4"/>
  <c r="B2274" i="4"/>
  <c r="B2275" i="4"/>
  <c r="B2276" i="4"/>
  <c r="B2277" i="4"/>
  <c r="B2278" i="4"/>
  <c r="B2279" i="4"/>
  <c r="B2280" i="4"/>
  <c r="B2281" i="4"/>
  <c r="B2282" i="4"/>
  <c r="B2283" i="4"/>
  <c r="B2284" i="4"/>
  <c r="B2285" i="4"/>
  <c r="B2286" i="4"/>
  <c r="B2287" i="4"/>
  <c r="B2288" i="4"/>
  <c r="B2289" i="4"/>
  <c r="B2290" i="4"/>
  <c r="B2291" i="4"/>
  <c r="B2292" i="4"/>
  <c r="B2293" i="4"/>
  <c r="B2294" i="4"/>
  <c r="B2295" i="4"/>
  <c r="B2296" i="4"/>
  <c r="B2297" i="4"/>
  <c r="B2298" i="4"/>
  <c r="B2299" i="4"/>
  <c r="B2300" i="4"/>
  <c r="B2301" i="4"/>
  <c r="B2302" i="4"/>
  <c r="B2303" i="4"/>
  <c r="B2304" i="4"/>
  <c r="B2305" i="4"/>
  <c r="B2306" i="4"/>
  <c r="B2307" i="4"/>
  <c r="B2308" i="4"/>
  <c r="B2309" i="4"/>
  <c r="B2310" i="4"/>
  <c r="B2311" i="4"/>
  <c r="B2312" i="4"/>
  <c r="B2313" i="4"/>
  <c r="B2314" i="4"/>
  <c r="B2315" i="4"/>
  <c r="B2316" i="4"/>
  <c r="B2317" i="4"/>
  <c r="B2318" i="4"/>
  <c r="B2319" i="4"/>
  <c r="B2320" i="4"/>
  <c r="B2321" i="4"/>
  <c r="B2322" i="4"/>
  <c r="B2323" i="4"/>
  <c r="B2324" i="4"/>
  <c r="B2325" i="4"/>
  <c r="B2326" i="4"/>
  <c r="B2327" i="4"/>
  <c r="B2328" i="4"/>
  <c r="B2329" i="4"/>
  <c r="B2330" i="4"/>
  <c r="B2331" i="4"/>
  <c r="B2332" i="4"/>
  <c r="B2333" i="4"/>
  <c r="B2334" i="4"/>
  <c r="B2335" i="4"/>
  <c r="B2336" i="4"/>
  <c r="B2337" i="4"/>
  <c r="B2338" i="4"/>
  <c r="B2339" i="4"/>
  <c r="B2340" i="4"/>
  <c r="B2341" i="4"/>
  <c r="B2342" i="4"/>
  <c r="B2343" i="4"/>
  <c r="B2344" i="4"/>
  <c r="B2345" i="4"/>
  <c r="B2346" i="4"/>
  <c r="B2347" i="4"/>
  <c r="B2348" i="4"/>
  <c r="B2349" i="4"/>
  <c r="B2350" i="4"/>
  <c r="B2351" i="4"/>
  <c r="B2352" i="4"/>
  <c r="B2353" i="4"/>
  <c r="B2354" i="4"/>
  <c r="B2355" i="4"/>
  <c r="B2356" i="4"/>
  <c r="B2357" i="4"/>
  <c r="B2358" i="4"/>
  <c r="B2359" i="4"/>
  <c r="B2360" i="4"/>
  <c r="B2361" i="4"/>
  <c r="B2362" i="4"/>
  <c r="B2363" i="4"/>
  <c r="B2364" i="4"/>
  <c r="B2365" i="4"/>
  <c r="B2366" i="4"/>
  <c r="B2367" i="4"/>
  <c r="B2368" i="4"/>
  <c r="B2369" i="4"/>
  <c r="B2370" i="4"/>
  <c r="B2371" i="4"/>
  <c r="B2372" i="4"/>
  <c r="B2373" i="4"/>
  <c r="B2374" i="4"/>
  <c r="B2375" i="4"/>
  <c r="B2376" i="4"/>
  <c r="B2377" i="4"/>
  <c r="B2378" i="4"/>
  <c r="B2379" i="4"/>
  <c r="B2380" i="4"/>
  <c r="B2381" i="4"/>
  <c r="B2382" i="4"/>
  <c r="B2383" i="4"/>
  <c r="B2384" i="4"/>
  <c r="B2385" i="4"/>
  <c r="B2386" i="4"/>
  <c r="B2387" i="4"/>
  <c r="B2388" i="4"/>
  <c r="B2389" i="4"/>
  <c r="B2390" i="4"/>
  <c r="B2391" i="4"/>
  <c r="B2392" i="4"/>
  <c r="B2393" i="4"/>
  <c r="B2394" i="4"/>
  <c r="B2395" i="4"/>
  <c r="B2396" i="4"/>
  <c r="B2397" i="4"/>
  <c r="B2398" i="4"/>
  <c r="B2399" i="4"/>
  <c r="B2400" i="4"/>
  <c r="B2401" i="4"/>
  <c r="B2402" i="4"/>
  <c r="B2403" i="4"/>
  <c r="B2404" i="4"/>
  <c r="B2405" i="4"/>
  <c r="B2406" i="4"/>
  <c r="B2407" i="4"/>
  <c r="B2408" i="4"/>
  <c r="B2409" i="4"/>
  <c r="B2410" i="4"/>
  <c r="B2411" i="4"/>
  <c r="B2412" i="4"/>
  <c r="B2413" i="4"/>
  <c r="B2414" i="4"/>
  <c r="B2415" i="4"/>
  <c r="B2416" i="4"/>
  <c r="B2417" i="4"/>
  <c r="B2418" i="4"/>
  <c r="B2419" i="4"/>
  <c r="B2420" i="4"/>
  <c r="B2421" i="4"/>
  <c r="B2422" i="4"/>
  <c r="B2423" i="4"/>
  <c r="B2424" i="4"/>
  <c r="B2425" i="4"/>
  <c r="B2426" i="4"/>
  <c r="B2427" i="4"/>
  <c r="B2428" i="4"/>
  <c r="B2429" i="4"/>
  <c r="B2430" i="4"/>
  <c r="B2431" i="4"/>
  <c r="B2432" i="4"/>
  <c r="B2433" i="4"/>
  <c r="B2434" i="4"/>
  <c r="B2435" i="4"/>
  <c r="B2436" i="4"/>
  <c r="B2437" i="4"/>
  <c r="B2438" i="4"/>
  <c r="B2439" i="4"/>
  <c r="B2440" i="4"/>
  <c r="B2441" i="4"/>
  <c r="B2442" i="4"/>
  <c r="B2443" i="4"/>
  <c r="B2444" i="4"/>
  <c r="B2445" i="4"/>
  <c r="B2446" i="4"/>
  <c r="B2447" i="4"/>
  <c r="B2448" i="4"/>
  <c r="B2449" i="4"/>
  <c r="B2450" i="4"/>
  <c r="B2451" i="4"/>
  <c r="B2452" i="4"/>
  <c r="B2453" i="4"/>
  <c r="B2454" i="4"/>
  <c r="B2455" i="4"/>
  <c r="B2456" i="4"/>
  <c r="B2457" i="4"/>
  <c r="B2458" i="4"/>
  <c r="B2459" i="4"/>
  <c r="B2460" i="4"/>
  <c r="B2461" i="4"/>
  <c r="B2462" i="4"/>
  <c r="B2463" i="4"/>
  <c r="B2464" i="4"/>
  <c r="B2465" i="4"/>
  <c r="B2466" i="4"/>
  <c r="B2467" i="4"/>
  <c r="B2468" i="4"/>
  <c r="B2469" i="4"/>
  <c r="B2470" i="4"/>
  <c r="B2471" i="4"/>
  <c r="B2472" i="4"/>
  <c r="B2473" i="4"/>
  <c r="B2474" i="4"/>
  <c r="B2475" i="4"/>
  <c r="B2476" i="4"/>
  <c r="B2477" i="4"/>
  <c r="B2478" i="4"/>
  <c r="B2479" i="4"/>
  <c r="B2480" i="4"/>
  <c r="B2481" i="4"/>
  <c r="B2482" i="4"/>
  <c r="B2483" i="4"/>
  <c r="B2484" i="4"/>
  <c r="B2485" i="4"/>
  <c r="B2486" i="4"/>
  <c r="B2487" i="4"/>
  <c r="B2488" i="4"/>
  <c r="B2489" i="4"/>
  <c r="B2490" i="4"/>
  <c r="B2491" i="4"/>
  <c r="B2492" i="4"/>
  <c r="B2493" i="4"/>
  <c r="B2494" i="4"/>
  <c r="B2495" i="4"/>
  <c r="B2496" i="4"/>
  <c r="B2497" i="4"/>
  <c r="B2498" i="4"/>
  <c r="B2499" i="4"/>
  <c r="B2500" i="4"/>
  <c r="B2501" i="4"/>
  <c r="B2502" i="4"/>
  <c r="B2503" i="4"/>
  <c r="B2504" i="4"/>
  <c r="B2505" i="4"/>
  <c r="B2506" i="4"/>
  <c r="B2507" i="4"/>
  <c r="B2508" i="4"/>
  <c r="B2509" i="4"/>
  <c r="B2510" i="4"/>
  <c r="B2511" i="4"/>
  <c r="B2512" i="4"/>
  <c r="B2513" i="4"/>
  <c r="B2514" i="4"/>
  <c r="B2515" i="4"/>
  <c r="B2516" i="4"/>
  <c r="B2517" i="4"/>
  <c r="B2518" i="4"/>
  <c r="B2519" i="4"/>
  <c r="B2520" i="4"/>
  <c r="B2521" i="4"/>
  <c r="B2522" i="4"/>
  <c r="B2523" i="4"/>
  <c r="B2524" i="4"/>
  <c r="B2525" i="4"/>
  <c r="B2526" i="4"/>
  <c r="B2527" i="4"/>
  <c r="B2528" i="4"/>
  <c r="B2529" i="4"/>
  <c r="B2530" i="4"/>
  <c r="B2531" i="4"/>
  <c r="B2532" i="4"/>
  <c r="B2533" i="4"/>
  <c r="B2534" i="4"/>
  <c r="B2535" i="4"/>
  <c r="B2536" i="4"/>
  <c r="B2537" i="4"/>
  <c r="B2538" i="4"/>
  <c r="B2539" i="4"/>
  <c r="B2540" i="4"/>
  <c r="B2541" i="4"/>
  <c r="B2542" i="4"/>
  <c r="B2543" i="4"/>
  <c r="B2544" i="4"/>
  <c r="B2545" i="4"/>
  <c r="B2546" i="4"/>
  <c r="B2547" i="4"/>
  <c r="B2548" i="4"/>
  <c r="B2549" i="4"/>
  <c r="B2550" i="4"/>
  <c r="B2551" i="4"/>
  <c r="B2552" i="4"/>
  <c r="B2553" i="4"/>
  <c r="B2554" i="4"/>
  <c r="B2555" i="4"/>
  <c r="B2556" i="4"/>
  <c r="B2557" i="4"/>
  <c r="B2558" i="4"/>
  <c r="B2559" i="4"/>
  <c r="B2560" i="4"/>
  <c r="B2561" i="4"/>
  <c r="B2562" i="4"/>
  <c r="B2563" i="4"/>
  <c r="B2564" i="4"/>
  <c r="B2565" i="4"/>
  <c r="B2566" i="4"/>
  <c r="B2567" i="4"/>
  <c r="B2568" i="4"/>
  <c r="B2569" i="4"/>
  <c r="B2570" i="4"/>
  <c r="B2571" i="4"/>
  <c r="B2572" i="4"/>
  <c r="B2573" i="4"/>
  <c r="B2574" i="4"/>
  <c r="B2575" i="4"/>
  <c r="B2576" i="4"/>
  <c r="B2577" i="4"/>
  <c r="B2578" i="4"/>
  <c r="B2579" i="4"/>
  <c r="B2580" i="4"/>
  <c r="B2581" i="4"/>
  <c r="B2582" i="4"/>
  <c r="B2583" i="4"/>
  <c r="B2584" i="4"/>
  <c r="B2585" i="4"/>
  <c r="B2586" i="4"/>
  <c r="B2587" i="4"/>
  <c r="B2588" i="4"/>
  <c r="B2589" i="4"/>
  <c r="B2590" i="4"/>
  <c r="B2591" i="4"/>
  <c r="B2592" i="4"/>
  <c r="B2593" i="4"/>
  <c r="B2594" i="4"/>
  <c r="B2595" i="4"/>
  <c r="B2596" i="4"/>
  <c r="B2597" i="4"/>
  <c r="B2598" i="4"/>
  <c r="B2599" i="4"/>
  <c r="B2600" i="4"/>
  <c r="B2601" i="4"/>
  <c r="B2602" i="4"/>
  <c r="B2603" i="4"/>
  <c r="B2604" i="4"/>
  <c r="B2605" i="4"/>
  <c r="B2606" i="4"/>
  <c r="B2607" i="4"/>
  <c r="B2608" i="4"/>
  <c r="B2609" i="4"/>
  <c r="B2610" i="4"/>
  <c r="B2611" i="4"/>
  <c r="B2612" i="4"/>
  <c r="B2613" i="4"/>
  <c r="B2614" i="4"/>
  <c r="B2615" i="4"/>
  <c r="B2616" i="4"/>
  <c r="B2617" i="4"/>
  <c r="B2618" i="4"/>
  <c r="B2619" i="4"/>
  <c r="B2620" i="4"/>
  <c r="B2621" i="4"/>
  <c r="B2622" i="4"/>
  <c r="B2623" i="4"/>
  <c r="B2624" i="4"/>
  <c r="B2625" i="4"/>
  <c r="B2626" i="4"/>
  <c r="B2627" i="4"/>
  <c r="B2628" i="4"/>
  <c r="B2629" i="4"/>
  <c r="B2630" i="4"/>
  <c r="B2631" i="4"/>
  <c r="B2632" i="4"/>
  <c r="B2633" i="4"/>
  <c r="B2634" i="4"/>
  <c r="B2635" i="4"/>
  <c r="B2636" i="4"/>
  <c r="B2637" i="4"/>
  <c r="B2638" i="4"/>
  <c r="B2639" i="4"/>
  <c r="B2640" i="4"/>
  <c r="B2641" i="4"/>
  <c r="B2642" i="4"/>
  <c r="B2643" i="4"/>
  <c r="B2644" i="4"/>
  <c r="B2645" i="4"/>
  <c r="B2646" i="4"/>
  <c r="B2647" i="4"/>
  <c r="B2648" i="4"/>
  <c r="B2649" i="4"/>
  <c r="B2650" i="4"/>
  <c r="B2651" i="4"/>
  <c r="B2652" i="4"/>
  <c r="B2653" i="4"/>
  <c r="B2654" i="4"/>
  <c r="B2655" i="4"/>
  <c r="B2656" i="4"/>
  <c r="B2657" i="4"/>
  <c r="B2658" i="4"/>
  <c r="B2659" i="4"/>
  <c r="B2660" i="4"/>
  <c r="B2661" i="4"/>
  <c r="B2662" i="4"/>
  <c r="B2663" i="4"/>
  <c r="B2664" i="4"/>
  <c r="B2665" i="4"/>
  <c r="B2666" i="4"/>
  <c r="B2667" i="4"/>
  <c r="B2668" i="4"/>
  <c r="B2669" i="4"/>
  <c r="B2670" i="4"/>
  <c r="B2671" i="4"/>
  <c r="B2672" i="4"/>
  <c r="B2673" i="4"/>
  <c r="B2674" i="4"/>
  <c r="B2675" i="4"/>
  <c r="B2676" i="4"/>
  <c r="B2677" i="4"/>
  <c r="B2678" i="4"/>
  <c r="B2679" i="4"/>
  <c r="B2680" i="4"/>
  <c r="B2681" i="4"/>
  <c r="B2682" i="4"/>
  <c r="B2683" i="4"/>
  <c r="B2684" i="4"/>
  <c r="B2685" i="4"/>
  <c r="B2686" i="4"/>
  <c r="B2687" i="4"/>
  <c r="B2688" i="4"/>
  <c r="B2689" i="4"/>
  <c r="B2690" i="4"/>
  <c r="B2691" i="4"/>
  <c r="B2692" i="4"/>
  <c r="B2693" i="4"/>
  <c r="B2694" i="4"/>
  <c r="B2695" i="4"/>
  <c r="B2696" i="4"/>
  <c r="B2697" i="4"/>
  <c r="B2698" i="4"/>
  <c r="B2699" i="4"/>
  <c r="B2700" i="4"/>
  <c r="B2701" i="4"/>
  <c r="B2702" i="4"/>
  <c r="B2703" i="4"/>
  <c r="B2704" i="4"/>
  <c r="B2705" i="4"/>
  <c r="B2706" i="4"/>
  <c r="B2707" i="4"/>
  <c r="B2708" i="4"/>
  <c r="B2709" i="4"/>
  <c r="B2710" i="4"/>
  <c r="B2711" i="4"/>
  <c r="B2712" i="4"/>
  <c r="B2713" i="4"/>
  <c r="B2714" i="4"/>
  <c r="B2715" i="4"/>
  <c r="B2716" i="4"/>
  <c r="B2717" i="4"/>
  <c r="B2718" i="4"/>
  <c r="B2719" i="4"/>
  <c r="B2720" i="4"/>
  <c r="B2721" i="4"/>
  <c r="B2722" i="4"/>
  <c r="B2723" i="4"/>
  <c r="B2724" i="4"/>
  <c r="B2725" i="4"/>
  <c r="B2726" i="4"/>
  <c r="B2727" i="4"/>
  <c r="B2728" i="4"/>
  <c r="B2729" i="4"/>
  <c r="B2730" i="4"/>
  <c r="B2731" i="4"/>
  <c r="B2732" i="4"/>
  <c r="B2733" i="4"/>
  <c r="B2734" i="4"/>
  <c r="B2735" i="4"/>
  <c r="B2736" i="4"/>
  <c r="B2737" i="4"/>
  <c r="B2738" i="4"/>
  <c r="B2739" i="4"/>
  <c r="B2740" i="4"/>
  <c r="B2741" i="4"/>
  <c r="B2742" i="4"/>
  <c r="B2743" i="4"/>
  <c r="B2744" i="4"/>
  <c r="B2745" i="4"/>
  <c r="B2746" i="4"/>
  <c r="B2747" i="4"/>
  <c r="B2748" i="4"/>
  <c r="B2749" i="4"/>
  <c r="B2750" i="4"/>
  <c r="B2751" i="4"/>
  <c r="B2752" i="4"/>
  <c r="B2753" i="4"/>
  <c r="B2754" i="4"/>
  <c r="B2755" i="4"/>
  <c r="B2756" i="4"/>
  <c r="B2757" i="4"/>
  <c r="B2758" i="4"/>
  <c r="B2759" i="4"/>
  <c r="B2760" i="4"/>
  <c r="B2761" i="4"/>
  <c r="B2762" i="4"/>
  <c r="B2763" i="4"/>
  <c r="B2764" i="4"/>
  <c r="B2765" i="4"/>
  <c r="B2766" i="4"/>
  <c r="B2767" i="4"/>
  <c r="B2768" i="4"/>
  <c r="B2769" i="4"/>
  <c r="B2770" i="4"/>
  <c r="B2771" i="4"/>
  <c r="B2772" i="4"/>
  <c r="B2773" i="4"/>
  <c r="B2774" i="4"/>
  <c r="B2775" i="4"/>
  <c r="B2776" i="4"/>
  <c r="B2777" i="4"/>
  <c r="B2778" i="4"/>
  <c r="B2779" i="4"/>
  <c r="B2780" i="4"/>
  <c r="B2781" i="4"/>
  <c r="B2782" i="4"/>
  <c r="B2783" i="4"/>
  <c r="B2784" i="4"/>
  <c r="B2785" i="4"/>
  <c r="B2786" i="4"/>
  <c r="B2787" i="4"/>
  <c r="B2788" i="4"/>
  <c r="B2789" i="4"/>
  <c r="B2790" i="4"/>
  <c r="B2791" i="4"/>
  <c r="B2792" i="4"/>
  <c r="B2793" i="4"/>
  <c r="B2794" i="4"/>
  <c r="B2795" i="4"/>
  <c r="B2796" i="4"/>
  <c r="B2797" i="4"/>
  <c r="B2798" i="4"/>
  <c r="B2799" i="4"/>
  <c r="B2800" i="4"/>
  <c r="B2801" i="4"/>
  <c r="B2802" i="4"/>
  <c r="B2803" i="4"/>
  <c r="B2804" i="4"/>
  <c r="B2805" i="4"/>
  <c r="B2806" i="4"/>
  <c r="B2807" i="4"/>
  <c r="B2808" i="4"/>
  <c r="B2809" i="4"/>
  <c r="B2810" i="4"/>
  <c r="B2811" i="4"/>
  <c r="B2812" i="4"/>
  <c r="B2813" i="4"/>
  <c r="B2814" i="4"/>
  <c r="B2815" i="4"/>
  <c r="B2816" i="4"/>
  <c r="B2817" i="4"/>
  <c r="B2818" i="4"/>
  <c r="B2819" i="4"/>
  <c r="B2820" i="4"/>
  <c r="B2821" i="4"/>
  <c r="B2822" i="4"/>
  <c r="B2823" i="4"/>
  <c r="B2824" i="4"/>
  <c r="B2825" i="4"/>
  <c r="B2826" i="4"/>
  <c r="B2827" i="4"/>
  <c r="B2828" i="4"/>
  <c r="B2829" i="4"/>
  <c r="B2830" i="4"/>
  <c r="B2831" i="4"/>
  <c r="B2832" i="4"/>
  <c r="B2833" i="4"/>
  <c r="B2834" i="4"/>
  <c r="B2835" i="4"/>
  <c r="B2836" i="4"/>
  <c r="B2837" i="4"/>
  <c r="B2838" i="4"/>
  <c r="B2839" i="4"/>
  <c r="B2840" i="4"/>
  <c r="B2841" i="4"/>
  <c r="B2842" i="4"/>
  <c r="B2843" i="4"/>
  <c r="B2844" i="4"/>
  <c r="B2845" i="4"/>
  <c r="B2846" i="4"/>
  <c r="B2847" i="4"/>
  <c r="B2848" i="4"/>
  <c r="B2849" i="4"/>
  <c r="B2850" i="4"/>
  <c r="B2851" i="4"/>
  <c r="B2852" i="4"/>
  <c r="B2853" i="4"/>
  <c r="B2854" i="4"/>
  <c r="B2855" i="4"/>
  <c r="B2856" i="4"/>
  <c r="B2857" i="4"/>
  <c r="B2858" i="4"/>
  <c r="B2859" i="4"/>
  <c r="B2860" i="4"/>
  <c r="B2861" i="4"/>
  <c r="B2862" i="4"/>
  <c r="B2863" i="4"/>
  <c r="B2864" i="4"/>
  <c r="B2865" i="4"/>
  <c r="B2866" i="4"/>
  <c r="B2867" i="4"/>
  <c r="B2868" i="4"/>
  <c r="B2869" i="4"/>
  <c r="B2870" i="4"/>
  <c r="B2871" i="4"/>
  <c r="B2872" i="4"/>
  <c r="B2873" i="4"/>
  <c r="B2874" i="4"/>
  <c r="B2875" i="4"/>
  <c r="B2876" i="4"/>
  <c r="B2877" i="4"/>
  <c r="B2878" i="4"/>
  <c r="B2879" i="4"/>
  <c r="B2880" i="4"/>
  <c r="B2881" i="4"/>
  <c r="B2882" i="4"/>
  <c r="B2883" i="4"/>
  <c r="B2884" i="4"/>
  <c r="B2885" i="4"/>
  <c r="B2886" i="4"/>
  <c r="B2887" i="4"/>
  <c r="B2888" i="4"/>
  <c r="B2889" i="4"/>
  <c r="B2890" i="4"/>
  <c r="B2891" i="4"/>
  <c r="B2892" i="4"/>
  <c r="B2893" i="4"/>
  <c r="B2894" i="4"/>
  <c r="B2895" i="4"/>
  <c r="B2896" i="4"/>
  <c r="B2897" i="4"/>
  <c r="B2898" i="4"/>
  <c r="B2899" i="4"/>
  <c r="B2900" i="4"/>
  <c r="B2901" i="4"/>
  <c r="B2902" i="4"/>
  <c r="B2903" i="4"/>
  <c r="B2904" i="4"/>
  <c r="B2905" i="4"/>
  <c r="B2906" i="4"/>
  <c r="B2907" i="4"/>
  <c r="B2908" i="4"/>
  <c r="B2909" i="4"/>
  <c r="B2910" i="4"/>
  <c r="B2911" i="4"/>
  <c r="B2912" i="4"/>
  <c r="B2913" i="4"/>
  <c r="B2914" i="4"/>
  <c r="B2915" i="4"/>
  <c r="B2916" i="4"/>
  <c r="B2917" i="4"/>
  <c r="B2918" i="4"/>
  <c r="B2919" i="4"/>
  <c r="B2920" i="4"/>
  <c r="B2921" i="4"/>
  <c r="B2922" i="4"/>
  <c r="B2923" i="4"/>
  <c r="B2924" i="4"/>
  <c r="B2925" i="4"/>
  <c r="B2926" i="4"/>
  <c r="B2927" i="4"/>
  <c r="B2928" i="4"/>
  <c r="B2929" i="4"/>
  <c r="B2930" i="4"/>
  <c r="B2931" i="4"/>
  <c r="B2932" i="4"/>
  <c r="B2933" i="4"/>
  <c r="B2934" i="4"/>
  <c r="B2935" i="4"/>
  <c r="B2936" i="4"/>
  <c r="B2937" i="4"/>
  <c r="B2938" i="4"/>
  <c r="B2939" i="4"/>
  <c r="B2940" i="4"/>
  <c r="B2941" i="4"/>
  <c r="B2942" i="4"/>
  <c r="B2943" i="4"/>
  <c r="B2944" i="4"/>
  <c r="B2945" i="4"/>
  <c r="B2946" i="4"/>
  <c r="B2947" i="4"/>
  <c r="B2948" i="4"/>
  <c r="B2949" i="4"/>
  <c r="B2950" i="4"/>
  <c r="B2951" i="4"/>
  <c r="B2952" i="4"/>
  <c r="B2953" i="4"/>
  <c r="B2954" i="4"/>
  <c r="B2955" i="4"/>
  <c r="B2956" i="4"/>
  <c r="B2957" i="4"/>
  <c r="B2958" i="4"/>
  <c r="B2959" i="4"/>
  <c r="B2960" i="4"/>
  <c r="B2961" i="4"/>
  <c r="B2962" i="4"/>
  <c r="B2963" i="4"/>
  <c r="B2964" i="4"/>
  <c r="B2965" i="4"/>
  <c r="B2966" i="4"/>
  <c r="B2967" i="4"/>
  <c r="B2968" i="4"/>
  <c r="B2969" i="4"/>
  <c r="B2970" i="4"/>
  <c r="B2971" i="4"/>
  <c r="B2972" i="4"/>
  <c r="B2973" i="4"/>
  <c r="B2974" i="4"/>
  <c r="B2975" i="4"/>
  <c r="B2976" i="4"/>
  <c r="B2977" i="4"/>
  <c r="B2978" i="4"/>
  <c r="B2979" i="4"/>
  <c r="B2980" i="4"/>
  <c r="B2981" i="4"/>
  <c r="B2982" i="4"/>
  <c r="B2983" i="4"/>
  <c r="B2984" i="4"/>
  <c r="B2985" i="4"/>
  <c r="B2986" i="4"/>
  <c r="B2987" i="4"/>
  <c r="B2988" i="4"/>
  <c r="B2989" i="4"/>
  <c r="B2990" i="4"/>
  <c r="B2991" i="4"/>
  <c r="B2992" i="4"/>
  <c r="B2993" i="4"/>
  <c r="B2994" i="4"/>
  <c r="B2995" i="4"/>
  <c r="B2996" i="4"/>
  <c r="B2997" i="4"/>
  <c r="B2998" i="4"/>
  <c r="B2999" i="4"/>
  <c r="B3000" i="4"/>
  <c r="B3001" i="4"/>
  <c r="B3002" i="4"/>
  <c r="B3003" i="4"/>
  <c r="B3004" i="4"/>
  <c r="B3005" i="4"/>
  <c r="B3006" i="4"/>
  <c r="B3007" i="4"/>
  <c r="B3008" i="4"/>
  <c r="B3009" i="4"/>
  <c r="B3010" i="4"/>
  <c r="B3011" i="4"/>
  <c r="B3012" i="4"/>
  <c r="B3013" i="4"/>
  <c r="B3014" i="4"/>
  <c r="B3015" i="4"/>
  <c r="B3016" i="4"/>
  <c r="B3017" i="4"/>
  <c r="B3018" i="4"/>
  <c r="B3019" i="4"/>
  <c r="B3020" i="4"/>
  <c r="B3021" i="4"/>
  <c r="B3022" i="4"/>
  <c r="B3023" i="4"/>
  <c r="B3024" i="4"/>
  <c r="B3025" i="4"/>
  <c r="B3026" i="4"/>
  <c r="B3027" i="4"/>
  <c r="B3028" i="4"/>
  <c r="B3029" i="4"/>
  <c r="B3030" i="4"/>
  <c r="B3031" i="4"/>
  <c r="B3032" i="4"/>
  <c r="B3033" i="4"/>
  <c r="B3034" i="4"/>
  <c r="B3035" i="4"/>
  <c r="B3036" i="4"/>
  <c r="B3037" i="4"/>
  <c r="B3038" i="4"/>
  <c r="B3039" i="4"/>
  <c r="B3040" i="4"/>
  <c r="B3041" i="4"/>
  <c r="B3042" i="4"/>
  <c r="B3043" i="4"/>
  <c r="B3044" i="4"/>
  <c r="B3045" i="4"/>
  <c r="B3046" i="4"/>
  <c r="B3047" i="4"/>
  <c r="B3048" i="4"/>
  <c r="B3049" i="4"/>
  <c r="B3050" i="4"/>
  <c r="B3051" i="4"/>
  <c r="B3052" i="4"/>
  <c r="B3053" i="4"/>
  <c r="B3054" i="4"/>
  <c r="B3055" i="4"/>
  <c r="B3056" i="4"/>
  <c r="B3057" i="4"/>
  <c r="B3058" i="4"/>
  <c r="B3059" i="4"/>
  <c r="B3060" i="4"/>
  <c r="B3061" i="4"/>
  <c r="B3062" i="4"/>
  <c r="B3063" i="4"/>
  <c r="B3064" i="4"/>
  <c r="B3065" i="4"/>
  <c r="B3066" i="4"/>
  <c r="B3067" i="4"/>
  <c r="B3068" i="4"/>
  <c r="B3069" i="4"/>
  <c r="B3070" i="4"/>
  <c r="B3071" i="4"/>
  <c r="B3072" i="4"/>
  <c r="B3073" i="4"/>
  <c r="B3074" i="4"/>
  <c r="B3075" i="4"/>
  <c r="B3076" i="4"/>
  <c r="B3077" i="4"/>
  <c r="B3078" i="4"/>
  <c r="B3079" i="4"/>
  <c r="B3080" i="4"/>
  <c r="B3081" i="4"/>
  <c r="B3082" i="4"/>
  <c r="B3083" i="4"/>
  <c r="B3084" i="4"/>
  <c r="B3085" i="4"/>
  <c r="B3086" i="4"/>
  <c r="B3087" i="4"/>
  <c r="B3088" i="4"/>
  <c r="B3089" i="4"/>
  <c r="B3090" i="4"/>
  <c r="B3091" i="4"/>
  <c r="B3092" i="4"/>
  <c r="B3093" i="4"/>
  <c r="B3094" i="4"/>
  <c r="B3095" i="4"/>
  <c r="B3096" i="4"/>
  <c r="B3097" i="4"/>
  <c r="B3098" i="4"/>
  <c r="B3099" i="4"/>
  <c r="B3100" i="4"/>
  <c r="B3101" i="4"/>
  <c r="B3102" i="4"/>
  <c r="B3103" i="4"/>
  <c r="B3104" i="4"/>
  <c r="B3105" i="4"/>
  <c r="B3106" i="4"/>
  <c r="B3107" i="4"/>
  <c r="B3108" i="4"/>
  <c r="B3109" i="4"/>
  <c r="B3110" i="4"/>
  <c r="B3111" i="4"/>
  <c r="B3112" i="4"/>
  <c r="B3113" i="4"/>
  <c r="B3114" i="4"/>
  <c r="B3115" i="4"/>
  <c r="B3116" i="4"/>
  <c r="B3117" i="4"/>
  <c r="B3118" i="4"/>
  <c r="B3119" i="4"/>
  <c r="B3120" i="4"/>
  <c r="B3121" i="4"/>
  <c r="B3122" i="4"/>
  <c r="B3123" i="4"/>
  <c r="B3124" i="4"/>
  <c r="B3125" i="4"/>
  <c r="B3126" i="4"/>
  <c r="B3127" i="4"/>
  <c r="B3128" i="4"/>
  <c r="B3129" i="4"/>
  <c r="B3130" i="4"/>
  <c r="B3131" i="4"/>
  <c r="B3132" i="4"/>
  <c r="B3133" i="4"/>
  <c r="B3134" i="4"/>
  <c r="B3135" i="4"/>
  <c r="B3136" i="4"/>
  <c r="B3137" i="4"/>
  <c r="B3138" i="4"/>
  <c r="B3139" i="4"/>
  <c r="B3140" i="4"/>
  <c r="B3141" i="4"/>
  <c r="B3142" i="4"/>
  <c r="B3143" i="4"/>
  <c r="B3144" i="4"/>
  <c r="B3145" i="4"/>
  <c r="B3146" i="4"/>
  <c r="B3147" i="4"/>
  <c r="B3148" i="4"/>
  <c r="B3149" i="4"/>
  <c r="B3150" i="4"/>
  <c r="B3151" i="4"/>
  <c r="B3152" i="4"/>
  <c r="B3153" i="4"/>
  <c r="B3154" i="4"/>
  <c r="B3155" i="4"/>
  <c r="B3156" i="4"/>
  <c r="B3157" i="4"/>
  <c r="B3158" i="4"/>
  <c r="B3159" i="4"/>
  <c r="B3160" i="4"/>
  <c r="B3161" i="4"/>
  <c r="B3162" i="4"/>
  <c r="B3163" i="4"/>
  <c r="B3164" i="4"/>
  <c r="B3165" i="4"/>
  <c r="B3166" i="4"/>
  <c r="B3167" i="4"/>
  <c r="B3168" i="4"/>
  <c r="B3169" i="4"/>
  <c r="B3170" i="4"/>
  <c r="B3171" i="4"/>
  <c r="B3172" i="4"/>
  <c r="B3173" i="4"/>
  <c r="B3174" i="4"/>
  <c r="B3175" i="4"/>
  <c r="B3176" i="4"/>
  <c r="B3177" i="4"/>
  <c r="B3178" i="4"/>
  <c r="B3179" i="4"/>
  <c r="B3180" i="4"/>
  <c r="B3181" i="4"/>
  <c r="B3182" i="4"/>
  <c r="B3183" i="4"/>
  <c r="B3184" i="4"/>
  <c r="B3185" i="4"/>
  <c r="B3186" i="4"/>
  <c r="B3187" i="4"/>
  <c r="B3188" i="4"/>
  <c r="B3189" i="4"/>
  <c r="B3190" i="4"/>
  <c r="B3191" i="4"/>
  <c r="B3192" i="4"/>
  <c r="B3193" i="4"/>
  <c r="B3194" i="4"/>
  <c r="B3195" i="4"/>
  <c r="B3196" i="4"/>
  <c r="B3197" i="4"/>
  <c r="B3198" i="4"/>
  <c r="B3199" i="4"/>
  <c r="B3200" i="4"/>
  <c r="B3201" i="4"/>
  <c r="B3202" i="4"/>
  <c r="B3203" i="4"/>
  <c r="B3204" i="4"/>
  <c r="B3205" i="4"/>
  <c r="B3206" i="4"/>
  <c r="B3207" i="4"/>
  <c r="B3208" i="4"/>
  <c r="B3209" i="4"/>
  <c r="B3210" i="4"/>
  <c r="B3211" i="4"/>
  <c r="B3212" i="4"/>
  <c r="B3213" i="4"/>
  <c r="B3214" i="4"/>
  <c r="B3215" i="4"/>
  <c r="B3216" i="4"/>
  <c r="B3217" i="4"/>
  <c r="B3218" i="4"/>
  <c r="B3219" i="4"/>
  <c r="B3220" i="4"/>
  <c r="B3221" i="4"/>
  <c r="B3222" i="4"/>
  <c r="B3223" i="4"/>
  <c r="B3224" i="4"/>
  <c r="B3225" i="4"/>
  <c r="B3226" i="4"/>
  <c r="B3227" i="4"/>
  <c r="B3228" i="4"/>
  <c r="B3229" i="4"/>
  <c r="B3230" i="4"/>
  <c r="B3231" i="4"/>
  <c r="B3232" i="4"/>
  <c r="B3233" i="4"/>
  <c r="B3234" i="4"/>
  <c r="B3235" i="4"/>
  <c r="B3236" i="4"/>
  <c r="B3237" i="4"/>
  <c r="B3238" i="4"/>
  <c r="B3239" i="4"/>
  <c r="B3240" i="4"/>
  <c r="B3241" i="4"/>
  <c r="B3242" i="4"/>
  <c r="B3243" i="4"/>
  <c r="B3244" i="4"/>
  <c r="B3245" i="4"/>
  <c r="B3246" i="4"/>
  <c r="B3247" i="4"/>
  <c r="B3248" i="4"/>
  <c r="B3249" i="4"/>
  <c r="B3250" i="4"/>
  <c r="B3251" i="4"/>
  <c r="B3252" i="4"/>
  <c r="B3253" i="4"/>
  <c r="B3254" i="4"/>
  <c r="B3255" i="4"/>
  <c r="B3256" i="4"/>
  <c r="B3257" i="4"/>
  <c r="B3258" i="4"/>
  <c r="B3259" i="4"/>
  <c r="B3260" i="4"/>
  <c r="B3261" i="4"/>
  <c r="B3262" i="4"/>
  <c r="B3263" i="4"/>
  <c r="B3264" i="4"/>
  <c r="B3265" i="4"/>
  <c r="B3266" i="4"/>
  <c r="B3267" i="4"/>
  <c r="B3268" i="4"/>
  <c r="B3269" i="4"/>
  <c r="B3270" i="4"/>
  <c r="B3271" i="4"/>
  <c r="B3272" i="4"/>
  <c r="B3273" i="4"/>
  <c r="B3274" i="4"/>
  <c r="B3275" i="4"/>
  <c r="B3276" i="4"/>
  <c r="B3277" i="4"/>
  <c r="B3278" i="4"/>
  <c r="B3279" i="4"/>
  <c r="B3280" i="4"/>
  <c r="B3281" i="4"/>
  <c r="B3282" i="4"/>
  <c r="B3283" i="4"/>
  <c r="B3284" i="4"/>
  <c r="B3285" i="4"/>
  <c r="B3286" i="4"/>
  <c r="B3287" i="4"/>
  <c r="B3288" i="4"/>
  <c r="B3289" i="4"/>
  <c r="B3290" i="4"/>
  <c r="B3291" i="4"/>
  <c r="B3292" i="4"/>
  <c r="B3293" i="4"/>
  <c r="B3294" i="4"/>
  <c r="B3295" i="4"/>
  <c r="B3296" i="4"/>
  <c r="B3297" i="4"/>
  <c r="B3298" i="4"/>
  <c r="B3299" i="4"/>
  <c r="B3300" i="4"/>
  <c r="B3301" i="4"/>
  <c r="B3302" i="4"/>
  <c r="B3303" i="4"/>
  <c r="B3304" i="4"/>
  <c r="B3305" i="4"/>
  <c r="B3306" i="4"/>
  <c r="B3307" i="4"/>
  <c r="B3308" i="4"/>
  <c r="B3309" i="4"/>
  <c r="B3310" i="4"/>
  <c r="B3311" i="4"/>
  <c r="B3312" i="4"/>
  <c r="B3313" i="4"/>
  <c r="B3314" i="4"/>
  <c r="B3315" i="4"/>
  <c r="B3316" i="4"/>
  <c r="B3317" i="4"/>
  <c r="B3318" i="4"/>
  <c r="B3319" i="4"/>
  <c r="B3320" i="4"/>
  <c r="B3321" i="4"/>
  <c r="B3322" i="4"/>
  <c r="B3323" i="4"/>
  <c r="B3324" i="4"/>
  <c r="B3325" i="4"/>
  <c r="B3326" i="4"/>
  <c r="B3327" i="4"/>
  <c r="B3328" i="4"/>
  <c r="B3329" i="4"/>
  <c r="B3330" i="4"/>
  <c r="B3331" i="4"/>
  <c r="B3332" i="4"/>
  <c r="B3333" i="4"/>
  <c r="B3334" i="4"/>
  <c r="B3335" i="4"/>
  <c r="B3336" i="4"/>
  <c r="B3337" i="4"/>
  <c r="B3338" i="4"/>
  <c r="B3339" i="4"/>
  <c r="B3340" i="4"/>
  <c r="B3341" i="4"/>
  <c r="B3342" i="4"/>
  <c r="B3343" i="4"/>
  <c r="B3344" i="4"/>
  <c r="B3345" i="4"/>
  <c r="B3346" i="4"/>
  <c r="B3347" i="4"/>
  <c r="B3348" i="4"/>
  <c r="B3349" i="4"/>
  <c r="B3350" i="4"/>
  <c r="B3351" i="4"/>
  <c r="B3352" i="4"/>
  <c r="B3353" i="4"/>
  <c r="B3354" i="4"/>
  <c r="B3355" i="4"/>
  <c r="B3356" i="4"/>
  <c r="B3357" i="4"/>
  <c r="B3358" i="4"/>
  <c r="B3359" i="4"/>
  <c r="B3360" i="4"/>
  <c r="B3361" i="4"/>
  <c r="B3362" i="4"/>
  <c r="B3363" i="4"/>
  <c r="B3364" i="4"/>
  <c r="B3365" i="4"/>
  <c r="B3366" i="4"/>
  <c r="B3367" i="4"/>
  <c r="B3368" i="4"/>
  <c r="B3369" i="4"/>
  <c r="B3370" i="4"/>
  <c r="B3371" i="4"/>
  <c r="B3372" i="4"/>
  <c r="B3373" i="4"/>
  <c r="B3374" i="4"/>
  <c r="B3375" i="4"/>
  <c r="B3376" i="4"/>
  <c r="B3377" i="4"/>
  <c r="B3378" i="4"/>
  <c r="B3379" i="4"/>
  <c r="B3380" i="4"/>
  <c r="B3381" i="4"/>
  <c r="B3382" i="4"/>
  <c r="B3383" i="4"/>
  <c r="B3384" i="4"/>
  <c r="B3385" i="4"/>
  <c r="B3386" i="4"/>
  <c r="B3387" i="4"/>
  <c r="B3388" i="4"/>
  <c r="B3389" i="4"/>
  <c r="B3390" i="4"/>
  <c r="B3391" i="4"/>
  <c r="B3392" i="4"/>
  <c r="B3393" i="4"/>
  <c r="B3394" i="4"/>
  <c r="B3395" i="4"/>
  <c r="B3396" i="4"/>
  <c r="B3397" i="4"/>
  <c r="B3398" i="4"/>
  <c r="B3399" i="4"/>
  <c r="B3400" i="4"/>
  <c r="B3401" i="4"/>
  <c r="B3402" i="4"/>
  <c r="B3403" i="4"/>
  <c r="B3404" i="4"/>
  <c r="B3405" i="4"/>
  <c r="B3406" i="4"/>
  <c r="B3407" i="4"/>
  <c r="B3408" i="4"/>
  <c r="B3409" i="4"/>
  <c r="B3410" i="4"/>
  <c r="B3411" i="4"/>
  <c r="B3412" i="4"/>
  <c r="B3413" i="4"/>
  <c r="B3414" i="4"/>
  <c r="B3415" i="4"/>
  <c r="B3416" i="4"/>
  <c r="B3417" i="4"/>
  <c r="B3418" i="4"/>
  <c r="B3419" i="4"/>
  <c r="B3420" i="4"/>
  <c r="B3421" i="4"/>
  <c r="B3422" i="4"/>
  <c r="B3423" i="4"/>
  <c r="B3424" i="4"/>
  <c r="B3425" i="4"/>
  <c r="B3426" i="4"/>
  <c r="B3427" i="4"/>
  <c r="B3428" i="4"/>
  <c r="B3429" i="4"/>
  <c r="B3430" i="4"/>
  <c r="B3431" i="4"/>
  <c r="B3432" i="4"/>
  <c r="B3433" i="4"/>
  <c r="B3434" i="4"/>
  <c r="B3435" i="4"/>
  <c r="B3436" i="4"/>
  <c r="B3437" i="4"/>
  <c r="B3438" i="4"/>
  <c r="B3439" i="4"/>
  <c r="B3440" i="4"/>
  <c r="B3441" i="4"/>
  <c r="B3442" i="4"/>
  <c r="B3443" i="4"/>
  <c r="B3444" i="4"/>
  <c r="B3445" i="4"/>
  <c r="B3446" i="4"/>
  <c r="B3447" i="4"/>
  <c r="B3448" i="4"/>
  <c r="B3449" i="4"/>
  <c r="B3450" i="4"/>
  <c r="B3451" i="4"/>
  <c r="B3452" i="4"/>
  <c r="B3453" i="4"/>
  <c r="B3454" i="4"/>
  <c r="B3455" i="4"/>
  <c r="B3456" i="4"/>
  <c r="B3457" i="4"/>
  <c r="B3458" i="4"/>
  <c r="B3459" i="4"/>
  <c r="B3460" i="4"/>
  <c r="B3461" i="4"/>
  <c r="B3462" i="4"/>
  <c r="B3463" i="4"/>
  <c r="B3464" i="4"/>
  <c r="B3465" i="4"/>
  <c r="B3466" i="4"/>
  <c r="B3467" i="4"/>
  <c r="B3468" i="4"/>
  <c r="B3469" i="4"/>
  <c r="B3470" i="4"/>
  <c r="B3471" i="4"/>
  <c r="B3472" i="4"/>
  <c r="B3473" i="4"/>
  <c r="B3474" i="4"/>
  <c r="B3475" i="4"/>
  <c r="B3476" i="4"/>
  <c r="B3477" i="4"/>
  <c r="B3478" i="4"/>
  <c r="B3479" i="4"/>
  <c r="B3480" i="4"/>
  <c r="B3481" i="4"/>
  <c r="B3482" i="4"/>
  <c r="B3483" i="4"/>
  <c r="B3484" i="4"/>
  <c r="B3485" i="4"/>
  <c r="B3486" i="4"/>
  <c r="B3487" i="4"/>
  <c r="B3488" i="4"/>
  <c r="B3489" i="4"/>
  <c r="B3490" i="4"/>
  <c r="B3491" i="4"/>
  <c r="B3492" i="4"/>
  <c r="B3493" i="4"/>
  <c r="B3494" i="4"/>
  <c r="B3495" i="4"/>
  <c r="B3496" i="4"/>
  <c r="B3497" i="4"/>
  <c r="B3498" i="4"/>
  <c r="B3499" i="4"/>
  <c r="B3500" i="4"/>
  <c r="B3501" i="4"/>
  <c r="B3502" i="4"/>
  <c r="B3503" i="4"/>
  <c r="B3504" i="4"/>
  <c r="B3505" i="4"/>
  <c r="B3506" i="4"/>
  <c r="B3507" i="4"/>
  <c r="B3508" i="4"/>
  <c r="B3509" i="4"/>
  <c r="B3510" i="4"/>
  <c r="B3511" i="4"/>
  <c r="B3512" i="4"/>
  <c r="B3513" i="4"/>
  <c r="B3514" i="4"/>
  <c r="B3515" i="4"/>
  <c r="B3516" i="4"/>
  <c r="B3517" i="4"/>
  <c r="B3518" i="4"/>
  <c r="B3519" i="4"/>
  <c r="B3520" i="4"/>
  <c r="B3521" i="4"/>
  <c r="B3522" i="4"/>
  <c r="B3523" i="4"/>
  <c r="B3524" i="4"/>
  <c r="B3525" i="4"/>
  <c r="B3526" i="4"/>
  <c r="B3527" i="4"/>
  <c r="B3528" i="4"/>
  <c r="B3529" i="4"/>
  <c r="B3530" i="4"/>
  <c r="B3531" i="4"/>
  <c r="B3532" i="4"/>
  <c r="B3533" i="4"/>
  <c r="B3534" i="4"/>
  <c r="B3535" i="4"/>
  <c r="B3536" i="4"/>
  <c r="B3537" i="4"/>
  <c r="B3538" i="4"/>
  <c r="B3539" i="4"/>
  <c r="B3540" i="4"/>
  <c r="B3541" i="4"/>
  <c r="B3542" i="4"/>
  <c r="B3543" i="4"/>
  <c r="B3544" i="4"/>
  <c r="B3545" i="4"/>
  <c r="B3546" i="4"/>
  <c r="B3547" i="4"/>
  <c r="B3548" i="4"/>
  <c r="B3549" i="4"/>
  <c r="B3550" i="4"/>
  <c r="B3551" i="4"/>
  <c r="B3552" i="4"/>
  <c r="B3553" i="4"/>
  <c r="B3554" i="4"/>
  <c r="B3555" i="4"/>
  <c r="B3556" i="4"/>
  <c r="B3557" i="4"/>
  <c r="B3558" i="4"/>
  <c r="B3559" i="4"/>
  <c r="B3560" i="4"/>
  <c r="B3561" i="4"/>
  <c r="B3562" i="4"/>
  <c r="B3563" i="4"/>
  <c r="B3564" i="4"/>
  <c r="B3565" i="4"/>
  <c r="B3566" i="4"/>
  <c r="B3567" i="4"/>
  <c r="B3568" i="4"/>
  <c r="B3569" i="4"/>
  <c r="B3570" i="4"/>
  <c r="B3571" i="4"/>
  <c r="B3572" i="4"/>
  <c r="B3573" i="4"/>
  <c r="B3574" i="4"/>
  <c r="B3575" i="4"/>
  <c r="B3576" i="4"/>
  <c r="B3577" i="4"/>
  <c r="B3578" i="4"/>
  <c r="B3579" i="4"/>
  <c r="B3580" i="4"/>
  <c r="B3581" i="4"/>
  <c r="B3582" i="4"/>
  <c r="B3583" i="4"/>
  <c r="B3584" i="4"/>
  <c r="B3585" i="4"/>
  <c r="B3586" i="4"/>
  <c r="B3587" i="4"/>
  <c r="B3588" i="4"/>
  <c r="B3589" i="4"/>
  <c r="B3590" i="4"/>
  <c r="B3591" i="4"/>
  <c r="B3592" i="4"/>
  <c r="B3593" i="4"/>
  <c r="B3594" i="4"/>
  <c r="B3595" i="4"/>
  <c r="B3596" i="4"/>
  <c r="B3597" i="4"/>
  <c r="B3598" i="4"/>
  <c r="B3599" i="4"/>
  <c r="B3600" i="4"/>
  <c r="B3601" i="4"/>
  <c r="B3602" i="4"/>
  <c r="B3603" i="4"/>
  <c r="B3604" i="4"/>
  <c r="B3605" i="4"/>
  <c r="B3606" i="4"/>
  <c r="B3607" i="4"/>
  <c r="B3608" i="4"/>
  <c r="B3609" i="4"/>
  <c r="B3610" i="4"/>
  <c r="B3611" i="4"/>
  <c r="B3612" i="4"/>
  <c r="B3613" i="4"/>
  <c r="B3614" i="4"/>
  <c r="B3615" i="4"/>
  <c r="B3616" i="4"/>
  <c r="B3617" i="4"/>
  <c r="B3618" i="4"/>
  <c r="B3619" i="4"/>
  <c r="B3620" i="4"/>
  <c r="B3621" i="4"/>
  <c r="B3622" i="4"/>
  <c r="B3623" i="4"/>
  <c r="B3624" i="4"/>
  <c r="B3625" i="4"/>
  <c r="B3626" i="4"/>
  <c r="B3627" i="4"/>
  <c r="B3628" i="4"/>
  <c r="B3629" i="4"/>
  <c r="B3630" i="4"/>
  <c r="B3631" i="4"/>
  <c r="B3632" i="4"/>
  <c r="B3633" i="4"/>
  <c r="B3634" i="4"/>
  <c r="B3635" i="4"/>
  <c r="B3636" i="4"/>
  <c r="B3637" i="4"/>
  <c r="B3638" i="4"/>
  <c r="B3639" i="4"/>
  <c r="B3640" i="4"/>
  <c r="B3641" i="4"/>
  <c r="B3642" i="4"/>
  <c r="B3643" i="4"/>
  <c r="B3644" i="4"/>
  <c r="B3645" i="4"/>
  <c r="B3646" i="4"/>
  <c r="B3647" i="4"/>
  <c r="B3648" i="4"/>
  <c r="B3649" i="4"/>
  <c r="B3650" i="4"/>
  <c r="B3651" i="4"/>
  <c r="B3652" i="4"/>
  <c r="B3653" i="4"/>
  <c r="B3654" i="4"/>
  <c r="B3655" i="4"/>
  <c r="B3656" i="4"/>
  <c r="B3657" i="4"/>
  <c r="B3658" i="4"/>
  <c r="B3659" i="4"/>
  <c r="B3660" i="4"/>
  <c r="B3661" i="4"/>
  <c r="B3662" i="4"/>
  <c r="B3663" i="4"/>
  <c r="B3664" i="4"/>
  <c r="B3665" i="4"/>
  <c r="B3666" i="4"/>
  <c r="B3667" i="4"/>
  <c r="B3668" i="4"/>
  <c r="B3669" i="4"/>
  <c r="B3670" i="4"/>
  <c r="B3671" i="4"/>
  <c r="B3672" i="4"/>
  <c r="B3673" i="4"/>
  <c r="B3674" i="4"/>
  <c r="B3675" i="4"/>
  <c r="B3676" i="4"/>
  <c r="B3677" i="4"/>
  <c r="B3678" i="4"/>
  <c r="B3679" i="4"/>
  <c r="B3680" i="4"/>
  <c r="B3681" i="4"/>
  <c r="B3682" i="4"/>
  <c r="B3683" i="4"/>
  <c r="B3684" i="4"/>
  <c r="B3685" i="4"/>
  <c r="B3686" i="4"/>
  <c r="B3687" i="4"/>
  <c r="B3688" i="4"/>
  <c r="B3689" i="4"/>
  <c r="B3690" i="4"/>
  <c r="B3691" i="4"/>
  <c r="B3692" i="4"/>
  <c r="B3693" i="4"/>
  <c r="B3694" i="4"/>
  <c r="B3695" i="4"/>
  <c r="B3696" i="4"/>
  <c r="B3697" i="4"/>
  <c r="B3698" i="4"/>
  <c r="B3699" i="4"/>
  <c r="B3700" i="4"/>
  <c r="B3701" i="4"/>
  <c r="B3702" i="4"/>
  <c r="B3703" i="4"/>
  <c r="B3704" i="4"/>
  <c r="B3705" i="4"/>
  <c r="B3706" i="4"/>
  <c r="B3707" i="4"/>
  <c r="B3708" i="4"/>
  <c r="B3709" i="4"/>
  <c r="B3710" i="4"/>
  <c r="B3711" i="4"/>
  <c r="B3712" i="4"/>
  <c r="B3713" i="4"/>
  <c r="B3714" i="4"/>
  <c r="B3715" i="4"/>
  <c r="B3716" i="4"/>
  <c r="B3717" i="4"/>
  <c r="B3718" i="4"/>
  <c r="B3719" i="4"/>
  <c r="B3720" i="4"/>
  <c r="B3721" i="4"/>
  <c r="B3722" i="4"/>
  <c r="B3723" i="4"/>
  <c r="B3724" i="4"/>
  <c r="B3725" i="4"/>
  <c r="B3726" i="4"/>
  <c r="B3727" i="4"/>
  <c r="B3728" i="4"/>
  <c r="B3729" i="4"/>
  <c r="B3730" i="4"/>
  <c r="B3731" i="4"/>
  <c r="B3732" i="4"/>
  <c r="B3733" i="4"/>
  <c r="B3734" i="4"/>
  <c r="B3735" i="4"/>
  <c r="B3736" i="4"/>
  <c r="B3737" i="4"/>
  <c r="B3738" i="4"/>
  <c r="B3739" i="4"/>
  <c r="B3740" i="4"/>
  <c r="B3741" i="4"/>
  <c r="B3742" i="4"/>
  <c r="B3743" i="4"/>
  <c r="B3744" i="4"/>
  <c r="B3745" i="4"/>
  <c r="B3746" i="4"/>
  <c r="B3747" i="4"/>
  <c r="B3748" i="4"/>
  <c r="B3749" i="4"/>
  <c r="B3750" i="4"/>
  <c r="B3751" i="4"/>
  <c r="B3752" i="4"/>
  <c r="B3753" i="4"/>
  <c r="B3754" i="4"/>
  <c r="B3755" i="4"/>
  <c r="B3756" i="4"/>
  <c r="B3757" i="4"/>
  <c r="B3758" i="4"/>
  <c r="B3759" i="4"/>
  <c r="B3760" i="4"/>
  <c r="B3761" i="4"/>
  <c r="B3762" i="4"/>
  <c r="B3763" i="4"/>
  <c r="B3764" i="4"/>
  <c r="B3765" i="4"/>
  <c r="B3766" i="4"/>
  <c r="B3767" i="4"/>
  <c r="B3768" i="4"/>
  <c r="B3769" i="4"/>
  <c r="B3770" i="4"/>
  <c r="B3771" i="4"/>
  <c r="B3772" i="4"/>
  <c r="B3773" i="4"/>
  <c r="B3774" i="4"/>
  <c r="B3775" i="4"/>
  <c r="B3776" i="4"/>
  <c r="B3777" i="4"/>
  <c r="B3778" i="4"/>
  <c r="B3779" i="4"/>
  <c r="B3780" i="4"/>
  <c r="B3781" i="4"/>
  <c r="B3782" i="4"/>
  <c r="B3783" i="4"/>
  <c r="B3784" i="4"/>
  <c r="B3785" i="4"/>
  <c r="B3786" i="4"/>
  <c r="B3787" i="4"/>
  <c r="B3788" i="4"/>
  <c r="B3789" i="4"/>
  <c r="B3790" i="4"/>
  <c r="B3791" i="4"/>
  <c r="B3792" i="4"/>
  <c r="B3793" i="4"/>
  <c r="B3794" i="4"/>
  <c r="B3795" i="4"/>
  <c r="B3796" i="4"/>
  <c r="B3797" i="4"/>
  <c r="B3798" i="4"/>
  <c r="B3799" i="4"/>
  <c r="B3800" i="4"/>
  <c r="B3801" i="4"/>
  <c r="B3802" i="4"/>
  <c r="B3803" i="4"/>
  <c r="B3804" i="4"/>
  <c r="B3805" i="4"/>
  <c r="B3806" i="4"/>
  <c r="B3807" i="4"/>
  <c r="B3808" i="4"/>
  <c r="B3809" i="4"/>
  <c r="B3810" i="4"/>
  <c r="B3811" i="4"/>
  <c r="B3812" i="4"/>
  <c r="B3813" i="4"/>
  <c r="B3814" i="4"/>
  <c r="B3815" i="4"/>
  <c r="B3816" i="4"/>
  <c r="B3817" i="4"/>
  <c r="B3818" i="4"/>
  <c r="B3819" i="4"/>
  <c r="B3820" i="4"/>
  <c r="B3821" i="4"/>
  <c r="B3822" i="4"/>
  <c r="B3823" i="4"/>
  <c r="B3824" i="4"/>
  <c r="B3825" i="4"/>
  <c r="B3826" i="4"/>
  <c r="B3827" i="4"/>
  <c r="B3828" i="4"/>
  <c r="B3829" i="4"/>
  <c r="B3830" i="4"/>
  <c r="B3831" i="4"/>
  <c r="B3832" i="4"/>
  <c r="B3833" i="4"/>
  <c r="B3834" i="4"/>
  <c r="B3835" i="4"/>
  <c r="B3836" i="4"/>
  <c r="B3837" i="4"/>
  <c r="B3838" i="4"/>
  <c r="B3839" i="4"/>
  <c r="B3840" i="4"/>
  <c r="B3841" i="4"/>
  <c r="B3842" i="4"/>
  <c r="B3843" i="4"/>
  <c r="B3844" i="4"/>
  <c r="B3845" i="4"/>
  <c r="B3846" i="4"/>
  <c r="B3847" i="4"/>
  <c r="B3848" i="4"/>
  <c r="B3849" i="4"/>
  <c r="B3850" i="4"/>
  <c r="B3851" i="4"/>
  <c r="B3852" i="4"/>
  <c r="B3853" i="4"/>
  <c r="B3854" i="4"/>
  <c r="B3855" i="4"/>
  <c r="B3856" i="4"/>
  <c r="B3857" i="4"/>
  <c r="B3858" i="4"/>
  <c r="B3859" i="4"/>
  <c r="B3860" i="4"/>
  <c r="B3861" i="4"/>
  <c r="B3862" i="4"/>
  <c r="B3863" i="4"/>
  <c r="B3864" i="4"/>
  <c r="B3865" i="4"/>
  <c r="B3866" i="4"/>
  <c r="B3867" i="4"/>
  <c r="B3868" i="4"/>
  <c r="B3869" i="4"/>
  <c r="B3870" i="4"/>
  <c r="B3871" i="4"/>
  <c r="B3872" i="4"/>
  <c r="B3873" i="4"/>
  <c r="B3874" i="4"/>
  <c r="B3875" i="4"/>
  <c r="B3876" i="4"/>
  <c r="B3877" i="4"/>
  <c r="B3878" i="4"/>
  <c r="B3879" i="4"/>
  <c r="B3880" i="4"/>
  <c r="B3881" i="4"/>
  <c r="B3882" i="4"/>
  <c r="B3883" i="4"/>
  <c r="B3884" i="4"/>
  <c r="B3885" i="4"/>
  <c r="B3886" i="4"/>
  <c r="B3887" i="4"/>
  <c r="B3888" i="4"/>
  <c r="B3889" i="4"/>
  <c r="B3890" i="4"/>
  <c r="B3891" i="4"/>
  <c r="B3892" i="4"/>
  <c r="B3893" i="4"/>
  <c r="B3894" i="4"/>
  <c r="B3895" i="4"/>
  <c r="B3896" i="4"/>
  <c r="B3897" i="4"/>
  <c r="B3898" i="4"/>
  <c r="B3899" i="4"/>
  <c r="B3900" i="4"/>
  <c r="B3901" i="4"/>
  <c r="B3902" i="4"/>
  <c r="B3903" i="4"/>
  <c r="B3904" i="4"/>
  <c r="B3905" i="4"/>
  <c r="B3906" i="4"/>
  <c r="B3907" i="4"/>
  <c r="B3908" i="4"/>
  <c r="B3909" i="4"/>
  <c r="B3910" i="4"/>
  <c r="B3911" i="4"/>
  <c r="B3912" i="4"/>
  <c r="B3913" i="4"/>
  <c r="B3914" i="4"/>
  <c r="B3915" i="4"/>
  <c r="B3916" i="4"/>
  <c r="B3917" i="4"/>
  <c r="B3918" i="4"/>
  <c r="B3919" i="4"/>
  <c r="B3920" i="4"/>
  <c r="B3921" i="4"/>
  <c r="B3922" i="4"/>
  <c r="B3923" i="4"/>
  <c r="B3924" i="4"/>
  <c r="B3925" i="4"/>
  <c r="B3926" i="4"/>
  <c r="B3927" i="4"/>
  <c r="B3928" i="4"/>
  <c r="B3929" i="4"/>
  <c r="B3930" i="4"/>
  <c r="B3931" i="4"/>
  <c r="B3932" i="4"/>
  <c r="B3933" i="4"/>
  <c r="B3934" i="4"/>
  <c r="B3935" i="4"/>
  <c r="B3936" i="4"/>
  <c r="B3937" i="4"/>
  <c r="B3938" i="4"/>
  <c r="B3939" i="4"/>
  <c r="B3940" i="4"/>
  <c r="B3941" i="4"/>
  <c r="B3942" i="4"/>
  <c r="B3943" i="4"/>
  <c r="B3944" i="4"/>
  <c r="B3945" i="4"/>
  <c r="B3946" i="4"/>
  <c r="B3947" i="4"/>
  <c r="B3948" i="4"/>
  <c r="B3949" i="4"/>
  <c r="B3950" i="4"/>
  <c r="B3951" i="4"/>
  <c r="B3952" i="4"/>
  <c r="B3953" i="4"/>
  <c r="B3954" i="4"/>
  <c r="B3955" i="4"/>
  <c r="B3956" i="4"/>
  <c r="B3957" i="4"/>
  <c r="B3958" i="4"/>
  <c r="B3959" i="4"/>
  <c r="B3960" i="4"/>
  <c r="B3961" i="4"/>
  <c r="B3962" i="4"/>
  <c r="B3963" i="4"/>
  <c r="B3964" i="4"/>
  <c r="B3965" i="4"/>
  <c r="B3966" i="4"/>
  <c r="B3967" i="4"/>
  <c r="B3968" i="4"/>
  <c r="B3969" i="4"/>
  <c r="B3970" i="4"/>
  <c r="B3971" i="4"/>
  <c r="B3972" i="4"/>
  <c r="B3973" i="4"/>
  <c r="B3974" i="4"/>
  <c r="B3975" i="4"/>
  <c r="B3976" i="4"/>
  <c r="B3977" i="4"/>
  <c r="B3978" i="4"/>
  <c r="B3979" i="4"/>
  <c r="B3980" i="4"/>
  <c r="B3981" i="4"/>
  <c r="B3982" i="4"/>
  <c r="B3983" i="4"/>
  <c r="B3984" i="4"/>
  <c r="B3985" i="4"/>
  <c r="B3986" i="4"/>
  <c r="B3987" i="4"/>
  <c r="B3988" i="4"/>
  <c r="B3989" i="4"/>
  <c r="B3990" i="4"/>
  <c r="B3991" i="4"/>
  <c r="B3992" i="4"/>
  <c r="B3993" i="4"/>
  <c r="B3994" i="4"/>
  <c r="B3995" i="4"/>
  <c r="B3996" i="4"/>
  <c r="B3997" i="4"/>
  <c r="B3998" i="4"/>
  <c r="B3999" i="4"/>
  <c r="B4000" i="4"/>
  <c r="B4001" i="4"/>
  <c r="B4002" i="4"/>
  <c r="B4003" i="4"/>
  <c r="B4004" i="4"/>
  <c r="B4005" i="4"/>
  <c r="B4006" i="4"/>
  <c r="B4007" i="4"/>
  <c r="B4008" i="4"/>
  <c r="B4009" i="4"/>
  <c r="B4010" i="4"/>
  <c r="B4011" i="4"/>
  <c r="B4012" i="4"/>
  <c r="B4013" i="4"/>
  <c r="B4014" i="4"/>
  <c r="B4015" i="4"/>
  <c r="B4016" i="4"/>
  <c r="B4017" i="4"/>
  <c r="B4018" i="4"/>
  <c r="B4019" i="4"/>
  <c r="B4020" i="4"/>
  <c r="B4021" i="4"/>
  <c r="B4022" i="4"/>
  <c r="B4023" i="4"/>
  <c r="B4024" i="4"/>
  <c r="B4025" i="4"/>
  <c r="B4026" i="4"/>
  <c r="B4027" i="4"/>
  <c r="B4028" i="4"/>
  <c r="B4029" i="4"/>
  <c r="B4030" i="4"/>
  <c r="B4031" i="4"/>
  <c r="B4032" i="4"/>
  <c r="B4033" i="4"/>
  <c r="B4034" i="4"/>
  <c r="B4035" i="4"/>
  <c r="B4036" i="4"/>
  <c r="B4037" i="4"/>
  <c r="B4038" i="4"/>
  <c r="B4039" i="4"/>
  <c r="B4040" i="4"/>
  <c r="B4041" i="4"/>
  <c r="B4042" i="4"/>
  <c r="B4043" i="4"/>
  <c r="B4044" i="4"/>
  <c r="B4045" i="4"/>
  <c r="B4046" i="4"/>
  <c r="B4047" i="4"/>
  <c r="B4048" i="4"/>
  <c r="B4049" i="4"/>
  <c r="B4050" i="4"/>
  <c r="B4051" i="4"/>
  <c r="B4052" i="4"/>
  <c r="B4053" i="4"/>
  <c r="B4054" i="4"/>
  <c r="B4055" i="4"/>
  <c r="B4056" i="4"/>
  <c r="B4057" i="4"/>
  <c r="B4058" i="4"/>
  <c r="B4059" i="4"/>
  <c r="B4060" i="4"/>
  <c r="B4061" i="4"/>
  <c r="B4062" i="4"/>
  <c r="B4063" i="4"/>
  <c r="B4064" i="4"/>
  <c r="B4065" i="4"/>
  <c r="B4066" i="4"/>
  <c r="B4067" i="4"/>
  <c r="B4068" i="4"/>
  <c r="B4069" i="4"/>
  <c r="B4070" i="4"/>
  <c r="B4071" i="4"/>
  <c r="B4072" i="4"/>
  <c r="B4073" i="4"/>
  <c r="B4074" i="4"/>
  <c r="B4075" i="4"/>
  <c r="B4076" i="4"/>
  <c r="B4077" i="4"/>
  <c r="B4078" i="4"/>
  <c r="B4079" i="4"/>
  <c r="B4080" i="4"/>
  <c r="B4081" i="4"/>
  <c r="B4082" i="4"/>
  <c r="B4083" i="4"/>
  <c r="B4084" i="4"/>
  <c r="B4085" i="4"/>
  <c r="B4086" i="4"/>
  <c r="B4087" i="4"/>
  <c r="B4088" i="4"/>
  <c r="B4089" i="4"/>
  <c r="B4090" i="4"/>
  <c r="B4091" i="4"/>
  <c r="B4092" i="4"/>
  <c r="B4093" i="4"/>
  <c r="B4094" i="4"/>
  <c r="B4095" i="4"/>
  <c r="B4096" i="4"/>
  <c r="B4097" i="4"/>
  <c r="B4098" i="4"/>
  <c r="B4099" i="4"/>
  <c r="B4100" i="4"/>
  <c r="B4101" i="4"/>
  <c r="B4102" i="4"/>
  <c r="B4103" i="4"/>
  <c r="B4104" i="4"/>
  <c r="B4105" i="4"/>
  <c r="B4106" i="4"/>
  <c r="B4107" i="4"/>
  <c r="B4108" i="4"/>
  <c r="B4109" i="4"/>
  <c r="B4110" i="4"/>
  <c r="B4111" i="4"/>
  <c r="B4112" i="4"/>
  <c r="B4113" i="4"/>
  <c r="B4114" i="4"/>
  <c r="B4115" i="4"/>
  <c r="B4116" i="4"/>
  <c r="B4117" i="4"/>
  <c r="B4118" i="4"/>
  <c r="B4119" i="4"/>
  <c r="B4120" i="4"/>
  <c r="B4121" i="4"/>
  <c r="B4122" i="4"/>
  <c r="B4123" i="4"/>
  <c r="B4124" i="4"/>
  <c r="B4125" i="4"/>
  <c r="B4126" i="4"/>
  <c r="B4127" i="4"/>
  <c r="B4128" i="4"/>
  <c r="B4129" i="4"/>
  <c r="B4130" i="4"/>
  <c r="B4131" i="4"/>
  <c r="B4132" i="4"/>
  <c r="B4133" i="4"/>
  <c r="B4134" i="4"/>
  <c r="B4135" i="4"/>
  <c r="B4136" i="4"/>
  <c r="B4137" i="4"/>
  <c r="B4138" i="4"/>
  <c r="B4139" i="4"/>
  <c r="B4140" i="4"/>
  <c r="B4141" i="4"/>
  <c r="B4142" i="4"/>
  <c r="B4143" i="4"/>
  <c r="B4144" i="4"/>
  <c r="B4145" i="4"/>
  <c r="B4146" i="4"/>
  <c r="B4147" i="4"/>
  <c r="B4148" i="4"/>
  <c r="B4149" i="4"/>
  <c r="B4150" i="4"/>
  <c r="B4151" i="4"/>
  <c r="B4152" i="4"/>
  <c r="B4153" i="4"/>
  <c r="B4154" i="4"/>
  <c r="B4155" i="4"/>
  <c r="B4156" i="4"/>
  <c r="B4157" i="4"/>
  <c r="B4158" i="4"/>
  <c r="B4159" i="4"/>
  <c r="B4160" i="4"/>
  <c r="B4161" i="4"/>
  <c r="B4162" i="4"/>
  <c r="B4163" i="4"/>
  <c r="B4164" i="4"/>
  <c r="B4165" i="4"/>
  <c r="B4166" i="4"/>
  <c r="B4167" i="4"/>
  <c r="B4168" i="4"/>
  <c r="B4169" i="4"/>
  <c r="B4170" i="4"/>
  <c r="B4171" i="4"/>
  <c r="B4172" i="4"/>
  <c r="B4173" i="4"/>
  <c r="B4174" i="4"/>
  <c r="B4175" i="4"/>
  <c r="B4176" i="4"/>
  <c r="B4177" i="4"/>
  <c r="B4178" i="4"/>
  <c r="B4179" i="4"/>
  <c r="B4180" i="4"/>
  <c r="B4181" i="4"/>
  <c r="B4182" i="4"/>
  <c r="B4183" i="4"/>
  <c r="B4184" i="4"/>
  <c r="B4185" i="4"/>
  <c r="B4186" i="4"/>
  <c r="B4187" i="4"/>
  <c r="B4188" i="4"/>
  <c r="B4189" i="4"/>
  <c r="B4190" i="4"/>
  <c r="B4191" i="4"/>
  <c r="B4192" i="4"/>
  <c r="B4193" i="4"/>
  <c r="B4194" i="4"/>
  <c r="B4195" i="4"/>
  <c r="B4196" i="4"/>
  <c r="B4197" i="4"/>
  <c r="B4198" i="4"/>
  <c r="B4199" i="4"/>
  <c r="B4200" i="4"/>
  <c r="B4201" i="4"/>
  <c r="B4202" i="4"/>
  <c r="B4203" i="4"/>
  <c r="B4204" i="4"/>
  <c r="B4205" i="4"/>
  <c r="B4206" i="4"/>
  <c r="B4207" i="4"/>
  <c r="B4208" i="4"/>
  <c r="B4209" i="4"/>
  <c r="B4210" i="4"/>
  <c r="B4211" i="4"/>
  <c r="B4212" i="4"/>
  <c r="B4213" i="4"/>
  <c r="B4214" i="4"/>
  <c r="B4215" i="4"/>
  <c r="B4216" i="4"/>
  <c r="B4217" i="4"/>
  <c r="B4218" i="4"/>
  <c r="B4219" i="4"/>
  <c r="B4220" i="4"/>
  <c r="B4221" i="4"/>
  <c r="B4222" i="4"/>
  <c r="B4223" i="4"/>
  <c r="B4224" i="4"/>
  <c r="B4225" i="4"/>
  <c r="B4226" i="4"/>
  <c r="B4227" i="4"/>
  <c r="B4228" i="4"/>
  <c r="B4229" i="4"/>
  <c r="B4230" i="4"/>
  <c r="B4231" i="4"/>
  <c r="B4232" i="4"/>
  <c r="B4233" i="4"/>
  <c r="B4234" i="4"/>
  <c r="B4235" i="4"/>
  <c r="B4236" i="4"/>
  <c r="B4237" i="4"/>
  <c r="B4238" i="4"/>
  <c r="B4239" i="4"/>
  <c r="B4240" i="4"/>
  <c r="B4241" i="4"/>
  <c r="B4242" i="4"/>
  <c r="B4243" i="4"/>
  <c r="B4244" i="4"/>
  <c r="B4245" i="4"/>
  <c r="B4246" i="4"/>
  <c r="B4247" i="4"/>
  <c r="B4248" i="4"/>
  <c r="B4249" i="4"/>
  <c r="B4250" i="4"/>
  <c r="B4251" i="4"/>
  <c r="B4252" i="4"/>
  <c r="B4253" i="4"/>
  <c r="B4254" i="4"/>
  <c r="B4255" i="4"/>
  <c r="B4256" i="4"/>
  <c r="B4257" i="4"/>
  <c r="B4258" i="4"/>
  <c r="B4259" i="4"/>
  <c r="B4260" i="4"/>
  <c r="B4261" i="4"/>
  <c r="B4262" i="4"/>
  <c r="B4263" i="4"/>
  <c r="B4264" i="4"/>
  <c r="B4265" i="4"/>
  <c r="B4266" i="4"/>
  <c r="B4267" i="4"/>
  <c r="B4268" i="4"/>
  <c r="B4269" i="4"/>
  <c r="B4270" i="4"/>
  <c r="B4271" i="4"/>
  <c r="B4272" i="4"/>
  <c r="B4273" i="4"/>
  <c r="B4274" i="4"/>
  <c r="B4275" i="4"/>
  <c r="B4276" i="4"/>
  <c r="B4277" i="4"/>
  <c r="B4278" i="4"/>
  <c r="B4279" i="4"/>
  <c r="B4280" i="4"/>
  <c r="B4281" i="4"/>
  <c r="B4282" i="4"/>
  <c r="B4283" i="4"/>
  <c r="B4284" i="4"/>
  <c r="B4285" i="4"/>
  <c r="B4286" i="4"/>
  <c r="B4287" i="4"/>
  <c r="B4288" i="4"/>
  <c r="B4289" i="4"/>
  <c r="B4290" i="4"/>
  <c r="B4291" i="4"/>
  <c r="B4292" i="4"/>
  <c r="B4293" i="4"/>
  <c r="B4294" i="4"/>
  <c r="B4295" i="4"/>
  <c r="B4296" i="4"/>
  <c r="B4297" i="4"/>
  <c r="B4298" i="4"/>
  <c r="B4299" i="4"/>
  <c r="B4300" i="4"/>
  <c r="B4301" i="4"/>
  <c r="B4302" i="4"/>
  <c r="B4303" i="4"/>
  <c r="B4304" i="4"/>
  <c r="B4305" i="4"/>
  <c r="B4306" i="4"/>
  <c r="B4307" i="4"/>
  <c r="B4308" i="4"/>
  <c r="B4309" i="4"/>
  <c r="B4310" i="4"/>
  <c r="B4311" i="4"/>
  <c r="B4312" i="4"/>
  <c r="B4313" i="4"/>
  <c r="B4314" i="4"/>
  <c r="B4315" i="4"/>
  <c r="B4316" i="4"/>
  <c r="B4317" i="4"/>
  <c r="B4318" i="4"/>
  <c r="B4319" i="4"/>
  <c r="B4320" i="4"/>
  <c r="B4321" i="4"/>
  <c r="B4322" i="4"/>
  <c r="B4323" i="4"/>
  <c r="B4324" i="4"/>
  <c r="B4325" i="4"/>
  <c r="B4326" i="4"/>
  <c r="B4327" i="4"/>
  <c r="B4328" i="4"/>
  <c r="B4329" i="4"/>
  <c r="B4330" i="4"/>
  <c r="B4331" i="4"/>
  <c r="B4332" i="4"/>
  <c r="B4333" i="4"/>
  <c r="B4334" i="4"/>
  <c r="B4335" i="4"/>
  <c r="B4336" i="4"/>
  <c r="B4337" i="4"/>
  <c r="B4338" i="4"/>
  <c r="B4339" i="4"/>
  <c r="B4340" i="4"/>
  <c r="B4341" i="4"/>
  <c r="B4342" i="4"/>
  <c r="B4343" i="4"/>
  <c r="B4344" i="4"/>
  <c r="B4345" i="4"/>
  <c r="B4346" i="4"/>
  <c r="B4347" i="4"/>
  <c r="B4348" i="4"/>
  <c r="B4349" i="4"/>
  <c r="B4350" i="4"/>
  <c r="B4351" i="4"/>
  <c r="B4352" i="4"/>
  <c r="B4353" i="4"/>
  <c r="B4354" i="4"/>
  <c r="B4355" i="4"/>
  <c r="B4356" i="4"/>
  <c r="B4357" i="4"/>
  <c r="B4358" i="4"/>
  <c r="B4359" i="4"/>
  <c r="B4360" i="4"/>
  <c r="B4361" i="4"/>
  <c r="B4362" i="4"/>
  <c r="B4363" i="4"/>
  <c r="B4364" i="4"/>
  <c r="B4365" i="4"/>
  <c r="B4366" i="4"/>
  <c r="B4367" i="4"/>
  <c r="B4368" i="4"/>
  <c r="B4369" i="4"/>
  <c r="B4370" i="4"/>
  <c r="B4371" i="4"/>
  <c r="B4372" i="4"/>
  <c r="B4373" i="4"/>
  <c r="B4374" i="4"/>
  <c r="B4375" i="4"/>
  <c r="B4376" i="4"/>
  <c r="B4377" i="4"/>
  <c r="B4378" i="4"/>
  <c r="B4379" i="4"/>
  <c r="B4380" i="4"/>
  <c r="B4381" i="4"/>
  <c r="B4382" i="4"/>
  <c r="B4383" i="4"/>
  <c r="B4384" i="4"/>
  <c r="B4385" i="4"/>
  <c r="B4386" i="4"/>
  <c r="B4387" i="4"/>
  <c r="B4388" i="4"/>
  <c r="B4389" i="4"/>
  <c r="B4390" i="4"/>
  <c r="B4391" i="4"/>
  <c r="B4392" i="4"/>
  <c r="B4393" i="4"/>
  <c r="B4394" i="4"/>
  <c r="B4395" i="4"/>
  <c r="B4396" i="4"/>
  <c r="B4397" i="4"/>
  <c r="B4398" i="4"/>
  <c r="B4399" i="4"/>
  <c r="B4400" i="4"/>
  <c r="B4401" i="4"/>
  <c r="B4402" i="4"/>
  <c r="B4403" i="4"/>
  <c r="B4404" i="4"/>
  <c r="B4405" i="4"/>
  <c r="B4406" i="4"/>
  <c r="B4407" i="4"/>
  <c r="B4408" i="4"/>
  <c r="B4409" i="4"/>
  <c r="B4410" i="4"/>
  <c r="B4411" i="4"/>
  <c r="B4412" i="4"/>
  <c r="B4413" i="4"/>
  <c r="B4414" i="4"/>
  <c r="B4415" i="4"/>
  <c r="B4416" i="4"/>
  <c r="B4417" i="4"/>
  <c r="B4418" i="4"/>
  <c r="B4419" i="4"/>
  <c r="B4420" i="4"/>
  <c r="B4421" i="4"/>
  <c r="B4422" i="4"/>
  <c r="B4423" i="4"/>
  <c r="B4424" i="4"/>
  <c r="B4425" i="4"/>
  <c r="B4426" i="4"/>
  <c r="B4427" i="4"/>
  <c r="B4428" i="4"/>
  <c r="B4429" i="4"/>
  <c r="B4430" i="4"/>
  <c r="B4431" i="4"/>
  <c r="B4432" i="4"/>
  <c r="B4433" i="4"/>
  <c r="B4434" i="4"/>
  <c r="B4435" i="4"/>
  <c r="B4436" i="4"/>
  <c r="B4437" i="4"/>
  <c r="B4438" i="4"/>
  <c r="B4439" i="4"/>
  <c r="B4440" i="4"/>
  <c r="B4441" i="4"/>
  <c r="B4442" i="4"/>
  <c r="B4443" i="4"/>
  <c r="B4444" i="4"/>
  <c r="B4445" i="4"/>
  <c r="B4446" i="4"/>
  <c r="B4447" i="4"/>
  <c r="B4448" i="4"/>
  <c r="B4449" i="4"/>
  <c r="B4450" i="4"/>
  <c r="B4451" i="4"/>
  <c r="B4452" i="4"/>
  <c r="B4453" i="4"/>
  <c r="B4454" i="4"/>
  <c r="B4455" i="4"/>
  <c r="B4456" i="4"/>
  <c r="B4457" i="4"/>
  <c r="B4458" i="4"/>
  <c r="B4459" i="4"/>
  <c r="B4460" i="4"/>
  <c r="B4461" i="4"/>
  <c r="B4462" i="4"/>
  <c r="B4463" i="4"/>
  <c r="B4464" i="4"/>
  <c r="B4465" i="4"/>
  <c r="B4466" i="4"/>
  <c r="B4467" i="4"/>
  <c r="B4468" i="4"/>
  <c r="B4469" i="4"/>
  <c r="B4470" i="4"/>
  <c r="B4471" i="4"/>
  <c r="B4472" i="4"/>
  <c r="B4473" i="4"/>
  <c r="B4474" i="4"/>
  <c r="B4475" i="4"/>
  <c r="B4476" i="4"/>
  <c r="B4477" i="4"/>
  <c r="B4478" i="4"/>
  <c r="B4479" i="4"/>
  <c r="B4480" i="4"/>
  <c r="B4481" i="4"/>
  <c r="B4482" i="4"/>
  <c r="B4483" i="4"/>
  <c r="B4484" i="4"/>
  <c r="B4485" i="4"/>
  <c r="B4486" i="4"/>
  <c r="B4487" i="4"/>
  <c r="B4488" i="4"/>
  <c r="B4489" i="4"/>
  <c r="B4490" i="4"/>
  <c r="B4491" i="4"/>
  <c r="B4492" i="4"/>
  <c r="B4493" i="4"/>
  <c r="B4494" i="4"/>
  <c r="B4495" i="4"/>
  <c r="B4496" i="4"/>
  <c r="B4497" i="4"/>
  <c r="B4498" i="4"/>
  <c r="B4499" i="4"/>
  <c r="B4500" i="4"/>
  <c r="B4501" i="4"/>
  <c r="B4502" i="4"/>
  <c r="B4503" i="4"/>
  <c r="B4504" i="4"/>
  <c r="B4505" i="4"/>
  <c r="B4506" i="4"/>
  <c r="B4507" i="4"/>
  <c r="B4508" i="4"/>
  <c r="B4509" i="4"/>
  <c r="B4510" i="4"/>
  <c r="B4511" i="4"/>
  <c r="B4512" i="4"/>
  <c r="B4513" i="4"/>
  <c r="B4514" i="4"/>
  <c r="B4515" i="4"/>
  <c r="B4516" i="4"/>
  <c r="B4517" i="4"/>
  <c r="B4518" i="4"/>
  <c r="B4519" i="4"/>
  <c r="B4520" i="4"/>
  <c r="B4521" i="4"/>
  <c r="B4522" i="4"/>
  <c r="B4523" i="4"/>
  <c r="B4524" i="4"/>
  <c r="B4525" i="4"/>
  <c r="B4526" i="4"/>
  <c r="B4527" i="4"/>
  <c r="B4528" i="4"/>
  <c r="B4529" i="4"/>
  <c r="B4530" i="4"/>
  <c r="B4531" i="4"/>
  <c r="B4532" i="4"/>
  <c r="B4533" i="4"/>
  <c r="B4534" i="4"/>
  <c r="B4535" i="4"/>
  <c r="B4536" i="4"/>
  <c r="B4537" i="4"/>
  <c r="B4538" i="4"/>
  <c r="B4539" i="4"/>
  <c r="B4540" i="4"/>
  <c r="B4541" i="4"/>
  <c r="B4542" i="4"/>
  <c r="B4543" i="4"/>
  <c r="B4544" i="4"/>
  <c r="B4545" i="4"/>
  <c r="B4546" i="4"/>
  <c r="B4547" i="4"/>
  <c r="B4548" i="4"/>
  <c r="B4549" i="4"/>
  <c r="B4550" i="4"/>
  <c r="B4551" i="4"/>
  <c r="B4552" i="4"/>
  <c r="B4553" i="4"/>
  <c r="B4554" i="4"/>
  <c r="B4555" i="4"/>
  <c r="B4556" i="4"/>
  <c r="B4557" i="4"/>
  <c r="B4558" i="4"/>
  <c r="B4559" i="4"/>
  <c r="B4560" i="4"/>
  <c r="B4561" i="4"/>
  <c r="B4562" i="4"/>
  <c r="B4563" i="4"/>
  <c r="B4564" i="4"/>
  <c r="B4565" i="4"/>
  <c r="B4566" i="4"/>
  <c r="B4567" i="4"/>
  <c r="B4568" i="4"/>
  <c r="B4569" i="4"/>
  <c r="B4570" i="4"/>
  <c r="B4571" i="4"/>
  <c r="B4572" i="4"/>
  <c r="B4573" i="4"/>
  <c r="B4574" i="4"/>
  <c r="B4575" i="4"/>
  <c r="B4576" i="4"/>
  <c r="B4577" i="4"/>
  <c r="B4578" i="4"/>
  <c r="B4579" i="4"/>
  <c r="B4580" i="4"/>
  <c r="B4581" i="4"/>
  <c r="B4582" i="4"/>
  <c r="B4583" i="4"/>
  <c r="B4584" i="4"/>
  <c r="B4585" i="4"/>
  <c r="B4586" i="4"/>
  <c r="B4587" i="4"/>
  <c r="B4588" i="4"/>
  <c r="B4589" i="4"/>
  <c r="B4590" i="4"/>
  <c r="B4591" i="4"/>
  <c r="B4592" i="4"/>
  <c r="B4593" i="4"/>
  <c r="B4594" i="4"/>
  <c r="B4595" i="4"/>
  <c r="B4596" i="4"/>
  <c r="B4597" i="4"/>
  <c r="B4598" i="4"/>
  <c r="B4599" i="4"/>
  <c r="B4600" i="4"/>
  <c r="B4601" i="4"/>
  <c r="B4602" i="4"/>
  <c r="B4603" i="4"/>
  <c r="B4604" i="4"/>
  <c r="B4605" i="4"/>
  <c r="B4606" i="4"/>
  <c r="B4607" i="4"/>
  <c r="B4608" i="4"/>
  <c r="B4609" i="4"/>
  <c r="B4610" i="4"/>
  <c r="B4611" i="4"/>
  <c r="B4612" i="4"/>
  <c r="B4613" i="4"/>
  <c r="B4614" i="4"/>
  <c r="B4615" i="4"/>
  <c r="B4616" i="4"/>
  <c r="B4617" i="4"/>
  <c r="B4618" i="4"/>
  <c r="B4619" i="4"/>
  <c r="B4620" i="4"/>
  <c r="B4621" i="4"/>
  <c r="B4622" i="4"/>
  <c r="B4623" i="4"/>
  <c r="B4624" i="4"/>
  <c r="B4625" i="4"/>
  <c r="B4626" i="4"/>
  <c r="B4627" i="4"/>
  <c r="B4628" i="4"/>
  <c r="B4629" i="4"/>
  <c r="B4630" i="4"/>
  <c r="B4631" i="4"/>
  <c r="B4632" i="4"/>
  <c r="B4633" i="4"/>
  <c r="B4634" i="4"/>
  <c r="B4635" i="4"/>
  <c r="B4636" i="4"/>
  <c r="B4637" i="4"/>
  <c r="B4638" i="4"/>
  <c r="B4639" i="4"/>
  <c r="B4640" i="4"/>
  <c r="B4641" i="4"/>
  <c r="B4642" i="4"/>
  <c r="B4643" i="4"/>
  <c r="B4644" i="4"/>
  <c r="B4645" i="4"/>
  <c r="B4646" i="4"/>
  <c r="B4647" i="4"/>
  <c r="B4648" i="4"/>
  <c r="B4649" i="4"/>
  <c r="B4650" i="4"/>
  <c r="B4651" i="4"/>
  <c r="B4652" i="4"/>
  <c r="B4653" i="4"/>
  <c r="B4654" i="4"/>
  <c r="B4655" i="4"/>
  <c r="B4656" i="4"/>
  <c r="B4657" i="4"/>
  <c r="B4658" i="4"/>
  <c r="B4659" i="4"/>
  <c r="B4660" i="4"/>
  <c r="B4661" i="4"/>
  <c r="B4662" i="4"/>
  <c r="B4663" i="4"/>
  <c r="B4664" i="4"/>
  <c r="B4665" i="4"/>
  <c r="B4666" i="4"/>
  <c r="B4667" i="4"/>
  <c r="B4668" i="4"/>
  <c r="B4669" i="4"/>
  <c r="B4670" i="4"/>
  <c r="B4671" i="4"/>
  <c r="B4672" i="4"/>
  <c r="B4673" i="4"/>
  <c r="B4674" i="4"/>
  <c r="B4675" i="4"/>
  <c r="B4676" i="4"/>
  <c r="B4677" i="4"/>
  <c r="B4678" i="4"/>
  <c r="B4679" i="4"/>
  <c r="B4680" i="4"/>
  <c r="B4681" i="4"/>
  <c r="B4682" i="4"/>
  <c r="B4683" i="4"/>
  <c r="B4684" i="4"/>
  <c r="B4685" i="4"/>
  <c r="B4686" i="4"/>
  <c r="B4687" i="4"/>
  <c r="B4688" i="4"/>
  <c r="B4689" i="4"/>
  <c r="B4690" i="4"/>
  <c r="B4691" i="4"/>
  <c r="B4692" i="4"/>
  <c r="B4693" i="4"/>
  <c r="B4694" i="4"/>
  <c r="B4695" i="4"/>
  <c r="B4696" i="4"/>
  <c r="B4697" i="4"/>
  <c r="B4698" i="4"/>
  <c r="B4699" i="4"/>
  <c r="B4700" i="4"/>
  <c r="B4701" i="4"/>
  <c r="B4702" i="4"/>
  <c r="B4703" i="4"/>
  <c r="B4704" i="4"/>
  <c r="B4705" i="4"/>
  <c r="B4706" i="4"/>
  <c r="B4707" i="4"/>
  <c r="B4708" i="4"/>
  <c r="B4709" i="4"/>
  <c r="B4710" i="4"/>
  <c r="B4711" i="4"/>
  <c r="B4712" i="4"/>
  <c r="B4713" i="4"/>
  <c r="B4714" i="4"/>
  <c r="B4715" i="4"/>
  <c r="B4716" i="4"/>
  <c r="B4717" i="4"/>
  <c r="B4718" i="4"/>
  <c r="B4719" i="4"/>
  <c r="B4720" i="4"/>
  <c r="B4721" i="4"/>
  <c r="B4722" i="4"/>
  <c r="B4723" i="4"/>
  <c r="B4724" i="4"/>
  <c r="B4725" i="4"/>
  <c r="B4726" i="4"/>
  <c r="B4727" i="4"/>
  <c r="B4728" i="4"/>
  <c r="B4729" i="4"/>
  <c r="B4730" i="4"/>
  <c r="B4731" i="4"/>
  <c r="B4732" i="4"/>
  <c r="B4733" i="4"/>
  <c r="B4734" i="4"/>
  <c r="B4735" i="4"/>
  <c r="B4736" i="4"/>
  <c r="B4737" i="4"/>
  <c r="B4738" i="4"/>
  <c r="B4739" i="4"/>
  <c r="B4740" i="4"/>
  <c r="B4741" i="4"/>
  <c r="B4742" i="4"/>
  <c r="B4743" i="4"/>
  <c r="B4744" i="4"/>
  <c r="B4745" i="4"/>
  <c r="B4746" i="4"/>
  <c r="B4747" i="4"/>
  <c r="B4748" i="4"/>
  <c r="B4749" i="4"/>
  <c r="B4750" i="4"/>
  <c r="B4751" i="4"/>
  <c r="B4752" i="4"/>
  <c r="B4753" i="4"/>
  <c r="B4754" i="4"/>
  <c r="B4755" i="4"/>
  <c r="B4756" i="4"/>
  <c r="B4757" i="4"/>
  <c r="B4758" i="4"/>
  <c r="B4759" i="4"/>
  <c r="B4760" i="4"/>
  <c r="B4761" i="4"/>
  <c r="B4762" i="4"/>
  <c r="B4763" i="4"/>
  <c r="B4764" i="4"/>
  <c r="B4765" i="4"/>
  <c r="B4766" i="4"/>
  <c r="B4767" i="4"/>
  <c r="B4768" i="4"/>
  <c r="B4769" i="4"/>
  <c r="B4770" i="4"/>
  <c r="B4771" i="4"/>
  <c r="B4772" i="4"/>
  <c r="B4773" i="4"/>
  <c r="B4774" i="4"/>
  <c r="B4775" i="4"/>
  <c r="B4776" i="4"/>
  <c r="B4777" i="4"/>
  <c r="B4778" i="4"/>
  <c r="B4779" i="4"/>
  <c r="B4780" i="4"/>
  <c r="B4781" i="4"/>
  <c r="B4782" i="4"/>
  <c r="B4783" i="4"/>
  <c r="B4784" i="4"/>
  <c r="B4785" i="4"/>
  <c r="B4786" i="4"/>
  <c r="B4787" i="4"/>
  <c r="B4788" i="4"/>
  <c r="B4789" i="4"/>
  <c r="B4790" i="4"/>
  <c r="B4791" i="4"/>
  <c r="B4792" i="4"/>
  <c r="B4793" i="4"/>
  <c r="B4794" i="4"/>
  <c r="B4795" i="4"/>
  <c r="B4796" i="4"/>
  <c r="B4797" i="4"/>
  <c r="B4798" i="4"/>
  <c r="B4799" i="4"/>
  <c r="B4800" i="4"/>
  <c r="B4801" i="4"/>
  <c r="B4802" i="4"/>
  <c r="B4803" i="4"/>
  <c r="B4804" i="4"/>
  <c r="B4805" i="4"/>
  <c r="B4806" i="4"/>
  <c r="B4807" i="4"/>
  <c r="B4808" i="4"/>
  <c r="B4809" i="4"/>
  <c r="B4810" i="4"/>
  <c r="B4811" i="4"/>
  <c r="B4812" i="4"/>
  <c r="B4813" i="4"/>
  <c r="B4814" i="4"/>
  <c r="B4815" i="4"/>
  <c r="B4816" i="4"/>
  <c r="B4817" i="4"/>
  <c r="B4818" i="4"/>
  <c r="B4819" i="4"/>
  <c r="B4820" i="4"/>
  <c r="B4821" i="4"/>
  <c r="B4822" i="4"/>
  <c r="B4823" i="4"/>
  <c r="B4824" i="4"/>
  <c r="B4825" i="4"/>
  <c r="B4826" i="4"/>
  <c r="B4827" i="4"/>
  <c r="B4828" i="4"/>
  <c r="B4829" i="4"/>
  <c r="B4830" i="4"/>
  <c r="B4831" i="4"/>
  <c r="B4832" i="4"/>
  <c r="B4833" i="4"/>
  <c r="B4834" i="4"/>
  <c r="B4835" i="4"/>
  <c r="B4836" i="4"/>
  <c r="B4837" i="4"/>
  <c r="B4838" i="4"/>
  <c r="B4839" i="4"/>
  <c r="B4840" i="4"/>
  <c r="B4841" i="4"/>
  <c r="B4842" i="4"/>
  <c r="B4843" i="4"/>
  <c r="B4844" i="4"/>
  <c r="B4845" i="4"/>
  <c r="B4846" i="4"/>
  <c r="B4847" i="4"/>
  <c r="B4848" i="4"/>
  <c r="B4849" i="4"/>
  <c r="B4850" i="4"/>
  <c r="B4851" i="4"/>
  <c r="B4852" i="4"/>
  <c r="B4853" i="4"/>
  <c r="B4854" i="4"/>
  <c r="B4855" i="4"/>
  <c r="B4856" i="4"/>
  <c r="B4857" i="4"/>
  <c r="B4858" i="4"/>
  <c r="B4859" i="4"/>
  <c r="B4860" i="4"/>
  <c r="B4861" i="4"/>
  <c r="B4862" i="4"/>
  <c r="B4863" i="4"/>
  <c r="B4864" i="4"/>
  <c r="B4865" i="4"/>
  <c r="B4866" i="4"/>
  <c r="B4867" i="4"/>
  <c r="B4868" i="4"/>
  <c r="B4869" i="4"/>
  <c r="B4870" i="4"/>
  <c r="B4871" i="4"/>
  <c r="B4872" i="4"/>
  <c r="B4873" i="4"/>
  <c r="B4874" i="4"/>
  <c r="B4875" i="4"/>
  <c r="B4876" i="4"/>
  <c r="B4877" i="4"/>
  <c r="B4878" i="4"/>
  <c r="B4879" i="4"/>
  <c r="B4880" i="4"/>
  <c r="B4881" i="4"/>
  <c r="B4882" i="4"/>
  <c r="B4883" i="4"/>
  <c r="B4884" i="4"/>
  <c r="B4885" i="4"/>
  <c r="B4886" i="4"/>
  <c r="B4887" i="4"/>
  <c r="B4888" i="4"/>
  <c r="B4889" i="4"/>
  <c r="B4890" i="4"/>
  <c r="B4891" i="4"/>
  <c r="B4892" i="4"/>
  <c r="B4893" i="4"/>
  <c r="B4894" i="4"/>
  <c r="B4895" i="4"/>
  <c r="B4896" i="4"/>
  <c r="B4897" i="4"/>
  <c r="B4898" i="4"/>
  <c r="B4899" i="4"/>
  <c r="B4900" i="4"/>
  <c r="B4901" i="4"/>
  <c r="B4902" i="4"/>
  <c r="B4903" i="4"/>
  <c r="B4904" i="4"/>
  <c r="B4905" i="4"/>
  <c r="B4906" i="4"/>
  <c r="B4907" i="4"/>
  <c r="B4908" i="4"/>
  <c r="B4909" i="4"/>
  <c r="B4910" i="4"/>
  <c r="B4911" i="4"/>
  <c r="B4912" i="4"/>
  <c r="B4913" i="4"/>
  <c r="B4914" i="4"/>
  <c r="B4915" i="4"/>
  <c r="B4916" i="4"/>
  <c r="B4917" i="4"/>
  <c r="B4918" i="4"/>
  <c r="B4919" i="4"/>
  <c r="B4920" i="4"/>
  <c r="B4921" i="4"/>
  <c r="B4922" i="4"/>
  <c r="B4923" i="4"/>
  <c r="B4924" i="4"/>
  <c r="B4925" i="4"/>
  <c r="B4926" i="4"/>
  <c r="B4927" i="4"/>
  <c r="B4928" i="4"/>
  <c r="B4929" i="4"/>
  <c r="B4930" i="4"/>
  <c r="B4931" i="4"/>
  <c r="B4932" i="4"/>
  <c r="B4933" i="4"/>
  <c r="B4934" i="4"/>
  <c r="B4935" i="4"/>
  <c r="B4936" i="4"/>
  <c r="B4937" i="4"/>
  <c r="B4938" i="4"/>
  <c r="B4939" i="4"/>
  <c r="B4940" i="4"/>
  <c r="B4941" i="4"/>
  <c r="B4942" i="4"/>
  <c r="B4943" i="4"/>
  <c r="B4944" i="4"/>
  <c r="B4945" i="4"/>
  <c r="B4946" i="4"/>
  <c r="B4947" i="4"/>
  <c r="B4948" i="4"/>
  <c r="B4949" i="4"/>
  <c r="B4950" i="4"/>
  <c r="B4951" i="4"/>
  <c r="B4952" i="4"/>
  <c r="B4953" i="4"/>
  <c r="B4954" i="4"/>
  <c r="B4955" i="4"/>
  <c r="B4956" i="4"/>
  <c r="B4957" i="4"/>
  <c r="B4958" i="4"/>
  <c r="B4959" i="4"/>
  <c r="B4960" i="4"/>
  <c r="B4961" i="4"/>
  <c r="B4962" i="4"/>
  <c r="B4963" i="4"/>
  <c r="B4964" i="4"/>
  <c r="B4965" i="4"/>
  <c r="B4966" i="4"/>
  <c r="B4967" i="4"/>
  <c r="B4968" i="4"/>
  <c r="B4969" i="4"/>
  <c r="B4970" i="4"/>
  <c r="B4971" i="4"/>
  <c r="B4972" i="4"/>
  <c r="B4973" i="4"/>
  <c r="B4974" i="4"/>
  <c r="B4975" i="4"/>
  <c r="B4976" i="4"/>
  <c r="B4977" i="4"/>
  <c r="B4978" i="4"/>
  <c r="B4979" i="4"/>
  <c r="B4980" i="4"/>
  <c r="B4981" i="4"/>
  <c r="B4982" i="4"/>
  <c r="B4983" i="4"/>
  <c r="B4984" i="4"/>
  <c r="B4985" i="4"/>
  <c r="B4986" i="4"/>
  <c r="B4987" i="4"/>
  <c r="B4988" i="4"/>
  <c r="B4989" i="4"/>
  <c r="B4990" i="4"/>
  <c r="B4991" i="4"/>
  <c r="B4992" i="4"/>
  <c r="T2" i="4"/>
  <c r="T3" i="4"/>
  <c r="T4" i="4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8" i="4"/>
  <c r="T99" i="4"/>
  <c r="T100" i="4"/>
  <c r="T101" i="4"/>
  <c r="T102" i="4"/>
  <c r="T103" i="4"/>
  <c r="T104" i="4"/>
  <c r="T105" i="4"/>
  <c r="T106" i="4"/>
  <c r="T107" i="4"/>
  <c r="T108" i="4"/>
  <c r="T109" i="4"/>
  <c r="T110" i="4"/>
  <c r="T111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204" i="4"/>
  <c r="T205" i="4"/>
  <c r="T206" i="4"/>
  <c r="T207" i="4"/>
  <c r="T208" i="4"/>
  <c r="T209" i="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8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S2" i="4"/>
  <c r="S3" i="4"/>
  <c r="S4" i="4"/>
  <c r="S5" i="4"/>
  <c r="S6" i="4"/>
  <c r="S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8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2" i="4"/>
  <c r="S93" i="4"/>
  <c r="S94" i="4"/>
  <c r="S95" i="4"/>
  <c r="S96" i="4"/>
  <c r="S97" i="4"/>
  <c r="S98" i="4"/>
  <c r="S99" i="4"/>
  <c r="S100" i="4"/>
  <c r="S101" i="4"/>
  <c r="S102" i="4"/>
  <c r="S103" i="4"/>
  <c r="S104" i="4"/>
  <c r="S105" i="4"/>
  <c r="S106" i="4"/>
  <c r="S107" i="4"/>
  <c r="S108" i="4"/>
  <c r="S109" i="4"/>
  <c r="S110" i="4"/>
  <c r="S111" i="4"/>
  <c r="S112" i="4"/>
  <c r="S113" i="4"/>
  <c r="S114" i="4"/>
  <c r="S115" i="4"/>
  <c r="S116" i="4"/>
  <c r="S117" i="4"/>
  <c r="S118" i="4"/>
  <c r="S119" i="4"/>
  <c r="S120" i="4"/>
  <c r="S121" i="4"/>
  <c r="S122" i="4"/>
  <c r="S123" i="4"/>
  <c r="S124" i="4"/>
  <c r="S125" i="4"/>
  <c r="S126" i="4"/>
  <c r="S127" i="4"/>
  <c r="S128" i="4"/>
  <c r="S129" i="4"/>
  <c r="S130" i="4"/>
  <c r="S131" i="4"/>
  <c r="S132" i="4"/>
  <c r="S133" i="4"/>
  <c r="S134" i="4"/>
  <c r="S135" i="4"/>
  <c r="S136" i="4"/>
  <c r="S137" i="4"/>
  <c r="S138" i="4"/>
  <c r="S139" i="4"/>
  <c r="S140" i="4"/>
  <c r="S141" i="4"/>
  <c r="S142" i="4"/>
  <c r="S143" i="4"/>
  <c r="S144" i="4"/>
  <c r="S145" i="4"/>
  <c r="S146" i="4"/>
  <c r="S147" i="4"/>
  <c r="S148" i="4"/>
  <c r="S149" i="4"/>
  <c r="S150" i="4"/>
  <c r="S151" i="4"/>
  <c r="S152" i="4"/>
  <c r="S153" i="4"/>
  <c r="S154" i="4"/>
  <c r="S155" i="4"/>
  <c r="S156" i="4"/>
  <c r="S157" i="4"/>
  <c r="S158" i="4"/>
  <c r="S159" i="4"/>
  <c r="S160" i="4"/>
  <c r="S161" i="4"/>
  <c r="S162" i="4"/>
  <c r="S163" i="4"/>
  <c r="S164" i="4"/>
  <c r="S165" i="4"/>
  <c r="S166" i="4"/>
  <c r="S167" i="4"/>
  <c r="S168" i="4"/>
  <c r="S169" i="4"/>
  <c r="S170" i="4"/>
  <c r="S171" i="4"/>
  <c r="S172" i="4"/>
  <c r="S173" i="4"/>
  <c r="S174" i="4"/>
  <c r="S175" i="4"/>
  <c r="S176" i="4"/>
  <c r="S177" i="4"/>
  <c r="S178" i="4"/>
  <c r="S179" i="4"/>
  <c r="S180" i="4"/>
  <c r="S181" i="4"/>
  <c r="S182" i="4"/>
  <c r="S183" i="4"/>
  <c r="S184" i="4"/>
  <c r="S185" i="4"/>
  <c r="S186" i="4"/>
  <c r="S187" i="4"/>
  <c r="S188" i="4"/>
  <c r="S189" i="4"/>
  <c r="S190" i="4"/>
  <c r="S191" i="4"/>
  <c r="S192" i="4"/>
  <c r="S193" i="4"/>
  <c r="S194" i="4"/>
  <c r="S195" i="4"/>
  <c r="S196" i="4"/>
  <c r="S197" i="4"/>
  <c r="S198" i="4"/>
  <c r="S199" i="4"/>
  <c r="S200" i="4"/>
  <c r="S201" i="4"/>
  <c r="S202" i="4"/>
  <c r="S203" i="4"/>
  <c r="S204" i="4"/>
  <c r="S205" i="4"/>
  <c r="S206" i="4"/>
  <c r="S207" i="4"/>
  <c r="S208" i="4"/>
  <c r="S209" i="4"/>
  <c r="S210" i="4"/>
  <c r="S211" i="4"/>
  <c r="S212" i="4"/>
  <c r="S213" i="4"/>
  <c r="S214" i="4"/>
  <c r="S215" i="4"/>
  <c r="S216" i="4"/>
  <c r="S217" i="4"/>
  <c r="S218" i="4"/>
  <c r="S219" i="4"/>
  <c r="S220" i="4"/>
  <c r="S221" i="4"/>
  <c r="S222" i="4"/>
  <c r="S223" i="4"/>
  <c r="S224" i="4"/>
  <c r="S225" i="4"/>
  <c r="S226" i="4"/>
  <c r="S227" i="4"/>
  <c r="S228" i="4"/>
  <c r="S229" i="4"/>
  <c r="S230" i="4"/>
  <c r="S231" i="4"/>
  <c r="S232" i="4"/>
  <c r="S233" i="4"/>
  <c r="S234" i="4"/>
  <c r="S235" i="4"/>
  <c r="S236" i="4"/>
  <c r="S237" i="4"/>
  <c r="S238" i="4"/>
  <c r="S239" i="4"/>
  <c r="S240" i="4"/>
  <c r="S241" i="4"/>
  <c r="S242" i="4"/>
  <c r="S243" i="4"/>
  <c r="S244" i="4"/>
  <c r="S245" i="4"/>
  <c r="S246" i="4"/>
  <c r="S247" i="4"/>
  <c r="S248" i="4"/>
  <c r="S249" i="4"/>
  <c r="S250" i="4"/>
  <c r="S251" i="4"/>
  <c r="S252" i="4"/>
  <c r="S253" i="4"/>
  <c r="S254" i="4"/>
  <c r="S255" i="4"/>
  <c r="S256" i="4"/>
  <c r="S257" i="4"/>
  <c r="S258" i="4"/>
  <c r="S259" i="4"/>
  <c r="S260" i="4"/>
  <c r="S261" i="4"/>
  <c r="R2" i="4"/>
  <c r="R3" i="4"/>
  <c r="R4" i="4"/>
  <c r="R5" i="4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R58" i="4"/>
  <c r="R59" i="4"/>
  <c r="R60" i="4"/>
  <c r="R61" i="4"/>
  <c r="R62" i="4"/>
  <c r="R63" i="4"/>
  <c r="R64" i="4"/>
  <c r="R65" i="4"/>
  <c r="R66" i="4"/>
  <c r="R67" i="4"/>
  <c r="R68" i="4"/>
  <c r="R69" i="4"/>
  <c r="R70" i="4"/>
  <c r="R71" i="4"/>
  <c r="R72" i="4"/>
  <c r="R73" i="4"/>
  <c r="R74" i="4"/>
  <c r="R75" i="4"/>
  <c r="R76" i="4"/>
  <c r="R77" i="4"/>
  <c r="R78" i="4"/>
  <c r="R79" i="4"/>
  <c r="R80" i="4"/>
  <c r="R81" i="4"/>
  <c r="R82" i="4"/>
  <c r="R83" i="4"/>
  <c r="R84" i="4"/>
  <c r="R85" i="4"/>
  <c r="R86" i="4"/>
  <c r="R87" i="4"/>
  <c r="R88" i="4"/>
  <c r="R89" i="4"/>
  <c r="R90" i="4"/>
  <c r="R91" i="4"/>
  <c r="R92" i="4"/>
  <c r="R93" i="4"/>
  <c r="R94" i="4"/>
  <c r="R95" i="4"/>
  <c r="R96" i="4"/>
  <c r="R97" i="4"/>
  <c r="R98" i="4"/>
  <c r="R99" i="4"/>
  <c r="R100" i="4"/>
  <c r="R101" i="4"/>
  <c r="R102" i="4"/>
  <c r="R103" i="4"/>
  <c r="R104" i="4"/>
  <c r="R105" i="4"/>
  <c r="R106" i="4"/>
  <c r="R107" i="4"/>
  <c r="R108" i="4"/>
  <c r="R109" i="4"/>
  <c r="R110" i="4"/>
  <c r="R111" i="4"/>
  <c r="R112" i="4"/>
  <c r="R113" i="4"/>
  <c r="R114" i="4"/>
  <c r="R115" i="4"/>
  <c r="R116" i="4"/>
  <c r="R117" i="4"/>
  <c r="R118" i="4"/>
  <c r="R119" i="4"/>
  <c r="R120" i="4"/>
  <c r="R121" i="4"/>
  <c r="R122" i="4"/>
  <c r="R123" i="4"/>
  <c r="R124" i="4"/>
  <c r="R125" i="4"/>
  <c r="R126" i="4"/>
  <c r="R127" i="4"/>
  <c r="R128" i="4"/>
  <c r="R129" i="4"/>
  <c r="R130" i="4"/>
  <c r="R131" i="4"/>
  <c r="R132" i="4"/>
  <c r="R133" i="4"/>
  <c r="R134" i="4"/>
  <c r="R135" i="4"/>
  <c r="R136" i="4"/>
  <c r="R137" i="4"/>
  <c r="R138" i="4"/>
  <c r="R139" i="4"/>
  <c r="R140" i="4"/>
  <c r="R141" i="4"/>
  <c r="R142" i="4"/>
  <c r="R143" i="4"/>
  <c r="R144" i="4"/>
  <c r="R145" i="4"/>
  <c r="R146" i="4"/>
  <c r="R147" i="4"/>
  <c r="R148" i="4"/>
  <c r="R149" i="4"/>
  <c r="R150" i="4"/>
  <c r="R151" i="4"/>
  <c r="R152" i="4"/>
  <c r="R153" i="4"/>
  <c r="R154" i="4"/>
  <c r="R155" i="4"/>
  <c r="R156" i="4"/>
  <c r="R157" i="4"/>
  <c r="R158" i="4"/>
  <c r="R159" i="4"/>
  <c r="R160" i="4"/>
  <c r="R161" i="4"/>
  <c r="R162" i="4"/>
  <c r="R163" i="4"/>
  <c r="R164" i="4"/>
  <c r="R165" i="4"/>
  <c r="R166" i="4"/>
  <c r="R167" i="4"/>
  <c r="R168" i="4"/>
  <c r="R169" i="4"/>
  <c r="R170" i="4"/>
  <c r="R171" i="4"/>
  <c r="R172" i="4"/>
  <c r="R173" i="4"/>
  <c r="R174" i="4"/>
  <c r="R175" i="4"/>
  <c r="R176" i="4"/>
  <c r="R177" i="4"/>
  <c r="R178" i="4"/>
  <c r="R179" i="4"/>
  <c r="R180" i="4"/>
  <c r="R181" i="4"/>
  <c r="R182" i="4"/>
  <c r="R183" i="4"/>
  <c r="R184" i="4"/>
  <c r="R185" i="4"/>
  <c r="R186" i="4"/>
  <c r="R187" i="4"/>
  <c r="R188" i="4"/>
  <c r="R189" i="4"/>
  <c r="R190" i="4"/>
  <c r="R191" i="4"/>
  <c r="R192" i="4"/>
  <c r="R193" i="4"/>
  <c r="R194" i="4"/>
  <c r="R195" i="4"/>
  <c r="R196" i="4"/>
  <c r="R197" i="4"/>
  <c r="R198" i="4"/>
  <c r="R199" i="4"/>
  <c r="R200" i="4"/>
  <c r="R201" i="4"/>
  <c r="R202" i="4"/>
  <c r="R203" i="4"/>
  <c r="R204" i="4"/>
  <c r="R205" i="4"/>
  <c r="R206" i="4"/>
  <c r="R207" i="4"/>
  <c r="R208" i="4"/>
  <c r="R209" i="4"/>
  <c r="R210" i="4"/>
  <c r="R211" i="4"/>
  <c r="R212" i="4"/>
  <c r="R213" i="4"/>
  <c r="R214" i="4"/>
  <c r="R215" i="4"/>
  <c r="R216" i="4"/>
  <c r="R217" i="4"/>
  <c r="R218" i="4"/>
  <c r="R219" i="4"/>
  <c r="R220" i="4"/>
  <c r="R221" i="4"/>
  <c r="R222" i="4"/>
  <c r="R223" i="4"/>
  <c r="R224" i="4"/>
  <c r="R225" i="4"/>
  <c r="R226" i="4"/>
  <c r="R227" i="4"/>
  <c r="R228" i="4"/>
  <c r="R229" i="4"/>
  <c r="R230" i="4"/>
  <c r="R231" i="4"/>
  <c r="R232" i="4"/>
  <c r="R233" i="4"/>
  <c r="R234" i="4"/>
  <c r="R235" i="4"/>
  <c r="R236" i="4"/>
  <c r="R237" i="4"/>
  <c r="R238" i="4"/>
  <c r="R239" i="4"/>
  <c r="R240" i="4"/>
  <c r="R241" i="4"/>
  <c r="R242" i="4"/>
  <c r="R243" i="4"/>
  <c r="R244" i="4"/>
  <c r="R245" i="4"/>
  <c r="R246" i="4"/>
  <c r="R247" i="4"/>
  <c r="R248" i="4"/>
  <c r="R249" i="4"/>
  <c r="R250" i="4"/>
  <c r="R251" i="4"/>
  <c r="R252" i="4"/>
  <c r="R253" i="4"/>
  <c r="R254" i="4"/>
  <c r="R255" i="4"/>
  <c r="R256" i="4"/>
  <c r="R257" i="4"/>
  <c r="R258" i="4"/>
  <c r="R259" i="4"/>
  <c r="R260" i="4"/>
  <c r="Q2" i="4"/>
  <c r="Q3" i="4"/>
  <c r="Q4" i="4"/>
  <c r="Q5" i="4"/>
  <c r="Q6" i="4"/>
  <c r="Q7" i="4"/>
  <c r="Q8" i="4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Q58" i="4"/>
  <c r="Q59" i="4"/>
  <c r="Q60" i="4"/>
  <c r="Q61" i="4"/>
  <c r="Q62" i="4"/>
  <c r="Q63" i="4"/>
  <c r="Q64" i="4"/>
  <c r="Q65" i="4"/>
  <c r="Q66" i="4"/>
  <c r="Q67" i="4"/>
  <c r="Q68" i="4"/>
  <c r="Q69" i="4"/>
  <c r="Q70" i="4"/>
  <c r="Q71" i="4"/>
  <c r="Q72" i="4"/>
  <c r="Q73" i="4"/>
  <c r="Q74" i="4"/>
  <c r="Q75" i="4"/>
  <c r="Q76" i="4"/>
  <c r="Q77" i="4"/>
  <c r="Q78" i="4"/>
  <c r="Q79" i="4"/>
  <c r="Q80" i="4"/>
  <c r="Q81" i="4"/>
  <c r="Q82" i="4"/>
  <c r="Q83" i="4"/>
  <c r="Q84" i="4"/>
  <c r="Q85" i="4"/>
  <c r="Q86" i="4"/>
  <c r="Q87" i="4"/>
  <c r="Q88" i="4"/>
  <c r="Q89" i="4"/>
  <c r="Q90" i="4"/>
  <c r="Q91" i="4"/>
  <c r="Q92" i="4"/>
  <c r="Q93" i="4"/>
  <c r="Q94" i="4"/>
  <c r="Q95" i="4"/>
  <c r="Q96" i="4"/>
  <c r="Q97" i="4"/>
  <c r="Q98" i="4"/>
  <c r="Q99" i="4"/>
  <c r="Q100" i="4"/>
  <c r="Q101" i="4"/>
  <c r="Q102" i="4"/>
  <c r="Q103" i="4"/>
  <c r="Q104" i="4"/>
  <c r="Q105" i="4"/>
  <c r="Q106" i="4"/>
  <c r="Q107" i="4"/>
  <c r="Q108" i="4"/>
  <c r="Q109" i="4"/>
  <c r="Q110" i="4"/>
  <c r="Q111" i="4"/>
  <c r="Q112" i="4"/>
  <c r="Q113" i="4"/>
  <c r="Q114" i="4"/>
  <c r="Q115" i="4"/>
  <c r="Q116" i="4"/>
  <c r="Q117" i="4"/>
  <c r="Q118" i="4"/>
  <c r="Q119" i="4"/>
  <c r="Q120" i="4"/>
  <c r="Q121" i="4"/>
  <c r="Q122" i="4"/>
  <c r="Q123" i="4"/>
  <c r="Q124" i="4"/>
  <c r="Q125" i="4"/>
  <c r="Q126" i="4"/>
  <c r="Q127" i="4"/>
  <c r="Q128" i="4"/>
  <c r="Q129" i="4"/>
  <c r="Q130" i="4"/>
  <c r="Q131" i="4"/>
  <c r="Q132" i="4"/>
  <c r="Q133" i="4"/>
  <c r="Q134" i="4"/>
  <c r="Q135" i="4"/>
  <c r="Q136" i="4"/>
  <c r="Q137" i="4"/>
  <c r="Q138" i="4"/>
  <c r="Q139" i="4"/>
  <c r="Q140" i="4"/>
  <c r="Q141" i="4"/>
  <c r="Q142" i="4"/>
  <c r="Q143" i="4"/>
  <c r="Q144" i="4"/>
  <c r="Q145" i="4"/>
  <c r="Q146" i="4"/>
  <c r="Q147" i="4"/>
  <c r="Q148" i="4"/>
  <c r="Q149" i="4"/>
  <c r="Q150" i="4"/>
  <c r="Q151" i="4"/>
  <c r="Q152" i="4"/>
  <c r="Q153" i="4"/>
  <c r="Q154" i="4"/>
  <c r="Q155" i="4"/>
  <c r="Q156" i="4"/>
  <c r="Q157" i="4"/>
  <c r="Q158" i="4"/>
  <c r="Q159" i="4"/>
  <c r="Q160" i="4"/>
  <c r="Q161" i="4"/>
  <c r="Q162" i="4"/>
  <c r="Q163" i="4"/>
  <c r="Q164" i="4"/>
  <c r="Q165" i="4"/>
  <c r="Q166" i="4"/>
  <c r="Q167" i="4"/>
  <c r="Q168" i="4"/>
  <c r="Q169" i="4"/>
  <c r="Q170" i="4"/>
  <c r="Q171" i="4"/>
  <c r="Q172" i="4"/>
  <c r="Q173" i="4"/>
  <c r="Q174" i="4"/>
  <c r="Q175" i="4"/>
  <c r="Q176" i="4"/>
  <c r="Q177" i="4"/>
  <c r="Q178" i="4"/>
  <c r="Q179" i="4"/>
  <c r="Q180" i="4"/>
  <c r="Q181" i="4"/>
  <c r="Q182" i="4"/>
  <c r="Q183" i="4"/>
  <c r="Q184" i="4"/>
  <c r="Q185" i="4"/>
  <c r="Q186" i="4"/>
  <c r="Q187" i="4"/>
  <c r="Q188" i="4"/>
  <c r="Q189" i="4"/>
  <c r="Q190" i="4"/>
  <c r="Q191" i="4"/>
  <c r="Q192" i="4"/>
  <c r="Q193" i="4"/>
  <c r="Q194" i="4"/>
  <c r="Q195" i="4"/>
  <c r="Q196" i="4"/>
  <c r="Q197" i="4"/>
  <c r="Q198" i="4"/>
  <c r="Q199" i="4"/>
  <c r="Q200" i="4"/>
  <c r="Q201" i="4"/>
  <c r="Q202" i="4"/>
  <c r="Q203" i="4"/>
  <c r="Q204" i="4"/>
  <c r="Q205" i="4"/>
  <c r="Q206" i="4"/>
  <c r="Q207" i="4"/>
  <c r="Q208" i="4"/>
  <c r="Q209" i="4"/>
  <c r="Q210" i="4"/>
  <c r="Q211" i="4"/>
  <c r="Q212" i="4"/>
  <c r="Q213" i="4"/>
  <c r="Q214" i="4"/>
  <c r="Q215" i="4"/>
  <c r="Q216" i="4"/>
  <c r="Q217" i="4"/>
  <c r="Q218" i="4"/>
  <c r="Q219" i="4"/>
  <c r="Q220" i="4"/>
  <c r="Q221" i="4"/>
  <c r="Q222" i="4"/>
  <c r="Q223" i="4"/>
  <c r="Q224" i="4"/>
  <c r="Q225" i="4"/>
  <c r="Q226" i="4"/>
  <c r="Q227" i="4"/>
  <c r="Q228" i="4"/>
  <c r="Q229" i="4"/>
  <c r="Q230" i="4"/>
  <c r="Q231" i="4"/>
  <c r="Q232" i="4"/>
  <c r="Q233" i="4"/>
  <c r="Q234" i="4"/>
  <c r="Q235" i="4"/>
  <c r="Q236" i="4"/>
  <c r="Q237" i="4"/>
  <c r="Q238" i="4"/>
  <c r="Q239" i="4"/>
  <c r="Q240" i="4"/>
  <c r="Q241" i="4"/>
  <c r="Q242" i="4"/>
  <c r="Q243" i="4"/>
  <c r="Q244" i="4"/>
  <c r="Q245" i="4"/>
  <c r="Q246" i="4"/>
  <c r="Q247" i="4"/>
  <c r="Q248" i="4"/>
  <c r="Q249" i="4"/>
  <c r="Q250" i="4"/>
  <c r="Q251" i="4"/>
  <c r="Q252" i="4"/>
  <c r="Q253" i="4"/>
  <c r="Q254" i="4"/>
  <c r="Q255" i="4"/>
  <c r="Q256" i="4"/>
  <c r="Q257" i="4"/>
  <c r="Q258" i="4"/>
  <c r="Q259" i="4"/>
  <c r="F2" i="4"/>
  <c r="G2" i="4" s="1"/>
  <c r="F3" i="4"/>
  <c r="G3" i="4" s="1"/>
  <c r="F4" i="4"/>
  <c r="G4" i="4" s="1"/>
  <c r="F5" i="4"/>
  <c r="G5" i="4" s="1"/>
  <c r="F6" i="4"/>
  <c r="G6" i="4" s="1"/>
  <c r="F7" i="4"/>
  <c r="G7" i="4" s="1"/>
  <c r="F8" i="4"/>
  <c r="G8" i="4" s="1"/>
  <c r="F9" i="4"/>
  <c r="G9" i="4" s="1"/>
  <c r="F10" i="4"/>
  <c r="G10" i="4" s="1"/>
  <c r="F11" i="4"/>
  <c r="G11" i="4" s="1"/>
  <c r="F12" i="4"/>
  <c r="G12" i="4" s="1"/>
  <c r="F13" i="4"/>
  <c r="G13" i="4" s="1"/>
  <c r="F14" i="4"/>
  <c r="G14" i="4" s="1"/>
  <c r="F15" i="4"/>
  <c r="G15" i="4" s="1"/>
  <c r="F16" i="4"/>
  <c r="G16" i="4" s="1"/>
  <c r="F17" i="4"/>
  <c r="G17" i="4" s="1"/>
  <c r="F18" i="4"/>
  <c r="G18" i="4" s="1"/>
  <c r="F19" i="4"/>
  <c r="G19" i="4" s="1"/>
  <c r="F20" i="4"/>
  <c r="G20" i="4" s="1"/>
  <c r="F21" i="4"/>
  <c r="G21" i="4" s="1"/>
  <c r="F22" i="4"/>
  <c r="G22" i="4" s="1"/>
  <c r="D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B2" i="4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E8" i="7"/>
  <c r="E7" i="7" l="1" a="1"/>
  <c r="E7" i="7" s="1"/>
  <c r="G3" i="7"/>
  <c r="E3" i="7"/>
  <c r="C3" i="7"/>
  <c r="F3" i="7"/>
  <c r="D3" i="7"/>
  <c r="B3" i="7"/>
  <c r="D7" i="7"/>
  <c r="C7" i="7"/>
  <c r="B7" i="7"/>
  <c r="F7" i="7" s="1"/>
  <c r="H3" i="7" l="1"/>
</calcChain>
</file>

<file path=xl/sharedStrings.xml><?xml version="1.0" encoding="utf-8"?>
<sst xmlns="http://schemas.openxmlformats.org/spreadsheetml/2006/main" count="473" uniqueCount="91">
  <si>
    <t>Division</t>
  </si>
  <si>
    <t>Référence</t>
  </si>
  <si>
    <t>Date création</t>
  </si>
  <si>
    <t>Créateur</t>
  </si>
  <si>
    <t>1718205-ZPRE</t>
  </si>
  <si>
    <t>1721152-ZPRE</t>
  </si>
  <si>
    <t>3031863-002-ZPRE</t>
  </si>
  <si>
    <t>3032793-002</t>
  </si>
  <si>
    <t>362-290-205-0-ZPRE</t>
  </si>
  <si>
    <t>362-906-013-0-ZPRE</t>
  </si>
  <si>
    <t>362-906-014-0-ZPRE</t>
  </si>
  <si>
    <t>362-906-015-0-ZPRE</t>
  </si>
  <si>
    <t>362-906-103-0-ZPRE</t>
  </si>
  <si>
    <t>362-906-201-0-ZPRE</t>
  </si>
  <si>
    <t>362-906-301-0-ZPRE</t>
  </si>
  <si>
    <t>362-906-413-0-ZPRE</t>
  </si>
  <si>
    <t>450-1-3100-00-ZPRE</t>
  </si>
  <si>
    <t>485000-14-ZPRE</t>
  </si>
  <si>
    <t>5000XT</t>
  </si>
  <si>
    <t>70645A020001-ZPRE</t>
  </si>
  <si>
    <t>70646A010001-ZPRE</t>
  </si>
  <si>
    <t>71069A0100015B</t>
  </si>
  <si>
    <t>71069A0100015C</t>
  </si>
  <si>
    <t>71070A0100015B</t>
  </si>
  <si>
    <t>Nom Gpe Acheteurs</t>
  </si>
  <si>
    <t>A320 NEO</t>
  </si>
  <si>
    <t>Qualité</t>
  </si>
  <si>
    <t>Date de validation</t>
  </si>
  <si>
    <t>Motif de N</t>
  </si>
  <si>
    <t>Type appro.</t>
  </si>
  <si>
    <t>Type article</t>
  </si>
  <si>
    <t>F</t>
  </si>
  <si>
    <t>ZPRE</t>
  </si>
  <si>
    <t>ZPSF</t>
  </si>
  <si>
    <t>ZPIP</t>
  </si>
  <si>
    <t>ZPF</t>
  </si>
  <si>
    <t>ZHA</t>
  </si>
  <si>
    <t>Article</t>
  </si>
  <si>
    <t>Désignation article</t>
  </si>
  <si>
    <t>CtrPr</t>
  </si>
  <si>
    <t>Gpe march.externe</t>
  </si>
  <si>
    <t>Lot fixe</t>
  </si>
  <si>
    <t>UQ</t>
  </si>
  <si>
    <t>A.S</t>
  </si>
  <si>
    <t>IDG, ENG X</t>
  </si>
  <si>
    <t>83A</t>
  </si>
  <si>
    <t>UN</t>
  </si>
  <si>
    <t>IDG, ENG X (COLD WEATHER)</t>
  </si>
  <si>
    <t>34A</t>
  </si>
  <si>
    <t>A330 NEO</t>
  </si>
  <si>
    <t>PUMP - G, ENG X</t>
  </si>
  <si>
    <t>POMPE HYDRAULIQUE L1</t>
  </si>
  <si>
    <t>38A</t>
  </si>
  <si>
    <t>A380 TRENT900 NAC</t>
  </si>
  <si>
    <t>KIT BONDING STRAP ATTACHMENT, ENG</t>
  </si>
  <si>
    <t>KIT-EEC COOLING BLOWER CONNECTION, ENG X</t>
  </si>
  <si>
    <t>KIT-12 PROBE INSTL ENG X</t>
  </si>
  <si>
    <t>KIT-CENTER VENT TUBE, ENG X</t>
  </si>
  <si>
    <t>KIT-CENTER VENT TUBE SUPPORT, ENG X</t>
  </si>
  <si>
    <t>KIT-UPPER BIFURCATION PANELS, ENG X</t>
  </si>
  <si>
    <t>PRESS SW-G PUMP, ENG X</t>
  </si>
  <si>
    <t>DAMPER – G, ENG X</t>
  </si>
  <si>
    <t>ADAPTER-QAD, IDG TO GEARBOX</t>
  </si>
  <si>
    <t>VALVE - HP BLEED, ENG X</t>
  </si>
  <si>
    <t>VALVE - BLEED PRESS REG, ENG X</t>
  </si>
  <si>
    <t>VALVE-BLEED, ENG X</t>
  </si>
  <si>
    <t>VALVE-HP BLEED, ENG X</t>
  </si>
  <si>
    <t>A320neo</t>
  </si>
  <si>
    <t xml:space="preserve">Niveau de baignoire </t>
  </si>
  <si>
    <t>Vide</t>
  </si>
  <si>
    <t>Total</t>
  </si>
  <si>
    <t>Profondeur de la baignoire</t>
  </si>
  <si>
    <t>Date du jour</t>
  </si>
  <si>
    <t>F41</t>
  </si>
  <si>
    <t>F42</t>
  </si>
  <si>
    <t>F43</t>
  </si>
  <si>
    <t>Delta</t>
  </si>
  <si>
    <t>13/07/2016</t>
  </si>
  <si>
    <t>13/09/2016</t>
  </si>
  <si>
    <t>30/04/2012</t>
  </si>
  <si>
    <t>28/06/2016</t>
  </si>
  <si>
    <t>Concaténage</t>
  </si>
  <si>
    <t>Jours</t>
  </si>
  <si>
    <t>F0</t>
  </si>
  <si>
    <t>E0</t>
  </si>
  <si>
    <t>Le second fichier extracté doit être renommé export_1 et enregistré en format .MHTML</t>
  </si>
  <si>
    <t>Le fichier extracté de ZARTW doit être renommé Test_1 et enregistré en format .xlsx</t>
  </si>
  <si>
    <t>Si un fichier du même nom existe déjà, le supprimer</t>
  </si>
  <si>
    <t>612C4200-129</t>
  </si>
  <si>
    <t>ZMRA</t>
  </si>
  <si>
    <t>BLOCKER DOOR ASSEMBLY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</si>
</sst>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EE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Border="1"/>
    <xf numFmtId="0" fontId="0" fillId="0" borderId="1" xfId="0" applyFont="1" applyFill="1" applyBorder="1"/>
    <xf numFmtId="0" fontId="0" fillId="0" borderId="0" xfId="0" applyFont="1" applyFill="1"/>
    <xf numFmtId="164" fontId="0" fillId="0" borderId="0" xfId="0" applyNumberFormat="1" applyFont="1" applyFill="1" applyAlignment="1">
      <alignment horizontal="right"/>
    </xf>
    <xf numFmtId="164" fontId="0" fillId="0" borderId="1" xfId="0" applyNumberFormat="1" applyFont="1" applyFill="1" applyBorder="1" applyAlignment="1">
      <alignment horizontal="right"/>
    </xf>
    <xf numFmtId="0" fontId="1" fillId="0" borderId="0" xfId="0" applyFont="1" applyFill="1"/>
    <xf numFmtId="0" fontId="0" fillId="0" borderId="0" xfId="0" applyFill="1"/>
    <xf numFmtId="0" fontId="0" fillId="0" borderId="0" xfId="0" applyFont="1" applyFill="1" applyBorder="1"/>
    <xf numFmtId="164" fontId="0" fillId="0" borderId="0" xfId="0" applyNumberFormat="1" applyFont="1" applyFill="1" applyBorder="1" applyAlignment="1">
      <alignment horizontal="right"/>
    </xf>
    <xf numFmtId="0" fontId="2" fillId="0" borderId="0" xfId="0" applyFont="1"/>
    <xf numFmtId="14" fontId="0" fillId="0" borderId="0" xfId="0" applyNumberFormat="1"/>
    <xf numFmtId="0" fontId="0" fillId="3" borderId="1" xfId="0" applyFont="1" applyFill="1" applyBorder="1"/>
    <xf numFmtId="0" fontId="1" fillId="0" borderId="0" xfId="0" applyFont="1"/>
    <xf numFmtId="0" fontId="0" fillId="0" borderId="0" xfId="0" applyFont="1"/>
    <xf numFmtId="164" fontId="0" fillId="0" borderId="0" xfId="0" applyNumberFormat="1" applyFont="1" applyAlignment="1">
      <alignment horizontal="right"/>
    </xf>
    <xf numFmtId="0" fontId="0" fillId="4" borderId="1" xfId="0" applyFont="1" applyFill="1" applyBorder="1"/>
    <xf numFmtId="164" fontId="0" fillId="4" borderId="1" xfId="0" applyNumberFormat="1" applyFont="1" applyFill="1" applyBorder="1" applyAlignment="1">
      <alignment horizontal="right"/>
    </xf>
    <xf numFmtId="0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Feuil2!$A$3</c:f>
              <c:strCache>
                <c:ptCount val="1"/>
                <c:pt idx="0">
                  <c:v>Niveau de baignoire 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Feuil2!$B$2:$G$2</c:f>
              <c:strCache>
                <c:ptCount val="6"/>
                <c:pt idx="0">
                  <c:v>F0</c:v>
                </c:pt>
                <c:pt idx="1">
                  <c:v>F41</c:v>
                </c:pt>
                <c:pt idx="2">
                  <c:v>F42</c:v>
                </c:pt>
                <c:pt idx="3">
                  <c:v>F43</c:v>
                </c:pt>
                <c:pt idx="4">
                  <c:v>E0</c:v>
                </c:pt>
                <c:pt idx="5">
                  <c:v>Vide</c:v>
                </c:pt>
              </c:strCache>
            </c:strRef>
          </c:cat>
          <c:val>
            <c:numRef>
              <c:f>Feuil2!$B$3:$G$3</c:f>
              <c:numCache>
                <c:formatCode>General</c:formatCode>
                <c:ptCount val="6"/>
                <c:pt idx="0">
                  <c:v>15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7343360"/>
        <c:axId val="117344896"/>
      </c:barChart>
      <c:catAx>
        <c:axId val="117343360"/>
        <c:scaling>
          <c:orientation val="minMax"/>
        </c:scaling>
        <c:delete val="0"/>
        <c:axPos val="b"/>
        <c:majorTickMark val="out"/>
        <c:minorTickMark val="none"/>
        <c:tickLblPos val="nextTo"/>
        <c:crossAx val="117344896"/>
        <c:crosses val="autoZero"/>
        <c:auto val="1"/>
        <c:lblAlgn val="ctr"/>
        <c:lblOffset val="100"/>
        <c:noMultiLvlLbl val="0"/>
      </c:catAx>
      <c:valAx>
        <c:axId val="1173448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73433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752476</xdr:colOff>
      <xdr:row>2</xdr:row>
      <xdr:rowOff>0</xdr:rowOff>
    </xdr:from>
    <xdr:to>
      <xdr:col>2</xdr:col>
      <xdr:colOff>752475</xdr:colOff>
      <xdr:row>5</xdr:row>
      <xdr:rowOff>171449</xdr:rowOff>
    </xdr:to>
    <xdr:sp macro="[0]!Macro1" textlink="">
      <xdr:nvSpPr>
        <xdr:cNvPr id="2" name="Rectangle 1"/>
        <xdr:cNvSpPr/>
      </xdr:nvSpPr>
      <xdr:spPr>
        <a:xfrm>
          <a:off x="752476" y="381000"/>
          <a:ext cx="1523999" cy="742949"/>
        </a:xfrm>
        <a:prstGeom prst="rect">
          <a:avLst/>
        </a:prstGeom>
        <a:solidFill>
          <a:srgbClr val="00B0F0"/>
        </a:solidFill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chemeClr val="bg1"/>
              </a:solidFill>
            </a:rPr>
            <a:t>Lancement de la recherche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1</xdr:row>
      <xdr:rowOff>0</xdr:rowOff>
    </xdr:from>
    <xdr:to>
      <xdr:col>14</xdr:col>
      <xdr:colOff>9525</xdr:colOff>
      <xdr:row>12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F1:S546"/>
  <sheetViews>
    <sheetView workbookViewId="0">
      <selection activeCell="E15" sqref="E15"/>
    </sheetView>
  </sheetViews>
  <sheetFormatPr baseColWidth="10" defaultRowHeight="15" x14ac:dyDescent="0.25"/>
  <cols>
    <col min="1" max="9" width="11.42578125" style="10"/>
    <col min="10" max="10" width="20.5703125" style="9" bestFit="1" customWidth="1"/>
    <col min="11" max="11" width="45.7109375" style="9" bestFit="1" customWidth="1"/>
    <col min="12" max="12" width="5.28515625" style="9" bestFit="1" customWidth="1"/>
    <col min="13" max="13" width="19.42578125" style="9" bestFit="1" customWidth="1"/>
    <col min="14" max="14" width="11.140625" style="9" bestFit="1" customWidth="1"/>
    <col min="15" max="16" width="3.7109375" style="9" bestFit="1" customWidth="1"/>
    <col min="17" max="17" width="8.42578125" style="9" bestFit="1" customWidth="1"/>
    <col min="18" max="18" width="4.140625" style="9" bestFit="1" customWidth="1"/>
    <col min="19" max="16384" width="11.42578125" style="10"/>
  </cols>
  <sheetData>
    <row r="1" spans="6:19" x14ac:dyDescent="0.25">
      <c r="J1" s="4"/>
      <c r="K1" s="11"/>
      <c r="L1" s="11"/>
      <c r="M1" s="11"/>
      <c r="N1" s="11"/>
      <c r="O1" s="11"/>
      <c r="P1" s="11"/>
      <c r="Q1" s="11"/>
      <c r="R1" s="11"/>
      <c r="S1" s="4"/>
    </row>
    <row r="2" spans="6:19" x14ac:dyDescent="0.25">
      <c r="J2" s="4"/>
      <c r="K2" s="11"/>
      <c r="L2" s="11"/>
      <c r="M2" s="11"/>
      <c r="N2" s="12"/>
      <c r="O2" s="11"/>
      <c r="P2" s="11"/>
      <c r="Q2" s="11"/>
      <c r="R2" s="11"/>
      <c r="S2" s="4"/>
    </row>
    <row r="3" spans="6:19" x14ac:dyDescent="0.25">
      <c r="J3" s="4"/>
      <c r="K3" s="11"/>
      <c r="L3" s="11"/>
      <c r="M3" s="11"/>
      <c r="N3" s="12"/>
      <c r="O3" s="11"/>
      <c r="P3" s="11"/>
      <c r="Q3" s="11"/>
      <c r="R3" s="11"/>
      <c r="S3" s="4"/>
    </row>
    <row r="4" spans="6:19" x14ac:dyDescent="0.25">
      <c r="J4" s="10"/>
      <c r="K4" s="6"/>
      <c r="L4" s="6"/>
      <c r="M4" s="6"/>
      <c r="N4" s="7"/>
      <c r="O4" s="6"/>
      <c r="P4" s="6"/>
      <c r="Q4" s="6"/>
      <c r="R4" s="6"/>
    </row>
    <row r="5" spans="6:19" x14ac:dyDescent="0.25">
      <c r="F5" s="10" t="s">
        <v>86</v>
      </c>
      <c r="J5" s="10"/>
      <c r="K5" s="6"/>
      <c r="L5" s="6"/>
      <c r="M5" s="6"/>
      <c r="N5" s="7"/>
      <c r="O5" s="6"/>
      <c r="P5" s="6"/>
      <c r="Q5" s="6"/>
      <c r="R5" s="6"/>
    </row>
    <row r="6" spans="6:19" x14ac:dyDescent="0.25">
      <c r="F6" s="10" t="s">
        <v>85</v>
      </c>
      <c r="J6" s="10"/>
      <c r="K6" s="6"/>
      <c r="L6" s="6"/>
      <c r="M6" s="6"/>
      <c r="N6" s="7"/>
      <c r="O6" s="6"/>
      <c r="P6" s="6"/>
      <c r="Q6" s="6"/>
      <c r="R6" s="6"/>
    </row>
    <row r="7" spans="6:19" x14ac:dyDescent="0.25">
      <c r="J7" s="10"/>
      <c r="K7" s="6"/>
      <c r="L7" s="6"/>
      <c r="M7" s="6"/>
      <c r="N7" s="7"/>
      <c r="O7" s="6"/>
      <c r="P7" s="6"/>
      <c r="Q7" s="6"/>
      <c r="R7" s="6"/>
    </row>
    <row r="8" spans="6:19" x14ac:dyDescent="0.25">
      <c r="F8" s="10" t="s">
        <v>87</v>
      </c>
      <c r="J8" s="10"/>
      <c r="K8" s="6"/>
      <c r="L8" s="6"/>
      <c r="M8" s="6"/>
      <c r="N8" s="7"/>
      <c r="O8" s="6"/>
      <c r="P8" s="6"/>
      <c r="Q8" s="6"/>
      <c r="R8" s="6"/>
    </row>
    <row r="9" spans="6:19" x14ac:dyDescent="0.25">
      <c r="J9" s="10"/>
      <c r="K9" s="6"/>
      <c r="L9" s="6"/>
      <c r="M9" s="6"/>
      <c r="N9" s="7"/>
      <c r="O9" s="6"/>
      <c r="P9" s="6"/>
      <c r="Q9" s="6"/>
      <c r="R9" s="6"/>
    </row>
    <row r="10" spans="6:19" x14ac:dyDescent="0.25">
      <c r="J10" s="10"/>
      <c r="K10" s="6"/>
      <c r="L10" s="6"/>
      <c r="M10" s="6"/>
      <c r="N10" s="7"/>
      <c r="O10" s="6"/>
      <c r="P10" s="6"/>
      <c r="Q10" s="6"/>
      <c r="R10" s="6"/>
    </row>
    <row r="11" spans="6:19" x14ac:dyDescent="0.25">
      <c r="J11" s="10"/>
      <c r="K11" s="6"/>
      <c r="L11" s="6"/>
      <c r="M11" s="6"/>
      <c r="N11" s="7"/>
      <c r="O11" s="6"/>
      <c r="P11" s="6"/>
      <c r="Q11" s="6"/>
      <c r="R11" s="6"/>
    </row>
    <row r="12" spans="6:19" x14ac:dyDescent="0.25">
      <c r="J12" s="10"/>
      <c r="K12" s="6"/>
      <c r="L12" s="6"/>
      <c r="M12" s="6"/>
      <c r="N12" s="7"/>
      <c r="O12" s="6"/>
      <c r="P12" s="6"/>
      <c r="Q12" s="6"/>
      <c r="R12" s="6"/>
    </row>
    <row r="13" spans="6:19" x14ac:dyDescent="0.25">
      <c r="J13" s="10"/>
      <c r="K13" s="6"/>
      <c r="L13" s="6"/>
      <c r="M13" s="6"/>
      <c r="N13" s="7"/>
      <c r="O13" s="6"/>
      <c r="P13" s="6"/>
      <c r="Q13" s="6"/>
      <c r="R13" s="6"/>
    </row>
    <row r="14" spans="6:19" x14ac:dyDescent="0.25">
      <c r="J14" s="10"/>
      <c r="K14" s="6"/>
      <c r="L14" s="6"/>
      <c r="M14" s="6"/>
      <c r="N14" s="7"/>
      <c r="O14" s="6"/>
      <c r="P14" s="6"/>
      <c r="Q14" s="6"/>
      <c r="R14" s="6"/>
    </row>
    <row r="15" spans="6:19" x14ac:dyDescent="0.25">
      <c r="J15" s="10"/>
      <c r="K15" s="6"/>
      <c r="L15" s="6"/>
      <c r="M15" s="6"/>
      <c r="N15" s="7"/>
      <c r="O15" s="6"/>
      <c r="P15" s="6"/>
      <c r="Q15" s="6"/>
      <c r="R15" s="6"/>
    </row>
    <row r="16" spans="6:19" x14ac:dyDescent="0.25">
      <c r="J16" s="10"/>
      <c r="K16" s="6"/>
      <c r="L16" s="6"/>
      <c r="M16" s="6"/>
      <c r="N16" s="7"/>
      <c r="O16" s="6"/>
      <c r="P16" s="6"/>
      <c r="Q16" s="6"/>
      <c r="R16" s="6"/>
    </row>
    <row r="17" spans="10:18" x14ac:dyDescent="0.25">
      <c r="J17" s="10"/>
      <c r="K17" s="6"/>
      <c r="L17" s="6"/>
      <c r="M17" s="6"/>
      <c r="N17" s="7"/>
      <c r="O17" s="6"/>
      <c r="P17" s="6"/>
      <c r="Q17" s="6"/>
      <c r="R17" s="6"/>
    </row>
    <row r="18" spans="10:18" x14ac:dyDescent="0.25">
      <c r="J18" s="10"/>
      <c r="K18" s="6"/>
      <c r="L18" s="6"/>
      <c r="M18" s="6"/>
      <c r="N18" s="7"/>
      <c r="O18" s="6"/>
      <c r="P18" s="6"/>
      <c r="Q18" s="6"/>
      <c r="R18" s="6"/>
    </row>
    <row r="19" spans="10:18" x14ac:dyDescent="0.25">
      <c r="J19" s="10"/>
      <c r="K19" s="6"/>
      <c r="L19" s="6"/>
      <c r="M19" s="6"/>
      <c r="N19" s="7"/>
      <c r="O19" s="6"/>
      <c r="P19" s="6"/>
      <c r="Q19" s="6"/>
      <c r="R19" s="6"/>
    </row>
    <row r="20" spans="10:18" x14ac:dyDescent="0.25">
      <c r="J20" s="10"/>
      <c r="K20" s="6"/>
      <c r="L20" s="6"/>
      <c r="M20" s="6"/>
      <c r="N20" s="7"/>
      <c r="O20" s="6"/>
      <c r="P20" s="6"/>
      <c r="Q20" s="6"/>
      <c r="R20" s="6"/>
    </row>
    <row r="21" spans="10:18" x14ac:dyDescent="0.25">
      <c r="J21" s="10"/>
      <c r="K21" s="6"/>
      <c r="L21" s="6"/>
      <c r="M21" s="6"/>
      <c r="N21" s="7"/>
      <c r="O21" s="6"/>
      <c r="P21" s="6"/>
      <c r="Q21" s="6"/>
      <c r="R21" s="6"/>
    </row>
    <row r="22" spans="10:18" x14ac:dyDescent="0.25">
      <c r="J22" s="10"/>
      <c r="K22" s="6"/>
      <c r="L22" s="6"/>
      <c r="M22" s="6"/>
      <c r="N22" s="7"/>
      <c r="O22" s="6"/>
      <c r="P22" s="6"/>
      <c r="Q22" s="6"/>
      <c r="R22" s="6"/>
    </row>
    <row r="23" spans="10:18" x14ac:dyDescent="0.25">
      <c r="J23" s="10"/>
      <c r="K23" s="6"/>
      <c r="L23" s="6"/>
      <c r="M23" s="6"/>
      <c r="N23" s="7"/>
      <c r="O23" s="6"/>
      <c r="P23" s="6"/>
      <c r="Q23" s="6"/>
      <c r="R23" s="6"/>
    </row>
    <row r="24" spans="10:18" x14ac:dyDescent="0.25">
      <c r="J24" s="10"/>
      <c r="K24" s="6"/>
      <c r="L24" s="6"/>
      <c r="M24" s="6"/>
      <c r="N24" s="7"/>
      <c r="O24" s="6"/>
      <c r="P24" s="6"/>
      <c r="Q24" s="6"/>
      <c r="R24" s="6"/>
    </row>
    <row r="25" spans="10:18" x14ac:dyDescent="0.25">
      <c r="J25" s="10"/>
      <c r="K25" s="6"/>
      <c r="L25" s="6"/>
      <c r="M25" s="6"/>
      <c r="N25" s="7"/>
      <c r="O25" s="6"/>
      <c r="P25" s="6"/>
      <c r="Q25" s="6"/>
      <c r="R25" s="6"/>
    </row>
    <row r="26" spans="10:18" x14ac:dyDescent="0.25">
      <c r="J26" s="10"/>
      <c r="K26" s="6"/>
      <c r="L26" s="6"/>
      <c r="M26" s="6"/>
      <c r="N26" s="7"/>
      <c r="O26" s="6"/>
      <c r="P26" s="6"/>
      <c r="Q26" s="6"/>
      <c r="R26" s="6"/>
    </row>
    <row r="27" spans="10:18" x14ac:dyDescent="0.25">
      <c r="J27" s="10"/>
      <c r="K27" s="6"/>
      <c r="L27" s="6"/>
      <c r="M27" s="6"/>
      <c r="N27" s="7"/>
      <c r="O27" s="6"/>
      <c r="P27" s="6"/>
      <c r="Q27" s="6"/>
      <c r="R27" s="6"/>
    </row>
    <row r="28" spans="10:18" x14ac:dyDescent="0.25">
      <c r="J28" s="10"/>
      <c r="K28" s="6"/>
      <c r="L28" s="6"/>
      <c r="M28" s="6"/>
      <c r="N28" s="7"/>
      <c r="O28" s="6"/>
      <c r="P28" s="6"/>
      <c r="Q28" s="6"/>
      <c r="R28" s="6"/>
    </row>
    <row r="29" spans="10:18" x14ac:dyDescent="0.25">
      <c r="J29" s="10"/>
      <c r="K29" s="6"/>
      <c r="L29" s="6"/>
      <c r="M29" s="6"/>
      <c r="N29" s="7"/>
      <c r="O29" s="6"/>
      <c r="P29" s="6"/>
      <c r="Q29" s="6"/>
      <c r="R29" s="6"/>
    </row>
    <row r="30" spans="10:18" x14ac:dyDescent="0.25">
      <c r="J30" s="10"/>
      <c r="K30" s="6"/>
      <c r="L30" s="6"/>
      <c r="M30" s="6"/>
      <c r="N30" s="7"/>
      <c r="O30" s="6"/>
      <c r="P30" s="6"/>
      <c r="Q30" s="6"/>
      <c r="R30" s="6"/>
    </row>
    <row r="31" spans="10:18" x14ac:dyDescent="0.25">
      <c r="J31" s="10"/>
      <c r="K31" s="6"/>
      <c r="L31" s="6"/>
      <c r="M31" s="6"/>
      <c r="N31" s="7"/>
      <c r="O31" s="6"/>
      <c r="P31" s="6"/>
      <c r="Q31" s="6"/>
      <c r="R31" s="6"/>
    </row>
    <row r="32" spans="10:18" x14ac:dyDescent="0.25">
      <c r="J32" s="10"/>
      <c r="K32" s="6"/>
      <c r="L32" s="6"/>
      <c r="M32" s="6"/>
      <c r="N32" s="7"/>
      <c r="O32" s="6"/>
      <c r="P32" s="6"/>
      <c r="Q32" s="6"/>
      <c r="R32" s="6"/>
    </row>
    <row r="33" spans="10:18" x14ac:dyDescent="0.25">
      <c r="J33" s="10"/>
      <c r="K33" s="6"/>
      <c r="L33" s="6"/>
      <c r="M33" s="6"/>
      <c r="N33" s="7"/>
      <c r="O33" s="6"/>
      <c r="P33" s="6"/>
      <c r="Q33" s="6"/>
      <c r="R33" s="6"/>
    </row>
    <row r="34" spans="10:18" x14ac:dyDescent="0.25">
      <c r="J34" s="10"/>
      <c r="K34" s="6"/>
      <c r="L34" s="6"/>
      <c r="M34" s="6"/>
      <c r="N34" s="7"/>
      <c r="O34" s="6"/>
      <c r="P34" s="6"/>
      <c r="Q34" s="6"/>
      <c r="R34" s="6"/>
    </row>
    <row r="35" spans="10:18" x14ac:dyDescent="0.25">
      <c r="J35" s="10"/>
      <c r="K35" s="6"/>
      <c r="L35" s="6"/>
      <c r="M35" s="6"/>
      <c r="N35" s="7"/>
      <c r="O35" s="6"/>
      <c r="P35" s="6"/>
      <c r="Q35" s="6"/>
      <c r="R35" s="6"/>
    </row>
    <row r="36" spans="10:18" x14ac:dyDescent="0.25">
      <c r="J36" s="10"/>
      <c r="K36" s="6"/>
      <c r="L36" s="6"/>
      <c r="M36" s="6"/>
      <c r="N36" s="7"/>
      <c r="O36" s="6"/>
      <c r="P36" s="6"/>
      <c r="Q36" s="6"/>
      <c r="R36" s="6"/>
    </row>
    <row r="37" spans="10:18" x14ac:dyDescent="0.25">
      <c r="J37" s="10"/>
      <c r="K37" s="6"/>
      <c r="L37" s="6"/>
      <c r="M37" s="6"/>
      <c r="N37" s="7"/>
      <c r="O37" s="6"/>
      <c r="P37" s="6"/>
      <c r="Q37" s="6"/>
      <c r="R37" s="6"/>
    </row>
    <row r="38" spans="10:18" x14ac:dyDescent="0.25">
      <c r="J38" s="10"/>
      <c r="K38" s="6"/>
      <c r="L38" s="6"/>
      <c r="M38" s="6"/>
      <c r="N38" s="7"/>
      <c r="O38" s="6"/>
      <c r="P38" s="6"/>
      <c r="Q38" s="6"/>
      <c r="R38" s="6"/>
    </row>
    <row r="39" spans="10:18" x14ac:dyDescent="0.25">
      <c r="J39" s="10"/>
      <c r="K39" s="6"/>
      <c r="L39" s="6"/>
      <c r="M39" s="6"/>
      <c r="N39" s="7"/>
      <c r="O39" s="6"/>
      <c r="P39" s="6"/>
      <c r="Q39" s="6"/>
      <c r="R39" s="6"/>
    </row>
    <row r="40" spans="10:18" x14ac:dyDescent="0.25">
      <c r="J40" s="10"/>
      <c r="K40" s="6"/>
      <c r="L40" s="6"/>
      <c r="M40" s="6"/>
      <c r="N40" s="7"/>
      <c r="O40" s="6"/>
      <c r="P40" s="6"/>
      <c r="Q40" s="6"/>
      <c r="R40" s="6"/>
    </row>
    <row r="41" spans="10:18" x14ac:dyDescent="0.25">
      <c r="J41" s="10"/>
      <c r="K41" s="6"/>
      <c r="L41" s="6"/>
      <c r="M41" s="6"/>
      <c r="N41" s="7"/>
      <c r="O41" s="6"/>
      <c r="P41" s="6"/>
      <c r="Q41" s="6"/>
      <c r="R41" s="6"/>
    </row>
    <row r="42" spans="10:18" x14ac:dyDescent="0.25">
      <c r="J42" s="10"/>
      <c r="K42" s="6"/>
      <c r="L42" s="6"/>
      <c r="M42" s="6"/>
      <c r="N42" s="7"/>
      <c r="O42" s="6"/>
      <c r="P42" s="6"/>
      <c r="Q42" s="6"/>
      <c r="R42" s="6"/>
    </row>
    <row r="43" spans="10:18" x14ac:dyDescent="0.25">
      <c r="J43" s="10"/>
      <c r="K43" s="6"/>
      <c r="L43" s="6"/>
      <c r="M43" s="6"/>
      <c r="N43" s="7"/>
      <c r="O43" s="6"/>
      <c r="P43" s="6"/>
      <c r="Q43" s="6"/>
      <c r="R43" s="6"/>
    </row>
    <row r="44" spans="10:18" x14ac:dyDescent="0.25">
      <c r="J44" s="10"/>
      <c r="K44" s="6"/>
      <c r="L44" s="6"/>
      <c r="M44" s="6"/>
      <c r="N44" s="7"/>
      <c r="O44" s="6"/>
      <c r="P44" s="6"/>
      <c r="Q44" s="6"/>
      <c r="R44" s="6"/>
    </row>
    <row r="45" spans="10:18" x14ac:dyDescent="0.25">
      <c r="J45" s="10"/>
      <c r="K45" s="6"/>
      <c r="L45" s="6"/>
      <c r="M45" s="6"/>
      <c r="N45" s="7"/>
      <c r="O45" s="6"/>
      <c r="P45" s="6"/>
      <c r="Q45" s="6"/>
      <c r="R45" s="6"/>
    </row>
    <row r="46" spans="10:18" x14ac:dyDescent="0.25">
      <c r="J46" s="10"/>
      <c r="K46" s="6"/>
      <c r="L46" s="6"/>
      <c r="M46" s="6"/>
      <c r="N46" s="7"/>
      <c r="O46" s="6"/>
      <c r="P46" s="6"/>
      <c r="Q46" s="6"/>
      <c r="R46" s="6"/>
    </row>
    <row r="47" spans="10:18" x14ac:dyDescent="0.25">
      <c r="J47" s="10"/>
      <c r="K47" s="6"/>
      <c r="L47" s="6"/>
      <c r="M47" s="6"/>
      <c r="N47" s="7"/>
      <c r="O47" s="6"/>
      <c r="P47" s="6"/>
      <c r="Q47" s="6"/>
      <c r="R47" s="6"/>
    </row>
    <row r="48" spans="10:18" x14ac:dyDescent="0.25">
      <c r="J48" s="10"/>
      <c r="K48" s="6"/>
      <c r="L48" s="6"/>
      <c r="M48" s="6"/>
      <c r="N48" s="7"/>
      <c r="O48" s="6"/>
      <c r="P48" s="6"/>
      <c r="Q48" s="6"/>
      <c r="R48" s="6"/>
    </row>
    <row r="49" spans="10:18" x14ac:dyDescent="0.25">
      <c r="J49" s="10"/>
      <c r="K49" s="6"/>
      <c r="L49" s="6"/>
      <c r="M49" s="6"/>
      <c r="N49" s="7"/>
      <c r="O49" s="6"/>
      <c r="P49" s="6"/>
      <c r="Q49" s="6"/>
      <c r="R49" s="6"/>
    </row>
    <row r="50" spans="10:18" x14ac:dyDescent="0.25">
      <c r="J50" s="10"/>
      <c r="K50" s="6"/>
      <c r="L50" s="6"/>
      <c r="M50" s="6"/>
      <c r="N50" s="7"/>
      <c r="O50" s="6"/>
      <c r="P50" s="6"/>
      <c r="Q50" s="6"/>
      <c r="R50" s="6"/>
    </row>
    <row r="51" spans="10:18" x14ac:dyDescent="0.25">
      <c r="J51" s="10"/>
      <c r="K51" s="6"/>
      <c r="L51" s="6"/>
      <c r="M51" s="6"/>
      <c r="N51" s="7"/>
      <c r="O51" s="6"/>
      <c r="P51" s="6"/>
      <c r="Q51" s="6"/>
      <c r="R51" s="6"/>
    </row>
    <row r="52" spans="10:18" x14ac:dyDescent="0.25">
      <c r="J52" s="10"/>
      <c r="K52" s="6"/>
      <c r="L52" s="6"/>
      <c r="M52" s="6"/>
      <c r="N52" s="7"/>
      <c r="O52" s="6"/>
      <c r="P52" s="6"/>
      <c r="Q52" s="6"/>
      <c r="R52" s="6"/>
    </row>
    <row r="53" spans="10:18" x14ac:dyDescent="0.25">
      <c r="J53" s="10"/>
      <c r="K53" s="6"/>
      <c r="L53" s="6"/>
      <c r="M53" s="6"/>
      <c r="N53" s="7"/>
      <c r="O53" s="6"/>
      <c r="P53" s="6"/>
      <c r="Q53" s="6"/>
      <c r="R53" s="6"/>
    </row>
    <row r="54" spans="10:18" x14ac:dyDescent="0.25">
      <c r="J54" s="10"/>
      <c r="K54" s="6"/>
      <c r="L54" s="6"/>
      <c r="M54" s="6"/>
      <c r="N54" s="7"/>
      <c r="O54" s="6"/>
      <c r="P54" s="6"/>
      <c r="Q54" s="6"/>
      <c r="R54" s="6"/>
    </row>
    <row r="55" spans="10:18" x14ac:dyDescent="0.25">
      <c r="J55" s="10"/>
      <c r="K55" s="6"/>
      <c r="L55" s="6"/>
      <c r="M55" s="6"/>
      <c r="N55" s="7"/>
      <c r="O55" s="6"/>
      <c r="P55" s="6"/>
      <c r="Q55" s="6"/>
      <c r="R55" s="6"/>
    </row>
    <row r="56" spans="10:18" x14ac:dyDescent="0.25">
      <c r="J56" s="10"/>
      <c r="K56" s="6"/>
      <c r="L56" s="6"/>
      <c r="M56" s="6"/>
      <c r="N56" s="7"/>
      <c r="O56" s="6"/>
      <c r="P56" s="6"/>
      <c r="Q56" s="6"/>
      <c r="R56" s="6"/>
    </row>
    <row r="57" spans="10:18" x14ac:dyDescent="0.25">
      <c r="J57" s="10"/>
      <c r="K57" s="6"/>
      <c r="L57" s="6"/>
      <c r="M57" s="6"/>
      <c r="N57" s="7"/>
      <c r="O57" s="6"/>
      <c r="P57" s="6"/>
      <c r="Q57" s="6"/>
      <c r="R57" s="6"/>
    </row>
    <row r="58" spans="10:18" x14ac:dyDescent="0.25">
      <c r="J58" s="10"/>
      <c r="K58" s="6"/>
      <c r="L58" s="6"/>
      <c r="M58" s="6"/>
      <c r="N58" s="7"/>
      <c r="O58" s="6"/>
      <c r="P58" s="6"/>
      <c r="Q58" s="6"/>
      <c r="R58" s="6"/>
    </row>
    <row r="59" spans="10:18" x14ac:dyDescent="0.25">
      <c r="J59" s="10"/>
      <c r="K59" s="6"/>
      <c r="L59" s="6"/>
      <c r="M59" s="6"/>
      <c r="N59" s="7"/>
      <c r="O59" s="6"/>
      <c r="P59" s="6"/>
      <c r="Q59" s="6"/>
      <c r="R59" s="6"/>
    </row>
    <row r="60" spans="10:18" x14ac:dyDescent="0.25">
      <c r="J60" s="10"/>
      <c r="K60" s="6"/>
      <c r="L60" s="6"/>
      <c r="M60" s="6"/>
      <c r="N60" s="7"/>
      <c r="O60" s="6"/>
      <c r="P60" s="6"/>
      <c r="Q60" s="6"/>
      <c r="R60" s="6"/>
    </row>
    <row r="61" spans="10:18" x14ac:dyDescent="0.25">
      <c r="J61" s="10"/>
      <c r="K61" s="6"/>
      <c r="L61" s="6"/>
      <c r="M61" s="6"/>
      <c r="N61" s="7"/>
      <c r="O61" s="6"/>
      <c r="P61" s="6"/>
      <c r="Q61" s="6"/>
      <c r="R61" s="6"/>
    </row>
    <row r="62" spans="10:18" x14ac:dyDescent="0.25">
      <c r="J62" s="10"/>
      <c r="K62" s="6"/>
      <c r="L62" s="6"/>
      <c r="M62" s="6"/>
      <c r="N62" s="7"/>
      <c r="O62" s="6"/>
      <c r="P62" s="6"/>
      <c r="Q62" s="6"/>
      <c r="R62" s="6"/>
    </row>
    <row r="63" spans="10:18" x14ac:dyDescent="0.25">
      <c r="J63" s="10"/>
      <c r="K63" s="6"/>
      <c r="L63" s="6"/>
      <c r="M63" s="6"/>
      <c r="N63" s="7"/>
      <c r="O63" s="6"/>
      <c r="P63" s="6"/>
      <c r="Q63" s="6"/>
      <c r="R63" s="6"/>
    </row>
    <row r="64" spans="10:18" x14ac:dyDescent="0.25">
      <c r="J64" s="10"/>
      <c r="K64" s="6"/>
      <c r="L64" s="6"/>
      <c r="M64" s="6"/>
      <c r="N64" s="7"/>
      <c r="O64" s="6"/>
      <c r="P64" s="6"/>
      <c r="Q64" s="6"/>
      <c r="R64" s="6"/>
    </row>
    <row r="65" spans="10:18" x14ac:dyDescent="0.25">
      <c r="J65" s="10"/>
      <c r="K65" s="6"/>
      <c r="L65" s="6"/>
      <c r="M65" s="6"/>
      <c r="N65" s="7"/>
      <c r="O65" s="6"/>
      <c r="P65" s="6"/>
      <c r="Q65" s="6"/>
      <c r="R65" s="6"/>
    </row>
    <row r="66" spans="10:18" x14ac:dyDescent="0.25">
      <c r="J66" s="10"/>
      <c r="K66" s="6"/>
      <c r="L66" s="6"/>
      <c r="M66" s="6"/>
      <c r="N66" s="7"/>
      <c r="O66" s="6"/>
      <c r="P66" s="6"/>
      <c r="Q66" s="6"/>
      <c r="R66" s="6"/>
    </row>
    <row r="67" spans="10:18" x14ac:dyDescent="0.25">
      <c r="J67" s="10"/>
      <c r="K67" s="6"/>
      <c r="L67" s="6"/>
      <c r="M67" s="6"/>
      <c r="N67" s="7"/>
      <c r="O67" s="6"/>
      <c r="P67" s="6"/>
      <c r="Q67" s="6"/>
      <c r="R67" s="6"/>
    </row>
    <row r="68" spans="10:18" x14ac:dyDescent="0.25">
      <c r="J68" s="10"/>
      <c r="K68" s="6"/>
      <c r="L68" s="6"/>
      <c r="M68" s="6"/>
      <c r="N68" s="7"/>
      <c r="O68" s="6"/>
      <c r="P68" s="6"/>
      <c r="Q68" s="6"/>
      <c r="R68" s="6"/>
    </row>
    <row r="69" spans="10:18" x14ac:dyDescent="0.25">
      <c r="J69" s="10"/>
      <c r="K69" s="6"/>
      <c r="L69" s="6"/>
      <c r="M69" s="6"/>
      <c r="N69" s="7"/>
      <c r="O69" s="6"/>
      <c r="P69" s="6"/>
      <c r="Q69" s="6"/>
      <c r="R69" s="6"/>
    </row>
    <row r="70" spans="10:18" x14ac:dyDescent="0.25">
      <c r="J70" s="10"/>
      <c r="K70" s="6"/>
      <c r="L70" s="6"/>
      <c r="M70" s="6"/>
      <c r="N70" s="7"/>
      <c r="O70" s="6"/>
      <c r="P70" s="6"/>
      <c r="Q70" s="6"/>
      <c r="R70" s="6"/>
    </row>
    <row r="71" spans="10:18" x14ac:dyDescent="0.25">
      <c r="J71" s="10"/>
      <c r="K71" s="6"/>
      <c r="L71" s="6"/>
      <c r="M71" s="6"/>
      <c r="N71" s="7"/>
      <c r="O71" s="6"/>
      <c r="P71" s="6"/>
      <c r="Q71" s="6"/>
      <c r="R71" s="6"/>
    </row>
    <row r="72" spans="10:18" x14ac:dyDescent="0.25">
      <c r="J72" s="10"/>
      <c r="K72" s="6"/>
      <c r="L72" s="6"/>
      <c r="M72" s="6"/>
      <c r="N72" s="7"/>
      <c r="O72" s="6"/>
      <c r="P72" s="6"/>
      <c r="Q72" s="6"/>
      <c r="R72" s="6"/>
    </row>
    <row r="73" spans="10:18" x14ac:dyDescent="0.25">
      <c r="J73" s="10"/>
      <c r="K73" s="6"/>
      <c r="L73" s="6"/>
      <c r="M73" s="6"/>
      <c r="N73" s="7"/>
      <c r="O73" s="6"/>
      <c r="P73" s="6"/>
      <c r="Q73" s="6"/>
      <c r="R73" s="6"/>
    </row>
    <row r="74" spans="10:18" x14ac:dyDescent="0.25">
      <c r="J74" s="10"/>
      <c r="K74" s="6"/>
      <c r="L74" s="6"/>
      <c r="M74" s="6"/>
      <c r="N74" s="7"/>
      <c r="O74" s="6"/>
      <c r="P74" s="6"/>
      <c r="Q74" s="6"/>
      <c r="R74" s="6"/>
    </row>
    <row r="75" spans="10:18" x14ac:dyDescent="0.25">
      <c r="J75" s="10"/>
      <c r="K75" s="6"/>
      <c r="L75" s="6"/>
      <c r="M75" s="6"/>
      <c r="N75" s="7"/>
      <c r="O75" s="6"/>
      <c r="P75" s="6"/>
      <c r="Q75" s="6"/>
      <c r="R75" s="6"/>
    </row>
    <row r="76" spans="10:18" x14ac:dyDescent="0.25">
      <c r="J76" s="10"/>
      <c r="K76" s="6"/>
      <c r="L76" s="6"/>
      <c r="M76" s="6"/>
      <c r="N76" s="7"/>
      <c r="O76" s="6"/>
      <c r="P76" s="6"/>
      <c r="Q76" s="6"/>
      <c r="R76" s="6"/>
    </row>
    <row r="77" spans="10:18" x14ac:dyDescent="0.25">
      <c r="J77" s="10"/>
      <c r="K77" s="6"/>
      <c r="L77" s="6"/>
      <c r="M77" s="6"/>
      <c r="N77" s="7"/>
      <c r="O77" s="6"/>
      <c r="P77" s="6"/>
      <c r="Q77" s="6"/>
      <c r="R77" s="6"/>
    </row>
    <row r="78" spans="10:18" x14ac:dyDescent="0.25">
      <c r="J78" s="10"/>
      <c r="K78" s="6"/>
      <c r="L78" s="6"/>
      <c r="M78" s="6"/>
      <c r="N78" s="7"/>
      <c r="O78" s="6"/>
      <c r="P78" s="6"/>
      <c r="Q78" s="6"/>
      <c r="R78" s="6"/>
    </row>
    <row r="79" spans="10:18" x14ac:dyDescent="0.25">
      <c r="J79" s="10"/>
      <c r="K79" s="6"/>
      <c r="L79" s="6"/>
      <c r="M79" s="6"/>
      <c r="N79" s="7"/>
      <c r="O79" s="6"/>
      <c r="P79" s="6"/>
      <c r="Q79" s="6"/>
      <c r="R79" s="6"/>
    </row>
    <row r="80" spans="10:18" x14ac:dyDescent="0.25">
      <c r="J80" s="10"/>
      <c r="K80" s="6"/>
      <c r="L80" s="6"/>
      <c r="M80" s="6"/>
      <c r="N80" s="7"/>
      <c r="O80" s="6"/>
      <c r="P80" s="6"/>
      <c r="Q80" s="6"/>
      <c r="R80" s="6"/>
    </row>
    <row r="81" spans="10:18" x14ac:dyDescent="0.25">
      <c r="J81" s="10"/>
      <c r="K81" s="6"/>
      <c r="L81" s="6"/>
      <c r="M81" s="6"/>
      <c r="N81" s="7"/>
      <c r="O81" s="6"/>
      <c r="P81" s="6"/>
      <c r="Q81" s="6"/>
      <c r="R81" s="6"/>
    </row>
    <row r="82" spans="10:18" x14ac:dyDescent="0.25">
      <c r="J82" s="10"/>
      <c r="K82" s="6"/>
      <c r="L82" s="6"/>
      <c r="M82" s="6"/>
      <c r="N82" s="7"/>
      <c r="O82" s="6"/>
      <c r="P82" s="6"/>
      <c r="Q82" s="6"/>
      <c r="R82" s="6"/>
    </row>
    <row r="83" spans="10:18" x14ac:dyDescent="0.25">
      <c r="J83" s="10"/>
      <c r="K83" s="6"/>
      <c r="L83" s="6"/>
      <c r="M83" s="6"/>
      <c r="N83" s="7"/>
      <c r="O83" s="6"/>
      <c r="P83" s="6"/>
      <c r="Q83" s="6"/>
      <c r="R83" s="6"/>
    </row>
    <row r="84" spans="10:18" x14ac:dyDescent="0.25">
      <c r="J84" s="10"/>
      <c r="K84" s="6"/>
      <c r="L84" s="6"/>
      <c r="M84" s="6"/>
      <c r="N84" s="7"/>
      <c r="O84" s="6"/>
      <c r="P84" s="6"/>
      <c r="Q84" s="6"/>
      <c r="R84" s="6"/>
    </row>
    <row r="85" spans="10:18" x14ac:dyDescent="0.25">
      <c r="J85" s="10"/>
      <c r="K85" s="6"/>
      <c r="L85" s="6"/>
      <c r="M85" s="6"/>
      <c r="N85" s="7"/>
      <c r="O85" s="6"/>
      <c r="P85" s="6"/>
      <c r="Q85" s="6"/>
      <c r="R85" s="6"/>
    </row>
    <row r="86" spans="10:18" x14ac:dyDescent="0.25">
      <c r="J86" s="10"/>
      <c r="K86" s="6"/>
      <c r="L86" s="6"/>
      <c r="M86" s="6"/>
      <c r="N86" s="7"/>
      <c r="O86" s="6"/>
      <c r="P86" s="6"/>
      <c r="Q86" s="6"/>
      <c r="R86" s="6"/>
    </row>
    <row r="87" spans="10:18" x14ac:dyDescent="0.25">
      <c r="J87" s="10"/>
      <c r="K87" s="6"/>
      <c r="L87" s="6"/>
      <c r="M87" s="6"/>
      <c r="N87" s="7"/>
      <c r="O87" s="6"/>
      <c r="P87" s="6"/>
      <c r="Q87" s="6"/>
      <c r="R87" s="6"/>
    </row>
    <row r="88" spans="10:18" x14ac:dyDescent="0.25">
      <c r="J88" s="10"/>
      <c r="K88" s="6"/>
      <c r="L88" s="6"/>
      <c r="M88" s="6"/>
      <c r="N88" s="7"/>
      <c r="O88" s="6"/>
      <c r="P88" s="6"/>
      <c r="Q88" s="6"/>
      <c r="R88" s="6"/>
    </row>
    <row r="89" spans="10:18" x14ac:dyDescent="0.25">
      <c r="J89" s="10"/>
      <c r="K89" s="6"/>
      <c r="L89" s="6"/>
      <c r="M89" s="6"/>
      <c r="N89" s="7"/>
      <c r="O89" s="6"/>
      <c r="P89" s="6"/>
      <c r="Q89" s="6"/>
      <c r="R89" s="6"/>
    </row>
    <row r="90" spans="10:18" x14ac:dyDescent="0.25">
      <c r="J90" s="10"/>
      <c r="K90" s="6"/>
      <c r="L90" s="6"/>
      <c r="M90" s="6"/>
      <c r="N90" s="7"/>
      <c r="O90" s="6"/>
      <c r="P90" s="6"/>
      <c r="Q90" s="6"/>
      <c r="R90" s="6"/>
    </row>
    <row r="91" spans="10:18" x14ac:dyDescent="0.25">
      <c r="J91" s="10"/>
      <c r="K91" s="6"/>
      <c r="L91" s="6"/>
      <c r="M91" s="6"/>
      <c r="N91" s="7"/>
      <c r="O91" s="6"/>
      <c r="P91" s="6"/>
      <c r="Q91" s="6"/>
      <c r="R91" s="6"/>
    </row>
    <row r="92" spans="10:18" x14ac:dyDescent="0.25">
      <c r="J92" s="10"/>
      <c r="K92" s="6"/>
      <c r="L92" s="6"/>
      <c r="M92" s="6"/>
      <c r="N92" s="7"/>
      <c r="O92" s="6"/>
      <c r="P92" s="6"/>
      <c r="Q92" s="6"/>
      <c r="R92" s="6"/>
    </row>
    <row r="93" spans="10:18" x14ac:dyDescent="0.25">
      <c r="J93" s="10"/>
      <c r="K93" s="6"/>
      <c r="L93" s="6"/>
      <c r="M93" s="6"/>
      <c r="N93" s="7"/>
      <c r="O93" s="6"/>
      <c r="P93" s="6"/>
      <c r="Q93" s="6"/>
      <c r="R93" s="6"/>
    </row>
    <row r="94" spans="10:18" x14ac:dyDescent="0.25">
      <c r="J94" s="10"/>
      <c r="K94" s="6"/>
      <c r="L94" s="6"/>
      <c r="M94" s="6"/>
      <c r="N94" s="7"/>
      <c r="O94" s="6"/>
      <c r="P94" s="6"/>
      <c r="Q94" s="6"/>
      <c r="R94" s="6"/>
    </row>
    <row r="95" spans="10:18" x14ac:dyDescent="0.25">
      <c r="J95" s="10"/>
      <c r="K95" s="6"/>
      <c r="L95" s="6"/>
      <c r="M95" s="6"/>
      <c r="N95" s="7"/>
      <c r="O95" s="6"/>
      <c r="P95" s="6"/>
      <c r="Q95" s="6"/>
      <c r="R95" s="6"/>
    </row>
    <row r="96" spans="10:18" x14ac:dyDescent="0.25">
      <c r="J96" s="10"/>
      <c r="K96" s="6"/>
      <c r="L96" s="6"/>
      <c r="M96" s="6"/>
      <c r="N96" s="7"/>
      <c r="O96" s="6"/>
      <c r="P96" s="6"/>
      <c r="Q96" s="6"/>
      <c r="R96" s="6"/>
    </row>
    <row r="97" spans="10:18" x14ac:dyDescent="0.25">
      <c r="J97" s="10"/>
      <c r="K97" s="6"/>
      <c r="L97" s="6"/>
      <c r="M97" s="6"/>
      <c r="N97" s="7"/>
      <c r="O97" s="6"/>
      <c r="P97" s="6"/>
      <c r="Q97" s="6"/>
      <c r="R97" s="6"/>
    </row>
    <row r="98" spans="10:18" x14ac:dyDescent="0.25">
      <c r="J98" s="10"/>
      <c r="K98" s="6"/>
      <c r="L98" s="6"/>
      <c r="M98" s="6"/>
      <c r="N98" s="7"/>
      <c r="O98" s="6"/>
      <c r="P98" s="6"/>
      <c r="Q98" s="6"/>
      <c r="R98" s="6"/>
    </row>
    <row r="99" spans="10:18" x14ac:dyDescent="0.25">
      <c r="J99" s="10"/>
      <c r="K99" s="6"/>
      <c r="L99" s="6"/>
      <c r="M99" s="6"/>
      <c r="N99" s="7"/>
      <c r="O99" s="6"/>
      <c r="P99" s="6"/>
      <c r="Q99" s="6"/>
      <c r="R99" s="6"/>
    </row>
    <row r="100" spans="10:18" x14ac:dyDescent="0.25">
      <c r="J100" s="10"/>
      <c r="K100" s="6"/>
      <c r="L100" s="6"/>
      <c r="M100" s="6"/>
      <c r="N100" s="7"/>
      <c r="O100" s="6"/>
      <c r="P100" s="6"/>
      <c r="Q100" s="6"/>
      <c r="R100" s="6"/>
    </row>
    <row r="101" spans="10:18" x14ac:dyDescent="0.25">
      <c r="J101" s="10"/>
      <c r="K101" s="6"/>
      <c r="L101" s="6"/>
      <c r="M101" s="6"/>
      <c r="N101" s="7"/>
      <c r="O101" s="6"/>
      <c r="P101" s="6"/>
      <c r="Q101" s="6"/>
      <c r="R101" s="6"/>
    </row>
    <row r="102" spans="10:18" x14ac:dyDescent="0.25">
      <c r="J102" s="10"/>
      <c r="K102" s="6"/>
      <c r="L102" s="6"/>
      <c r="M102" s="6"/>
      <c r="N102" s="7"/>
      <c r="O102" s="6"/>
      <c r="P102" s="6"/>
      <c r="Q102" s="6"/>
      <c r="R102" s="6"/>
    </row>
    <row r="103" spans="10:18" x14ac:dyDescent="0.25">
      <c r="J103" s="10"/>
      <c r="K103" s="6"/>
      <c r="L103" s="6"/>
      <c r="M103" s="6"/>
      <c r="N103" s="7"/>
      <c r="O103" s="6"/>
      <c r="P103" s="6"/>
      <c r="Q103" s="6"/>
      <c r="R103" s="6"/>
    </row>
    <row r="104" spans="10:18" x14ac:dyDescent="0.25">
      <c r="J104" s="10"/>
      <c r="K104" s="6"/>
      <c r="L104" s="6"/>
      <c r="M104" s="6"/>
      <c r="N104" s="7"/>
      <c r="O104" s="6"/>
      <c r="P104" s="6"/>
      <c r="Q104" s="6"/>
      <c r="R104" s="6"/>
    </row>
    <row r="105" spans="10:18" x14ac:dyDescent="0.25">
      <c r="J105" s="10"/>
      <c r="K105" s="6"/>
      <c r="L105" s="6"/>
      <c r="M105" s="6"/>
      <c r="N105" s="7"/>
      <c r="O105" s="6"/>
      <c r="P105" s="6"/>
      <c r="Q105" s="6"/>
      <c r="R105" s="6"/>
    </row>
    <row r="106" spans="10:18" x14ac:dyDescent="0.25">
      <c r="J106" s="10"/>
      <c r="K106" s="6"/>
      <c r="L106" s="6"/>
      <c r="M106" s="6"/>
      <c r="N106" s="7"/>
      <c r="O106" s="6"/>
      <c r="P106" s="6"/>
      <c r="Q106" s="6"/>
      <c r="R106" s="6"/>
    </row>
    <row r="107" spans="10:18" x14ac:dyDescent="0.25">
      <c r="J107" s="10"/>
      <c r="K107" s="6"/>
      <c r="L107" s="6"/>
      <c r="M107" s="6"/>
      <c r="N107" s="7"/>
      <c r="O107" s="6"/>
      <c r="P107" s="6"/>
      <c r="Q107" s="6"/>
      <c r="R107" s="6"/>
    </row>
    <row r="108" spans="10:18" x14ac:dyDescent="0.25">
      <c r="J108" s="10"/>
      <c r="K108" s="6"/>
      <c r="L108" s="6"/>
      <c r="M108" s="6"/>
      <c r="N108" s="7"/>
      <c r="O108" s="6"/>
      <c r="P108" s="6"/>
      <c r="Q108" s="6"/>
      <c r="R108" s="6"/>
    </row>
    <row r="109" spans="10:18" x14ac:dyDescent="0.25">
      <c r="J109" s="10"/>
      <c r="K109" s="6"/>
      <c r="L109" s="6"/>
      <c r="M109" s="6"/>
      <c r="N109" s="7"/>
      <c r="O109" s="6"/>
      <c r="P109" s="6"/>
      <c r="Q109" s="6"/>
      <c r="R109" s="6"/>
    </row>
    <row r="110" spans="10:18" x14ac:dyDescent="0.25">
      <c r="J110" s="10"/>
      <c r="K110" s="6"/>
      <c r="L110" s="6"/>
      <c r="M110" s="6"/>
      <c r="N110" s="7"/>
      <c r="O110" s="6"/>
      <c r="P110" s="6"/>
      <c r="Q110" s="6"/>
      <c r="R110" s="6"/>
    </row>
    <row r="111" spans="10:18" x14ac:dyDescent="0.25">
      <c r="J111" s="10"/>
      <c r="K111" s="6"/>
      <c r="L111" s="6"/>
      <c r="M111" s="6"/>
      <c r="N111" s="7"/>
      <c r="O111" s="6"/>
      <c r="P111" s="6"/>
      <c r="Q111" s="6"/>
      <c r="R111" s="6"/>
    </row>
    <row r="112" spans="10:18" x14ac:dyDescent="0.25">
      <c r="J112" s="10"/>
      <c r="K112" s="6"/>
      <c r="L112" s="6"/>
      <c r="M112" s="6"/>
      <c r="N112" s="7"/>
      <c r="O112" s="6"/>
      <c r="P112" s="6"/>
      <c r="Q112" s="6"/>
      <c r="R112" s="6"/>
    </row>
    <row r="113" spans="10:18" x14ac:dyDescent="0.25">
      <c r="J113" s="10"/>
      <c r="K113" s="6"/>
      <c r="L113" s="6"/>
      <c r="M113" s="6"/>
      <c r="N113" s="7"/>
      <c r="O113" s="6"/>
      <c r="P113" s="6"/>
      <c r="Q113" s="6"/>
      <c r="R113" s="6"/>
    </row>
    <row r="114" spans="10:18" x14ac:dyDescent="0.25">
      <c r="J114" s="10"/>
      <c r="K114" s="6"/>
      <c r="L114" s="6"/>
      <c r="M114" s="6"/>
      <c r="N114" s="7"/>
      <c r="O114" s="6"/>
      <c r="P114" s="6"/>
      <c r="Q114" s="6"/>
      <c r="R114" s="6"/>
    </row>
    <row r="115" spans="10:18" x14ac:dyDescent="0.25">
      <c r="J115" s="10"/>
      <c r="K115" s="6"/>
      <c r="L115" s="6"/>
      <c r="M115" s="6"/>
      <c r="N115" s="7"/>
      <c r="O115" s="6"/>
      <c r="P115" s="6"/>
      <c r="Q115" s="6"/>
      <c r="R115" s="6"/>
    </row>
    <row r="116" spans="10:18" x14ac:dyDescent="0.25">
      <c r="J116" s="10"/>
      <c r="K116" s="6"/>
      <c r="L116" s="6"/>
      <c r="M116" s="6"/>
      <c r="N116" s="7"/>
      <c r="O116" s="6"/>
      <c r="P116" s="6"/>
      <c r="Q116" s="6"/>
      <c r="R116" s="6"/>
    </row>
    <row r="117" spans="10:18" x14ac:dyDescent="0.25">
      <c r="J117" s="10"/>
      <c r="K117" s="6"/>
      <c r="L117" s="6"/>
      <c r="M117" s="6"/>
      <c r="N117" s="7"/>
      <c r="O117" s="6"/>
      <c r="P117" s="6"/>
      <c r="Q117" s="6"/>
      <c r="R117" s="6"/>
    </row>
    <row r="118" spans="10:18" x14ac:dyDescent="0.25">
      <c r="J118" s="10"/>
      <c r="K118" s="6"/>
      <c r="L118" s="6"/>
      <c r="M118" s="6"/>
      <c r="N118" s="7"/>
      <c r="O118" s="6"/>
      <c r="P118" s="6"/>
      <c r="Q118" s="6"/>
      <c r="R118" s="6"/>
    </row>
    <row r="119" spans="10:18" x14ac:dyDescent="0.25">
      <c r="J119" s="10"/>
      <c r="K119" s="6"/>
      <c r="L119" s="6"/>
      <c r="M119" s="6"/>
      <c r="N119" s="7"/>
      <c r="O119" s="6"/>
      <c r="P119" s="6"/>
      <c r="Q119" s="6"/>
      <c r="R119" s="6"/>
    </row>
    <row r="120" spans="10:18" x14ac:dyDescent="0.25">
      <c r="J120" s="10"/>
      <c r="K120" s="6"/>
      <c r="L120" s="6"/>
      <c r="M120" s="6"/>
      <c r="N120" s="7"/>
      <c r="O120" s="6"/>
      <c r="P120" s="6"/>
      <c r="Q120" s="6"/>
      <c r="R120" s="6"/>
    </row>
    <row r="121" spans="10:18" x14ac:dyDescent="0.25">
      <c r="J121" s="10"/>
      <c r="K121" s="6"/>
      <c r="L121" s="6"/>
      <c r="M121" s="6"/>
      <c r="N121" s="7"/>
      <c r="O121" s="6"/>
      <c r="P121" s="6"/>
      <c r="Q121" s="6"/>
      <c r="R121" s="6"/>
    </row>
    <row r="122" spans="10:18" x14ac:dyDescent="0.25">
      <c r="J122" s="10"/>
      <c r="K122" s="6"/>
      <c r="L122" s="6"/>
      <c r="M122" s="6"/>
      <c r="N122" s="7"/>
      <c r="O122" s="6"/>
      <c r="P122" s="6"/>
      <c r="Q122" s="6"/>
      <c r="R122" s="6"/>
    </row>
    <row r="123" spans="10:18" x14ac:dyDescent="0.25">
      <c r="J123" s="10"/>
      <c r="K123" s="6"/>
      <c r="L123" s="6"/>
      <c r="M123" s="6"/>
      <c r="N123" s="7"/>
      <c r="O123" s="6"/>
      <c r="P123" s="6"/>
      <c r="Q123" s="6"/>
      <c r="R123" s="6"/>
    </row>
    <row r="124" spans="10:18" x14ac:dyDescent="0.25">
      <c r="J124" s="10"/>
      <c r="K124" s="6"/>
      <c r="L124" s="6"/>
      <c r="M124" s="6"/>
      <c r="N124" s="7"/>
      <c r="O124" s="6"/>
      <c r="P124" s="6"/>
      <c r="Q124" s="6"/>
      <c r="R124" s="6"/>
    </row>
    <row r="125" spans="10:18" x14ac:dyDescent="0.25">
      <c r="J125" s="10"/>
      <c r="K125" s="6"/>
      <c r="L125" s="6"/>
      <c r="M125" s="6"/>
      <c r="N125" s="7"/>
      <c r="O125" s="6"/>
      <c r="P125" s="6"/>
      <c r="Q125" s="6"/>
      <c r="R125" s="6"/>
    </row>
    <row r="126" spans="10:18" x14ac:dyDescent="0.25">
      <c r="J126" s="10"/>
      <c r="K126" s="6"/>
      <c r="L126" s="6"/>
      <c r="M126" s="6"/>
      <c r="N126" s="7"/>
      <c r="O126" s="6"/>
      <c r="P126" s="6"/>
      <c r="Q126" s="6"/>
      <c r="R126" s="6"/>
    </row>
    <row r="127" spans="10:18" x14ac:dyDescent="0.25">
      <c r="J127" s="10"/>
      <c r="K127" s="6"/>
      <c r="L127" s="6"/>
      <c r="M127" s="6"/>
      <c r="N127" s="7"/>
      <c r="O127" s="6"/>
      <c r="P127" s="6"/>
      <c r="Q127" s="6"/>
      <c r="R127" s="6"/>
    </row>
    <row r="128" spans="10:18" x14ac:dyDescent="0.25">
      <c r="J128" s="10"/>
      <c r="K128" s="6"/>
      <c r="L128" s="6"/>
      <c r="M128" s="6"/>
      <c r="N128" s="7"/>
      <c r="O128" s="6"/>
      <c r="P128" s="6"/>
      <c r="Q128" s="6"/>
      <c r="R128" s="6"/>
    </row>
    <row r="129" spans="10:18" x14ac:dyDescent="0.25">
      <c r="J129" s="10"/>
      <c r="K129" s="6"/>
      <c r="L129" s="6"/>
      <c r="M129" s="6"/>
      <c r="N129" s="7"/>
      <c r="O129" s="6"/>
      <c r="P129" s="6"/>
      <c r="Q129" s="6"/>
      <c r="R129" s="6"/>
    </row>
    <row r="130" spans="10:18" x14ac:dyDescent="0.25">
      <c r="J130" s="10"/>
      <c r="K130" s="6"/>
      <c r="L130" s="6"/>
      <c r="M130" s="6"/>
      <c r="N130" s="7"/>
      <c r="O130" s="6"/>
      <c r="P130" s="6"/>
      <c r="Q130" s="6"/>
      <c r="R130" s="6"/>
    </row>
    <row r="131" spans="10:18" x14ac:dyDescent="0.25">
      <c r="J131" s="10"/>
      <c r="K131" s="6"/>
      <c r="L131" s="6"/>
      <c r="M131" s="6"/>
      <c r="N131" s="7"/>
      <c r="O131" s="6"/>
      <c r="P131" s="6"/>
      <c r="Q131" s="6"/>
      <c r="R131" s="6"/>
    </row>
    <row r="132" spans="10:18" x14ac:dyDescent="0.25">
      <c r="J132" s="10"/>
      <c r="K132" s="6"/>
      <c r="L132" s="6"/>
      <c r="M132" s="6"/>
      <c r="N132" s="7"/>
      <c r="O132" s="6"/>
      <c r="P132" s="6"/>
      <c r="Q132" s="6"/>
      <c r="R132" s="6"/>
    </row>
    <row r="133" spans="10:18" x14ac:dyDescent="0.25">
      <c r="J133" s="10"/>
      <c r="K133" s="6"/>
      <c r="L133" s="6"/>
      <c r="M133" s="6"/>
      <c r="N133" s="7"/>
      <c r="O133" s="6"/>
      <c r="P133" s="6"/>
      <c r="Q133" s="6"/>
      <c r="R133" s="6"/>
    </row>
    <row r="134" spans="10:18" x14ac:dyDescent="0.25">
      <c r="J134" s="10"/>
      <c r="K134" s="6"/>
      <c r="L134" s="6"/>
      <c r="M134" s="6"/>
      <c r="N134" s="7"/>
      <c r="O134" s="6"/>
      <c r="P134" s="6"/>
      <c r="Q134" s="6"/>
      <c r="R134" s="6"/>
    </row>
    <row r="135" spans="10:18" x14ac:dyDescent="0.25">
      <c r="J135" s="10"/>
      <c r="K135" s="6"/>
      <c r="L135" s="6"/>
      <c r="M135" s="6"/>
      <c r="N135" s="7"/>
      <c r="O135" s="6"/>
      <c r="P135" s="6"/>
      <c r="Q135" s="6"/>
      <c r="R135" s="6"/>
    </row>
    <row r="136" spans="10:18" x14ac:dyDescent="0.25">
      <c r="J136" s="10"/>
      <c r="K136" s="6"/>
      <c r="L136" s="6"/>
      <c r="M136" s="6"/>
      <c r="N136" s="7"/>
      <c r="O136" s="6"/>
      <c r="P136" s="6"/>
      <c r="Q136" s="6"/>
      <c r="R136" s="6"/>
    </row>
    <row r="137" spans="10:18" x14ac:dyDescent="0.25">
      <c r="J137" s="10"/>
      <c r="K137" s="6"/>
      <c r="L137" s="6"/>
      <c r="M137" s="6"/>
      <c r="N137" s="7"/>
      <c r="O137" s="6"/>
      <c r="P137" s="6"/>
      <c r="Q137" s="6"/>
      <c r="R137" s="6"/>
    </row>
    <row r="138" spans="10:18" x14ac:dyDescent="0.25">
      <c r="J138" s="10"/>
      <c r="K138" s="6"/>
      <c r="L138" s="6"/>
      <c r="M138" s="6"/>
      <c r="N138" s="7"/>
      <c r="O138" s="6"/>
      <c r="P138" s="6"/>
      <c r="Q138" s="6"/>
      <c r="R138" s="6"/>
    </row>
    <row r="139" spans="10:18" x14ac:dyDescent="0.25">
      <c r="J139" s="10"/>
      <c r="K139" s="6"/>
      <c r="L139" s="6"/>
      <c r="M139" s="6"/>
      <c r="N139" s="7"/>
      <c r="O139" s="6"/>
      <c r="P139" s="6"/>
      <c r="Q139" s="6"/>
      <c r="R139" s="6"/>
    </row>
    <row r="140" spans="10:18" x14ac:dyDescent="0.25">
      <c r="J140" s="10"/>
      <c r="K140" s="6"/>
      <c r="L140" s="6"/>
      <c r="M140" s="6"/>
      <c r="N140" s="7"/>
      <c r="O140" s="6"/>
      <c r="P140" s="6"/>
      <c r="Q140" s="6"/>
      <c r="R140" s="6"/>
    </row>
    <row r="141" spans="10:18" x14ac:dyDescent="0.25">
      <c r="J141" s="10"/>
      <c r="K141" s="6"/>
      <c r="L141" s="6"/>
      <c r="M141" s="6"/>
      <c r="N141" s="7"/>
      <c r="O141" s="6"/>
      <c r="P141" s="6"/>
      <c r="Q141" s="6"/>
      <c r="R141" s="6"/>
    </row>
    <row r="142" spans="10:18" x14ac:dyDescent="0.25">
      <c r="J142" s="10"/>
      <c r="K142" s="6"/>
      <c r="L142" s="6"/>
      <c r="M142" s="6"/>
      <c r="N142" s="7"/>
      <c r="O142" s="6"/>
      <c r="P142" s="6"/>
      <c r="Q142" s="6"/>
      <c r="R142" s="6"/>
    </row>
    <row r="143" spans="10:18" x14ac:dyDescent="0.25">
      <c r="J143" s="10"/>
      <c r="K143" s="6"/>
      <c r="L143" s="6"/>
      <c r="M143" s="6"/>
      <c r="N143" s="7"/>
      <c r="O143" s="6"/>
      <c r="P143" s="6"/>
      <c r="Q143" s="6"/>
      <c r="R143" s="6"/>
    </row>
    <row r="144" spans="10:18" x14ac:dyDescent="0.25">
      <c r="J144" s="10"/>
      <c r="K144" s="6"/>
      <c r="L144" s="6"/>
      <c r="M144" s="6"/>
      <c r="N144" s="7"/>
      <c r="O144" s="6"/>
      <c r="P144" s="6"/>
      <c r="Q144" s="6"/>
      <c r="R144" s="6"/>
    </row>
    <row r="145" spans="10:18" x14ac:dyDescent="0.25">
      <c r="J145" s="10"/>
      <c r="K145" s="6"/>
      <c r="L145" s="6"/>
      <c r="M145" s="6"/>
      <c r="N145" s="7"/>
      <c r="O145" s="6"/>
      <c r="P145" s="6"/>
      <c r="Q145" s="6"/>
      <c r="R145" s="6"/>
    </row>
    <row r="146" spans="10:18" x14ac:dyDescent="0.25">
      <c r="J146" s="10"/>
      <c r="K146" s="6"/>
      <c r="L146" s="6"/>
      <c r="M146" s="6"/>
      <c r="N146" s="7"/>
      <c r="O146" s="6"/>
      <c r="P146" s="6"/>
      <c r="Q146" s="6"/>
      <c r="R146" s="6"/>
    </row>
    <row r="147" spans="10:18" x14ac:dyDescent="0.25">
      <c r="J147" s="10"/>
      <c r="K147" s="6"/>
      <c r="L147" s="6"/>
      <c r="M147" s="6"/>
      <c r="N147" s="7"/>
      <c r="O147" s="6"/>
      <c r="P147" s="6"/>
      <c r="Q147" s="6"/>
      <c r="R147" s="6"/>
    </row>
    <row r="148" spans="10:18" x14ac:dyDescent="0.25">
      <c r="J148" s="10"/>
      <c r="K148" s="6"/>
      <c r="L148" s="6"/>
      <c r="M148" s="6"/>
      <c r="N148" s="7"/>
      <c r="O148" s="6"/>
      <c r="P148" s="6"/>
      <c r="Q148" s="6"/>
      <c r="R148" s="6"/>
    </row>
    <row r="149" spans="10:18" x14ac:dyDescent="0.25">
      <c r="J149" s="10"/>
      <c r="K149" s="6"/>
      <c r="L149" s="6"/>
      <c r="M149" s="6"/>
      <c r="N149" s="7"/>
      <c r="O149" s="6"/>
      <c r="P149" s="6"/>
      <c r="Q149" s="6"/>
      <c r="R149" s="6"/>
    </row>
    <row r="150" spans="10:18" x14ac:dyDescent="0.25">
      <c r="J150" s="10"/>
      <c r="K150" s="6"/>
      <c r="L150" s="6"/>
      <c r="M150" s="6"/>
      <c r="N150" s="7"/>
      <c r="O150" s="6"/>
      <c r="P150" s="6"/>
      <c r="Q150" s="6"/>
      <c r="R150" s="6"/>
    </row>
    <row r="151" spans="10:18" x14ac:dyDescent="0.25">
      <c r="J151" s="10"/>
      <c r="K151" s="6"/>
      <c r="L151" s="6"/>
      <c r="M151" s="6"/>
      <c r="N151" s="7"/>
      <c r="O151" s="6"/>
      <c r="P151" s="6"/>
      <c r="Q151" s="6"/>
      <c r="R151" s="6"/>
    </row>
    <row r="152" spans="10:18" x14ac:dyDescent="0.25">
      <c r="J152" s="10"/>
      <c r="K152" s="6"/>
      <c r="L152" s="6"/>
      <c r="M152" s="6"/>
      <c r="N152" s="7"/>
      <c r="O152" s="6"/>
      <c r="P152" s="6"/>
      <c r="Q152" s="6"/>
      <c r="R152" s="6"/>
    </row>
    <row r="153" spans="10:18" x14ac:dyDescent="0.25">
      <c r="J153" s="10"/>
      <c r="K153" s="6"/>
      <c r="L153" s="6"/>
      <c r="M153" s="6"/>
      <c r="N153" s="7"/>
      <c r="O153" s="6"/>
      <c r="P153" s="6"/>
      <c r="Q153" s="6"/>
      <c r="R153" s="6"/>
    </row>
    <row r="154" spans="10:18" x14ac:dyDescent="0.25">
      <c r="J154" s="10"/>
      <c r="K154" s="6"/>
      <c r="L154" s="6"/>
      <c r="M154" s="6"/>
      <c r="N154" s="7"/>
      <c r="O154" s="6"/>
      <c r="P154" s="6"/>
      <c r="Q154" s="6"/>
      <c r="R154" s="6"/>
    </row>
    <row r="155" spans="10:18" x14ac:dyDescent="0.25">
      <c r="J155" s="10"/>
      <c r="K155" s="6"/>
      <c r="L155" s="6"/>
      <c r="M155" s="6"/>
      <c r="N155" s="7"/>
      <c r="O155" s="6"/>
      <c r="P155" s="6"/>
      <c r="Q155" s="6"/>
      <c r="R155" s="6"/>
    </row>
    <row r="156" spans="10:18" x14ac:dyDescent="0.25">
      <c r="J156" s="10"/>
      <c r="K156" s="6"/>
      <c r="L156" s="6"/>
      <c r="M156" s="6"/>
      <c r="N156" s="7"/>
      <c r="O156" s="6"/>
      <c r="P156" s="6"/>
      <c r="Q156" s="6"/>
      <c r="R156" s="6"/>
    </row>
    <row r="157" spans="10:18" x14ac:dyDescent="0.25">
      <c r="J157" s="10"/>
      <c r="K157" s="6"/>
      <c r="L157" s="6"/>
      <c r="M157" s="6"/>
      <c r="N157" s="7"/>
      <c r="O157" s="6"/>
      <c r="P157" s="6"/>
      <c r="Q157" s="6"/>
      <c r="R157" s="6"/>
    </row>
    <row r="158" spans="10:18" x14ac:dyDescent="0.25">
      <c r="J158" s="10"/>
      <c r="K158" s="6"/>
      <c r="L158" s="6"/>
      <c r="M158" s="6"/>
      <c r="N158" s="7"/>
      <c r="O158" s="6"/>
      <c r="P158" s="6"/>
      <c r="Q158" s="6"/>
      <c r="R158" s="6"/>
    </row>
    <row r="159" spans="10:18" x14ac:dyDescent="0.25">
      <c r="J159" s="10"/>
      <c r="K159" s="6"/>
      <c r="L159" s="6"/>
      <c r="M159" s="6"/>
      <c r="N159" s="7"/>
      <c r="O159" s="6"/>
      <c r="P159" s="6"/>
      <c r="Q159" s="6"/>
      <c r="R159" s="6"/>
    </row>
    <row r="160" spans="10:18" x14ac:dyDescent="0.25">
      <c r="J160" s="10"/>
      <c r="K160" s="6"/>
      <c r="L160" s="6"/>
      <c r="M160" s="6"/>
      <c r="N160" s="7"/>
      <c r="O160" s="6"/>
      <c r="P160" s="6"/>
      <c r="Q160" s="6"/>
      <c r="R160" s="6"/>
    </row>
    <row r="161" spans="10:18" x14ac:dyDescent="0.25">
      <c r="J161" s="10"/>
      <c r="K161" s="6"/>
      <c r="L161" s="6"/>
      <c r="M161" s="6"/>
      <c r="N161" s="7"/>
      <c r="O161" s="6"/>
      <c r="P161" s="6"/>
      <c r="Q161" s="6"/>
      <c r="R161" s="6"/>
    </row>
    <row r="162" spans="10:18" x14ac:dyDescent="0.25">
      <c r="J162" s="10"/>
      <c r="K162" s="6"/>
      <c r="L162" s="6"/>
      <c r="M162" s="6"/>
      <c r="N162" s="7"/>
      <c r="O162" s="6"/>
      <c r="P162" s="6"/>
      <c r="Q162" s="6"/>
      <c r="R162" s="6"/>
    </row>
    <row r="163" spans="10:18" x14ac:dyDescent="0.25">
      <c r="J163" s="10"/>
      <c r="K163" s="6"/>
      <c r="L163" s="6"/>
      <c r="M163" s="6"/>
      <c r="N163" s="7"/>
      <c r="O163" s="6"/>
      <c r="P163" s="6"/>
      <c r="Q163" s="6"/>
      <c r="R163" s="6"/>
    </row>
    <row r="164" spans="10:18" x14ac:dyDescent="0.25">
      <c r="J164" s="10"/>
      <c r="K164" s="6"/>
      <c r="L164" s="6"/>
      <c r="M164" s="6"/>
      <c r="N164" s="7"/>
      <c r="O164" s="6"/>
      <c r="P164" s="6"/>
      <c r="Q164" s="6"/>
      <c r="R164" s="6"/>
    </row>
    <row r="165" spans="10:18" x14ac:dyDescent="0.25">
      <c r="J165" s="10"/>
      <c r="K165" s="6"/>
      <c r="L165" s="6"/>
      <c r="M165" s="6"/>
      <c r="N165" s="7"/>
      <c r="O165" s="6"/>
      <c r="P165" s="6"/>
      <c r="Q165" s="6"/>
      <c r="R165" s="6"/>
    </row>
    <row r="166" spans="10:18" x14ac:dyDescent="0.25">
      <c r="J166" s="10"/>
      <c r="K166" s="6"/>
      <c r="L166" s="6"/>
      <c r="M166" s="6"/>
      <c r="N166" s="7"/>
      <c r="O166" s="6"/>
      <c r="P166" s="6"/>
      <c r="Q166" s="6"/>
      <c r="R166" s="6"/>
    </row>
    <row r="167" spans="10:18" x14ac:dyDescent="0.25">
      <c r="J167" s="10"/>
      <c r="K167" s="6"/>
      <c r="L167" s="6"/>
      <c r="M167" s="6"/>
      <c r="N167" s="7"/>
      <c r="O167" s="6"/>
      <c r="P167" s="6"/>
      <c r="Q167" s="6"/>
      <c r="R167" s="6"/>
    </row>
    <row r="168" spans="10:18" x14ac:dyDescent="0.25">
      <c r="J168" s="10"/>
      <c r="K168" s="6"/>
      <c r="L168" s="6"/>
      <c r="M168" s="6"/>
      <c r="N168" s="7"/>
      <c r="O168" s="6"/>
      <c r="P168" s="6"/>
      <c r="Q168" s="6"/>
      <c r="R168" s="6"/>
    </row>
    <row r="169" spans="10:18" x14ac:dyDescent="0.25">
      <c r="J169" s="10"/>
      <c r="K169" s="6"/>
      <c r="L169" s="6"/>
      <c r="M169" s="6"/>
      <c r="N169" s="7"/>
      <c r="O169" s="6"/>
      <c r="P169" s="6"/>
      <c r="Q169" s="6"/>
      <c r="R169" s="6"/>
    </row>
    <row r="170" spans="10:18" x14ac:dyDescent="0.25">
      <c r="J170" s="10"/>
      <c r="K170" s="6"/>
      <c r="L170" s="6"/>
      <c r="M170" s="6"/>
      <c r="N170" s="7"/>
      <c r="O170" s="6"/>
      <c r="P170" s="6"/>
      <c r="Q170" s="6"/>
      <c r="R170" s="6"/>
    </row>
    <row r="171" spans="10:18" x14ac:dyDescent="0.25">
      <c r="J171" s="10"/>
      <c r="K171" s="6"/>
      <c r="L171" s="6"/>
      <c r="M171" s="6"/>
      <c r="N171" s="7"/>
      <c r="O171" s="6"/>
      <c r="P171" s="6"/>
      <c r="Q171" s="6"/>
      <c r="R171" s="6"/>
    </row>
    <row r="172" spans="10:18" x14ac:dyDescent="0.25">
      <c r="J172" s="10"/>
      <c r="K172" s="6"/>
      <c r="L172" s="6"/>
      <c r="M172" s="6"/>
      <c r="N172" s="7"/>
      <c r="O172" s="6"/>
      <c r="P172" s="6"/>
      <c r="Q172" s="6"/>
      <c r="R172" s="6"/>
    </row>
    <row r="173" spans="10:18" x14ac:dyDescent="0.25">
      <c r="J173" s="10"/>
      <c r="K173" s="6"/>
      <c r="L173" s="6"/>
      <c r="M173" s="6"/>
      <c r="N173" s="7"/>
      <c r="O173" s="6"/>
      <c r="P173" s="6"/>
      <c r="Q173" s="6"/>
      <c r="R173" s="6"/>
    </row>
    <row r="174" spans="10:18" x14ac:dyDescent="0.25">
      <c r="J174" s="10"/>
      <c r="K174" s="6"/>
      <c r="L174" s="6"/>
      <c r="M174" s="6"/>
      <c r="N174" s="7"/>
      <c r="O174" s="6"/>
      <c r="P174" s="6"/>
      <c r="Q174" s="6"/>
      <c r="R174" s="6"/>
    </row>
    <row r="175" spans="10:18" x14ac:dyDescent="0.25">
      <c r="J175" s="10"/>
      <c r="K175" s="6"/>
      <c r="L175" s="6"/>
      <c r="M175" s="6"/>
      <c r="N175" s="7"/>
      <c r="O175" s="6"/>
      <c r="P175" s="6"/>
      <c r="Q175" s="6"/>
      <c r="R175" s="6"/>
    </row>
    <row r="176" spans="10:18" x14ac:dyDescent="0.25">
      <c r="J176" s="10"/>
      <c r="K176" s="6"/>
      <c r="L176" s="6"/>
      <c r="M176" s="6"/>
      <c r="N176" s="7"/>
      <c r="O176" s="6"/>
      <c r="P176" s="6"/>
      <c r="Q176" s="6"/>
      <c r="R176" s="6"/>
    </row>
    <row r="177" spans="10:18" x14ac:dyDescent="0.25">
      <c r="J177" s="10"/>
      <c r="K177" s="6"/>
      <c r="L177" s="6"/>
      <c r="M177" s="6"/>
      <c r="N177" s="7"/>
      <c r="O177" s="6"/>
      <c r="P177" s="6"/>
      <c r="Q177" s="6"/>
      <c r="R177" s="6"/>
    </row>
    <row r="178" spans="10:18" x14ac:dyDescent="0.25">
      <c r="J178" s="10"/>
      <c r="K178" s="6"/>
      <c r="L178" s="6"/>
      <c r="M178" s="6"/>
      <c r="N178" s="7"/>
      <c r="O178" s="6"/>
      <c r="P178" s="6"/>
      <c r="Q178" s="6"/>
      <c r="R178" s="6"/>
    </row>
    <row r="179" spans="10:18" x14ac:dyDescent="0.25">
      <c r="J179" s="10"/>
      <c r="K179" s="6"/>
      <c r="L179" s="6"/>
      <c r="M179" s="6"/>
      <c r="N179" s="7"/>
      <c r="O179" s="6"/>
      <c r="P179" s="6"/>
      <c r="Q179" s="6"/>
      <c r="R179" s="6"/>
    </row>
    <row r="180" spans="10:18" x14ac:dyDescent="0.25">
      <c r="J180" s="10"/>
      <c r="K180" s="6"/>
      <c r="L180" s="6"/>
      <c r="M180" s="6"/>
      <c r="N180" s="7"/>
      <c r="O180" s="6"/>
      <c r="P180" s="6"/>
      <c r="Q180" s="6"/>
      <c r="R180" s="6"/>
    </row>
    <row r="181" spans="10:18" x14ac:dyDescent="0.25">
      <c r="J181" s="10"/>
      <c r="K181" s="6"/>
      <c r="L181" s="6"/>
      <c r="M181" s="6"/>
      <c r="N181" s="7"/>
      <c r="O181" s="6"/>
      <c r="P181" s="6"/>
      <c r="Q181" s="6"/>
      <c r="R181" s="6"/>
    </row>
    <row r="182" spans="10:18" x14ac:dyDescent="0.25">
      <c r="J182" s="10"/>
      <c r="K182" s="6"/>
      <c r="L182" s="6"/>
      <c r="M182" s="6"/>
      <c r="N182" s="7"/>
      <c r="O182" s="6"/>
      <c r="P182" s="6"/>
      <c r="Q182" s="6"/>
      <c r="R182" s="6"/>
    </row>
    <row r="183" spans="10:18" x14ac:dyDescent="0.25">
      <c r="J183" s="10"/>
      <c r="K183" s="6"/>
      <c r="L183" s="6"/>
      <c r="M183" s="6"/>
      <c r="N183" s="7"/>
      <c r="O183" s="6"/>
      <c r="P183" s="6"/>
      <c r="Q183" s="6"/>
      <c r="R183" s="6"/>
    </row>
    <row r="184" spans="10:18" x14ac:dyDescent="0.25">
      <c r="J184" s="10"/>
      <c r="K184" s="6"/>
      <c r="L184" s="6"/>
      <c r="M184" s="6"/>
      <c r="N184" s="7"/>
      <c r="O184" s="6"/>
      <c r="P184" s="6"/>
      <c r="Q184" s="6"/>
      <c r="R184" s="6"/>
    </row>
    <row r="185" spans="10:18" x14ac:dyDescent="0.25">
      <c r="J185" s="10"/>
      <c r="K185" s="6"/>
      <c r="L185" s="6"/>
      <c r="M185" s="6"/>
      <c r="N185" s="7"/>
      <c r="O185" s="6"/>
      <c r="P185" s="6"/>
      <c r="Q185" s="6"/>
      <c r="R185" s="6"/>
    </row>
    <row r="186" spans="10:18" x14ac:dyDescent="0.25">
      <c r="J186" s="10"/>
      <c r="K186" s="6"/>
      <c r="L186" s="6"/>
      <c r="M186" s="6"/>
      <c r="N186" s="7"/>
      <c r="O186" s="6"/>
      <c r="P186" s="6"/>
      <c r="Q186" s="6"/>
      <c r="R186" s="6"/>
    </row>
    <row r="187" spans="10:18" x14ac:dyDescent="0.25">
      <c r="J187" s="10"/>
      <c r="K187" s="6"/>
      <c r="L187" s="6"/>
      <c r="M187" s="6"/>
      <c r="N187" s="7"/>
      <c r="O187" s="6"/>
      <c r="P187" s="6"/>
      <c r="Q187" s="6"/>
      <c r="R187" s="6"/>
    </row>
    <row r="188" spans="10:18" x14ac:dyDescent="0.25">
      <c r="J188" s="10"/>
      <c r="K188" s="6"/>
      <c r="L188" s="6"/>
      <c r="M188" s="6"/>
      <c r="N188" s="7"/>
      <c r="O188" s="6"/>
      <c r="P188" s="6"/>
      <c r="Q188" s="6"/>
      <c r="R188" s="6"/>
    </row>
    <row r="189" spans="10:18" x14ac:dyDescent="0.25">
      <c r="J189" s="10"/>
      <c r="K189" s="6"/>
      <c r="L189" s="6"/>
      <c r="M189" s="6"/>
      <c r="N189" s="7"/>
      <c r="O189" s="6"/>
      <c r="P189" s="6"/>
      <c r="Q189" s="6"/>
      <c r="R189" s="6"/>
    </row>
    <row r="190" spans="10:18" x14ac:dyDescent="0.25">
      <c r="J190" s="10"/>
      <c r="K190" s="6"/>
      <c r="L190" s="6"/>
      <c r="M190" s="6"/>
      <c r="N190" s="7"/>
      <c r="O190" s="6"/>
      <c r="P190" s="6"/>
      <c r="Q190" s="6"/>
      <c r="R190" s="6"/>
    </row>
    <row r="191" spans="10:18" x14ac:dyDescent="0.25">
      <c r="J191" s="10"/>
      <c r="K191" s="6"/>
      <c r="L191" s="6"/>
      <c r="M191" s="6"/>
      <c r="N191" s="7"/>
      <c r="O191" s="6"/>
      <c r="P191" s="6"/>
      <c r="Q191" s="6"/>
      <c r="R191" s="6"/>
    </row>
    <row r="192" spans="10:18" x14ac:dyDescent="0.25">
      <c r="J192" s="10"/>
      <c r="K192" s="6"/>
      <c r="L192" s="6"/>
      <c r="M192" s="6"/>
      <c r="N192" s="7"/>
      <c r="O192" s="6"/>
      <c r="P192" s="6"/>
      <c r="Q192" s="6"/>
      <c r="R192" s="6"/>
    </row>
    <row r="193" spans="10:18" x14ac:dyDescent="0.25">
      <c r="J193" s="10"/>
      <c r="K193" s="6"/>
      <c r="L193" s="6"/>
      <c r="M193" s="6"/>
      <c r="N193" s="7"/>
      <c r="O193" s="6"/>
      <c r="P193" s="6"/>
      <c r="Q193" s="6"/>
      <c r="R193" s="6"/>
    </row>
    <row r="194" spans="10:18" x14ac:dyDescent="0.25">
      <c r="J194" s="10"/>
      <c r="K194" s="6"/>
      <c r="L194" s="6"/>
      <c r="M194" s="6"/>
      <c r="N194" s="7"/>
      <c r="O194" s="6"/>
      <c r="P194" s="6"/>
      <c r="Q194" s="6"/>
      <c r="R194" s="6"/>
    </row>
    <row r="195" spans="10:18" x14ac:dyDescent="0.25">
      <c r="J195" s="10"/>
      <c r="K195" s="6"/>
      <c r="L195" s="6"/>
      <c r="M195" s="6"/>
      <c r="N195" s="7"/>
      <c r="O195" s="6"/>
      <c r="P195" s="6"/>
      <c r="Q195" s="6"/>
      <c r="R195" s="6"/>
    </row>
    <row r="196" spans="10:18" x14ac:dyDescent="0.25">
      <c r="J196" s="10"/>
      <c r="K196" s="6"/>
      <c r="L196" s="6"/>
      <c r="M196" s="6"/>
      <c r="N196" s="7"/>
      <c r="O196" s="6"/>
      <c r="P196" s="6"/>
      <c r="Q196" s="6"/>
      <c r="R196" s="6"/>
    </row>
    <row r="197" spans="10:18" x14ac:dyDescent="0.25">
      <c r="J197" s="10"/>
      <c r="K197" s="6"/>
      <c r="L197" s="6"/>
      <c r="M197" s="6"/>
      <c r="N197" s="7"/>
      <c r="O197" s="6"/>
      <c r="P197" s="6"/>
      <c r="Q197" s="6"/>
      <c r="R197" s="6"/>
    </row>
    <row r="198" spans="10:18" x14ac:dyDescent="0.25">
      <c r="J198" s="10"/>
      <c r="K198" s="6"/>
      <c r="L198" s="6"/>
      <c r="M198" s="6"/>
      <c r="N198" s="7"/>
      <c r="O198" s="6"/>
      <c r="P198" s="6"/>
      <c r="Q198" s="6"/>
      <c r="R198" s="6"/>
    </row>
    <row r="199" spans="10:18" x14ac:dyDescent="0.25">
      <c r="J199" s="10"/>
      <c r="K199" s="6"/>
      <c r="L199" s="6"/>
      <c r="M199" s="6"/>
      <c r="N199" s="7"/>
      <c r="O199" s="6"/>
      <c r="P199" s="6"/>
      <c r="Q199" s="6"/>
      <c r="R199" s="6"/>
    </row>
    <row r="200" spans="10:18" x14ac:dyDescent="0.25">
      <c r="J200" s="10"/>
      <c r="K200" s="6"/>
      <c r="L200" s="6"/>
      <c r="M200" s="6"/>
      <c r="N200" s="7"/>
      <c r="O200" s="6"/>
      <c r="P200" s="6"/>
      <c r="Q200" s="6"/>
      <c r="R200" s="6"/>
    </row>
    <row r="201" spans="10:18" x14ac:dyDescent="0.25">
      <c r="J201" s="10"/>
      <c r="K201" s="6"/>
      <c r="L201" s="6"/>
      <c r="M201" s="6"/>
      <c r="N201" s="7"/>
      <c r="O201" s="6"/>
      <c r="P201" s="6"/>
      <c r="Q201" s="6"/>
      <c r="R201" s="6"/>
    </row>
    <row r="202" spans="10:18" x14ac:dyDescent="0.25">
      <c r="J202" s="10"/>
      <c r="K202" s="6"/>
      <c r="L202" s="6"/>
      <c r="M202" s="6"/>
      <c r="N202" s="7"/>
      <c r="O202" s="6"/>
      <c r="P202" s="6"/>
      <c r="Q202" s="6"/>
      <c r="R202" s="6"/>
    </row>
    <row r="203" spans="10:18" x14ac:dyDescent="0.25">
      <c r="J203" s="10"/>
      <c r="K203" s="6"/>
      <c r="L203" s="6"/>
      <c r="M203" s="6"/>
      <c r="N203" s="7"/>
      <c r="O203" s="6"/>
      <c r="P203" s="6"/>
      <c r="Q203" s="6"/>
      <c r="R203" s="6"/>
    </row>
    <row r="204" spans="10:18" x14ac:dyDescent="0.25">
      <c r="J204" s="10"/>
      <c r="K204" s="6"/>
      <c r="L204" s="6"/>
      <c r="M204" s="6"/>
      <c r="N204" s="7"/>
      <c r="O204" s="6"/>
      <c r="P204" s="6"/>
      <c r="Q204" s="6"/>
      <c r="R204" s="6"/>
    </row>
    <row r="205" spans="10:18" x14ac:dyDescent="0.25">
      <c r="J205" s="10"/>
      <c r="K205" s="6"/>
      <c r="L205" s="6"/>
      <c r="M205" s="6"/>
      <c r="N205" s="7"/>
      <c r="O205" s="6"/>
      <c r="P205" s="6"/>
      <c r="Q205" s="6"/>
      <c r="R205" s="6"/>
    </row>
    <row r="206" spans="10:18" x14ac:dyDescent="0.25">
      <c r="J206" s="10"/>
      <c r="K206" s="6"/>
      <c r="L206" s="6"/>
      <c r="M206" s="6"/>
      <c r="N206" s="7"/>
      <c r="O206" s="6"/>
      <c r="P206" s="6"/>
      <c r="Q206" s="6"/>
      <c r="R206" s="6"/>
    </row>
    <row r="207" spans="10:18" x14ac:dyDescent="0.25">
      <c r="J207" s="10"/>
      <c r="K207" s="6"/>
      <c r="L207" s="6"/>
      <c r="M207" s="6"/>
      <c r="N207" s="7"/>
      <c r="O207" s="6"/>
      <c r="P207" s="6"/>
      <c r="Q207" s="6"/>
      <c r="R207" s="6"/>
    </row>
    <row r="208" spans="10:18" x14ac:dyDescent="0.25">
      <c r="J208" s="10"/>
      <c r="K208" s="6"/>
      <c r="L208" s="6"/>
      <c r="M208" s="6"/>
      <c r="N208" s="7"/>
      <c r="O208" s="6"/>
      <c r="P208" s="6"/>
      <c r="Q208" s="6"/>
      <c r="R208" s="6"/>
    </row>
    <row r="209" spans="10:18" x14ac:dyDescent="0.25">
      <c r="J209" s="10"/>
      <c r="K209" s="6"/>
      <c r="L209" s="6"/>
      <c r="M209" s="6"/>
      <c r="N209" s="7"/>
      <c r="O209" s="6"/>
      <c r="P209" s="6"/>
      <c r="Q209" s="6"/>
      <c r="R209" s="6"/>
    </row>
    <row r="210" spans="10:18" x14ac:dyDescent="0.25">
      <c r="J210" s="10"/>
      <c r="K210" s="6"/>
      <c r="L210" s="6"/>
      <c r="M210" s="6"/>
      <c r="N210" s="7"/>
      <c r="O210" s="6"/>
      <c r="P210" s="6"/>
      <c r="Q210" s="6"/>
      <c r="R210" s="6"/>
    </row>
    <row r="211" spans="10:18" x14ac:dyDescent="0.25">
      <c r="J211" s="10"/>
      <c r="K211" s="6"/>
      <c r="L211" s="6"/>
      <c r="M211" s="6"/>
      <c r="N211" s="7"/>
      <c r="O211" s="6"/>
      <c r="P211" s="6"/>
      <c r="Q211" s="6"/>
      <c r="R211" s="6"/>
    </row>
    <row r="212" spans="10:18" x14ac:dyDescent="0.25">
      <c r="J212" s="10"/>
      <c r="K212" s="6"/>
      <c r="L212" s="6"/>
      <c r="M212" s="6"/>
      <c r="N212" s="7"/>
      <c r="O212" s="6"/>
      <c r="P212" s="6"/>
      <c r="Q212" s="6"/>
      <c r="R212" s="6"/>
    </row>
    <row r="213" spans="10:18" x14ac:dyDescent="0.25">
      <c r="J213" s="10"/>
      <c r="K213" s="6"/>
      <c r="L213" s="6"/>
      <c r="M213" s="6"/>
      <c r="N213" s="7"/>
      <c r="O213" s="6"/>
      <c r="P213" s="6"/>
      <c r="Q213" s="6"/>
      <c r="R213" s="6"/>
    </row>
    <row r="214" spans="10:18" x14ac:dyDescent="0.25">
      <c r="J214" s="10"/>
      <c r="K214" s="6"/>
      <c r="L214" s="6"/>
      <c r="M214" s="6"/>
      <c r="N214" s="7"/>
      <c r="O214" s="6"/>
      <c r="P214" s="6"/>
      <c r="Q214" s="6"/>
      <c r="R214" s="6"/>
    </row>
    <row r="215" spans="10:18" x14ac:dyDescent="0.25">
      <c r="J215" s="10"/>
      <c r="K215" s="6"/>
      <c r="L215" s="6"/>
      <c r="M215" s="6"/>
      <c r="N215" s="7"/>
      <c r="O215" s="6"/>
      <c r="P215" s="6"/>
      <c r="Q215" s="6"/>
      <c r="R215" s="6"/>
    </row>
    <row r="216" spans="10:18" x14ac:dyDescent="0.25">
      <c r="J216" s="10"/>
      <c r="K216" s="6"/>
      <c r="L216" s="6"/>
      <c r="M216" s="6"/>
      <c r="N216" s="7"/>
      <c r="O216" s="6"/>
      <c r="P216" s="6"/>
      <c r="Q216" s="6"/>
      <c r="R216" s="6"/>
    </row>
    <row r="217" spans="10:18" x14ac:dyDescent="0.25">
      <c r="J217" s="10"/>
      <c r="K217" s="6"/>
      <c r="L217" s="6"/>
      <c r="M217" s="6"/>
      <c r="N217" s="7"/>
      <c r="O217" s="6"/>
      <c r="P217" s="6"/>
      <c r="Q217" s="6"/>
      <c r="R217" s="6"/>
    </row>
    <row r="218" spans="10:18" x14ac:dyDescent="0.25">
      <c r="J218" s="10"/>
      <c r="K218" s="6"/>
      <c r="L218" s="6"/>
      <c r="M218" s="6"/>
      <c r="N218" s="7"/>
      <c r="O218" s="6"/>
      <c r="P218" s="6"/>
      <c r="Q218" s="6"/>
      <c r="R218" s="6"/>
    </row>
    <row r="219" spans="10:18" x14ac:dyDescent="0.25">
      <c r="J219" s="10"/>
      <c r="K219" s="6"/>
      <c r="L219" s="6"/>
      <c r="M219" s="6"/>
      <c r="N219" s="7"/>
      <c r="O219" s="6"/>
      <c r="P219" s="6"/>
      <c r="Q219" s="6"/>
      <c r="R219" s="6"/>
    </row>
    <row r="220" spans="10:18" x14ac:dyDescent="0.25">
      <c r="J220" s="10"/>
      <c r="K220" s="6"/>
      <c r="L220" s="6"/>
      <c r="M220" s="6"/>
      <c r="N220" s="7"/>
      <c r="O220" s="6"/>
      <c r="P220" s="6"/>
      <c r="Q220" s="6"/>
      <c r="R220" s="6"/>
    </row>
    <row r="221" spans="10:18" x14ac:dyDescent="0.25">
      <c r="J221" s="10"/>
      <c r="K221" s="6"/>
      <c r="L221" s="6"/>
      <c r="M221" s="6"/>
      <c r="N221" s="7"/>
      <c r="O221" s="6"/>
      <c r="P221" s="6"/>
      <c r="Q221" s="6"/>
      <c r="R221" s="6"/>
    </row>
    <row r="222" spans="10:18" x14ac:dyDescent="0.25">
      <c r="J222" s="10"/>
      <c r="K222" s="6"/>
      <c r="L222" s="6"/>
      <c r="M222" s="6"/>
      <c r="N222" s="7"/>
      <c r="O222" s="6"/>
      <c r="P222" s="6"/>
      <c r="Q222" s="6"/>
      <c r="R222" s="6"/>
    </row>
    <row r="223" spans="10:18" x14ac:dyDescent="0.25">
      <c r="J223" s="10"/>
      <c r="K223" s="6"/>
      <c r="L223" s="6"/>
      <c r="M223" s="6"/>
      <c r="N223" s="7"/>
      <c r="O223" s="6"/>
      <c r="P223" s="6"/>
      <c r="Q223" s="6"/>
      <c r="R223" s="6"/>
    </row>
    <row r="224" spans="10:18" x14ac:dyDescent="0.25">
      <c r="J224" s="10"/>
      <c r="K224" s="6"/>
      <c r="L224" s="6"/>
      <c r="M224" s="6"/>
      <c r="N224" s="7"/>
      <c r="O224" s="6"/>
      <c r="P224" s="6"/>
      <c r="Q224" s="6"/>
      <c r="R224" s="6"/>
    </row>
    <row r="225" spans="10:18" x14ac:dyDescent="0.25">
      <c r="J225" s="10"/>
      <c r="K225" s="6"/>
      <c r="L225" s="6"/>
      <c r="M225" s="6"/>
      <c r="N225" s="7"/>
      <c r="O225" s="6"/>
      <c r="P225" s="6"/>
      <c r="Q225" s="6"/>
      <c r="R225" s="6"/>
    </row>
    <row r="226" spans="10:18" x14ac:dyDescent="0.25">
      <c r="J226" s="10"/>
      <c r="K226" s="6"/>
      <c r="L226" s="6"/>
      <c r="M226" s="6"/>
      <c r="N226" s="7"/>
      <c r="O226" s="6"/>
      <c r="P226" s="6"/>
      <c r="Q226" s="6"/>
      <c r="R226" s="6"/>
    </row>
    <row r="227" spans="10:18" x14ac:dyDescent="0.25">
      <c r="J227" s="10"/>
      <c r="K227" s="6"/>
      <c r="L227" s="6"/>
      <c r="M227" s="6"/>
      <c r="N227" s="7"/>
      <c r="O227" s="6"/>
      <c r="P227" s="6"/>
      <c r="Q227" s="6"/>
      <c r="R227" s="6"/>
    </row>
    <row r="228" spans="10:18" x14ac:dyDescent="0.25">
      <c r="J228" s="10"/>
      <c r="K228" s="6"/>
      <c r="L228" s="6"/>
      <c r="M228" s="6"/>
      <c r="N228" s="7"/>
      <c r="O228" s="6"/>
      <c r="P228" s="6"/>
      <c r="Q228" s="6"/>
      <c r="R228" s="6"/>
    </row>
    <row r="229" spans="10:18" x14ac:dyDescent="0.25">
      <c r="J229" s="10"/>
      <c r="K229" s="6"/>
      <c r="L229" s="6"/>
      <c r="M229" s="6"/>
      <c r="N229" s="7"/>
      <c r="O229" s="6"/>
      <c r="P229" s="6"/>
      <c r="Q229" s="6"/>
      <c r="R229" s="6"/>
    </row>
    <row r="230" spans="10:18" x14ac:dyDescent="0.25">
      <c r="J230" s="10"/>
      <c r="K230" s="6"/>
      <c r="L230" s="6"/>
      <c r="M230" s="6"/>
      <c r="N230" s="7"/>
      <c r="O230" s="6"/>
      <c r="P230" s="6"/>
      <c r="Q230" s="6"/>
      <c r="R230" s="6"/>
    </row>
    <row r="231" spans="10:18" x14ac:dyDescent="0.25">
      <c r="J231" s="10"/>
      <c r="K231" s="6"/>
      <c r="L231" s="6"/>
      <c r="M231" s="6"/>
      <c r="N231" s="7"/>
      <c r="O231" s="6"/>
      <c r="P231" s="6"/>
      <c r="Q231" s="6"/>
      <c r="R231" s="6"/>
    </row>
    <row r="232" spans="10:18" x14ac:dyDescent="0.25">
      <c r="J232" s="10"/>
      <c r="K232" s="6"/>
      <c r="L232" s="6"/>
      <c r="M232" s="6"/>
      <c r="N232" s="7"/>
      <c r="O232" s="6"/>
      <c r="P232" s="6"/>
      <c r="Q232" s="6"/>
      <c r="R232" s="6"/>
    </row>
    <row r="233" spans="10:18" x14ac:dyDescent="0.25">
      <c r="J233" s="10"/>
      <c r="K233" s="6"/>
      <c r="L233" s="6"/>
      <c r="M233" s="6"/>
      <c r="N233" s="7"/>
      <c r="O233" s="6"/>
      <c r="P233" s="6"/>
      <c r="Q233" s="6"/>
      <c r="R233" s="6"/>
    </row>
    <row r="234" spans="10:18" x14ac:dyDescent="0.25">
      <c r="J234" s="10"/>
      <c r="K234" s="6"/>
      <c r="L234" s="6"/>
      <c r="M234" s="6"/>
      <c r="N234" s="7"/>
      <c r="O234" s="6"/>
      <c r="P234" s="6"/>
      <c r="Q234" s="6"/>
      <c r="R234" s="6"/>
    </row>
    <row r="235" spans="10:18" x14ac:dyDescent="0.25">
      <c r="J235" s="10"/>
      <c r="K235" s="6"/>
      <c r="L235" s="6"/>
      <c r="M235" s="6"/>
      <c r="N235" s="7"/>
      <c r="O235" s="6"/>
      <c r="P235" s="6"/>
      <c r="Q235" s="6"/>
      <c r="R235" s="6"/>
    </row>
    <row r="236" spans="10:18" x14ac:dyDescent="0.25">
      <c r="J236" s="10"/>
      <c r="K236" s="6"/>
      <c r="L236" s="6"/>
      <c r="M236" s="6"/>
      <c r="N236" s="7"/>
      <c r="O236" s="6"/>
      <c r="P236" s="6"/>
      <c r="Q236" s="6"/>
      <c r="R236" s="6"/>
    </row>
    <row r="237" spans="10:18" x14ac:dyDescent="0.25">
      <c r="J237" s="10"/>
      <c r="K237" s="6"/>
      <c r="L237" s="6"/>
      <c r="M237" s="6"/>
      <c r="N237" s="7"/>
      <c r="O237" s="6"/>
      <c r="P237" s="6"/>
      <c r="Q237" s="6"/>
      <c r="R237" s="6"/>
    </row>
    <row r="238" spans="10:18" x14ac:dyDescent="0.25">
      <c r="J238" s="10"/>
      <c r="K238" s="6"/>
      <c r="L238" s="6"/>
      <c r="M238" s="6"/>
      <c r="N238" s="7"/>
      <c r="O238" s="6"/>
      <c r="P238" s="6"/>
      <c r="Q238" s="6"/>
      <c r="R238" s="6"/>
    </row>
    <row r="239" spans="10:18" x14ac:dyDescent="0.25">
      <c r="J239" s="10"/>
      <c r="K239" s="6"/>
      <c r="L239" s="6"/>
      <c r="M239" s="6"/>
      <c r="N239" s="7"/>
      <c r="O239" s="6"/>
      <c r="P239" s="6"/>
      <c r="Q239" s="6"/>
      <c r="R239" s="6"/>
    </row>
    <row r="240" spans="10:18" x14ac:dyDescent="0.25">
      <c r="J240" s="10"/>
      <c r="K240" s="6"/>
      <c r="L240" s="6"/>
      <c r="M240" s="6"/>
      <c r="N240" s="7"/>
      <c r="O240" s="6"/>
      <c r="P240" s="6"/>
      <c r="Q240" s="6"/>
      <c r="R240" s="6"/>
    </row>
    <row r="241" spans="10:18" x14ac:dyDescent="0.25">
      <c r="J241" s="10"/>
      <c r="K241" s="6"/>
      <c r="L241" s="6"/>
      <c r="M241" s="6"/>
      <c r="N241" s="7"/>
      <c r="O241" s="6"/>
      <c r="P241" s="6"/>
      <c r="Q241" s="6"/>
      <c r="R241" s="6"/>
    </row>
    <row r="242" spans="10:18" x14ac:dyDescent="0.25">
      <c r="J242" s="10"/>
      <c r="K242" s="6"/>
      <c r="L242" s="6"/>
      <c r="M242" s="6"/>
      <c r="N242" s="7"/>
      <c r="O242" s="6"/>
      <c r="P242" s="6"/>
      <c r="Q242" s="6"/>
      <c r="R242" s="6"/>
    </row>
    <row r="243" spans="10:18" x14ac:dyDescent="0.25">
      <c r="J243" s="10"/>
      <c r="K243" s="6"/>
      <c r="L243" s="6"/>
      <c r="M243" s="6"/>
      <c r="N243" s="7"/>
      <c r="O243" s="6"/>
      <c r="P243" s="6"/>
      <c r="Q243" s="6"/>
      <c r="R243" s="6"/>
    </row>
    <row r="244" spans="10:18" x14ac:dyDescent="0.25">
      <c r="J244" s="10"/>
      <c r="K244" s="6"/>
      <c r="L244" s="6"/>
      <c r="M244" s="6"/>
      <c r="N244" s="7"/>
      <c r="O244" s="6"/>
      <c r="P244" s="6"/>
      <c r="Q244" s="6"/>
      <c r="R244" s="6"/>
    </row>
    <row r="245" spans="10:18" x14ac:dyDescent="0.25">
      <c r="J245" s="10"/>
      <c r="K245" s="6"/>
      <c r="L245" s="6"/>
      <c r="M245" s="6"/>
      <c r="N245" s="7"/>
      <c r="O245" s="6"/>
      <c r="P245" s="6"/>
      <c r="Q245" s="6"/>
      <c r="R245" s="6"/>
    </row>
    <row r="246" spans="10:18" x14ac:dyDescent="0.25">
      <c r="J246" s="10"/>
      <c r="K246" s="6"/>
      <c r="L246" s="6"/>
      <c r="M246" s="6"/>
      <c r="N246" s="7"/>
      <c r="O246" s="6"/>
      <c r="P246" s="6"/>
      <c r="Q246" s="6"/>
      <c r="R246" s="6"/>
    </row>
    <row r="247" spans="10:18" x14ac:dyDescent="0.25">
      <c r="J247" s="10"/>
      <c r="K247" s="6"/>
      <c r="L247" s="6"/>
      <c r="M247" s="6"/>
      <c r="N247" s="7"/>
      <c r="O247" s="6"/>
      <c r="P247" s="6"/>
      <c r="Q247" s="6"/>
      <c r="R247" s="6"/>
    </row>
    <row r="248" spans="10:18" x14ac:dyDescent="0.25">
      <c r="J248" s="10"/>
      <c r="K248" s="6"/>
      <c r="L248" s="6"/>
      <c r="M248" s="6"/>
      <c r="N248" s="7"/>
      <c r="O248" s="6"/>
      <c r="P248" s="6"/>
      <c r="Q248" s="6"/>
      <c r="R248" s="6"/>
    </row>
    <row r="249" spans="10:18" x14ac:dyDescent="0.25">
      <c r="J249" s="10"/>
      <c r="K249" s="6"/>
      <c r="L249" s="6"/>
      <c r="M249" s="6"/>
      <c r="N249" s="7"/>
      <c r="O249" s="6"/>
      <c r="P249" s="6"/>
      <c r="Q249" s="6"/>
      <c r="R249" s="6"/>
    </row>
    <row r="250" spans="10:18" x14ac:dyDescent="0.25">
      <c r="J250" s="10"/>
      <c r="K250" s="6"/>
      <c r="L250" s="6"/>
      <c r="M250" s="6"/>
      <c r="N250" s="7"/>
      <c r="O250" s="6"/>
      <c r="P250" s="6"/>
      <c r="Q250" s="6"/>
      <c r="R250" s="6"/>
    </row>
    <row r="251" spans="10:18" x14ac:dyDescent="0.25">
      <c r="J251" s="10"/>
      <c r="K251" s="6"/>
      <c r="L251" s="6"/>
      <c r="M251" s="6"/>
      <c r="N251" s="7"/>
      <c r="O251" s="6"/>
      <c r="P251" s="6"/>
      <c r="Q251" s="6"/>
      <c r="R251" s="6"/>
    </row>
    <row r="252" spans="10:18" x14ac:dyDescent="0.25">
      <c r="J252" s="10"/>
      <c r="K252" s="6"/>
      <c r="L252" s="6"/>
      <c r="M252" s="6"/>
      <c r="N252" s="7"/>
      <c r="O252" s="6"/>
      <c r="P252" s="6"/>
      <c r="Q252" s="6"/>
      <c r="R252" s="6"/>
    </row>
    <row r="253" spans="10:18" x14ac:dyDescent="0.25">
      <c r="J253" s="10"/>
      <c r="K253" s="6"/>
      <c r="L253" s="6"/>
      <c r="M253" s="6"/>
      <c r="N253" s="7"/>
      <c r="O253" s="6"/>
      <c r="P253" s="6"/>
      <c r="Q253" s="6"/>
      <c r="R253" s="6"/>
    </row>
    <row r="254" spans="10:18" x14ac:dyDescent="0.25">
      <c r="J254" s="10"/>
      <c r="K254" s="6"/>
      <c r="L254" s="6"/>
      <c r="M254" s="6"/>
      <c r="N254" s="7"/>
      <c r="O254" s="6"/>
      <c r="P254" s="6"/>
      <c r="Q254" s="6"/>
      <c r="R254" s="6"/>
    </row>
    <row r="255" spans="10:18" x14ac:dyDescent="0.25">
      <c r="J255" s="10"/>
      <c r="K255" s="6"/>
      <c r="L255" s="6"/>
      <c r="M255" s="6"/>
      <c r="N255" s="7"/>
      <c r="O255" s="6"/>
      <c r="P255" s="6"/>
      <c r="Q255" s="6"/>
      <c r="R255" s="6"/>
    </row>
    <row r="256" spans="10:18" x14ac:dyDescent="0.25">
      <c r="J256" s="10"/>
      <c r="K256" s="6"/>
      <c r="L256" s="6"/>
      <c r="M256" s="6"/>
      <c r="N256" s="7"/>
      <c r="O256" s="6"/>
      <c r="P256" s="6"/>
      <c r="Q256" s="6"/>
      <c r="R256" s="6"/>
    </row>
    <row r="257" spans="10:18" x14ac:dyDescent="0.25">
      <c r="J257" s="10"/>
      <c r="K257" s="6"/>
      <c r="L257" s="6"/>
      <c r="M257" s="6"/>
      <c r="N257" s="7"/>
      <c r="O257" s="6"/>
      <c r="P257" s="6"/>
      <c r="Q257" s="6"/>
      <c r="R257" s="6"/>
    </row>
    <row r="258" spans="10:18" x14ac:dyDescent="0.25">
      <c r="J258" s="10"/>
      <c r="K258" s="6"/>
      <c r="L258" s="6"/>
      <c r="M258" s="6"/>
      <c r="N258" s="7"/>
      <c r="O258" s="6"/>
      <c r="P258" s="6"/>
      <c r="Q258" s="6"/>
      <c r="R258" s="6"/>
    </row>
    <row r="259" spans="10:18" x14ac:dyDescent="0.25">
      <c r="J259" s="10"/>
      <c r="K259" s="6"/>
      <c r="L259" s="6"/>
      <c r="M259" s="6"/>
      <c r="N259" s="7"/>
      <c r="O259" s="6"/>
      <c r="P259" s="6"/>
      <c r="Q259" s="6"/>
      <c r="R259" s="6"/>
    </row>
    <row r="260" spans="10:18" x14ac:dyDescent="0.25">
      <c r="J260" s="10"/>
      <c r="K260" s="6"/>
      <c r="L260" s="6"/>
      <c r="M260" s="6"/>
      <c r="N260" s="7"/>
      <c r="O260" s="6"/>
      <c r="P260" s="6"/>
      <c r="Q260" s="6"/>
      <c r="R260" s="6"/>
    </row>
    <row r="261" spans="10:18" x14ac:dyDescent="0.25">
      <c r="J261" s="10"/>
      <c r="K261" s="6"/>
      <c r="L261" s="6"/>
      <c r="M261" s="6"/>
      <c r="N261" s="7"/>
      <c r="O261" s="6"/>
      <c r="P261" s="6"/>
      <c r="Q261" s="6"/>
      <c r="R261" s="6"/>
    </row>
    <row r="262" spans="10:18" x14ac:dyDescent="0.25">
      <c r="J262" s="10"/>
      <c r="K262" s="6"/>
      <c r="L262" s="6"/>
      <c r="M262" s="6"/>
      <c r="N262" s="7"/>
      <c r="O262" s="6"/>
      <c r="P262" s="6"/>
      <c r="Q262" s="6"/>
      <c r="R262" s="6"/>
    </row>
    <row r="263" spans="10:18" x14ac:dyDescent="0.25">
      <c r="J263" s="10"/>
      <c r="K263" s="6"/>
      <c r="L263" s="6"/>
      <c r="M263" s="6"/>
      <c r="N263" s="7"/>
      <c r="O263" s="6"/>
      <c r="P263" s="6"/>
      <c r="Q263" s="6"/>
      <c r="R263" s="6"/>
    </row>
    <row r="264" spans="10:18" x14ac:dyDescent="0.25">
      <c r="J264" s="10"/>
      <c r="K264" s="6"/>
      <c r="L264" s="6"/>
      <c r="M264" s="6"/>
      <c r="N264" s="7"/>
      <c r="O264" s="6"/>
      <c r="P264" s="6"/>
      <c r="Q264" s="6"/>
      <c r="R264" s="6"/>
    </row>
    <row r="265" spans="10:18" x14ac:dyDescent="0.25">
      <c r="J265" s="10"/>
      <c r="K265" s="6"/>
      <c r="L265" s="6"/>
      <c r="M265" s="6"/>
      <c r="N265" s="7"/>
      <c r="O265" s="6"/>
      <c r="P265" s="6"/>
      <c r="Q265" s="6"/>
      <c r="R265" s="6"/>
    </row>
    <row r="266" spans="10:18" x14ac:dyDescent="0.25">
      <c r="J266" s="10"/>
      <c r="K266" s="6"/>
      <c r="L266" s="6"/>
      <c r="M266" s="6"/>
      <c r="N266" s="7"/>
      <c r="O266" s="6"/>
      <c r="P266" s="6"/>
      <c r="Q266" s="6"/>
      <c r="R266" s="6"/>
    </row>
    <row r="267" spans="10:18" x14ac:dyDescent="0.25">
      <c r="J267" s="10"/>
      <c r="K267" s="6"/>
      <c r="L267" s="6"/>
      <c r="M267" s="6"/>
      <c r="N267" s="7"/>
      <c r="O267" s="6"/>
      <c r="P267" s="6"/>
      <c r="Q267" s="6"/>
      <c r="R267" s="6"/>
    </row>
    <row r="268" spans="10:18" x14ac:dyDescent="0.25">
      <c r="J268" s="10"/>
      <c r="K268" s="6"/>
      <c r="L268" s="6"/>
      <c r="M268" s="6"/>
      <c r="N268" s="7"/>
      <c r="O268" s="6"/>
      <c r="P268" s="6"/>
      <c r="Q268" s="6"/>
      <c r="R268" s="6"/>
    </row>
    <row r="269" spans="10:18" x14ac:dyDescent="0.25">
      <c r="J269" s="10"/>
      <c r="K269" s="6"/>
      <c r="L269" s="6"/>
      <c r="M269" s="6"/>
      <c r="N269" s="7"/>
      <c r="O269" s="6"/>
      <c r="P269" s="6"/>
      <c r="Q269" s="6"/>
      <c r="R269" s="6"/>
    </row>
    <row r="270" spans="10:18" x14ac:dyDescent="0.25">
      <c r="J270" s="10"/>
      <c r="K270" s="6"/>
      <c r="L270" s="6"/>
      <c r="M270" s="6"/>
      <c r="N270" s="7"/>
      <c r="O270" s="6"/>
      <c r="P270" s="6"/>
      <c r="Q270" s="6"/>
      <c r="R270" s="6"/>
    </row>
    <row r="271" spans="10:18" x14ac:dyDescent="0.25">
      <c r="J271" s="10"/>
      <c r="K271" s="6"/>
      <c r="L271" s="6"/>
      <c r="M271" s="6"/>
      <c r="N271" s="7"/>
      <c r="O271" s="6"/>
      <c r="P271" s="6"/>
      <c r="Q271" s="6"/>
      <c r="R271" s="6"/>
    </row>
    <row r="272" spans="10:18" x14ac:dyDescent="0.25">
      <c r="J272" s="10"/>
      <c r="K272" s="6"/>
      <c r="L272" s="6"/>
      <c r="M272" s="6"/>
      <c r="N272" s="7"/>
      <c r="O272" s="6"/>
      <c r="P272" s="6"/>
      <c r="Q272" s="6"/>
      <c r="R272" s="6"/>
    </row>
    <row r="273" spans="10:18" x14ac:dyDescent="0.25">
      <c r="J273" s="10"/>
      <c r="K273" s="6"/>
      <c r="L273" s="6"/>
      <c r="M273" s="6"/>
      <c r="N273" s="7"/>
      <c r="O273" s="6"/>
      <c r="P273" s="6"/>
      <c r="Q273" s="6"/>
      <c r="R273" s="6"/>
    </row>
    <row r="274" spans="10:18" x14ac:dyDescent="0.25">
      <c r="J274" s="10"/>
      <c r="K274" s="6"/>
      <c r="L274" s="6"/>
      <c r="M274" s="6"/>
      <c r="N274" s="7"/>
      <c r="O274" s="6"/>
      <c r="P274" s="6"/>
      <c r="Q274" s="6"/>
      <c r="R274" s="6"/>
    </row>
    <row r="275" spans="10:18" x14ac:dyDescent="0.25">
      <c r="J275" s="10"/>
      <c r="K275" s="6"/>
      <c r="L275" s="6"/>
      <c r="M275" s="6"/>
      <c r="N275" s="7"/>
      <c r="O275" s="6"/>
      <c r="P275" s="6"/>
      <c r="Q275" s="6"/>
      <c r="R275" s="6"/>
    </row>
    <row r="276" spans="10:18" x14ac:dyDescent="0.25">
      <c r="J276" s="10"/>
      <c r="K276" s="6"/>
      <c r="L276" s="6"/>
      <c r="M276" s="6"/>
      <c r="N276" s="7"/>
      <c r="O276" s="6"/>
      <c r="P276" s="6"/>
      <c r="Q276" s="6"/>
      <c r="R276" s="6"/>
    </row>
    <row r="277" spans="10:18" x14ac:dyDescent="0.25">
      <c r="J277" s="10"/>
      <c r="K277" s="6"/>
      <c r="L277" s="6"/>
      <c r="M277" s="6"/>
      <c r="N277" s="7"/>
      <c r="O277" s="6"/>
      <c r="P277" s="6"/>
      <c r="Q277" s="6"/>
      <c r="R277" s="6"/>
    </row>
    <row r="278" spans="10:18" x14ac:dyDescent="0.25">
      <c r="J278" s="10"/>
      <c r="K278" s="6"/>
      <c r="L278" s="6"/>
      <c r="M278" s="6"/>
      <c r="N278" s="7"/>
      <c r="O278" s="6"/>
      <c r="P278" s="6"/>
      <c r="Q278" s="6"/>
      <c r="R278" s="6"/>
    </row>
    <row r="279" spans="10:18" x14ac:dyDescent="0.25">
      <c r="J279" s="10"/>
      <c r="K279" s="6"/>
      <c r="L279" s="6"/>
      <c r="M279" s="6"/>
      <c r="N279" s="7"/>
      <c r="O279" s="6"/>
      <c r="P279" s="6"/>
      <c r="Q279" s="6"/>
      <c r="R279" s="6"/>
    </row>
    <row r="280" spans="10:18" x14ac:dyDescent="0.25">
      <c r="J280" s="10"/>
      <c r="K280" s="6"/>
      <c r="L280" s="6"/>
      <c r="M280" s="6"/>
      <c r="N280" s="7"/>
      <c r="O280" s="6"/>
      <c r="P280" s="6"/>
      <c r="Q280" s="6"/>
      <c r="R280" s="6"/>
    </row>
    <row r="281" spans="10:18" x14ac:dyDescent="0.25">
      <c r="J281" s="10"/>
      <c r="K281" s="6"/>
      <c r="L281" s="6"/>
      <c r="M281" s="6"/>
      <c r="N281" s="7"/>
      <c r="O281" s="6"/>
      <c r="P281" s="6"/>
      <c r="Q281" s="6"/>
      <c r="R281" s="6"/>
    </row>
    <row r="282" spans="10:18" x14ac:dyDescent="0.25">
      <c r="J282" s="10"/>
      <c r="K282" s="6"/>
      <c r="L282" s="6"/>
      <c r="M282" s="6"/>
      <c r="N282" s="7"/>
      <c r="O282" s="6"/>
      <c r="P282" s="6"/>
      <c r="Q282" s="6"/>
      <c r="R282" s="6"/>
    </row>
    <row r="283" spans="10:18" x14ac:dyDescent="0.25">
      <c r="J283" s="10"/>
      <c r="K283" s="6"/>
      <c r="L283" s="6"/>
      <c r="M283" s="6"/>
      <c r="N283" s="7"/>
      <c r="O283" s="6"/>
      <c r="P283" s="6"/>
      <c r="Q283" s="6"/>
      <c r="R283" s="6"/>
    </row>
    <row r="284" spans="10:18" x14ac:dyDescent="0.25">
      <c r="J284" s="10"/>
      <c r="K284" s="6"/>
      <c r="L284" s="6"/>
      <c r="M284" s="6"/>
      <c r="N284" s="7"/>
      <c r="O284" s="6"/>
      <c r="P284" s="6"/>
      <c r="Q284" s="6"/>
      <c r="R284" s="6"/>
    </row>
    <row r="285" spans="10:18" x14ac:dyDescent="0.25">
      <c r="J285" s="10"/>
      <c r="K285" s="6"/>
      <c r="L285" s="6"/>
      <c r="M285" s="6"/>
      <c r="N285" s="7"/>
      <c r="O285" s="6"/>
      <c r="P285" s="6"/>
      <c r="Q285" s="6"/>
      <c r="R285" s="6"/>
    </row>
    <row r="286" spans="10:18" x14ac:dyDescent="0.25">
      <c r="J286" s="10"/>
      <c r="K286" s="6"/>
      <c r="L286" s="6"/>
      <c r="M286" s="6"/>
      <c r="N286" s="7"/>
      <c r="O286" s="6"/>
      <c r="P286" s="6"/>
      <c r="Q286" s="6"/>
      <c r="R286" s="6"/>
    </row>
    <row r="287" spans="10:18" x14ac:dyDescent="0.25">
      <c r="J287" s="10"/>
      <c r="K287" s="6"/>
      <c r="L287" s="6"/>
      <c r="M287" s="6"/>
      <c r="N287" s="7"/>
      <c r="O287" s="6"/>
      <c r="P287" s="6"/>
      <c r="Q287" s="6"/>
      <c r="R287" s="6"/>
    </row>
    <row r="288" spans="10:18" x14ac:dyDescent="0.25">
      <c r="J288" s="10"/>
      <c r="K288" s="6"/>
      <c r="L288" s="6"/>
      <c r="M288" s="6"/>
      <c r="N288" s="7"/>
      <c r="O288" s="6"/>
      <c r="P288" s="6"/>
      <c r="Q288" s="6"/>
      <c r="R288" s="6"/>
    </row>
    <row r="289" spans="10:18" x14ac:dyDescent="0.25">
      <c r="J289" s="10"/>
      <c r="K289" s="6"/>
      <c r="L289" s="6"/>
      <c r="M289" s="6"/>
      <c r="N289" s="7"/>
      <c r="O289" s="6"/>
      <c r="P289" s="6"/>
      <c r="Q289" s="6"/>
      <c r="R289" s="6"/>
    </row>
    <row r="290" spans="10:18" x14ac:dyDescent="0.25">
      <c r="J290" s="10"/>
      <c r="K290" s="6"/>
      <c r="L290" s="6"/>
      <c r="M290" s="6"/>
      <c r="N290" s="7"/>
      <c r="O290" s="6"/>
      <c r="P290" s="6"/>
      <c r="Q290" s="6"/>
      <c r="R290" s="6"/>
    </row>
    <row r="291" spans="10:18" x14ac:dyDescent="0.25">
      <c r="J291" s="10"/>
      <c r="K291" s="6"/>
      <c r="L291" s="6"/>
      <c r="M291" s="6"/>
      <c r="N291" s="7"/>
      <c r="O291" s="6"/>
      <c r="P291" s="6"/>
      <c r="Q291" s="6"/>
      <c r="R291" s="6"/>
    </row>
    <row r="292" spans="10:18" x14ac:dyDescent="0.25">
      <c r="J292" s="10"/>
      <c r="K292" s="6"/>
      <c r="L292" s="6"/>
      <c r="M292" s="6"/>
      <c r="N292" s="7"/>
      <c r="O292" s="6"/>
      <c r="P292" s="6"/>
      <c r="Q292" s="6"/>
      <c r="R292" s="6"/>
    </row>
    <row r="293" spans="10:18" x14ac:dyDescent="0.25">
      <c r="J293" s="10"/>
      <c r="K293" s="6"/>
      <c r="L293" s="6"/>
      <c r="M293" s="6"/>
      <c r="N293" s="7"/>
      <c r="O293" s="6"/>
      <c r="P293" s="6"/>
      <c r="Q293" s="6"/>
      <c r="R293" s="6"/>
    </row>
    <row r="294" spans="10:18" x14ac:dyDescent="0.25">
      <c r="J294" s="10"/>
      <c r="K294" s="6"/>
      <c r="L294" s="6"/>
      <c r="M294" s="6"/>
      <c r="N294" s="7"/>
      <c r="O294" s="6"/>
      <c r="P294" s="6"/>
      <c r="Q294" s="6"/>
      <c r="R294" s="6"/>
    </row>
    <row r="295" spans="10:18" x14ac:dyDescent="0.25">
      <c r="J295" s="10"/>
      <c r="K295" s="6"/>
      <c r="L295" s="6"/>
      <c r="M295" s="6"/>
      <c r="N295" s="7"/>
      <c r="O295" s="6"/>
      <c r="P295" s="6"/>
      <c r="Q295" s="6"/>
      <c r="R295" s="6"/>
    </row>
    <row r="296" spans="10:18" x14ac:dyDescent="0.25">
      <c r="J296" s="10"/>
      <c r="K296" s="6"/>
      <c r="L296" s="6"/>
      <c r="M296" s="6"/>
      <c r="N296" s="7"/>
      <c r="O296" s="6"/>
      <c r="P296" s="6"/>
      <c r="Q296" s="6"/>
      <c r="R296" s="6"/>
    </row>
    <row r="297" spans="10:18" x14ac:dyDescent="0.25">
      <c r="J297" s="10"/>
      <c r="K297" s="6"/>
      <c r="L297" s="6"/>
      <c r="M297" s="6"/>
      <c r="N297" s="7"/>
      <c r="O297" s="6"/>
      <c r="P297" s="6"/>
      <c r="Q297" s="6"/>
      <c r="R297" s="6"/>
    </row>
    <row r="298" spans="10:18" x14ac:dyDescent="0.25">
      <c r="J298" s="10"/>
      <c r="K298" s="6"/>
      <c r="L298" s="6"/>
      <c r="M298" s="6"/>
      <c r="N298" s="7"/>
      <c r="O298" s="6"/>
      <c r="P298" s="6"/>
      <c r="Q298" s="6"/>
      <c r="R298" s="6"/>
    </row>
    <row r="299" spans="10:18" x14ac:dyDescent="0.25">
      <c r="J299" s="10"/>
      <c r="K299" s="6"/>
      <c r="L299" s="6"/>
      <c r="M299" s="6"/>
      <c r="N299" s="7"/>
      <c r="O299" s="6"/>
      <c r="P299" s="6"/>
      <c r="Q299" s="6"/>
      <c r="R299" s="6"/>
    </row>
    <row r="300" spans="10:18" x14ac:dyDescent="0.25">
      <c r="J300" s="10"/>
      <c r="K300" s="6"/>
      <c r="L300" s="6"/>
      <c r="M300" s="6"/>
      <c r="N300" s="7"/>
      <c r="O300" s="6"/>
      <c r="P300" s="6"/>
      <c r="Q300" s="6"/>
      <c r="R300" s="6"/>
    </row>
    <row r="301" spans="10:18" x14ac:dyDescent="0.25">
      <c r="J301" s="10"/>
      <c r="K301" s="6"/>
      <c r="L301" s="6"/>
      <c r="M301" s="6"/>
      <c r="N301" s="7"/>
      <c r="O301" s="6"/>
      <c r="P301" s="6"/>
      <c r="Q301" s="6"/>
      <c r="R301" s="6"/>
    </row>
    <row r="302" spans="10:18" x14ac:dyDescent="0.25">
      <c r="J302" s="10"/>
      <c r="K302" s="6"/>
      <c r="L302" s="6"/>
      <c r="M302" s="6"/>
      <c r="N302" s="7"/>
      <c r="O302" s="6"/>
      <c r="P302" s="6"/>
      <c r="Q302" s="6"/>
      <c r="R302" s="6"/>
    </row>
    <row r="303" spans="10:18" x14ac:dyDescent="0.25">
      <c r="J303" s="10"/>
      <c r="K303" s="6"/>
      <c r="L303" s="6"/>
      <c r="M303" s="6"/>
      <c r="N303" s="7"/>
      <c r="O303" s="6"/>
      <c r="P303" s="6"/>
      <c r="Q303" s="6"/>
      <c r="R303" s="6"/>
    </row>
    <row r="304" spans="10:18" x14ac:dyDescent="0.25">
      <c r="J304" s="10"/>
      <c r="K304" s="6"/>
      <c r="L304" s="6"/>
      <c r="M304" s="6"/>
      <c r="N304" s="7"/>
      <c r="O304" s="6"/>
      <c r="P304" s="6"/>
      <c r="Q304" s="6"/>
      <c r="R304" s="6"/>
    </row>
    <row r="305" spans="10:18" x14ac:dyDescent="0.25">
      <c r="J305" s="10"/>
      <c r="K305" s="6"/>
      <c r="L305" s="6"/>
      <c r="M305" s="6"/>
      <c r="N305" s="7"/>
      <c r="O305" s="6"/>
      <c r="P305" s="6"/>
      <c r="Q305" s="6"/>
      <c r="R305" s="6"/>
    </row>
    <row r="306" spans="10:18" x14ac:dyDescent="0.25">
      <c r="J306" s="10"/>
      <c r="K306" s="6"/>
      <c r="L306" s="6"/>
      <c r="M306" s="6"/>
      <c r="N306" s="7"/>
      <c r="O306" s="6"/>
      <c r="P306" s="6"/>
      <c r="Q306" s="6"/>
      <c r="R306" s="6"/>
    </row>
    <row r="307" spans="10:18" x14ac:dyDescent="0.25">
      <c r="J307" s="10"/>
      <c r="K307" s="6"/>
      <c r="L307" s="6"/>
      <c r="M307" s="6"/>
      <c r="N307" s="7"/>
      <c r="O307" s="6"/>
      <c r="P307" s="6"/>
      <c r="Q307" s="6"/>
      <c r="R307" s="6"/>
    </row>
    <row r="308" spans="10:18" x14ac:dyDescent="0.25">
      <c r="J308" s="10"/>
      <c r="K308" s="6"/>
      <c r="L308" s="6"/>
      <c r="M308" s="6"/>
      <c r="N308" s="7"/>
      <c r="O308" s="6"/>
      <c r="P308" s="6"/>
      <c r="Q308" s="6"/>
      <c r="R308" s="6"/>
    </row>
    <row r="309" spans="10:18" x14ac:dyDescent="0.25">
      <c r="J309" s="10"/>
      <c r="K309" s="6"/>
      <c r="L309" s="6"/>
      <c r="M309" s="6"/>
      <c r="N309" s="7"/>
      <c r="O309" s="6"/>
      <c r="P309" s="6"/>
      <c r="Q309" s="6"/>
      <c r="R309" s="6"/>
    </row>
    <row r="310" spans="10:18" x14ac:dyDescent="0.25">
      <c r="J310" s="10"/>
      <c r="K310" s="6"/>
      <c r="L310" s="6"/>
      <c r="M310" s="6"/>
      <c r="N310" s="7"/>
      <c r="O310" s="6"/>
      <c r="P310" s="6"/>
      <c r="Q310" s="6"/>
      <c r="R310" s="6"/>
    </row>
    <row r="311" spans="10:18" x14ac:dyDescent="0.25">
      <c r="J311" s="10"/>
      <c r="K311" s="6"/>
      <c r="L311" s="6"/>
      <c r="M311" s="6"/>
      <c r="N311" s="7"/>
      <c r="O311" s="6"/>
      <c r="P311" s="6"/>
      <c r="Q311" s="6"/>
      <c r="R311" s="6"/>
    </row>
    <row r="312" spans="10:18" x14ac:dyDescent="0.25">
      <c r="J312" s="10"/>
      <c r="K312" s="6"/>
      <c r="L312" s="6"/>
      <c r="M312" s="6"/>
      <c r="N312" s="7"/>
      <c r="O312" s="6"/>
      <c r="P312" s="6"/>
      <c r="Q312" s="6"/>
      <c r="R312" s="6"/>
    </row>
    <row r="313" spans="10:18" x14ac:dyDescent="0.25">
      <c r="J313" s="10"/>
      <c r="K313" s="6"/>
      <c r="L313" s="6"/>
      <c r="M313" s="6"/>
      <c r="N313" s="7"/>
      <c r="O313" s="6"/>
      <c r="P313" s="6"/>
      <c r="Q313" s="6"/>
      <c r="R313" s="6"/>
    </row>
    <row r="314" spans="10:18" x14ac:dyDescent="0.25">
      <c r="J314" s="10"/>
      <c r="K314" s="6"/>
      <c r="L314" s="6"/>
      <c r="M314" s="6"/>
      <c r="N314" s="7"/>
      <c r="O314" s="6"/>
      <c r="P314" s="6"/>
      <c r="Q314" s="6"/>
      <c r="R314" s="6"/>
    </row>
    <row r="315" spans="10:18" x14ac:dyDescent="0.25">
      <c r="J315" s="10"/>
      <c r="K315" s="6"/>
      <c r="L315" s="6"/>
      <c r="M315" s="6"/>
      <c r="N315" s="7"/>
      <c r="O315" s="6"/>
      <c r="P315" s="6"/>
      <c r="Q315" s="6"/>
      <c r="R315" s="6"/>
    </row>
    <row r="316" spans="10:18" x14ac:dyDescent="0.25">
      <c r="J316" s="10"/>
      <c r="K316" s="6"/>
      <c r="L316" s="6"/>
      <c r="M316" s="6"/>
      <c r="N316" s="7"/>
      <c r="O316" s="6"/>
      <c r="P316" s="6"/>
      <c r="Q316" s="6"/>
      <c r="R316" s="6"/>
    </row>
    <row r="317" spans="10:18" x14ac:dyDescent="0.25">
      <c r="J317" s="10"/>
      <c r="K317" s="6"/>
      <c r="L317" s="6"/>
      <c r="M317" s="6"/>
      <c r="N317" s="7"/>
      <c r="O317" s="6"/>
      <c r="P317" s="6"/>
      <c r="Q317" s="6"/>
      <c r="R317" s="6"/>
    </row>
    <row r="318" spans="10:18" x14ac:dyDescent="0.25">
      <c r="J318" s="10"/>
      <c r="K318" s="6"/>
      <c r="L318" s="6"/>
      <c r="M318" s="6"/>
      <c r="N318" s="7"/>
      <c r="O318" s="6"/>
      <c r="P318" s="6"/>
      <c r="Q318" s="6"/>
      <c r="R318" s="6"/>
    </row>
    <row r="319" spans="10:18" x14ac:dyDescent="0.25">
      <c r="J319" s="10"/>
      <c r="K319" s="6"/>
      <c r="L319" s="6"/>
      <c r="M319" s="6"/>
      <c r="N319" s="7"/>
      <c r="O319" s="6"/>
      <c r="P319" s="6"/>
      <c r="Q319" s="6"/>
      <c r="R319" s="6"/>
    </row>
    <row r="320" spans="10:18" x14ac:dyDescent="0.25">
      <c r="J320" s="10"/>
      <c r="K320" s="6"/>
      <c r="L320" s="6"/>
      <c r="M320" s="6"/>
      <c r="N320" s="7"/>
      <c r="O320" s="6"/>
      <c r="P320" s="6"/>
      <c r="Q320" s="6"/>
      <c r="R320" s="6"/>
    </row>
    <row r="321" spans="10:18" x14ac:dyDescent="0.25">
      <c r="J321" s="10"/>
      <c r="K321" s="6"/>
      <c r="L321" s="6"/>
      <c r="M321" s="6"/>
      <c r="N321" s="7"/>
      <c r="O321" s="6"/>
      <c r="P321" s="6"/>
      <c r="Q321" s="6"/>
      <c r="R321" s="6"/>
    </row>
    <row r="322" spans="10:18" x14ac:dyDescent="0.25">
      <c r="J322" s="10"/>
      <c r="K322" s="6"/>
      <c r="L322" s="6"/>
      <c r="M322" s="6"/>
      <c r="N322" s="7"/>
      <c r="O322" s="6"/>
      <c r="P322" s="6"/>
      <c r="Q322" s="6"/>
      <c r="R322" s="6"/>
    </row>
    <row r="323" spans="10:18" x14ac:dyDescent="0.25">
      <c r="J323" s="10"/>
      <c r="K323" s="6"/>
      <c r="L323" s="6"/>
      <c r="M323" s="6"/>
      <c r="N323" s="7"/>
      <c r="O323" s="6"/>
      <c r="P323" s="6"/>
      <c r="Q323" s="6"/>
      <c r="R323" s="6"/>
    </row>
    <row r="324" spans="10:18" x14ac:dyDescent="0.25">
      <c r="J324" s="10"/>
      <c r="K324" s="6"/>
      <c r="L324" s="6"/>
      <c r="M324" s="6"/>
      <c r="N324" s="7"/>
      <c r="O324" s="6"/>
      <c r="P324" s="6"/>
      <c r="Q324" s="6"/>
      <c r="R324" s="6"/>
    </row>
    <row r="325" spans="10:18" x14ac:dyDescent="0.25">
      <c r="J325" s="10"/>
      <c r="K325" s="6"/>
      <c r="L325" s="6"/>
      <c r="M325" s="6"/>
      <c r="N325" s="7"/>
      <c r="O325" s="6"/>
      <c r="P325" s="6"/>
      <c r="Q325" s="6"/>
      <c r="R325" s="6"/>
    </row>
    <row r="326" spans="10:18" x14ac:dyDescent="0.25">
      <c r="J326" s="10"/>
      <c r="K326" s="6"/>
      <c r="L326" s="6"/>
      <c r="M326" s="6"/>
      <c r="N326" s="7"/>
      <c r="O326" s="6"/>
      <c r="P326" s="6"/>
      <c r="Q326" s="6"/>
      <c r="R326" s="6"/>
    </row>
    <row r="327" spans="10:18" x14ac:dyDescent="0.25">
      <c r="J327" s="10"/>
      <c r="K327" s="6"/>
      <c r="L327" s="6"/>
      <c r="M327" s="6"/>
      <c r="N327" s="7"/>
      <c r="O327" s="6"/>
      <c r="P327" s="6"/>
      <c r="Q327" s="6"/>
      <c r="R327" s="6"/>
    </row>
    <row r="328" spans="10:18" x14ac:dyDescent="0.25">
      <c r="J328" s="10"/>
      <c r="K328" s="6"/>
      <c r="L328" s="6"/>
      <c r="M328" s="6"/>
      <c r="N328" s="7"/>
      <c r="O328" s="6"/>
      <c r="P328" s="6"/>
      <c r="Q328" s="6"/>
      <c r="R328" s="6"/>
    </row>
    <row r="329" spans="10:18" x14ac:dyDescent="0.25">
      <c r="J329" s="10"/>
      <c r="K329" s="6"/>
      <c r="L329" s="6"/>
      <c r="M329" s="6"/>
      <c r="N329" s="7"/>
      <c r="O329" s="6"/>
      <c r="P329" s="6"/>
      <c r="Q329" s="6"/>
      <c r="R329" s="6"/>
    </row>
    <row r="330" spans="10:18" x14ac:dyDescent="0.25">
      <c r="J330" s="10"/>
      <c r="K330" s="6"/>
      <c r="L330" s="6"/>
      <c r="M330" s="6"/>
      <c r="N330" s="7"/>
      <c r="O330" s="6"/>
      <c r="P330" s="6"/>
      <c r="Q330" s="6"/>
      <c r="R330" s="6"/>
    </row>
    <row r="331" spans="10:18" x14ac:dyDescent="0.25">
      <c r="J331" s="10"/>
      <c r="K331" s="6"/>
      <c r="L331" s="6"/>
      <c r="M331" s="6"/>
      <c r="N331" s="7"/>
      <c r="O331" s="6"/>
      <c r="P331" s="6"/>
      <c r="Q331" s="6"/>
      <c r="R331" s="6"/>
    </row>
    <row r="332" spans="10:18" x14ac:dyDescent="0.25">
      <c r="J332" s="10"/>
      <c r="K332" s="6"/>
      <c r="L332" s="6"/>
      <c r="M332" s="6"/>
      <c r="N332" s="7"/>
      <c r="O332" s="6"/>
      <c r="P332" s="6"/>
      <c r="Q332" s="6"/>
      <c r="R332" s="6"/>
    </row>
    <row r="333" spans="10:18" x14ac:dyDescent="0.25">
      <c r="J333" s="10"/>
      <c r="K333" s="6"/>
      <c r="L333" s="6"/>
      <c r="M333" s="6"/>
      <c r="N333" s="7"/>
      <c r="O333" s="6"/>
      <c r="P333" s="6"/>
      <c r="Q333" s="6"/>
      <c r="R333" s="6"/>
    </row>
    <row r="334" spans="10:18" x14ac:dyDescent="0.25">
      <c r="J334" s="10"/>
      <c r="K334" s="6"/>
      <c r="L334" s="6"/>
      <c r="M334" s="6"/>
      <c r="N334" s="7"/>
      <c r="O334" s="6"/>
      <c r="P334" s="6"/>
      <c r="Q334" s="6"/>
      <c r="R334" s="6"/>
    </row>
    <row r="335" spans="10:18" x14ac:dyDescent="0.25">
      <c r="J335" s="10"/>
      <c r="K335" s="6"/>
      <c r="L335" s="6"/>
      <c r="M335" s="6"/>
      <c r="N335" s="7"/>
      <c r="O335" s="6"/>
      <c r="P335" s="6"/>
      <c r="Q335" s="6"/>
      <c r="R335" s="6"/>
    </row>
    <row r="336" spans="10:18" x14ac:dyDescent="0.25">
      <c r="J336" s="10"/>
      <c r="K336" s="6"/>
      <c r="L336" s="6"/>
      <c r="M336" s="6"/>
      <c r="N336" s="7"/>
      <c r="O336" s="6"/>
      <c r="P336" s="6"/>
      <c r="Q336" s="6"/>
      <c r="R336" s="6"/>
    </row>
    <row r="337" spans="10:18" x14ac:dyDescent="0.25">
      <c r="J337" s="10"/>
      <c r="K337" s="6"/>
      <c r="L337" s="6"/>
      <c r="M337" s="6"/>
      <c r="N337" s="7"/>
      <c r="O337" s="6"/>
      <c r="P337" s="6"/>
      <c r="Q337" s="6"/>
      <c r="R337" s="6"/>
    </row>
    <row r="338" spans="10:18" x14ac:dyDescent="0.25">
      <c r="J338" s="10"/>
      <c r="K338" s="6"/>
      <c r="L338" s="6"/>
      <c r="M338" s="6"/>
      <c r="N338" s="7"/>
      <c r="O338" s="6"/>
      <c r="P338" s="6"/>
      <c r="Q338" s="6"/>
      <c r="R338" s="6"/>
    </row>
    <row r="339" spans="10:18" x14ac:dyDescent="0.25">
      <c r="J339" s="10"/>
      <c r="K339" s="6"/>
      <c r="L339" s="6"/>
      <c r="M339" s="6"/>
      <c r="N339" s="7"/>
      <c r="O339" s="6"/>
      <c r="P339" s="6"/>
      <c r="Q339" s="6"/>
      <c r="R339" s="6"/>
    </row>
    <row r="340" spans="10:18" x14ac:dyDescent="0.25">
      <c r="J340" s="10"/>
      <c r="K340" s="6"/>
      <c r="L340" s="6"/>
      <c r="M340" s="6"/>
      <c r="N340" s="7"/>
      <c r="O340" s="6"/>
      <c r="P340" s="6"/>
      <c r="Q340" s="6"/>
      <c r="R340" s="6"/>
    </row>
    <row r="341" spans="10:18" x14ac:dyDescent="0.25">
      <c r="J341" s="10"/>
      <c r="K341" s="6"/>
      <c r="L341" s="6"/>
      <c r="M341" s="6"/>
      <c r="N341" s="7"/>
      <c r="O341" s="6"/>
      <c r="P341" s="6"/>
      <c r="Q341" s="6"/>
      <c r="R341" s="6"/>
    </row>
    <row r="342" spans="10:18" x14ac:dyDescent="0.25">
      <c r="J342" s="10"/>
      <c r="K342" s="6"/>
      <c r="L342" s="6"/>
      <c r="M342" s="6"/>
      <c r="N342" s="7"/>
      <c r="O342" s="6"/>
      <c r="P342" s="6"/>
      <c r="Q342" s="6"/>
      <c r="R342" s="6"/>
    </row>
    <row r="343" spans="10:18" x14ac:dyDescent="0.25">
      <c r="J343" s="10"/>
      <c r="K343" s="6"/>
      <c r="L343" s="6"/>
      <c r="M343" s="6"/>
      <c r="N343" s="7"/>
      <c r="O343" s="6"/>
      <c r="P343" s="6"/>
      <c r="Q343" s="6"/>
      <c r="R343" s="6"/>
    </row>
    <row r="344" spans="10:18" x14ac:dyDescent="0.25">
      <c r="J344" s="10"/>
      <c r="K344" s="6"/>
      <c r="L344" s="6"/>
      <c r="M344" s="6"/>
      <c r="N344" s="7"/>
      <c r="O344" s="6"/>
      <c r="P344" s="6"/>
      <c r="Q344" s="6"/>
      <c r="R344" s="6"/>
    </row>
    <row r="345" spans="10:18" x14ac:dyDescent="0.25">
      <c r="J345" s="10"/>
      <c r="K345" s="6"/>
      <c r="L345" s="6"/>
      <c r="M345" s="6"/>
      <c r="N345" s="7"/>
      <c r="O345" s="6"/>
      <c r="P345" s="6"/>
      <c r="Q345" s="6"/>
      <c r="R345" s="6"/>
    </row>
    <row r="346" spans="10:18" x14ac:dyDescent="0.25">
      <c r="J346" s="10"/>
      <c r="K346" s="6"/>
      <c r="L346" s="6"/>
      <c r="M346" s="6"/>
      <c r="N346" s="7"/>
      <c r="O346" s="6"/>
      <c r="P346" s="6"/>
      <c r="Q346" s="6"/>
      <c r="R346" s="6"/>
    </row>
    <row r="347" spans="10:18" x14ac:dyDescent="0.25">
      <c r="J347" s="10"/>
      <c r="K347" s="6"/>
      <c r="L347" s="6"/>
      <c r="M347" s="6"/>
      <c r="N347" s="7"/>
      <c r="O347" s="6"/>
      <c r="P347" s="6"/>
      <c r="Q347" s="6"/>
      <c r="R347" s="6"/>
    </row>
    <row r="348" spans="10:18" x14ac:dyDescent="0.25">
      <c r="J348" s="10"/>
      <c r="K348" s="6"/>
      <c r="L348" s="6"/>
      <c r="M348" s="6"/>
      <c r="N348" s="7"/>
      <c r="O348" s="6"/>
      <c r="P348" s="6"/>
      <c r="Q348" s="6"/>
      <c r="R348" s="6"/>
    </row>
    <row r="349" spans="10:18" x14ac:dyDescent="0.25">
      <c r="J349" s="10"/>
      <c r="K349" s="6"/>
      <c r="L349" s="6"/>
      <c r="M349" s="6"/>
      <c r="N349" s="7"/>
      <c r="O349" s="6"/>
      <c r="P349" s="6"/>
      <c r="Q349" s="6"/>
      <c r="R349" s="6"/>
    </row>
    <row r="350" spans="10:18" x14ac:dyDescent="0.25">
      <c r="J350" s="10"/>
      <c r="K350" s="6"/>
      <c r="L350" s="6"/>
      <c r="M350" s="6"/>
      <c r="N350" s="7"/>
      <c r="O350" s="6"/>
      <c r="P350" s="6"/>
      <c r="Q350" s="6"/>
      <c r="R350" s="6"/>
    </row>
    <row r="351" spans="10:18" x14ac:dyDescent="0.25">
      <c r="J351" s="10"/>
      <c r="K351" s="6"/>
      <c r="L351" s="6"/>
      <c r="M351" s="6"/>
      <c r="N351" s="7"/>
      <c r="O351" s="6"/>
      <c r="P351" s="6"/>
      <c r="Q351" s="6"/>
      <c r="R351" s="6"/>
    </row>
    <row r="352" spans="10:18" x14ac:dyDescent="0.25">
      <c r="J352" s="10"/>
      <c r="K352" s="6"/>
      <c r="L352" s="6"/>
      <c r="M352" s="6"/>
      <c r="N352" s="7"/>
      <c r="O352" s="6"/>
      <c r="P352" s="6"/>
      <c r="Q352" s="6"/>
      <c r="R352" s="6"/>
    </row>
    <row r="353" spans="10:18" x14ac:dyDescent="0.25">
      <c r="J353" s="10"/>
      <c r="K353" s="6"/>
      <c r="L353" s="6"/>
      <c r="M353" s="6"/>
      <c r="N353" s="7"/>
      <c r="O353" s="6"/>
      <c r="P353" s="6"/>
      <c r="Q353" s="6"/>
      <c r="R353" s="6"/>
    </row>
    <row r="354" spans="10:18" x14ac:dyDescent="0.25">
      <c r="J354" s="10"/>
      <c r="K354" s="6"/>
      <c r="L354" s="6"/>
      <c r="M354" s="6"/>
      <c r="N354" s="7"/>
      <c r="O354" s="6"/>
      <c r="P354" s="6"/>
      <c r="Q354" s="6"/>
      <c r="R354" s="6"/>
    </row>
    <row r="355" spans="10:18" x14ac:dyDescent="0.25">
      <c r="J355" s="10"/>
      <c r="K355" s="6"/>
      <c r="L355" s="6"/>
      <c r="M355" s="6"/>
      <c r="N355" s="7"/>
      <c r="O355" s="6"/>
      <c r="P355" s="6"/>
      <c r="Q355" s="6"/>
      <c r="R355" s="6"/>
    </row>
    <row r="356" spans="10:18" x14ac:dyDescent="0.25">
      <c r="J356" s="10"/>
      <c r="K356" s="6"/>
      <c r="L356" s="6"/>
      <c r="M356" s="6"/>
      <c r="N356" s="7"/>
      <c r="O356" s="6"/>
      <c r="P356" s="6"/>
      <c r="Q356" s="6"/>
      <c r="R356" s="6"/>
    </row>
    <row r="357" spans="10:18" x14ac:dyDescent="0.25">
      <c r="J357" s="10"/>
      <c r="K357" s="6"/>
      <c r="L357" s="6"/>
      <c r="M357" s="6"/>
      <c r="N357" s="7"/>
      <c r="O357" s="6"/>
      <c r="P357" s="6"/>
      <c r="Q357" s="6"/>
      <c r="R357" s="6"/>
    </row>
    <row r="358" spans="10:18" x14ac:dyDescent="0.25">
      <c r="J358" s="10"/>
      <c r="K358" s="6"/>
      <c r="L358" s="6"/>
      <c r="M358" s="6"/>
      <c r="N358" s="7"/>
      <c r="O358" s="6"/>
      <c r="P358" s="6"/>
      <c r="Q358" s="6"/>
      <c r="R358" s="6"/>
    </row>
    <row r="359" spans="10:18" x14ac:dyDescent="0.25">
      <c r="J359" s="10"/>
      <c r="K359" s="6"/>
      <c r="L359" s="6"/>
      <c r="M359" s="6"/>
      <c r="N359" s="7"/>
      <c r="O359" s="6"/>
      <c r="P359" s="6"/>
      <c r="Q359" s="6"/>
      <c r="R359" s="6"/>
    </row>
    <row r="360" spans="10:18" x14ac:dyDescent="0.25">
      <c r="J360" s="10"/>
      <c r="K360" s="6"/>
      <c r="L360" s="6"/>
      <c r="M360" s="6"/>
      <c r="N360" s="7"/>
      <c r="O360" s="6"/>
      <c r="P360" s="6"/>
      <c r="Q360" s="6"/>
      <c r="R360" s="6"/>
    </row>
    <row r="361" spans="10:18" x14ac:dyDescent="0.25">
      <c r="J361" s="10"/>
      <c r="K361" s="6"/>
      <c r="L361" s="6"/>
      <c r="M361" s="6"/>
      <c r="N361" s="7"/>
      <c r="O361" s="6"/>
      <c r="P361" s="6"/>
      <c r="Q361" s="6"/>
      <c r="R361" s="6"/>
    </row>
    <row r="362" spans="10:18" x14ac:dyDescent="0.25">
      <c r="J362" s="10"/>
      <c r="K362" s="6"/>
      <c r="L362" s="6"/>
      <c r="M362" s="6"/>
      <c r="N362" s="7"/>
      <c r="O362" s="6"/>
      <c r="P362" s="6"/>
      <c r="Q362" s="6"/>
      <c r="R362" s="6"/>
    </row>
    <row r="363" spans="10:18" x14ac:dyDescent="0.25">
      <c r="J363" s="10"/>
      <c r="K363" s="6"/>
      <c r="L363" s="6"/>
      <c r="M363" s="6"/>
      <c r="N363" s="7"/>
      <c r="O363" s="6"/>
      <c r="P363" s="6"/>
      <c r="Q363" s="6"/>
      <c r="R363" s="6"/>
    </row>
    <row r="364" spans="10:18" x14ac:dyDescent="0.25">
      <c r="J364" s="10"/>
      <c r="K364" s="6"/>
      <c r="L364" s="6"/>
      <c r="M364" s="6"/>
      <c r="N364" s="7"/>
      <c r="O364" s="6"/>
      <c r="P364" s="6"/>
      <c r="Q364" s="6"/>
      <c r="R364" s="6"/>
    </row>
    <row r="365" spans="10:18" x14ac:dyDescent="0.25">
      <c r="J365" s="10"/>
      <c r="K365" s="6"/>
      <c r="L365" s="6"/>
      <c r="M365" s="6"/>
      <c r="N365" s="7"/>
      <c r="O365" s="6"/>
      <c r="P365" s="6"/>
      <c r="Q365" s="6"/>
      <c r="R365" s="6"/>
    </row>
    <row r="366" spans="10:18" x14ac:dyDescent="0.25">
      <c r="J366" s="10"/>
      <c r="K366" s="6"/>
      <c r="L366" s="6"/>
      <c r="M366" s="6"/>
      <c r="N366" s="7"/>
      <c r="O366" s="6"/>
      <c r="P366" s="6"/>
      <c r="Q366" s="6"/>
      <c r="R366" s="6"/>
    </row>
    <row r="367" spans="10:18" x14ac:dyDescent="0.25">
      <c r="J367" s="10"/>
      <c r="K367" s="6"/>
      <c r="L367" s="6"/>
      <c r="M367" s="6"/>
      <c r="N367" s="7"/>
      <c r="O367" s="6"/>
      <c r="P367" s="6"/>
      <c r="Q367" s="6"/>
      <c r="R367" s="6"/>
    </row>
    <row r="368" spans="10:18" x14ac:dyDescent="0.25">
      <c r="J368" s="10"/>
      <c r="K368" s="6"/>
      <c r="L368" s="6"/>
      <c r="M368" s="6"/>
      <c r="N368" s="7"/>
      <c r="O368" s="6"/>
      <c r="P368" s="6"/>
      <c r="Q368" s="6"/>
      <c r="R368" s="6"/>
    </row>
    <row r="369" spans="10:18" x14ac:dyDescent="0.25">
      <c r="J369" s="10"/>
      <c r="K369" s="6"/>
      <c r="L369" s="6"/>
      <c r="M369" s="6"/>
      <c r="N369" s="7"/>
      <c r="O369" s="6"/>
      <c r="P369" s="6"/>
      <c r="Q369" s="6"/>
      <c r="R369" s="6"/>
    </row>
    <row r="370" spans="10:18" x14ac:dyDescent="0.25">
      <c r="J370" s="10"/>
      <c r="K370" s="6"/>
      <c r="L370" s="6"/>
      <c r="M370" s="6"/>
      <c r="N370" s="7"/>
      <c r="O370" s="6"/>
      <c r="P370" s="6"/>
      <c r="Q370" s="6"/>
      <c r="R370" s="6"/>
    </row>
    <row r="371" spans="10:18" x14ac:dyDescent="0.25">
      <c r="J371" s="10"/>
      <c r="K371" s="6"/>
      <c r="L371" s="6"/>
      <c r="M371" s="6"/>
      <c r="N371" s="7"/>
      <c r="O371" s="6"/>
      <c r="P371" s="6"/>
      <c r="Q371" s="6"/>
      <c r="R371" s="6"/>
    </row>
    <row r="372" spans="10:18" x14ac:dyDescent="0.25">
      <c r="J372" s="10"/>
      <c r="K372" s="6"/>
      <c r="L372" s="6"/>
      <c r="M372" s="6"/>
      <c r="N372" s="7"/>
      <c r="O372" s="6"/>
      <c r="P372" s="6"/>
      <c r="Q372" s="6"/>
      <c r="R372" s="6"/>
    </row>
    <row r="373" spans="10:18" x14ac:dyDescent="0.25">
      <c r="J373" s="10"/>
      <c r="K373" s="6"/>
      <c r="L373" s="6"/>
      <c r="M373" s="6"/>
      <c r="N373" s="7"/>
      <c r="O373" s="6"/>
      <c r="P373" s="6"/>
      <c r="Q373" s="6"/>
      <c r="R373" s="6"/>
    </row>
    <row r="374" spans="10:18" x14ac:dyDescent="0.25">
      <c r="J374" s="10"/>
      <c r="K374" s="6"/>
      <c r="L374" s="6"/>
      <c r="M374" s="6"/>
      <c r="N374" s="7"/>
      <c r="O374" s="6"/>
      <c r="P374" s="6"/>
      <c r="Q374" s="6"/>
      <c r="R374" s="6"/>
    </row>
    <row r="375" spans="10:18" x14ac:dyDescent="0.25">
      <c r="J375" s="10"/>
      <c r="K375" s="6"/>
      <c r="L375" s="6"/>
      <c r="M375" s="6"/>
      <c r="N375" s="7"/>
      <c r="O375" s="6"/>
      <c r="P375" s="6"/>
      <c r="Q375" s="6"/>
      <c r="R375" s="6"/>
    </row>
    <row r="376" spans="10:18" x14ac:dyDescent="0.25">
      <c r="J376" s="10"/>
      <c r="K376" s="6"/>
      <c r="L376" s="6"/>
      <c r="M376" s="6"/>
      <c r="N376" s="7"/>
      <c r="O376" s="6"/>
      <c r="P376" s="6"/>
      <c r="Q376" s="6"/>
      <c r="R376" s="6"/>
    </row>
    <row r="377" spans="10:18" x14ac:dyDescent="0.25">
      <c r="J377" s="10"/>
      <c r="K377" s="6"/>
      <c r="L377" s="6"/>
      <c r="M377" s="6"/>
      <c r="N377" s="7"/>
      <c r="O377" s="6"/>
      <c r="P377" s="6"/>
      <c r="Q377" s="6"/>
      <c r="R377" s="6"/>
    </row>
    <row r="378" spans="10:18" x14ac:dyDescent="0.25">
      <c r="J378" s="10"/>
      <c r="K378" s="6"/>
      <c r="L378" s="6"/>
      <c r="M378" s="6"/>
      <c r="N378" s="7"/>
      <c r="O378" s="6"/>
      <c r="P378" s="6"/>
      <c r="Q378" s="6"/>
      <c r="R378" s="6"/>
    </row>
    <row r="379" spans="10:18" x14ac:dyDescent="0.25">
      <c r="J379" s="10"/>
      <c r="K379" s="6"/>
      <c r="L379" s="6"/>
      <c r="M379" s="6"/>
      <c r="N379" s="7"/>
      <c r="O379" s="6"/>
      <c r="P379" s="6"/>
      <c r="Q379" s="6"/>
      <c r="R379" s="6"/>
    </row>
    <row r="380" spans="10:18" x14ac:dyDescent="0.25">
      <c r="J380" s="10"/>
      <c r="K380" s="6"/>
      <c r="L380" s="6"/>
      <c r="M380" s="6"/>
      <c r="N380" s="7"/>
      <c r="O380" s="6"/>
      <c r="P380" s="6"/>
      <c r="Q380" s="6"/>
      <c r="R380" s="6"/>
    </row>
    <row r="381" spans="10:18" x14ac:dyDescent="0.25">
      <c r="J381" s="10"/>
      <c r="K381" s="6"/>
      <c r="L381" s="6"/>
      <c r="M381" s="6"/>
      <c r="N381" s="7"/>
      <c r="O381" s="6"/>
      <c r="P381" s="6"/>
      <c r="Q381" s="6"/>
      <c r="R381" s="6"/>
    </row>
    <row r="382" spans="10:18" x14ac:dyDescent="0.25">
      <c r="J382" s="10"/>
      <c r="K382" s="6"/>
      <c r="L382" s="6"/>
      <c r="M382" s="6"/>
      <c r="N382" s="7"/>
      <c r="O382" s="6"/>
      <c r="P382" s="6"/>
      <c r="Q382" s="6"/>
      <c r="R382" s="6"/>
    </row>
    <row r="383" spans="10:18" x14ac:dyDescent="0.25">
      <c r="J383" s="10"/>
      <c r="K383" s="6"/>
      <c r="L383" s="6"/>
      <c r="M383" s="6"/>
      <c r="N383" s="7"/>
      <c r="O383" s="6"/>
      <c r="P383" s="6"/>
      <c r="Q383" s="6"/>
      <c r="R383" s="6"/>
    </row>
    <row r="384" spans="10:18" x14ac:dyDescent="0.25">
      <c r="J384" s="10"/>
      <c r="K384" s="6"/>
      <c r="L384" s="6"/>
      <c r="M384" s="6"/>
      <c r="N384" s="7"/>
      <c r="O384" s="6"/>
      <c r="P384" s="6"/>
      <c r="Q384" s="6"/>
      <c r="R384" s="6"/>
    </row>
    <row r="385" spans="10:18" x14ac:dyDescent="0.25">
      <c r="J385" s="10"/>
      <c r="K385" s="6"/>
      <c r="L385" s="6"/>
      <c r="M385" s="6"/>
      <c r="N385" s="7"/>
      <c r="O385" s="6"/>
      <c r="P385" s="6"/>
      <c r="Q385" s="6"/>
      <c r="R385" s="6"/>
    </row>
    <row r="386" spans="10:18" x14ac:dyDescent="0.25">
      <c r="J386" s="10"/>
      <c r="K386" s="6"/>
      <c r="L386" s="6"/>
      <c r="M386" s="6"/>
      <c r="N386" s="7"/>
      <c r="O386" s="6"/>
      <c r="P386" s="6"/>
      <c r="Q386" s="6"/>
      <c r="R386" s="6"/>
    </row>
    <row r="387" spans="10:18" x14ac:dyDescent="0.25">
      <c r="J387" s="10"/>
      <c r="K387" s="6"/>
      <c r="L387" s="6"/>
      <c r="M387" s="6"/>
      <c r="N387" s="7"/>
      <c r="O387" s="6"/>
      <c r="P387" s="6"/>
      <c r="Q387" s="6"/>
      <c r="R387" s="6"/>
    </row>
    <row r="388" spans="10:18" x14ac:dyDescent="0.25">
      <c r="J388" s="10"/>
      <c r="K388" s="6"/>
      <c r="L388" s="6"/>
      <c r="M388" s="6"/>
      <c r="N388" s="7"/>
      <c r="O388" s="6"/>
      <c r="P388" s="6"/>
      <c r="Q388" s="6"/>
      <c r="R388" s="6"/>
    </row>
    <row r="389" spans="10:18" x14ac:dyDescent="0.25">
      <c r="J389" s="10"/>
      <c r="K389" s="6"/>
      <c r="L389" s="6"/>
      <c r="M389" s="6"/>
      <c r="N389" s="7"/>
      <c r="O389" s="6"/>
      <c r="P389" s="6"/>
      <c r="Q389" s="6"/>
      <c r="R389" s="6"/>
    </row>
    <row r="390" spans="10:18" x14ac:dyDescent="0.25">
      <c r="J390" s="10"/>
      <c r="K390" s="6"/>
      <c r="L390" s="6"/>
      <c r="M390" s="6"/>
      <c r="N390" s="7"/>
      <c r="O390" s="6"/>
      <c r="P390" s="6"/>
      <c r="Q390" s="6"/>
      <c r="R390" s="6"/>
    </row>
    <row r="391" spans="10:18" x14ac:dyDescent="0.25">
      <c r="J391" s="10"/>
      <c r="K391" s="6"/>
      <c r="L391" s="6"/>
      <c r="M391" s="6"/>
      <c r="N391" s="7"/>
      <c r="O391" s="6"/>
      <c r="P391" s="6"/>
      <c r="Q391" s="6"/>
      <c r="R391" s="6"/>
    </row>
    <row r="392" spans="10:18" x14ac:dyDescent="0.25">
      <c r="J392" s="10"/>
      <c r="K392" s="6"/>
      <c r="L392" s="6"/>
      <c r="M392" s="6"/>
      <c r="N392" s="7"/>
      <c r="O392" s="6"/>
      <c r="P392" s="6"/>
      <c r="Q392" s="6"/>
      <c r="R392" s="6"/>
    </row>
    <row r="393" spans="10:18" x14ac:dyDescent="0.25">
      <c r="J393" s="10"/>
      <c r="K393" s="6"/>
      <c r="L393" s="6"/>
      <c r="M393" s="6"/>
      <c r="N393" s="7"/>
      <c r="O393" s="6"/>
      <c r="P393" s="6"/>
      <c r="Q393" s="6"/>
      <c r="R393" s="6"/>
    </row>
    <row r="394" spans="10:18" x14ac:dyDescent="0.25">
      <c r="J394" s="10"/>
      <c r="K394" s="6"/>
      <c r="L394" s="6"/>
      <c r="M394" s="6"/>
      <c r="N394" s="7"/>
      <c r="O394" s="6"/>
      <c r="P394" s="6"/>
      <c r="Q394" s="6"/>
      <c r="R394" s="6"/>
    </row>
    <row r="395" spans="10:18" x14ac:dyDescent="0.25">
      <c r="J395" s="10"/>
      <c r="K395" s="6"/>
      <c r="L395" s="6"/>
      <c r="M395" s="6"/>
      <c r="N395" s="7"/>
      <c r="O395" s="6"/>
      <c r="P395" s="6"/>
      <c r="Q395" s="6"/>
      <c r="R395" s="6"/>
    </row>
    <row r="396" spans="10:18" x14ac:dyDescent="0.25">
      <c r="J396" s="10"/>
      <c r="K396" s="6"/>
      <c r="L396" s="6"/>
      <c r="M396" s="6"/>
      <c r="N396" s="7"/>
      <c r="O396" s="6"/>
      <c r="P396" s="6"/>
      <c r="Q396" s="6"/>
      <c r="R396" s="6"/>
    </row>
    <row r="397" spans="10:18" x14ac:dyDescent="0.25">
      <c r="J397" s="10"/>
      <c r="K397" s="6"/>
      <c r="L397" s="6"/>
      <c r="M397" s="6"/>
      <c r="N397" s="7"/>
      <c r="O397" s="6"/>
      <c r="P397" s="6"/>
      <c r="Q397" s="6"/>
      <c r="R397" s="6"/>
    </row>
    <row r="398" spans="10:18" x14ac:dyDescent="0.25">
      <c r="J398" s="10"/>
      <c r="K398" s="6"/>
      <c r="L398" s="6"/>
      <c r="M398" s="6"/>
      <c r="N398" s="7"/>
      <c r="O398" s="6"/>
      <c r="P398" s="6"/>
      <c r="Q398" s="6"/>
      <c r="R398" s="6"/>
    </row>
    <row r="399" spans="10:18" x14ac:dyDescent="0.25">
      <c r="J399" s="10"/>
      <c r="K399" s="6"/>
      <c r="L399" s="6"/>
      <c r="M399" s="6"/>
      <c r="N399" s="7"/>
      <c r="O399" s="6"/>
      <c r="P399" s="6"/>
      <c r="Q399" s="6"/>
      <c r="R399" s="6"/>
    </row>
    <row r="400" spans="10:18" x14ac:dyDescent="0.25">
      <c r="J400" s="10"/>
      <c r="K400" s="6"/>
      <c r="L400" s="6"/>
      <c r="M400" s="6"/>
      <c r="N400" s="7"/>
      <c r="O400" s="6"/>
      <c r="P400" s="6"/>
      <c r="Q400" s="6"/>
      <c r="R400" s="6"/>
    </row>
    <row r="401" spans="10:18" x14ac:dyDescent="0.25">
      <c r="J401" s="10"/>
      <c r="K401" s="6"/>
      <c r="L401" s="6"/>
      <c r="M401" s="6"/>
      <c r="N401" s="7"/>
      <c r="O401" s="6"/>
      <c r="P401" s="6"/>
      <c r="Q401" s="6"/>
      <c r="R401" s="6"/>
    </row>
    <row r="402" spans="10:18" x14ac:dyDescent="0.25">
      <c r="J402" s="10"/>
      <c r="K402" s="6"/>
      <c r="L402" s="6"/>
      <c r="M402" s="6"/>
      <c r="N402" s="7"/>
      <c r="O402" s="6"/>
      <c r="P402" s="6"/>
      <c r="Q402" s="6"/>
      <c r="R402" s="6"/>
    </row>
    <row r="403" spans="10:18" x14ac:dyDescent="0.25">
      <c r="J403" s="10"/>
      <c r="K403" s="6"/>
      <c r="L403" s="6"/>
      <c r="M403" s="6"/>
      <c r="N403" s="7"/>
      <c r="O403" s="6"/>
      <c r="P403" s="6"/>
      <c r="Q403" s="6"/>
      <c r="R403" s="6"/>
    </row>
    <row r="404" spans="10:18" x14ac:dyDescent="0.25">
      <c r="J404" s="10"/>
      <c r="K404" s="6"/>
      <c r="L404" s="6"/>
      <c r="M404" s="6"/>
      <c r="N404" s="7"/>
      <c r="O404" s="6"/>
      <c r="P404" s="6"/>
      <c r="Q404" s="6"/>
      <c r="R404" s="6"/>
    </row>
    <row r="405" spans="10:18" x14ac:dyDescent="0.25">
      <c r="J405" s="10"/>
      <c r="K405" s="6"/>
      <c r="L405" s="6"/>
      <c r="M405" s="6"/>
      <c r="N405" s="7"/>
      <c r="O405" s="6"/>
      <c r="P405" s="6"/>
      <c r="Q405" s="6"/>
      <c r="R405" s="6"/>
    </row>
    <row r="406" spans="10:18" x14ac:dyDescent="0.25">
      <c r="J406" s="10"/>
      <c r="K406" s="6"/>
      <c r="L406" s="6"/>
      <c r="M406" s="6"/>
      <c r="N406" s="7"/>
      <c r="O406" s="6"/>
      <c r="P406" s="6"/>
      <c r="Q406" s="6"/>
      <c r="R406" s="6"/>
    </row>
    <row r="407" spans="10:18" x14ac:dyDescent="0.25">
      <c r="J407" s="10"/>
      <c r="K407" s="6"/>
      <c r="L407" s="6"/>
      <c r="M407" s="6"/>
      <c r="N407" s="7"/>
      <c r="O407" s="6"/>
      <c r="P407" s="6"/>
      <c r="Q407" s="6"/>
      <c r="R407" s="6"/>
    </row>
    <row r="408" spans="10:18" x14ac:dyDescent="0.25">
      <c r="J408" s="10"/>
      <c r="K408" s="6"/>
      <c r="L408" s="6"/>
      <c r="M408" s="6"/>
      <c r="N408" s="7"/>
      <c r="O408" s="6"/>
      <c r="P408" s="6"/>
      <c r="Q408" s="6"/>
      <c r="R408" s="6"/>
    </row>
    <row r="409" spans="10:18" x14ac:dyDescent="0.25">
      <c r="J409" s="10"/>
      <c r="K409" s="6"/>
      <c r="L409" s="6"/>
      <c r="M409" s="6"/>
      <c r="N409" s="7"/>
      <c r="O409" s="6"/>
      <c r="P409" s="6"/>
      <c r="Q409" s="6"/>
      <c r="R409" s="6"/>
    </row>
    <row r="410" spans="10:18" x14ac:dyDescent="0.25">
      <c r="J410" s="10"/>
      <c r="K410" s="6"/>
      <c r="L410" s="6"/>
      <c r="M410" s="6"/>
      <c r="N410" s="7"/>
      <c r="O410" s="6"/>
      <c r="P410" s="6"/>
      <c r="Q410" s="6"/>
      <c r="R410" s="6"/>
    </row>
    <row r="411" spans="10:18" x14ac:dyDescent="0.25">
      <c r="J411" s="10"/>
      <c r="K411" s="6"/>
      <c r="L411" s="6"/>
      <c r="M411" s="6"/>
      <c r="N411" s="7"/>
      <c r="O411" s="6"/>
      <c r="P411" s="6"/>
      <c r="Q411" s="6"/>
      <c r="R411" s="6"/>
    </row>
    <row r="412" spans="10:18" x14ac:dyDescent="0.25">
      <c r="J412" s="10"/>
      <c r="K412" s="6"/>
      <c r="L412" s="6"/>
      <c r="M412" s="6"/>
      <c r="N412" s="7"/>
      <c r="O412" s="6"/>
      <c r="P412" s="6"/>
      <c r="Q412" s="6"/>
      <c r="R412" s="6"/>
    </row>
    <row r="413" spans="10:18" x14ac:dyDescent="0.25">
      <c r="J413" s="10"/>
      <c r="K413" s="6"/>
      <c r="L413" s="6"/>
      <c r="M413" s="6"/>
      <c r="N413" s="7"/>
      <c r="O413" s="6"/>
      <c r="P413" s="6"/>
      <c r="Q413" s="6"/>
      <c r="R413" s="6"/>
    </row>
    <row r="414" spans="10:18" x14ac:dyDescent="0.25">
      <c r="J414" s="10"/>
      <c r="K414" s="6"/>
      <c r="L414" s="6"/>
      <c r="M414" s="6"/>
      <c r="N414" s="7"/>
      <c r="O414" s="6"/>
      <c r="P414" s="6"/>
      <c r="Q414" s="6"/>
      <c r="R414" s="6"/>
    </row>
    <row r="415" spans="10:18" x14ac:dyDescent="0.25">
      <c r="J415" s="10"/>
      <c r="K415" s="6"/>
      <c r="L415" s="6"/>
      <c r="M415" s="6"/>
      <c r="N415" s="7"/>
      <c r="O415" s="6"/>
      <c r="P415" s="6"/>
      <c r="Q415" s="6"/>
      <c r="R415" s="6"/>
    </row>
    <row r="416" spans="10:18" x14ac:dyDescent="0.25">
      <c r="J416" s="10"/>
      <c r="K416" s="6"/>
      <c r="L416" s="6"/>
      <c r="M416" s="6"/>
      <c r="N416" s="7"/>
      <c r="O416" s="6"/>
      <c r="P416" s="6"/>
      <c r="Q416" s="6"/>
      <c r="R416" s="6"/>
    </row>
    <row r="417" spans="10:18" x14ac:dyDescent="0.25">
      <c r="J417" s="10"/>
      <c r="K417" s="6"/>
      <c r="L417" s="6"/>
      <c r="M417" s="6"/>
      <c r="N417" s="7"/>
      <c r="O417" s="6"/>
      <c r="P417" s="6"/>
      <c r="Q417" s="6"/>
      <c r="R417" s="6"/>
    </row>
    <row r="418" spans="10:18" x14ac:dyDescent="0.25">
      <c r="J418" s="10"/>
      <c r="K418" s="6"/>
      <c r="L418" s="6"/>
      <c r="M418" s="6"/>
      <c r="N418" s="7"/>
      <c r="O418" s="6"/>
      <c r="P418" s="6"/>
      <c r="Q418" s="6"/>
      <c r="R418" s="6"/>
    </row>
    <row r="419" spans="10:18" x14ac:dyDescent="0.25">
      <c r="J419" s="10"/>
      <c r="K419" s="6"/>
      <c r="L419" s="6"/>
      <c r="M419" s="6"/>
      <c r="N419" s="7"/>
      <c r="O419" s="6"/>
      <c r="P419" s="6"/>
      <c r="Q419" s="6"/>
      <c r="R419" s="6"/>
    </row>
    <row r="420" spans="10:18" x14ac:dyDescent="0.25">
      <c r="J420" s="10"/>
      <c r="K420" s="6"/>
      <c r="L420" s="6"/>
      <c r="M420" s="6"/>
      <c r="N420" s="7"/>
      <c r="O420" s="6"/>
      <c r="P420" s="6"/>
      <c r="Q420" s="6"/>
      <c r="R420" s="6"/>
    </row>
    <row r="421" spans="10:18" x14ac:dyDescent="0.25">
      <c r="J421" s="10"/>
      <c r="K421" s="6"/>
      <c r="L421" s="6"/>
      <c r="M421" s="6"/>
      <c r="N421" s="7"/>
      <c r="O421" s="6"/>
      <c r="P421" s="6"/>
      <c r="Q421" s="6"/>
      <c r="R421" s="6"/>
    </row>
    <row r="422" spans="10:18" x14ac:dyDescent="0.25">
      <c r="J422" s="10"/>
      <c r="K422" s="6"/>
      <c r="L422" s="6"/>
      <c r="M422" s="6"/>
      <c r="N422" s="7"/>
      <c r="O422" s="6"/>
      <c r="P422" s="6"/>
      <c r="Q422" s="6"/>
      <c r="R422" s="6"/>
    </row>
    <row r="423" spans="10:18" x14ac:dyDescent="0.25">
      <c r="J423" s="10"/>
      <c r="K423" s="6"/>
      <c r="L423" s="6"/>
      <c r="M423" s="6"/>
      <c r="N423" s="7"/>
      <c r="O423" s="6"/>
      <c r="P423" s="6"/>
      <c r="Q423" s="6"/>
      <c r="R423" s="6"/>
    </row>
    <row r="424" spans="10:18" x14ac:dyDescent="0.25">
      <c r="J424" s="10"/>
      <c r="K424" s="6"/>
      <c r="L424" s="6"/>
      <c r="M424" s="6"/>
      <c r="N424" s="7"/>
      <c r="O424" s="6"/>
      <c r="P424" s="6"/>
      <c r="Q424" s="6"/>
      <c r="R424" s="6"/>
    </row>
    <row r="425" spans="10:18" x14ac:dyDescent="0.25">
      <c r="J425" s="10"/>
      <c r="K425" s="6"/>
      <c r="L425" s="6"/>
      <c r="M425" s="6"/>
      <c r="N425" s="7"/>
      <c r="O425" s="6"/>
      <c r="P425" s="6"/>
      <c r="Q425" s="6"/>
      <c r="R425" s="6"/>
    </row>
    <row r="426" spans="10:18" x14ac:dyDescent="0.25">
      <c r="J426" s="10"/>
      <c r="K426" s="6"/>
      <c r="L426" s="6"/>
      <c r="M426" s="6"/>
      <c r="N426" s="7"/>
      <c r="O426" s="6"/>
      <c r="P426" s="6"/>
      <c r="Q426" s="6"/>
      <c r="R426" s="6"/>
    </row>
    <row r="427" spans="10:18" x14ac:dyDescent="0.25">
      <c r="J427" s="10"/>
      <c r="K427" s="6"/>
      <c r="L427" s="6"/>
      <c r="M427" s="6"/>
      <c r="N427" s="7"/>
      <c r="O427" s="6"/>
      <c r="P427" s="6"/>
      <c r="Q427" s="6"/>
      <c r="R427" s="6"/>
    </row>
    <row r="428" spans="10:18" x14ac:dyDescent="0.25">
      <c r="J428" s="10"/>
      <c r="K428" s="6"/>
      <c r="L428" s="6"/>
      <c r="M428" s="6"/>
      <c r="N428" s="7"/>
      <c r="O428" s="6"/>
      <c r="P428" s="6"/>
      <c r="Q428" s="6"/>
      <c r="R428" s="6"/>
    </row>
    <row r="429" spans="10:18" x14ac:dyDescent="0.25">
      <c r="J429" s="10"/>
      <c r="K429" s="6"/>
      <c r="L429" s="6"/>
      <c r="M429" s="6"/>
      <c r="N429" s="7"/>
      <c r="O429" s="6"/>
      <c r="P429" s="6"/>
      <c r="Q429" s="6"/>
      <c r="R429" s="6"/>
    </row>
    <row r="430" spans="10:18" x14ac:dyDescent="0.25">
      <c r="J430" s="10"/>
      <c r="K430" s="6"/>
      <c r="L430" s="6"/>
      <c r="M430" s="6"/>
      <c r="N430" s="7"/>
      <c r="O430" s="6"/>
      <c r="P430" s="6"/>
      <c r="Q430" s="6"/>
      <c r="R430" s="6"/>
    </row>
    <row r="431" spans="10:18" x14ac:dyDescent="0.25">
      <c r="J431" s="10"/>
      <c r="K431" s="6"/>
      <c r="L431" s="6"/>
      <c r="M431" s="6"/>
      <c r="N431" s="7"/>
      <c r="O431" s="6"/>
      <c r="P431" s="6"/>
      <c r="Q431" s="6"/>
      <c r="R431" s="6"/>
    </row>
    <row r="432" spans="10:18" x14ac:dyDescent="0.25">
      <c r="J432" s="10"/>
      <c r="K432" s="6"/>
      <c r="L432" s="6"/>
      <c r="M432" s="6"/>
      <c r="N432" s="7"/>
      <c r="O432" s="6"/>
      <c r="P432" s="6"/>
      <c r="Q432" s="6"/>
      <c r="R432" s="6"/>
    </row>
    <row r="433" spans="10:18" x14ac:dyDescent="0.25">
      <c r="J433" s="10"/>
      <c r="K433" s="6"/>
      <c r="L433" s="6"/>
      <c r="M433" s="6"/>
      <c r="N433" s="7"/>
      <c r="O433" s="6"/>
      <c r="P433" s="6"/>
      <c r="Q433" s="6"/>
      <c r="R433" s="6"/>
    </row>
    <row r="434" spans="10:18" x14ac:dyDescent="0.25">
      <c r="J434" s="10"/>
      <c r="K434" s="6"/>
      <c r="L434" s="6"/>
      <c r="M434" s="6"/>
      <c r="N434" s="7"/>
      <c r="O434" s="6"/>
      <c r="P434" s="6"/>
      <c r="Q434" s="6"/>
      <c r="R434" s="6"/>
    </row>
    <row r="435" spans="10:18" x14ac:dyDescent="0.25">
      <c r="J435" s="10"/>
      <c r="K435" s="6"/>
      <c r="L435" s="6"/>
      <c r="M435" s="6"/>
      <c r="N435" s="7"/>
      <c r="O435" s="6"/>
      <c r="P435" s="6"/>
      <c r="Q435" s="6"/>
      <c r="R435" s="6"/>
    </row>
    <row r="436" spans="10:18" x14ac:dyDescent="0.25">
      <c r="J436" s="10"/>
      <c r="K436" s="6"/>
      <c r="L436" s="6"/>
      <c r="M436" s="6"/>
      <c r="N436" s="7"/>
      <c r="O436" s="6"/>
      <c r="P436" s="6"/>
      <c r="Q436" s="6"/>
      <c r="R436" s="6"/>
    </row>
    <row r="437" spans="10:18" x14ac:dyDescent="0.25">
      <c r="J437" s="10"/>
      <c r="K437" s="6"/>
      <c r="L437" s="6"/>
      <c r="M437" s="6"/>
      <c r="N437" s="7"/>
      <c r="O437" s="6"/>
      <c r="P437" s="6"/>
      <c r="Q437" s="6"/>
      <c r="R437" s="6"/>
    </row>
    <row r="438" spans="10:18" x14ac:dyDescent="0.25">
      <c r="J438" s="10"/>
      <c r="K438" s="6"/>
      <c r="L438" s="6"/>
      <c r="M438" s="6"/>
      <c r="N438" s="7"/>
      <c r="O438" s="6"/>
      <c r="P438" s="6"/>
      <c r="Q438" s="6"/>
      <c r="R438" s="6"/>
    </row>
    <row r="439" spans="10:18" x14ac:dyDescent="0.25">
      <c r="J439" s="10"/>
      <c r="K439" s="6"/>
      <c r="L439" s="6"/>
      <c r="M439" s="6"/>
      <c r="N439" s="7"/>
      <c r="O439" s="6"/>
      <c r="P439" s="6"/>
      <c r="Q439" s="6"/>
      <c r="R439" s="6"/>
    </row>
    <row r="440" spans="10:18" x14ac:dyDescent="0.25">
      <c r="J440" s="10"/>
      <c r="K440" s="6"/>
      <c r="L440" s="6"/>
      <c r="M440" s="6"/>
      <c r="N440" s="7"/>
      <c r="O440" s="6"/>
      <c r="P440" s="6"/>
      <c r="Q440" s="6"/>
      <c r="R440" s="6"/>
    </row>
    <row r="441" spans="10:18" x14ac:dyDescent="0.25">
      <c r="J441" s="10"/>
      <c r="K441" s="6"/>
      <c r="L441" s="6"/>
      <c r="M441" s="6"/>
      <c r="N441" s="7"/>
      <c r="O441" s="6"/>
      <c r="P441" s="6"/>
      <c r="Q441" s="6"/>
      <c r="R441" s="6"/>
    </row>
    <row r="442" spans="10:18" x14ac:dyDescent="0.25">
      <c r="J442" s="10"/>
      <c r="K442" s="6"/>
      <c r="L442" s="6"/>
      <c r="M442" s="6"/>
      <c r="N442" s="7"/>
      <c r="O442" s="6"/>
      <c r="P442" s="6"/>
      <c r="Q442" s="6"/>
      <c r="R442" s="6"/>
    </row>
    <row r="443" spans="10:18" x14ac:dyDescent="0.25">
      <c r="J443" s="10"/>
      <c r="K443" s="6"/>
      <c r="L443" s="6"/>
      <c r="M443" s="6"/>
      <c r="N443" s="7"/>
      <c r="O443" s="6"/>
      <c r="P443" s="6"/>
      <c r="Q443" s="6"/>
      <c r="R443" s="6"/>
    </row>
    <row r="444" spans="10:18" x14ac:dyDescent="0.25">
      <c r="J444" s="10"/>
      <c r="K444" s="6"/>
      <c r="L444" s="6"/>
      <c r="M444" s="6"/>
      <c r="N444" s="7"/>
      <c r="O444" s="6"/>
      <c r="P444" s="6"/>
      <c r="Q444" s="6"/>
      <c r="R444" s="6"/>
    </row>
    <row r="445" spans="10:18" x14ac:dyDescent="0.25">
      <c r="J445" s="10"/>
      <c r="K445" s="6"/>
      <c r="L445" s="6"/>
      <c r="M445" s="6"/>
      <c r="N445" s="7"/>
      <c r="O445" s="6"/>
      <c r="P445" s="6"/>
      <c r="Q445" s="6"/>
      <c r="R445" s="6"/>
    </row>
    <row r="446" spans="10:18" x14ac:dyDescent="0.25">
      <c r="J446" s="10"/>
      <c r="K446" s="6"/>
      <c r="L446" s="6"/>
      <c r="M446" s="6"/>
      <c r="N446" s="7"/>
      <c r="O446" s="6"/>
      <c r="P446" s="6"/>
      <c r="Q446" s="6"/>
      <c r="R446" s="6"/>
    </row>
    <row r="447" spans="10:18" x14ac:dyDescent="0.25">
      <c r="J447" s="10"/>
      <c r="K447" s="6"/>
      <c r="L447" s="6"/>
      <c r="M447" s="6"/>
      <c r="N447" s="7"/>
      <c r="O447" s="6"/>
      <c r="P447" s="6"/>
      <c r="Q447" s="6"/>
      <c r="R447" s="6"/>
    </row>
    <row r="448" spans="10:18" x14ac:dyDescent="0.25">
      <c r="J448" s="10"/>
      <c r="K448" s="6"/>
      <c r="L448" s="6"/>
      <c r="M448" s="6"/>
      <c r="N448" s="7"/>
      <c r="O448" s="6"/>
      <c r="P448" s="6"/>
      <c r="Q448" s="6"/>
      <c r="R448" s="6"/>
    </row>
    <row r="449" spans="10:18" x14ac:dyDescent="0.25">
      <c r="J449" s="10"/>
      <c r="K449" s="6"/>
      <c r="L449" s="6"/>
      <c r="M449" s="6"/>
      <c r="N449" s="7"/>
      <c r="O449" s="6"/>
      <c r="P449" s="6"/>
      <c r="Q449" s="6"/>
      <c r="R449" s="6"/>
    </row>
    <row r="450" spans="10:18" x14ac:dyDescent="0.25">
      <c r="J450" s="10"/>
      <c r="K450" s="6"/>
      <c r="L450" s="6"/>
      <c r="M450" s="6"/>
      <c r="N450" s="7"/>
      <c r="O450" s="6"/>
      <c r="P450" s="6"/>
      <c r="Q450" s="6"/>
      <c r="R450" s="6"/>
    </row>
    <row r="451" spans="10:18" x14ac:dyDescent="0.25">
      <c r="J451" s="10"/>
      <c r="K451" s="6"/>
      <c r="L451" s="6"/>
      <c r="M451" s="6"/>
      <c r="N451" s="7"/>
      <c r="O451" s="6"/>
      <c r="P451" s="6"/>
      <c r="Q451" s="6"/>
      <c r="R451" s="6"/>
    </row>
    <row r="452" spans="10:18" x14ac:dyDescent="0.25">
      <c r="J452" s="10"/>
      <c r="K452" s="6"/>
      <c r="L452" s="6"/>
      <c r="M452" s="6"/>
      <c r="N452" s="7"/>
      <c r="O452" s="6"/>
      <c r="P452" s="6"/>
      <c r="Q452" s="6"/>
      <c r="R452" s="6"/>
    </row>
    <row r="453" spans="10:18" x14ac:dyDescent="0.25">
      <c r="J453" s="10"/>
      <c r="K453" s="6"/>
      <c r="L453" s="6"/>
      <c r="M453" s="6"/>
      <c r="N453" s="7"/>
      <c r="O453" s="6"/>
      <c r="P453" s="6"/>
      <c r="Q453" s="6"/>
      <c r="R453" s="6"/>
    </row>
    <row r="454" spans="10:18" x14ac:dyDescent="0.25">
      <c r="J454" s="10"/>
      <c r="K454" s="6"/>
      <c r="L454" s="6"/>
      <c r="M454" s="6"/>
      <c r="N454" s="7"/>
      <c r="O454" s="6"/>
      <c r="P454" s="6"/>
      <c r="Q454" s="6"/>
      <c r="R454" s="6"/>
    </row>
    <row r="455" spans="10:18" x14ac:dyDescent="0.25">
      <c r="J455" s="10"/>
      <c r="K455" s="6"/>
      <c r="L455" s="6"/>
      <c r="M455" s="6"/>
      <c r="N455" s="7"/>
      <c r="O455" s="6"/>
      <c r="P455" s="6"/>
      <c r="Q455" s="6"/>
      <c r="R455" s="6"/>
    </row>
    <row r="456" spans="10:18" x14ac:dyDescent="0.25">
      <c r="J456" s="10"/>
      <c r="K456" s="6"/>
      <c r="L456" s="6"/>
      <c r="M456" s="6"/>
      <c r="N456" s="7"/>
      <c r="O456" s="6"/>
      <c r="P456" s="6"/>
      <c r="Q456" s="6"/>
      <c r="R456" s="6"/>
    </row>
    <row r="457" spans="10:18" x14ac:dyDescent="0.25">
      <c r="J457" s="10"/>
      <c r="K457" s="6"/>
      <c r="L457" s="6"/>
      <c r="M457" s="6"/>
      <c r="N457" s="7"/>
      <c r="O457" s="6"/>
      <c r="P457" s="6"/>
      <c r="Q457" s="6"/>
      <c r="R457" s="6"/>
    </row>
    <row r="458" spans="10:18" x14ac:dyDescent="0.25">
      <c r="J458" s="10"/>
      <c r="K458" s="6"/>
      <c r="L458" s="6"/>
      <c r="M458" s="6"/>
      <c r="N458" s="7"/>
      <c r="O458" s="6"/>
      <c r="P458" s="6"/>
      <c r="Q458" s="6"/>
      <c r="R458" s="6"/>
    </row>
    <row r="459" spans="10:18" x14ac:dyDescent="0.25">
      <c r="J459" s="10"/>
      <c r="K459" s="6"/>
      <c r="L459" s="6"/>
      <c r="M459" s="6"/>
      <c r="N459" s="7"/>
      <c r="O459" s="6"/>
      <c r="P459" s="6"/>
      <c r="Q459" s="6"/>
      <c r="R459" s="6"/>
    </row>
    <row r="460" spans="10:18" x14ac:dyDescent="0.25">
      <c r="J460" s="10"/>
      <c r="K460" s="6"/>
      <c r="L460" s="6"/>
      <c r="M460" s="6"/>
      <c r="N460" s="7"/>
      <c r="O460" s="6"/>
      <c r="P460" s="6"/>
      <c r="Q460" s="6"/>
      <c r="R460" s="6"/>
    </row>
    <row r="461" spans="10:18" x14ac:dyDescent="0.25">
      <c r="J461" s="10"/>
      <c r="K461" s="6"/>
      <c r="L461" s="6"/>
      <c r="M461" s="6"/>
      <c r="N461" s="7"/>
      <c r="O461" s="6"/>
      <c r="P461" s="6"/>
      <c r="Q461" s="6"/>
      <c r="R461" s="6"/>
    </row>
    <row r="462" spans="10:18" x14ac:dyDescent="0.25">
      <c r="J462" s="10"/>
      <c r="K462" s="6"/>
      <c r="L462" s="6"/>
      <c r="M462" s="6"/>
      <c r="N462" s="7"/>
      <c r="O462" s="6"/>
      <c r="P462" s="6"/>
      <c r="Q462" s="6"/>
      <c r="R462" s="6"/>
    </row>
    <row r="463" spans="10:18" x14ac:dyDescent="0.25">
      <c r="J463" s="10"/>
      <c r="K463" s="6"/>
      <c r="L463" s="6"/>
      <c r="M463" s="6"/>
      <c r="N463" s="7"/>
      <c r="O463" s="6"/>
      <c r="P463" s="6"/>
      <c r="Q463" s="6"/>
      <c r="R463" s="6"/>
    </row>
    <row r="464" spans="10:18" x14ac:dyDescent="0.25">
      <c r="J464" s="10"/>
      <c r="K464" s="6"/>
      <c r="L464" s="6"/>
      <c r="M464" s="6"/>
      <c r="N464" s="7"/>
      <c r="O464" s="6"/>
      <c r="P464" s="6"/>
      <c r="Q464" s="6"/>
      <c r="R464" s="6"/>
    </row>
    <row r="465" spans="10:18" x14ac:dyDescent="0.25">
      <c r="J465" s="10"/>
      <c r="K465" s="6"/>
      <c r="L465" s="6"/>
      <c r="M465" s="6"/>
      <c r="N465" s="7"/>
      <c r="O465" s="6"/>
      <c r="P465" s="6"/>
      <c r="Q465" s="6"/>
      <c r="R465" s="6"/>
    </row>
    <row r="466" spans="10:18" x14ac:dyDescent="0.25">
      <c r="J466" s="10"/>
      <c r="K466" s="6"/>
      <c r="L466" s="6"/>
      <c r="M466" s="6"/>
      <c r="N466" s="7"/>
      <c r="O466" s="6"/>
      <c r="P466" s="6"/>
      <c r="Q466" s="6"/>
      <c r="R466" s="6"/>
    </row>
    <row r="467" spans="10:18" x14ac:dyDescent="0.25">
      <c r="J467" s="10"/>
      <c r="K467" s="6"/>
      <c r="L467" s="6"/>
      <c r="M467" s="6"/>
      <c r="N467" s="7"/>
      <c r="O467" s="6"/>
      <c r="P467" s="6"/>
      <c r="Q467" s="6"/>
      <c r="R467" s="6"/>
    </row>
    <row r="468" spans="10:18" x14ac:dyDescent="0.25">
      <c r="J468" s="10"/>
      <c r="K468" s="6"/>
      <c r="L468" s="6"/>
      <c r="M468" s="6"/>
      <c r="N468" s="7"/>
      <c r="O468" s="6"/>
      <c r="P468" s="6"/>
      <c r="Q468" s="6"/>
      <c r="R468" s="6"/>
    </row>
    <row r="469" spans="10:18" x14ac:dyDescent="0.25">
      <c r="J469" s="10"/>
      <c r="K469" s="6"/>
      <c r="L469" s="6"/>
      <c r="M469" s="6"/>
      <c r="N469" s="7"/>
      <c r="O469" s="6"/>
      <c r="P469" s="6"/>
      <c r="Q469" s="6"/>
      <c r="R469" s="6"/>
    </row>
    <row r="470" spans="10:18" x14ac:dyDescent="0.25">
      <c r="J470" s="10"/>
      <c r="K470" s="6"/>
      <c r="L470" s="6"/>
      <c r="M470" s="6"/>
      <c r="N470" s="7"/>
      <c r="O470" s="6"/>
      <c r="P470" s="6"/>
      <c r="Q470" s="6"/>
      <c r="R470" s="6"/>
    </row>
    <row r="471" spans="10:18" x14ac:dyDescent="0.25">
      <c r="J471" s="10"/>
      <c r="K471" s="6"/>
      <c r="L471" s="6"/>
      <c r="M471" s="6"/>
      <c r="N471" s="7"/>
      <c r="O471" s="6"/>
      <c r="P471" s="6"/>
      <c r="Q471" s="6"/>
      <c r="R471" s="6"/>
    </row>
    <row r="472" spans="10:18" x14ac:dyDescent="0.25">
      <c r="J472" s="10"/>
      <c r="K472" s="6"/>
      <c r="L472" s="6"/>
      <c r="M472" s="6"/>
      <c r="N472" s="7"/>
      <c r="O472" s="6"/>
      <c r="P472" s="6"/>
      <c r="Q472" s="6"/>
      <c r="R472" s="6"/>
    </row>
    <row r="473" spans="10:18" x14ac:dyDescent="0.25">
      <c r="J473" s="10"/>
      <c r="K473" s="6"/>
      <c r="L473" s="6"/>
      <c r="M473" s="6"/>
      <c r="N473" s="7"/>
      <c r="O473" s="6"/>
      <c r="P473" s="6"/>
      <c r="Q473" s="6"/>
      <c r="R473" s="6"/>
    </row>
    <row r="474" spans="10:18" x14ac:dyDescent="0.25">
      <c r="J474" s="10"/>
      <c r="K474" s="6"/>
      <c r="L474" s="6"/>
      <c r="M474" s="6"/>
      <c r="N474" s="7"/>
      <c r="O474" s="6"/>
      <c r="P474" s="6"/>
      <c r="Q474" s="6"/>
      <c r="R474" s="6"/>
    </row>
    <row r="475" spans="10:18" x14ac:dyDescent="0.25">
      <c r="J475" s="10"/>
      <c r="K475" s="6"/>
      <c r="L475" s="6"/>
      <c r="M475" s="6"/>
      <c r="N475" s="7"/>
      <c r="O475" s="6"/>
      <c r="P475" s="6"/>
      <c r="Q475" s="6"/>
      <c r="R475" s="6"/>
    </row>
    <row r="476" spans="10:18" x14ac:dyDescent="0.25">
      <c r="J476" s="10"/>
      <c r="K476" s="6"/>
      <c r="L476" s="6"/>
      <c r="M476" s="6"/>
      <c r="N476" s="7"/>
      <c r="O476" s="6"/>
      <c r="P476" s="6"/>
      <c r="Q476" s="6"/>
      <c r="R476" s="6"/>
    </row>
    <row r="477" spans="10:18" x14ac:dyDescent="0.25">
      <c r="J477" s="10"/>
      <c r="K477" s="6"/>
      <c r="L477" s="6"/>
      <c r="M477" s="6"/>
      <c r="N477" s="7"/>
      <c r="O477" s="6"/>
      <c r="P477" s="6"/>
      <c r="Q477" s="6"/>
      <c r="R477" s="6"/>
    </row>
    <row r="478" spans="10:18" x14ac:dyDescent="0.25">
      <c r="J478" s="10"/>
      <c r="K478" s="6"/>
      <c r="L478" s="6"/>
      <c r="M478" s="6"/>
      <c r="N478" s="7"/>
      <c r="O478" s="6"/>
      <c r="P478" s="6"/>
      <c r="Q478" s="6"/>
      <c r="R478" s="6"/>
    </row>
    <row r="479" spans="10:18" x14ac:dyDescent="0.25">
      <c r="J479" s="10"/>
      <c r="K479" s="6"/>
      <c r="L479" s="6"/>
      <c r="M479" s="6"/>
      <c r="N479" s="7"/>
      <c r="O479" s="6"/>
      <c r="P479" s="6"/>
      <c r="Q479" s="6"/>
      <c r="R479" s="6"/>
    </row>
    <row r="480" spans="10:18" x14ac:dyDescent="0.25">
      <c r="J480" s="10"/>
      <c r="K480" s="6"/>
      <c r="L480" s="6"/>
      <c r="M480" s="6"/>
      <c r="N480" s="7"/>
      <c r="O480" s="6"/>
      <c r="P480" s="6"/>
      <c r="Q480" s="6"/>
      <c r="R480" s="6"/>
    </row>
    <row r="481" spans="10:18" x14ac:dyDescent="0.25">
      <c r="J481" s="10"/>
      <c r="K481" s="6"/>
      <c r="L481" s="6"/>
      <c r="M481" s="6"/>
      <c r="N481" s="7"/>
      <c r="O481" s="6"/>
      <c r="P481" s="6"/>
      <c r="Q481" s="6"/>
      <c r="R481" s="6"/>
    </row>
    <row r="482" spans="10:18" x14ac:dyDescent="0.25">
      <c r="J482" s="10"/>
      <c r="K482" s="6"/>
      <c r="L482" s="6"/>
      <c r="M482" s="6"/>
      <c r="N482" s="7"/>
      <c r="O482" s="6"/>
      <c r="P482" s="6"/>
      <c r="Q482" s="6"/>
      <c r="R482" s="6"/>
    </row>
    <row r="483" spans="10:18" x14ac:dyDescent="0.25">
      <c r="J483" s="10"/>
      <c r="K483" s="6"/>
      <c r="L483" s="6"/>
      <c r="M483" s="6"/>
      <c r="N483" s="7"/>
      <c r="O483" s="6"/>
      <c r="P483" s="6"/>
      <c r="Q483" s="6"/>
      <c r="R483" s="6"/>
    </row>
    <row r="484" spans="10:18" x14ac:dyDescent="0.25">
      <c r="J484" s="10"/>
      <c r="K484" s="6"/>
      <c r="L484" s="6"/>
      <c r="M484" s="6"/>
      <c r="N484" s="7"/>
      <c r="O484" s="6"/>
      <c r="P484" s="6"/>
      <c r="Q484" s="6"/>
      <c r="R484" s="6"/>
    </row>
    <row r="485" spans="10:18" x14ac:dyDescent="0.25">
      <c r="J485" s="10"/>
      <c r="K485" s="6"/>
      <c r="L485" s="6"/>
      <c r="M485" s="6"/>
      <c r="N485" s="7"/>
      <c r="O485" s="6"/>
      <c r="P485" s="6"/>
      <c r="Q485" s="6"/>
      <c r="R485" s="6"/>
    </row>
    <row r="486" spans="10:18" x14ac:dyDescent="0.25">
      <c r="J486" s="10"/>
      <c r="K486" s="6"/>
      <c r="L486" s="6"/>
      <c r="M486" s="6"/>
      <c r="N486" s="7"/>
      <c r="O486" s="6"/>
      <c r="P486" s="6"/>
      <c r="Q486" s="6"/>
      <c r="R486" s="6"/>
    </row>
    <row r="487" spans="10:18" x14ac:dyDescent="0.25">
      <c r="J487" s="10"/>
      <c r="K487" s="6"/>
      <c r="L487" s="6"/>
      <c r="M487" s="6"/>
      <c r="N487" s="7"/>
      <c r="O487" s="6"/>
      <c r="P487" s="6"/>
      <c r="Q487" s="6"/>
      <c r="R487" s="6"/>
    </row>
    <row r="488" spans="10:18" x14ac:dyDescent="0.25">
      <c r="J488" s="10"/>
      <c r="K488" s="6"/>
      <c r="L488" s="6"/>
      <c r="M488" s="6"/>
      <c r="N488" s="7"/>
      <c r="O488" s="6"/>
      <c r="P488" s="6"/>
      <c r="Q488" s="6"/>
      <c r="R488" s="6"/>
    </row>
    <row r="489" spans="10:18" x14ac:dyDescent="0.25">
      <c r="J489" s="10"/>
      <c r="K489" s="6"/>
      <c r="L489" s="6"/>
      <c r="M489" s="6"/>
      <c r="N489" s="7"/>
      <c r="O489" s="6"/>
      <c r="P489" s="6"/>
      <c r="Q489" s="6"/>
      <c r="R489" s="6"/>
    </row>
    <row r="490" spans="10:18" x14ac:dyDescent="0.25">
      <c r="J490" s="10"/>
      <c r="K490" s="6"/>
      <c r="L490" s="6"/>
      <c r="M490" s="6"/>
      <c r="N490" s="7"/>
      <c r="O490" s="6"/>
      <c r="P490" s="6"/>
      <c r="Q490" s="6"/>
      <c r="R490" s="6"/>
    </row>
    <row r="491" spans="10:18" x14ac:dyDescent="0.25">
      <c r="J491" s="10"/>
      <c r="K491" s="6"/>
      <c r="L491" s="6"/>
      <c r="M491" s="6"/>
      <c r="N491" s="7"/>
      <c r="O491" s="6"/>
      <c r="P491" s="6"/>
      <c r="Q491" s="6"/>
      <c r="R491" s="6"/>
    </row>
    <row r="492" spans="10:18" x14ac:dyDescent="0.25">
      <c r="J492" s="10"/>
      <c r="K492" s="6"/>
      <c r="L492" s="6"/>
      <c r="M492" s="6"/>
      <c r="N492" s="7"/>
      <c r="O492" s="6"/>
      <c r="P492" s="6"/>
      <c r="Q492" s="6"/>
      <c r="R492" s="6"/>
    </row>
    <row r="493" spans="10:18" x14ac:dyDescent="0.25">
      <c r="J493" s="10"/>
      <c r="K493" s="6"/>
      <c r="L493" s="6"/>
      <c r="M493" s="6"/>
      <c r="N493" s="7"/>
      <c r="O493" s="6"/>
      <c r="P493" s="6"/>
      <c r="Q493" s="6"/>
      <c r="R493" s="6"/>
    </row>
    <row r="494" spans="10:18" x14ac:dyDescent="0.25">
      <c r="J494" s="6"/>
      <c r="K494" s="6"/>
      <c r="L494" s="6"/>
      <c r="M494" s="6"/>
      <c r="N494" s="7"/>
      <c r="O494" s="6"/>
      <c r="P494" s="6"/>
      <c r="Q494" s="6"/>
      <c r="R494" s="6"/>
    </row>
    <row r="495" spans="10:18" x14ac:dyDescent="0.25">
      <c r="J495" s="6"/>
      <c r="K495" s="6"/>
      <c r="L495" s="6"/>
      <c r="M495" s="6"/>
      <c r="N495" s="7"/>
      <c r="O495" s="6"/>
      <c r="P495" s="6"/>
      <c r="Q495" s="6"/>
      <c r="R495" s="6"/>
    </row>
    <row r="496" spans="10:18" x14ac:dyDescent="0.25">
      <c r="J496" s="6"/>
      <c r="K496" s="6"/>
      <c r="L496" s="6"/>
      <c r="M496" s="6"/>
      <c r="N496" s="7"/>
      <c r="O496" s="6"/>
      <c r="P496" s="6"/>
      <c r="Q496" s="6"/>
      <c r="R496" s="6"/>
    </row>
    <row r="497" spans="10:18" x14ac:dyDescent="0.25">
      <c r="J497" s="6"/>
      <c r="K497" s="6"/>
      <c r="L497" s="6"/>
      <c r="M497" s="6"/>
      <c r="N497" s="7"/>
      <c r="O497" s="6"/>
      <c r="P497" s="6"/>
      <c r="Q497" s="6"/>
      <c r="R497" s="6"/>
    </row>
    <row r="498" spans="10:18" x14ac:dyDescent="0.25">
      <c r="J498" s="6"/>
      <c r="K498" s="6"/>
      <c r="L498" s="6"/>
      <c r="M498" s="6"/>
      <c r="N498" s="7"/>
      <c r="O498" s="6"/>
      <c r="P498" s="6"/>
      <c r="Q498" s="6"/>
      <c r="R498" s="6"/>
    </row>
    <row r="499" spans="10:18" x14ac:dyDescent="0.25">
      <c r="J499" s="6"/>
      <c r="K499" s="6"/>
      <c r="L499" s="6"/>
      <c r="M499" s="6"/>
      <c r="N499" s="7"/>
      <c r="O499" s="6"/>
      <c r="P499" s="6"/>
      <c r="Q499" s="6"/>
      <c r="R499" s="6"/>
    </row>
    <row r="500" spans="10:18" x14ac:dyDescent="0.25">
      <c r="J500" s="6"/>
      <c r="K500" s="6"/>
      <c r="L500" s="6"/>
      <c r="M500" s="6"/>
      <c r="N500" s="7"/>
      <c r="O500" s="6"/>
      <c r="P500" s="6"/>
      <c r="Q500" s="6"/>
      <c r="R500" s="6"/>
    </row>
    <row r="501" spans="10:18" x14ac:dyDescent="0.25">
      <c r="J501" s="6"/>
      <c r="K501" s="6"/>
      <c r="L501" s="6"/>
      <c r="M501" s="6"/>
      <c r="N501" s="7"/>
      <c r="O501" s="6"/>
      <c r="P501" s="6"/>
      <c r="Q501" s="6"/>
      <c r="R501" s="6"/>
    </row>
    <row r="502" spans="10:18" x14ac:dyDescent="0.25">
      <c r="J502" s="6"/>
      <c r="K502" s="6"/>
      <c r="L502" s="6"/>
      <c r="M502" s="6"/>
      <c r="N502" s="7"/>
      <c r="O502" s="6"/>
      <c r="P502" s="6"/>
      <c r="Q502" s="6"/>
      <c r="R502" s="6"/>
    </row>
    <row r="503" spans="10:18" x14ac:dyDescent="0.25">
      <c r="J503" s="6"/>
      <c r="K503" s="6"/>
      <c r="L503" s="6"/>
      <c r="M503" s="6"/>
      <c r="N503" s="7"/>
      <c r="O503" s="6"/>
      <c r="P503" s="6"/>
      <c r="Q503" s="6"/>
      <c r="R503" s="6"/>
    </row>
    <row r="504" spans="10:18" x14ac:dyDescent="0.25">
      <c r="J504" s="6"/>
      <c r="K504" s="6"/>
      <c r="L504" s="6"/>
      <c r="M504" s="6"/>
      <c r="N504" s="7"/>
      <c r="O504" s="6"/>
      <c r="P504" s="6"/>
      <c r="Q504" s="6"/>
      <c r="R504" s="6"/>
    </row>
    <row r="505" spans="10:18" x14ac:dyDescent="0.25">
      <c r="J505" s="6"/>
      <c r="K505" s="6"/>
      <c r="L505" s="6"/>
      <c r="M505" s="6"/>
      <c r="N505" s="7"/>
      <c r="O505" s="6"/>
      <c r="P505" s="6"/>
      <c r="Q505" s="6"/>
      <c r="R505" s="6"/>
    </row>
    <row r="506" spans="10:18" x14ac:dyDescent="0.25">
      <c r="J506" s="6"/>
      <c r="K506" s="6"/>
      <c r="L506" s="6"/>
      <c r="M506" s="6"/>
      <c r="N506" s="7"/>
      <c r="O506" s="6"/>
      <c r="P506" s="6"/>
      <c r="Q506" s="6"/>
      <c r="R506" s="6"/>
    </row>
    <row r="507" spans="10:18" x14ac:dyDescent="0.25">
      <c r="J507" s="6"/>
      <c r="K507" s="6"/>
      <c r="L507" s="6"/>
      <c r="M507" s="6"/>
      <c r="N507" s="7"/>
      <c r="O507" s="6"/>
      <c r="P507" s="6"/>
      <c r="Q507" s="6"/>
      <c r="R507" s="6"/>
    </row>
    <row r="508" spans="10:18" x14ac:dyDescent="0.25">
      <c r="J508" s="6"/>
      <c r="K508" s="6"/>
      <c r="L508" s="6"/>
      <c r="M508" s="6"/>
      <c r="N508" s="7"/>
      <c r="O508" s="6"/>
      <c r="P508" s="6"/>
      <c r="Q508" s="6"/>
      <c r="R508" s="6"/>
    </row>
    <row r="509" spans="10:18" x14ac:dyDescent="0.25">
      <c r="J509" s="6"/>
      <c r="K509" s="6"/>
      <c r="L509" s="6"/>
      <c r="M509" s="6"/>
      <c r="N509" s="7"/>
      <c r="O509" s="6"/>
      <c r="P509" s="6"/>
      <c r="Q509" s="6"/>
      <c r="R509" s="6"/>
    </row>
    <row r="510" spans="10:18" x14ac:dyDescent="0.25">
      <c r="J510" s="6"/>
      <c r="K510" s="6"/>
      <c r="L510" s="6"/>
      <c r="M510" s="6"/>
      <c r="N510" s="7"/>
      <c r="O510" s="6"/>
      <c r="P510" s="6"/>
      <c r="Q510" s="6"/>
      <c r="R510" s="6"/>
    </row>
    <row r="511" spans="10:18" x14ac:dyDescent="0.25">
      <c r="J511" s="6"/>
      <c r="K511" s="6"/>
      <c r="L511" s="6"/>
      <c r="M511" s="6"/>
      <c r="N511" s="7"/>
      <c r="O511" s="6"/>
      <c r="P511" s="6"/>
      <c r="Q511" s="6"/>
      <c r="R511" s="6"/>
    </row>
    <row r="512" spans="10:18" x14ac:dyDescent="0.25">
      <c r="J512" s="6"/>
      <c r="K512" s="6"/>
      <c r="L512" s="6"/>
      <c r="M512" s="6"/>
      <c r="N512" s="7"/>
      <c r="O512" s="6"/>
      <c r="P512" s="6"/>
      <c r="Q512" s="6"/>
      <c r="R512" s="6"/>
    </row>
    <row r="513" spans="10:18" x14ac:dyDescent="0.25">
      <c r="J513" s="6"/>
      <c r="K513" s="6"/>
      <c r="L513" s="6"/>
      <c r="M513" s="6"/>
      <c r="N513" s="7"/>
      <c r="O513" s="6"/>
      <c r="P513" s="6"/>
      <c r="Q513" s="6"/>
      <c r="R513" s="6"/>
    </row>
    <row r="514" spans="10:18" x14ac:dyDescent="0.25">
      <c r="J514" s="6"/>
      <c r="K514" s="6"/>
      <c r="L514" s="6"/>
      <c r="M514" s="6"/>
      <c r="N514" s="7"/>
      <c r="O514" s="6"/>
      <c r="P514" s="6"/>
      <c r="Q514" s="6"/>
      <c r="R514" s="6"/>
    </row>
    <row r="515" spans="10:18" x14ac:dyDescent="0.25">
      <c r="J515" s="6"/>
      <c r="K515" s="6"/>
      <c r="L515" s="6"/>
      <c r="M515" s="6"/>
      <c r="N515" s="7"/>
      <c r="O515" s="6"/>
      <c r="P515" s="6"/>
      <c r="Q515" s="6"/>
      <c r="R515" s="6"/>
    </row>
    <row r="516" spans="10:18" x14ac:dyDescent="0.25">
      <c r="J516" s="6"/>
      <c r="K516" s="6"/>
      <c r="L516" s="6"/>
      <c r="M516" s="6"/>
      <c r="N516" s="7"/>
      <c r="O516" s="6"/>
      <c r="P516" s="6"/>
      <c r="Q516" s="6"/>
      <c r="R516" s="6"/>
    </row>
    <row r="517" spans="10:18" x14ac:dyDescent="0.25">
      <c r="J517" s="6"/>
      <c r="K517" s="6"/>
      <c r="L517" s="6"/>
      <c r="M517" s="6"/>
      <c r="N517" s="7"/>
      <c r="O517" s="6"/>
      <c r="P517" s="6"/>
      <c r="Q517" s="6"/>
      <c r="R517" s="6"/>
    </row>
    <row r="518" spans="10:18" x14ac:dyDescent="0.25">
      <c r="J518" s="6"/>
      <c r="K518" s="6"/>
      <c r="L518" s="6"/>
      <c r="M518" s="6"/>
      <c r="N518" s="7"/>
      <c r="O518" s="6"/>
      <c r="P518" s="6"/>
      <c r="Q518" s="6"/>
      <c r="R518" s="6"/>
    </row>
    <row r="519" spans="10:18" x14ac:dyDescent="0.25">
      <c r="J519" s="6"/>
      <c r="K519" s="6"/>
      <c r="L519" s="6"/>
      <c r="M519" s="6"/>
      <c r="N519" s="7"/>
      <c r="O519" s="6"/>
      <c r="P519" s="6"/>
      <c r="Q519" s="6"/>
      <c r="R519" s="6"/>
    </row>
    <row r="520" spans="10:18" x14ac:dyDescent="0.25">
      <c r="J520" s="6"/>
      <c r="K520" s="6"/>
      <c r="L520" s="6"/>
      <c r="M520" s="6"/>
      <c r="N520" s="7"/>
      <c r="O520" s="6"/>
      <c r="P520" s="6"/>
      <c r="Q520" s="6"/>
      <c r="R520" s="6"/>
    </row>
    <row r="521" spans="10:18" x14ac:dyDescent="0.25">
      <c r="J521" s="6"/>
      <c r="K521" s="6"/>
      <c r="L521" s="6"/>
      <c r="M521" s="6"/>
      <c r="N521" s="7"/>
      <c r="O521" s="6"/>
      <c r="P521" s="6"/>
      <c r="Q521" s="6"/>
      <c r="R521" s="6"/>
    </row>
    <row r="522" spans="10:18" x14ac:dyDescent="0.25">
      <c r="J522" s="6"/>
      <c r="K522" s="6"/>
      <c r="L522" s="6"/>
      <c r="M522" s="6"/>
      <c r="N522" s="7"/>
      <c r="O522" s="6"/>
      <c r="P522" s="6"/>
      <c r="Q522" s="6"/>
      <c r="R522" s="6"/>
    </row>
    <row r="523" spans="10:18" x14ac:dyDescent="0.25">
      <c r="J523" s="6"/>
      <c r="K523" s="6"/>
      <c r="L523" s="6"/>
      <c r="M523" s="6"/>
      <c r="N523" s="7"/>
      <c r="O523" s="6"/>
      <c r="P523" s="6"/>
      <c r="Q523" s="6"/>
      <c r="R523" s="6"/>
    </row>
    <row r="524" spans="10:18" x14ac:dyDescent="0.25">
      <c r="J524" s="6"/>
      <c r="K524" s="6"/>
      <c r="L524" s="6"/>
      <c r="M524" s="6"/>
      <c r="N524" s="7"/>
      <c r="O524" s="6"/>
      <c r="P524" s="6"/>
      <c r="Q524" s="6"/>
      <c r="R524" s="6"/>
    </row>
    <row r="525" spans="10:18" x14ac:dyDescent="0.25">
      <c r="J525" s="6"/>
      <c r="K525" s="6"/>
      <c r="L525" s="6"/>
      <c r="M525" s="6"/>
      <c r="N525" s="7"/>
      <c r="O525" s="6"/>
      <c r="P525" s="6"/>
      <c r="Q525" s="6"/>
      <c r="R525" s="6"/>
    </row>
    <row r="526" spans="10:18" x14ac:dyDescent="0.25">
      <c r="J526" s="6"/>
      <c r="K526" s="6"/>
      <c r="L526" s="6"/>
      <c r="M526" s="6"/>
      <c r="N526" s="7"/>
      <c r="O526" s="6"/>
      <c r="P526" s="6"/>
      <c r="Q526" s="6"/>
      <c r="R526" s="6"/>
    </row>
    <row r="527" spans="10:18" x14ac:dyDescent="0.25">
      <c r="J527" s="6"/>
      <c r="K527" s="6"/>
      <c r="L527" s="6"/>
      <c r="M527" s="6"/>
      <c r="N527" s="7"/>
      <c r="O527" s="6"/>
      <c r="P527" s="6"/>
      <c r="Q527" s="6"/>
      <c r="R527" s="6"/>
    </row>
    <row r="528" spans="10:18" x14ac:dyDescent="0.25">
      <c r="J528" s="6"/>
      <c r="K528" s="6"/>
      <c r="L528" s="6"/>
      <c r="M528" s="6"/>
      <c r="N528" s="7"/>
      <c r="O528" s="6"/>
      <c r="P528" s="6"/>
      <c r="Q528" s="6"/>
      <c r="R528" s="6"/>
    </row>
    <row r="529" spans="10:18" x14ac:dyDescent="0.25">
      <c r="J529" s="6"/>
      <c r="K529" s="6"/>
      <c r="L529" s="6"/>
      <c r="M529" s="6"/>
      <c r="N529" s="7"/>
      <c r="O529" s="6"/>
      <c r="P529" s="6"/>
      <c r="Q529" s="6"/>
      <c r="R529" s="6"/>
    </row>
    <row r="530" spans="10:18" x14ac:dyDescent="0.25">
      <c r="J530" s="6"/>
      <c r="K530" s="6"/>
      <c r="L530" s="6"/>
      <c r="M530" s="6"/>
      <c r="N530" s="7"/>
      <c r="O530" s="6"/>
      <c r="P530" s="6"/>
      <c r="Q530" s="6"/>
      <c r="R530" s="6"/>
    </row>
    <row r="531" spans="10:18" x14ac:dyDescent="0.25">
      <c r="J531" s="6"/>
      <c r="K531" s="6"/>
      <c r="L531" s="6"/>
      <c r="M531" s="6"/>
      <c r="N531" s="7"/>
      <c r="O531" s="6"/>
      <c r="P531" s="6"/>
      <c r="Q531" s="6"/>
      <c r="R531" s="6"/>
    </row>
    <row r="532" spans="10:18" x14ac:dyDescent="0.25">
      <c r="J532" s="6"/>
      <c r="K532" s="6"/>
      <c r="L532" s="6"/>
      <c r="M532" s="6"/>
      <c r="N532" s="7"/>
      <c r="O532" s="6"/>
      <c r="P532" s="6"/>
      <c r="Q532" s="6"/>
      <c r="R532" s="6"/>
    </row>
    <row r="533" spans="10:18" x14ac:dyDescent="0.25">
      <c r="J533" s="6"/>
      <c r="K533" s="6"/>
      <c r="L533" s="6"/>
      <c r="M533" s="6"/>
      <c r="N533" s="7"/>
      <c r="O533" s="6"/>
      <c r="P533" s="6"/>
      <c r="Q533" s="6"/>
      <c r="R533" s="6"/>
    </row>
    <row r="534" spans="10:18" x14ac:dyDescent="0.25">
      <c r="J534" s="6"/>
      <c r="K534" s="6"/>
      <c r="L534" s="6"/>
      <c r="M534" s="6"/>
      <c r="N534" s="7"/>
      <c r="O534" s="6"/>
      <c r="P534" s="6"/>
      <c r="Q534" s="6"/>
      <c r="R534" s="6"/>
    </row>
    <row r="535" spans="10:18" x14ac:dyDescent="0.25">
      <c r="J535" s="6"/>
      <c r="K535" s="6"/>
      <c r="L535" s="6"/>
      <c r="M535" s="6"/>
      <c r="N535" s="7"/>
      <c r="O535" s="6"/>
      <c r="P535" s="6"/>
      <c r="Q535" s="6"/>
      <c r="R535" s="6"/>
    </row>
    <row r="536" spans="10:18" x14ac:dyDescent="0.25">
      <c r="J536" s="6"/>
      <c r="K536" s="6"/>
      <c r="L536" s="6"/>
      <c r="M536" s="6"/>
      <c r="N536" s="7"/>
      <c r="O536" s="6"/>
      <c r="P536" s="6"/>
      <c r="Q536" s="6"/>
      <c r="R536" s="6"/>
    </row>
    <row r="537" spans="10:18" x14ac:dyDescent="0.25">
      <c r="J537" s="6"/>
      <c r="K537" s="6"/>
      <c r="L537" s="6"/>
      <c r="M537" s="6"/>
      <c r="N537" s="7"/>
      <c r="O537" s="6"/>
      <c r="P537" s="6"/>
      <c r="Q537" s="6"/>
      <c r="R537" s="6"/>
    </row>
    <row r="538" spans="10:18" x14ac:dyDescent="0.25">
      <c r="J538" s="6"/>
      <c r="K538" s="6"/>
      <c r="L538" s="6"/>
      <c r="M538" s="6"/>
      <c r="N538" s="7"/>
      <c r="O538" s="6"/>
      <c r="P538" s="6"/>
      <c r="Q538" s="6"/>
      <c r="R538" s="6"/>
    </row>
    <row r="539" spans="10:18" x14ac:dyDescent="0.25">
      <c r="J539" s="6"/>
      <c r="K539" s="6"/>
      <c r="L539" s="6"/>
      <c r="M539" s="6"/>
      <c r="N539" s="7"/>
      <c r="O539" s="6"/>
      <c r="P539" s="6"/>
      <c r="Q539" s="6"/>
      <c r="R539" s="6"/>
    </row>
    <row r="540" spans="10:18" x14ac:dyDescent="0.25">
      <c r="J540" s="6"/>
      <c r="K540" s="6"/>
      <c r="L540" s="6"/>
      <c r="M540" s="6"/>
      <c r="N540" s="7"/>
      <c r="O540" s="6"/>
      <c r="P540" s="6"/>
      <c r="Q540" s="6"/>
      <c r="R540" s="6"/>
    </row>
    <row r="541" spans="10:18" x14ac:dyDescent="0.25">
      <c r="J541" s="6"/>
      <c r="K541" s="6"/>
      <c r="L541" s="6"/>
      <c r="M541" s="6"/>
      <c r="N541" s="7"/>
      <c r="O541" s="6"/>
      <c r="P541" s="6"/>
      <c r="Q541" s="6"/>
      <c r="R541" s="6"/>
    </row>
    <row r="542" spans="10:18" x14ac:dyDescent="0.25">
      <c r="J542" s="6"/>
      <c r="K542" s="6"/>
      <c r="L542" s="6"/>
      <c r="M542" s="6"/>
      <c r="N542" s="7"/>
      <c r="O542" s="6"/>
      <c r="P542" s="6"/>
      <c r="Q542" s="6"/>
      <c r="R542" s="6"/>
    </row>
    <row r="543" spans="10:18" x14ac:dyDescent="0.25">
      <c r="J543" s="6"/>
      <c r="K543" s="6"/>
      <c r="L543" s="6"/>
      <c r="M543" s="6"/>
      <c r="N543" s="7"/>
      <c r="O543" s="6"/>
      <c r="P543" s="6"/>
      <c r="Q543" s="6"/>
      <c r="R543" s="6"/>
    </row>
    <row r="544" spans="10:18" x14ac:dyDescent="0.25">
      <c r="J544" s="5"/>
      <c r="K544" s="5"/>
      <c r="L544" s="5"/>
      <c r="M544" s="5"/>
      <c r="N544" s="8"/>
      <c r="O544" s="5"/>
      <c r="P544" s="5"/>
      <c r="Q544" s="5"/>
      <c r="R544" s="5"/>
    </row>
    <row r="545" spans="10:18" x14ac:dyDescent="0.25">
      <c r="J545" s="5"/>
      <c r="K545" s="5"/>
      <c r="L545" s="5"/>
      <c r="M545" s="5"/>
      <c r="N545" s="8"/>
      <c r="O545" s="5"/>
      <c r="P545" s="5"/>
      <c r="Q545" s="5"/>
      <c r="R545" s="5"/>
    </row>
    <row r="546" spans="10:18" x14ac:dyDescent="0.25">
      <c r="J546" s="5"/>
      <c r="K546" s="5"/>
      <c r="L546" s="5"/>
      <c r="M546" s="5"/>
      <c r="N546" s="8"/>
      <c r="O546" s="5"/>
      <c r="P546" s="5"/>
      <c r="Q546" s="5"/>
      <c r="R546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49"/>
  <sheetViews>
    <sheetView workbookViewId="0">
      <selection activeCell="A43" sqref="A43"/>
    </sheetView>
  </sheetViews>
  <sheetFormatPr baseColWidth="10" defaultColWidth="9.140625" defaultRowHeight="15" x14ac:dyDescent="0.25"/>
  <cols>
    <col min="1" max="1" width="20.5703125" style="16" bestFit="1" customWidth="1"/>
    <col min="2" max="2" width="45.7109375" style="16" bestFit="1" customWidth="1"/>
    <col min="3" max="3" width="5.28515625" style="16" bestFit="1" customWidth="1"/>
    <col min="4" max="4" width="19.42578125" style="16" bestFit="1" customWidth="1"/>
    <col min="5" max="5" width="7" style="16" bestFit="1" customWidth="1"/>
    <col min="6" max="7" width="3.7109375" style="16" bestFit="1" customWidth="1"/>
    <col min="8" max="8" width="4.140625" style="16" bestFit="1" customWidth="1"/>
    <col min="9" max="9" width="11.42578125" style="16"/>
    <col min="10" max="16384" width="9.140625" style="4"/>
  </cols>
  <sheetData>
    <row r="1" spans="1:8" x14ac:dyDescent="0.25">
      <c r="A1" s="15" t="s">
        <v>37</v>
      </c>
      <c r="B1" s="15" t="s">
        <v>38</v>
      </c>
      <c r="C1" s="15" t="s">
        <v>39</v>
      </c>
      <c r="D1" s="15" t="s">
        <v>40</v>
      </c>
      <c r="E1" s="15" t="s">
        <v>41</v>
      </c>
      <c r="F1" s="15" t="s">
        <v>42</v>
      </c>
      <c r="G1" s="15" t="s">
        <v>42</v>
      </c>
      <c r="H1" s="15" t="s">
        <v>43</v>
      </c>
    </row>
    <row r="2" spans="1:8" x14ac:dyDescent="0.25">
      <c r="A2" s="17" t="s">
        <v>4</v>
      </c>
      <c r="B2" s="17" t="s">
        <v>44</v>
      </c>
      <c r="C2" s="17" t="s">
        <v>45</v>
      </c>
      <c r="D2" s="17" t="s">
        <v>25</v>
      </c>
      <c r="E2" s="18">
        <v>0</v>
      </c>
      <c r="F2" s="17" t="s">
        <v>46</v>
      </c>
      <c r="G2" s="17" t="s">
        <v>46</v>
      </c>
      <c r="H2" s="17"/>
    </row>
    <row r="3" spans="1:8" x14ac:dyDescent="0.25">
      <c r="A3" s="17" t="s">
        <v>5</v>
      </c>
      <c r="B3" s="17" t="s">
        <v>47</v>
      </c>
      <c r="C3" s="17" t="s">
        <v>45</v>
      </c>
      <c r="D3" s="17" t="s">
        <v>25</v>
      </c>
      <c r="E3" s="18">
        <v>0</v>
      </c>
      <c r="F3" s="17" t="s">
        <v>46</v>
      </c>
      <c r="G3" s="17" t="s">
        <v>46</v>
      </c>
      <c r="H3" s="17"/>
    </row>
    <row r="4" spans="1:8" x14ac:dyDescent="0.25">
      <c r="A4" s="17" t="s">
        <v>6</v>
      </c>
      <c r="B4" s="17" t="s">
        <v>50</v>
      </c>
      <c r="C4" s="17" t="s">
        <v>45</v>
      </c>
      <c r="D4" s="17" t="s">
        <v>25</v>
      </c>
      <c r="E4" s="18">
        <v>0</v>
      </c>
      <c r="F4" s="17" t="s">
        <v>46</v>
      </c>
      <c r="G4" s="17" t="s">
        <v>46</v>
      </c>
      <c r="H4" s="17"/>
    </row>
    <row r="5" spans="1:8" x14ac:dyDescent="0.25">
      <c r="A5" s="17" t="s">
        <v>7</v>
      </c>
      <c r="B5" s="17" t="s">
        <v>51</v>
      </c>
      <c r="C5" s="17" t="s">
        <v>52</v>
      </c>
      <c r="D5" s="17" t="s">
        <v>53</v>
      </c>
      <c r="E5" s="18">
        <v>0</v>
      </c>
      <c r="F5" s="17" t="s">
        <v>46</v>
      </c>
      <c r="G5" s="17" t="s">
        <v>46</v>
      </c>
      <c r="H5" s="17"/>
    </row>
    <row r="6" spans="1:8" x14ac:dyDescent="0.25">
      <c r="A6" s="17" t="s">
        <v>8</v>
      </c>
      <c r="B6" s="17" t="s">
        <v>54</v>
      </c>
      <c r="C6" s="17" t="s">
        <v>45</v>
      </c>
      <c r="D6" s="17" t="s">
        <v>25</v>
      </c>
      <c r="E6" s="18">
        <v>0</v>
      </c>
      <c r="F6" s="17" t="s">
        <v>46</v>
      </c>
      <c r="G6" s="17" t="s">
        <v>46</v>
      </c>
      <c r="H6" s="17"/>
    </row>
    <row r="7" spans="1:8" x14ac:dyDescent="0.25">
      <c r="A7" s="17" t="s">
        <v>9</v>
      </c>
      <c r="B7" s="17" t="s">
        <v>55</v>
      </c>
      <c r="C7" s="17" t="s">
        <v>45</v>
      </c>
      <c r="D7" s="17" t="s">
        <v>25</v>
      </c>
      <c r="E7" s="18">
        <v>0</v>
      </c>
      <c r="F7" s="17" t="s">
        <v>46</v>
      </c>
      <c r="G7" s="17" t="s">
        <v>46</v>
      </c>
      <c r="H7" s="17"/>
    </row>
    <row r="8" spans="1:8" x14ac:dyDescent="0.25">
      <c r="A8" s="17" t="s">
        <v>10</v>
      </c>
      <c r="B8" s="17" t="s">
        <v>55</v>
      </c>
      <c r="C8" s="17" t="s">
        <v>45</v>
      </c>
      <c r="D8" s="17" t="s">
        <v>25</v>
      </c>
      <c r="E8" s="18">
        <v>0</v>
      </c>
      <c r="F8" s="17" t="s">
        <v>46</v>
      </c>
      <c r="G8" s="17" t="s">
        <v>46</v>
      </c>
      <c r="H8" s="17"/>
    </row>
    <row r="9" spans="1:8" x14ac:dyDescent="0.25">
      <c r="A9" s="17" t="s">
        <v>11</v>
      </c>
      <c r="B9" s="17" t="s">
        <v>55</v>
      </c>
      <c r="C9" s="17" t="s">
        <v>45</v>
      </c>
      <c r="D9" s="17" t="s">
        <v>25</v>
      </c>
      <c r="E9" s="18">
        <v>0</v>
      </c>
      <c r="F9" s="17" t="s">
        <v>46</v>
      </c>
      <c r="G9" s="17" t="s">
        <v>46</v>
      </c>
      <c r="H9" s="17"/>
    </row>
    <row r="10" spans="1:8" x14ac:dyDescent="0.25">
      <c r="A10" s="17" t="s">
        <v>12</v>
      </c>
      <c r="B10" s="17" t="s">
        <v>56</v>
      </c>
      <c r="C10" s="17" t="s">
        <v>45</v>
      </c>
      <c r="D10" s="17" t="s">
        <v>25</v>
      </c>
      <c r="E10" s="18">
        <v>0</v>
      </c>
      <c r="F10" s="17" t="s">
        <v>46</v>
      </c>
      <c r="G10" s="17" t="s">
        <v>46</v>
      </c>
      <c r="H10" s="17"/>
    </row>
    <row r="11" spans="1:8" x14ac:dyDescent="0.25">
      <c r="A11" s="17" t="s">
        <v>13</v>
      </c>
      <c r="B11" s="17" t="s">
        <v>57</v>
      </c>
      <c r="C11" s="17" t="s">
        <v>45</v>
      </c>
      <c r="D11" s="17" t="s">
        <v>25</v>
      </c>
      <c r="E11" s="18">
        <v>0</v>
      </c>
      <c r="F11" s="17" t="s">
        <v>46</v>
      </c>
      <c r="G11" s="17" t="s">
        <v>46</v>
      </c>
      <c r="H11" s="17"/>
    </row>
    <row r="12" spans="1:8" x14ac:dyDescent="0.25">
      <c r="A12" s="17" t="s">
        <v>14</v>
      </c>
      <c r="B12" s="17" t="s">
        <v>58</v>
      </c>
      <c r="C12" s="17" t="s">
        <v>45</v>
      </c>
      <c r="D12" s="17" t="s">
        <v>25</v>
      </c>
      <c r="E12" s="18">
        <v>0</v>
      </c>
      <c r="F12" s="17" t="s">
        <v>46</v>
      </c>
      <c r="G12" s="17" t="s">
        <v>46</v>
      </c>
      <c r="H12" s="17"/>
    </row>
    <row r="13" spans="1:8" x14ac:dyDescent="0.25">
      <c r="A13" s="17" t="s">
        <v>15</v>
      </c>
      <c r="B13" s="17" t="s">
        <v>59</v>
      </c>
      <c r="C13" s="17" t="s">
        <v>45</v>
      </c>
      <c r="D13" s="17" t="s">
        <v>25</v>
      </c>
      <c r="E13" s="18">
        <v>0</v>
      </c>
      <c r="F13" s="17" t="s">
        <v>46</v>
      </c>
      <c r="G13" s="17" t="s">
        <v>46</v>
      </c>
      <c r="H13" s="17"/>
    </row>
    <row r="14" spans="1:8" x14ac:dyDescent="0.25">
      <c r="A14" s="17" t="s">
        <v>16</v>
      </c>
      <c r="B14" s="17" t="s">
        <v>60</v>
      </c>
      <c r="C14" s="17" t="s">
        <v>45</v>
      </c>
      <c r="D14" s="17" t="s">
        <v>25</v>
      </c>
      <c r="E14" s="18">
        <v>0</v>
      </c>
      <c r="F14" s="17" t="s">
        <v>46</v>
      </c>
      <c r="G14" s="17" t="s">
        <v>46</v>
      </c>
      <c r="H14" s="17"/>
    </row>
    <row r="15" spans="1:8" x14ac:dyDescent="0.25">
      <c r="A15" s="17" t="s">
        <v>17</v>
      </c>
      <c r="B15" s="17" t="s">
        <v>61</v>
      </c>
      <c r="C15" s="17" t="s">
        <v>45</v>
      </c>
      <c r="D15" s="17" t="s">
        <v>25</v>
      </c>
      <c r="E15" s="18">
        <v>0</v>
      </c>
      <c r="F15" s="17" t="s">
        <v>46</v>
      </c>
      <c r="G15" s="17" t="s">
        <v>46</v>
      </c>
      <c r="H15" s="17"/>
    </row>
    <row r="16" spans="1:8" x14ac:dyDescent="0.25">
      <c r="A16" s="17" t="s">
        <v>18</v>
      </c>
      <c r="B16" s="17" t="s">
        <v>62</v>
      </c>
      <c r="C16" s="17" t="s">
        <v>48</v>
      </c>
      <c r="D16" s="17" t="s">
        <v>49</v>
      </c>
      <c r="E16" s="18">
        <v>0</v>
      </c>
      <c r="F16" s="17" t="s">
        <v>46</v>
      </c>
      <c r="G16" s="17" t="s">
        <v>46</v>
      </c>
      <c r="H16" s="17"/>
    </row>
    <row r="17" spans="1:8" x14ac:dyDescent="0.25">
      <c r="A17" s="17" t="s">
        <v>88</v>
      </c>
      <c r="B17" s="17" t="s">
        <v>90</v>
      </c>
      <c r="C17" s="17" t="s">
        <v>45</v>
      </c>
      <c r="D17" s="17" t="s">
        <v>25</v>
      </c>
      <c r="E17" s="18">
        <v>0</v>
      </c>
      <c r="F17" s="17" t="s">
        <v>46</v>
      </c>
      <c r="G17" s="17" t="s">
        <v>46</v>
      </c>
      <c r="H17" s="17"/>
    </row>
    <row r="18" spans="1:8" x14ac:dyDescent="0.25">
      <c r="A18" s="17" t="s">
        <v>19</v>
      </c>
      <c r="B18" s="17" t="s">
        <v>63</v>
      </c>
      <c r="C18" s="17" t="s">
        <v>45</v>
      </c>
      <c r="D18" s="17" t="s">
        <v>25</v>
      </c>
      <c r="E18" s="18">
        <v>0</v>
      </c>
      <c r="F18" s="17" t="s">
        <v>46</v>
      </c>
      <c r="G18" s="17" t="s">
        <v>46</v>
      </c>
      <c r="H18" s="17"/>
    </row>
    <row r="19" spans="1:8" x14ac:dyDescent="0.25">
      <c r="A19" s="17" t="s">
        <v>20</v>
      </c>
      <c r="B19" s="17" t="s">
        <v>64</v>
      </c>
      <c r="C19" s="17" t="s">
        <v>45</v>
      </c>
      <c r="D19" s="17" t="s">
        <v>25</v>
      </c>
      <c r="E19" s="18">
        <v>0</v>
      </c>
      <c r="F19" s="17" t="s">
        <v>46</v>
      </c>
      <c r="G19" s="17" t="s">
        <v>46</v>
      </c>
      <c r="H19" s="17"/>
    </row>
    <row r="20" spans="1:8" x14ac:dyDescent="0.25">
      <c r="A20" s="17" t="s">
        <v>21</v>
      </c>
      <c r="B20" s="17" t="s">
        <v>65</v>
      </c>
      <c r="C20" s="17" t="s">
        <v>48</v>
      </c>
      <c r="D20" s="17" t="s">
        <v>49</v>
      </c>
      <c r="E20" s="18">
        <v>0</v>
      </c>
      <c r="F20" s="17" t="s">
        <v>46</v>
      </c>
      <c r="G20" s="17" t="s">
        <v>46</v>
      </c>
      <c r="H20" s="17"/>
    </row>
    <row r="21" spans="1:8" x14ac:dyDescent="0.25">
      <c r="A21" s="17" t="s">
        <v>22</v>
      </c>
      <c r="B21" s="17" t="s">
        <v>65</v>
      </c>
      <c r="C21" s="17" t="s">
        <v>48</v>
      </c>
      <c r="D21" s="17" t="s">
        <v>49</v>
      </c>
      <c r="E21" s="18">
        <v>0</v>
      </c>
      <c r="F21" s="17" t="s">
        <v>46</v>
      </c>
      <c r="G21" s="17" t="s">
        <v>46</v>
      </c>
      <c r="H21" s="17"/>
    </row>
    <row r="22" spans="1:8" x14ac:dyDescent="0.25">
      <c r="A22" s="17" t="s">
        <v>23</v>
      </c>
      <c r="B22" s="17" t="s">
        <v>66</v>
      </c>
      <c r="C22" s="17" t="s">
        <v>48</v>
      </c>
      <c r="D22" s="17" t="s">
        <v>49</v>
      </c>
      <c r="E22" s="18">
        <v>0</v>
      </c>
      <c r="F22" s="17" t="s">
        <v>46</v>
      </c>
      <c r="G22" s="17" t="s">
        <v>46</v>
      </c>
      <c r="H22" s="17"/>
    </row>
    <row r="23" spans="1:8" x14ac:dyDescent="0.25">
      <c r="A23" s="17"/>
      <c r="B23" s="17"/>
      <c r="C23" s="17"/>
      <c r="D23" s="17"/>
      <c r="E23" s="18"/>
      <c r="F23" s="17"/>
      <c r="G23" s="17"/>
      <c r="H23" s="17"/>
    </row>
    <row r="24" spans="1:8" x14ac:dyDescent="0.25">
      <c r="A24" s="17"/>
      <c r="B24" s="17"/>
      <c r="C24" s="17"/>
      <c r="D24" s="17"/>
      <c r="E24" s="18"/>
      <c r="F24" s="17"/>
      <c r="G24" s="17"/>
      <c r="H24" s="17"/>
    </row>
    <row r="25" spans="1:8" x14ac:dyDescent="0.25">
      <c r="A25" s="17"/>
      <c r="B25" s="17"/>
      <c r="C25" s="17"/>
      <c r="D25" s="17"/>
      <c r="E25" s="18"/>
      <c r="F25" s="17"/>
      <c r="G25" s="17"/>
      <c r="H25" s="17"/>
    </row>
    <row r="26" spans="1:8" x14ac:dyDescent="0.25">
      <c r="A26" s="17"/>
      <c r="B26" s="17"/>
      <c r="C26" s="17"/>
      <c r="D26" s="17"/>
      <c r="E26" s="18"/>
      <c r="F26" s="17"/>
      <c r="G26" s="17"/>
      <c r="H26" s="17"/>
    </row>
    <row r="27" spans="1:8" x14ac:dyDescent="0.25">
      <c r="A27" s="17"/>
      <c r="B27" s="17"/>
      <c r="C27" s="17"/>
      <c r="D27" s="17"/>
      <c r="E27" s="18"/>
      <c r="F27" s="17"/>
      <c r="G27" s="17"/>
      <c r="H27" s="17"/>
    </row>
    <row r="28" spans="1:8" x14ac:dyDescent="0.25">
      <c r="A28" s="17"/>
      <c r="B28" s="17"/>
      <c r="C28" s="17"/>
      <c r="D28" s="17"/>
      <c r="E28" s="18"/>
      <c r="F28" s="17"/>
      <c r="G28" s="17"/>
      <c r="H28" s="17"/>
    </row>
    <row r="29" spans="1:8" x14ac:dyDescent="0.25">
      <c r="A29" s="17"/>
      <c r="B29" s="17"/>
      <c r="C29" s="17"/>
      <c r="D29" s="17"/>
      <c r="E29" s="18"/>
      <c r="F29" s="17"/>
      <c r="G29" s="17"/>
      <c r="H29" s="17"/>
    </row>
    <row r="30" spans="1:8" x14ac:dyDescent="0.25">
      <c r="A30" s="17"/>
      <c r="B30" s="17"/>
      <c r="C30" s="17"/>
      <c r="D30" s="17"/>
      <c r="E30" s="18"/>
      <c r="F30" s="17"/>
      <c r="G30" s="17"/>
      <c r="H30" s="17"/>
    </row>
    <row r="31" spans="1:8" x14ac:dyDescent="0.25">
      <c r="A31" s="17"/>
      <c r="B31" s="17"/>
      <c r="C31" s="17"/>
      <c r="D31" s="17"/>
      <c r="E31" s="18"/>
      <c r="F31" s="17"/>
      <c r="G31" s="17"/>
      <c r="H31" s="17"/>
    </row>
    <row r="32" spans="1:8" x14ac:dyDescent="0.25">
      <c r="A32" s="17"/>
      <c r="B32" s="17"/>
      <c r="C32" s="17"/>
      <c r="D32" s="17"/>
      <c r="E32" s="18"/>
      <c r="F32" s="17"/>
      <c r="G32" s="17"/>
      <c r="H32" s="17"/>
    </row>
    <row r="33" spans="1:8" x14ac:dyDescent="0.25">
      <c r="A33" s="17"/>
      <c r="B33" s="17"/>
      <c r="C33" s="17"/>
      <c r="D33" s="17"/>
      <c r="E33" s="18"/>
      <c r="F33" s="17"/>
      <c r="G33" s="17"/>
      <c r="H33" s="17"/>
    </row>
    <row r="34" spans="1:8" x14ac:dyDescent="0.25">
      <c r="A34" s="17"/>
      <c r="B34" s="17"/>
      <c r="C34" s="17"/>
      <c r="D34" s="17"/>
      <c r="E34" s="18"/>
      <c r="F34" s="17"/>
      <c r="G34" s="17"/>
      <c r="H34" s="17"/>
    </row>
    <row r="35" spans="1:8" x14ac:dyDescent="0.25">
      <c r="A35" s="17"/>
      <c r="B35" s="17"/>
      <c r="C35" s="17"/>
      <c r="D35" s="17"/>
      <c r="E35" s="18"/>
      <c r="F35" s="17"/>
      <c r="G35" s="17"/>
      <c r="H35" s="17"/>
    </row>
    <row r="36" spans="1:8" x14ac:dyDescent="0.25">
      <c r="A36" s="17"/>
      <c r="B36" s="17"/>
      <c r="C36" s="17"/>
      <c r="D36" s="17"/>
      <c r="E36" s="18"/>
      <c r="F36" s="17"/>
      <c r="G36" s="17"/>
      <c r="H36" s="17"/>
    </row>
    <row r="37" spans="1:8" x14ac:dyDescent="0.25">
      <c r="A37" s="17"/>
      <c r="B37" s="17"/>
      <c r="C37" s="17"/>
      <c r="D37" s="17"/>
      <c r="E37" s="18"/>
      <c r="F37" s="17"/>
      <c r="G37" s="17"/>
      <c r="H37" s="17"/>
    </row>
    <row r="38" spans="1:8" x14ac:dyDescent="0.25">
      <c r="A38" s="17"/>
      <c r="B38" s="17"/>
      <c r="C38" s="17"/>
      <c r="D38" s="17"/>
      <c r="E38" s="18"/>
      <c r="F38" s="17"/>
      <c r="G38" s="17"/>
      <c r="H38" s="17"/>
    </row>
    <row r="39" spans="1:8" x14ac:dyDescent="0.25">
      <c r="A39" s="17"/>
      <c r="B39" s="17"/>
      <c r="C39" s="17"/>
      <c r="D39" s="17"/>
      <c r="E39" s="18"/>
      <c r="F39" s="17"/>
      <c r="G39" s="17"/>
      <c r="H39" s="17"/>
    </row>
    <row r="40" spans="1:8" x14ac:dyDescent="0.25">
      <c r="A40" s="17"/>
      <c r="B40" s="17"/>
      <c r="C40" s="17"/>
      <c r="D40" s="17"/>
      <c r="E40" s="18"/>
      <c r="F40" s="17"/>
      <c r="G40" s="17"/>
      <c r="H40" s="17"/>
    </row>
    <row r="41" spans="1:8" x14ac:dyDescent="0.25">
      <c r="A41" s="17"/>
      <c r="B41" s="17"/>
      <c r="C41" s="17"/>
      <c r="D41" s="17"/>
      <c r="E41" s="18"/>
      <c r="F41" s="17"/>
      <c r="G41" s="17"/>
      <c r="H41" s="17"/>
    </row>
    <row r="42" spans="1:8" x14ac:dyDescent="0.25">
      <c r="A42" s="17"/>
      <c r="B42" s="17"/>
      <c r="C42" s="17"/>
      <c r="D42" s="17"/>
      <c r="E42" s="18"/>
      <c r="F42" s="17"/>
      <c r="G42" s="17"/>
      <c r="H42" s="17"/>
    </row>
    <row r="43" spans="1:8" x14ac:dyDescent="0.25">
      <c r="A43" s="17"/>
      <c r="B43" s="17"/>
      <c r="C43" s="17"/>
      <c r="D43" s="17"/>
      <c r="E43" s="18"/>
      <c r="F43" s="17"/>
      <c r="G43" s="17"/>
      <c r="H43" s="17"/>
    </row>
    <row r="44" spans="1:8" x14ac:dyDescent="0.25">
      <c r="A44" s="17"/>
      <c r="B44" s="17"/>
      <c r="C44" s="17"/>
      <c r="D44" s="17"/>
      <c r="E44" s="18"/>
      <c r="F44" s="17"/>
      <c r="G44" s="17"/>
      <c r="H44" s="17"/>
    </row>
    <row r="45" spans="1:8" x14ac:dyDescent="0.25">
      <c r="A45" s="17"/>
      <c r="B45" s="17"/>
      <c r="C45" s="17"/>
      <c r="D45" s="17"/>
      <c r="E45" s="18"/>
      <c r="F45" s="17"/>
      <c r="G45" s="17"/>
      <c r="H45" s="17"/>
    </row>
    <row r="46" spans="1:8" x14ac:dyDescent="0.25">
      <c r="A46" s="17"/>
      <c r="B46" s="17"/>
      <c r="C46" s="17"/>
      <c r="D46" s="17"/>
      <c r="E46" s="18"/>
      <c r="F46" s="17"/>
      <c r="G46" s="17"/>
      <c r="H46" s="17"/>
    </row>
    <row r="47" spans="1:8" x14ac:dyDescent="0.25">
      <c r="A47" s="17"/>
      <c r="B47" s="17"/>
      <c r="C47" s="17"/>
      <c r="D47" s="17"/>
      <c r="E47" s="18"/>
      <c r="F47" s="17"/>
      <c r="G47" s="17"/>
      <c r="H47" s="17"/>
    </row>
    <row r="48" spans="1:8" x14ac:dyDescent="0.25">
      <c r="A48" s="17"/>
      <c r="B48" s="17"/>
      <c r="C48" s="17"/>
      <c r="D48" s="17"/>
      <c r="E48" s="18"/>
      <c r="F48" s="17"/>
      <c r="G48" s="17"/>
      <c r="H48" s="17"/>
    </row>
    <row r="49" spans="1:8" x14ac:dyDescent="0.25">
      <c r="A49" s="17"/>
      <c r="B49" s="17"/>
      <c r="C49" s="17"/>
      <c r="D49" s="17"/>
      <c r="E49" s="18"/>
      <c r="F49" s="17"/>
      <c r="G49" s="17"/>
      <c r="H49" s="17"/>
    </row>
    <row r="50" spans="1:8" x14ac:dyDescent="0.25">
      <c r="A50" s="17"/>
      <c r="B50" s="17"/>
      <c r="C50" s="17"/>
      <c r="D50" s="17"/>
      <c r="E50" s="18"/>
      <c r="F50" s="17"/>
      <c r="G50" s="17"/>
      <c r="H50" s="17"/>
    </row>
    <row r="51" spans="1:8" x14ac:dyDescent="0.25">
      <c r="A51" s="17"/>
      <c r="B51" s="17"/>
      <c r="C51" s="17"/>
      <c r="D51" s="17"/>
      <c r="E51" s="18"/>
      <c r="F51" s="17"/>
      <c r="G51" s="17"/>
      <c r="H51" s="17"/>
    </row>
    <row r="52" spans="1:8" x14ac:dyDescent="0.25">
      <c r="A52" s="17"/>
      <c r="B52" s="17"/>
      <c r="C52" s="17"/>
      <c r="D52" s="17"/>
      <c r="E52" s="18"/>
      <c r="F52" s="17"/>
      <c r="G52" s="17"/>
      <c r="H52" s="17"/>
    </row>
    <row r="53" spans="1:8" x14ac:dyDescent="0.25">
      <c r="A53" s="17"/>
      <c r="B53" s="17"/>
      <c r="C53" s="17"/>
      <c r="D53" s="17"/>
      <c r="E53" s="18"/>
      <c r="F53" s="17"/>
      <c r="G53" s="17"/>
      <c r="H53" s="17"/>
    </row>
    <row r="54" spans="1:8" x14ac:dyDescent="0.25">
      <c r="A54" s="17"/>
      <c r="B54" s="17"/>
      <c r="C54" s="17"/>
      <c r="D54" s="17"/>
      <c r="E54" s="18"/>
      <c r="F54" s="17"/>
      <c r="G54" s="17"/>
      <c r="H54" s="17"/>
    </row>
    <row r="55" spans="1:8" x14ac:dyDescent="0.25">
      <c r="A55" s="17"/>
      <c r="B55" s="17"/>
      <c r="C55" s="17"/>
      <c r="D55" s="17"/>
      <c r="E55" s="18"/>
      <c r="F55" s="17"/>
      <c r="G55" s="17"/>
      <c r="H55" s="17"/>
    </row>
    <row r="56" spans="1:8" x14ac:dyDescent="0.25">
      <c r="A56" s="17"/>
      <c r="B56" s="17"/>
      <c r="C56" s="17"/>
      <c r="D56" s="17"/>
      <c r="E56" s="18"/>
      <c r="F56" s="17"/>
      <c r="G56" s="17"/>
      <c r="H56" s="17"/>
    </row>
    <row r="57" spans="1:8" x14ac:dyDescent="0.25">
      <c r="A57" s="17"/>
      <c r="B57" s="17"/>
      <c r="C57" s="17"/>
      <c r="D57" s="17"/>
      <c r="E57" s="18"/>
      <c r="F57" s="17"/>
      <c r="G57" s="17"/>
      <c r="H57" s="17"/>
    </row>
    <row r="58" spans="1:8" x14ac:dyDescent="0.25">
      <c r="A58" s="17"/>
      <c r="B58" s="17"/>
      <c r="C58" s="17"/>
      <c r="D58" s="17"/>
      <c r="E58" s="18"/>
      <c r="F58" s="17"/>
      <c r="G58" s="17"/>
      <c r="H58" s="17"/>
    </row>
    <row r="59" spans="1:8" x14ac:dyDescent="0.25">
      <c r="A59" s="17"/>
      <c r="B59" s="17"/>
      <c r="C59" s="17"/>
      <c r="D59" s="17"/>
      <c r="E59" s="18"/>
      <c r="F59" s="17"/>
      <c r="G59" s="17"/>
      <c r="H59" s="17"/>
    </row>
    <row r="60" spans="1:8" x14ac:dyDescent="0.25">
      <c r="A60" s="17"/>
      <c r="B60" s="17"/>
      <c r="C60" s="17"/>
      <c r="D60" s="17"/>
      <c r="E60" s="18"/>
      <c r="F60" s="17"/>
      <c r="G60" s="17"/>
      <c r="H60" s="17"/>
    </row>
    <row r="61" spans="1:8" x14ac:dyDescent="0.25">
      <c r="A61" s="17"/>
      <c r="B61" s="17"/>
      <c r="C61" s="17"/>
      <c r="D61" s="17"/>
      <c r="E61" s="18"/>
      <c r="F61" s="17"/>
      <c r="G61" s="17"/>
      <c r="H61" s="17"/>
    </row>
    <row r="62" spans="1:8" x14ac:dyDescent="0.25">
      <c r="A62" s="17"/>
      <c r="B62" s="17"/>
      <c r="C62" s="17"/>
      <c r="D62" s="17"/>
      <c r="E62" s="18"/>
      <c r="F62" s="17"/>
      <c r="G62" s="17"/>
      <c r="H62" s="17"/>
    </row>
    <row r="63" spans="1:8" x14ac:dyDescent="0.25">
      <c r="A63" s="17"/>
      <c r="B63" s="17"/>
      <c r="C63" s="17"/>
      <c r="D63" s="17"/>
      <c r="E63" s="18"/>
      <c r="F63" s="17"/>
      <c r="G63" s="17"/>
      <c r="H63" s="17"/>
    </row>
    <row r="64" spans="1:8" x14ac:dyDescent="0.25">
      <c r="A64" s="17"/>
      <c r="B64" s="17"/>
      <c r="C64" s="17"/>
      <c r="D64" s="17"/>
      <c r="E64" s="18"/>
      <c r="F64" s="17"/>
      <c r="G64" s="17"/>
      <c r="H64" s="17"/>
    </row>
    <row r="65" spans="1:8" x14ac:dyDescent="0.25">
      <c r="A65" s="17"/>
      <c r="B65" s="17"/>
      <c r="C65" s="17"/>
      <c r="D65" s="17"/>
      <c r="E65" s="18"/>
      <c r="F65" s="17"/>
      <c r="G65" s="17"/>
      <c r="H65" s="17"/>
    </row>
    <row r="66" spans="1:8" x14ac:dyDescent="0.25">
      <c r="A66" s="17"/>
      <c r="B66" s="17"/>
      <c r="C66" s="17"/>
      <c r="D66" s="17"/>
      <c r="E66" s="18"/>
      <c r="F66" s="17"/>
      <c r="G66" s="17"/>
      <c r="H66" s="17"/>
    </row>
    <row r="67" spans="1:8" x14ac:dyDescent="0.25">
      <c r="A67" s="17"/>
      <c r="B67" s="17"/>
      <c r="C67" s="17"/>
      <c r="D67" s="17"/>
      <c r="E67" s="18"/>
      <c r="F67" s="17"/>
      <c r="G67" s="17"/>
      <c r="H67" s="17"/>
    </row>
    <row r="68" spans="1:8" x14ac:dyDescent="0.25">
      <c r="A68" s="17"/>
      <c r="B68" s="17"/>
      <c r="C68" s="17"/>
      <c r="D68" s="17"/>
      <c r="E68" s="18"/>
      <c r="F68" s="17"/>
      <c r="G68" s="17"/>
      <c r="H68" s="17"/>
    </row>
    <row r="69" spans="1:8" x14ac:dyDescent="0.25">
      <c r="A69" s="17"/>
      <c r="B69" s="17"/>
      <c r="C69" s="17"/>
      <c r="D69" s="17"/>
      <c r="E69" s="18"/>
      <c r="F69" s="17"/>
      <c r="G69" s="17"/>
      <c r="H69" s="17"/>
    </row>
    <row r="70" spans="1:8" x14ac:dyDescent="0.25">
      <c r="A70" s="17"/>
      <c r="B70" s="17"/>
      <c r="C70" s="17"/>
      <c r="D70" s="17"/>
      <c r="E70" s="18"/>
      <c r="F70" s="17"/>
      <c r="G70" s="17"/>
      <c r="H70" s="17"/>
    </row>
    <row r="71" spans="1:8" x14ac:dyDescent="0.25">
      <c r="A71" s="17"/>
      <c r="B71" s="17"/>
      <c r="C71" s="17"/>
      <c r="D71" s="17"/>
      <c r="E71" s="18"/>
      <c r="F71" s="17"/>
      <c r="G71" s="17"/>
      <c r="H71" s="17"/>
    </row>
    <row r="72" spans="1:8" x14ac:dyDescent="0.25">
      <c r="A72" s="17"/>
      <c r="B72" s="17"/>
      <c r="C72" s="17"/>
      <c r="D72" s="17"/>
      <c r="E72" s="18"/>
      <c r="F72" s="17"/>
      <c r="G72" s="17"/>
      <c r="H72" s="17"/>
    </row>
    <row r="73" spans="1:8" x14ac:dyDescent="0.25">
      <c r="A73" s="17"/>
      <c r="B73" s="17"/>
      <c r="C73" s="17"/>
      <c r="D73" s="17"/>
      <c r="E73" s="18"/>
      <c r="F73" s="17"/>
      <c r="G73" s="17"/>
      <c r="H73" s="17"/>
    </row>
    <row r="74" spans="1:8" x14ac:dyDescent="0.25">
      <c r="A74" s="17"/>
      <c r="B74" s="17"/>
      <c r="C74" s="17"/>
      <c r="D74" s="17"/>
      <c r="E74" s="18"/>
      <c r="F74" s="17"/>
      <c r="G74" s="17"/>
      <c r="H74" s="17"/>
    </row>
    <row r="75" spans="1:8" x14ac:dyDescent="0.25">
      <c r="A75" s="17"/>
      <c r="B75" s="17"/>
      <c r="C75" s="17"/>
      <c r="D75" s="17"/>
      <c r="E75" s="18"/>
      <c r="F75" s="17"/>
      <c r="G75" s="17"/>
      <c r="H75" s="17"/>
    </row>
    <row r="76" spans="1:8" x14ac:dyDescent="0.25">
      <c r="A76" s="17"/>
      <c r="B76" s="17"/>
      <c r="C76" s="17"/>
      <c r="D76" s="17"/>
      <c r="E76" s="18"/>
      <c r="F76" s="17"/>
      <c r="G76" s="17"/>
      <c r="H76" s="17"/>
    </row>
    <row r="77" spans="1:8" x14ac:dyDescent="0.25">
      <c r="A77" s="17"/>
      <c r="B77" s="17"/>
      <c r="C77" s="17"/>
      <c r="D77" s="17"/>
      <c r="E77" s="18"/>
      <c r="F77" s="17"/>
      <c r="G77" s="17"/>
      <c r="H77" s="17"/>
    </row>
    <row r="78" spans="1:8" x14ac:dyDescent="0.25">
      <c r="A78" s="17"/>
      <c r="B78" s="17"/>
      <c r="C78" s="17"/>
      <c r="D78" s="17"/>
      <c r="E78" s="18"/>
      <c r="F78" s="17"/>
      <c r="G78" s="17"/>
      <c r="H78" s="17"/>
    </row>
    <row r="79" spans="1:8" x14ac:dyDescent="0.25">
      <c r="A79" s="17"/>
      <c r="B79" s="17"/>
      <c r="C79" s="17"/>
      <c r="D79" s="17"/>
      <c r="E79" s="18"/>
      <c r="F79" s="17"/>
      <c r="G79" s="17"/>
      <c r="H79" s="17"/>
    </row>
    <row r="80" spans="1:8" x14ac:dyDescent="0.25">
      <c r="A80" s="17"/>
      <c r="B80" s="17"/>
      <c r="C80" s="17"/>
      <c r="D80" s="17"/>
      <c r="E80" s="18"/>
      <c r="F80" s="17"/>
      <c r="G80" s="17"/>
      <c r="H80" s="17"/>
    </row>
    <row r="81" spans="1:8" x14ac:dyDescent="0.25">
      <c r="A81" s="17"/>
      <c r="B81" s="17"/>
      <c r="C81" s="17"/>
      <c r="D81" s="17"/>
      <c r="E81" s="18"/>
      <c r="F81" s="17"/>
      <c r="G81" s="17"/>
      <c r="H81" s="17"/>
    </row>
    <row r="82" spans="1:8" x14ac:dyDescent="0.25">
      <c r="A82" s="17"/>
      <c r="B82" s="17"/>
      <c r="C82" s="17"/>
      <c r="D82" s="17"/>
      <c r="E82" s="18"/>
      <c r="F82" s="17"/>
      <c r="G82" s="17"/>
      <c r="H82" s="17"/>
    </row>
    <row r="83" spans="1:8" x14ac:dyDescent="0.25">
      <c r="A83" s="17"/>
      <c r="B83" s="17"/>
      <c r="C83" s="17"/>
      <c r="D83" s="17"/>
      <c r="E83" s="18"/>
      <c r="F83" s="17"/>
      <c r="G83" s="17"/>
      <c r="H83" s="17"/>
    </row>
    <row r="84" spans="1:8" x14ac:dyDescent="0.25">
      <c r="A84" s="17"/>
      <c r="B84" s="17"/>
      <c r="C84" s="17"/>
      <c r="D84" s="17"/>
      <c r="E84" s="18"/>
      <c r="F84" s="17"/>
      <c r="G84" s="17"/>
      <c r="H84" s="17"/>
    </row>
    <row r="85" spans="1:8" x14ac:dyDescent="0.25">
      <c r="A85" s="17"/>
      <c r="B85" s="17"/>
      <c r="C85" s="17"/>
      <c r="D85" s="17"/>
      <c r="E85" s="18"/>
      <c r="F85" s="17"/>
      <c r="G85" s="17"/>
      <c r="H85" s="17"/>
    </row>
    <row r="86" spans="1:8" x14ac:dyDescent="0.25">
      <c r="A86" s="17"/>
      <c r="B86" s="17"/>
      <c r="C86" s="17"/>
      <c r="D86" s="17"/>
      <c r="E86" s="18"/>
      <c r="F86" s="17"/>
      <c r="G86" s="17"/>
      <c r="H86" s="17"/>
    </row>
    <row r="87" spans="1:8" x14ac:dyDescent="0.25">
      <c r="A87" s="17"/>
      <c r="B87" s="17"/>
      <c r="C87" s="17"/>
      <c r="D87" s="17"/>
      <c r="E87" s="18"/>
      <c r="F87" s="17"/>
      <c r="G87" s="17"/>
      <c r="H87" s="17"/>
    </row>
    <row r="88" spans="1:8" x14ac:dyDescent="0.25">
      <c r="A88" s="17"/>
      <c r="B88" s="17"/>
      <c r="C88" s="17"/>
      <c r="D88" s="17"/>
      <c r="E88" s="18"/>
      <c r="F88" s="17"/>
      <c r="G88" s="17"/>
      <c r="H88" s="17"/>
    </row>
    <row r="89" spans="1:8" x14ac:dyDescent="0.25">
      <c r="A89" s="17"/>
      <c r="B89" s="17"/>
      <c r="C89" s="17"/>
      <c r="D89" s="17"/>
      <c r="E89" s="18"/>
      <c r="F89" s="17"/>
      <c r="G89" s="17"/>
      <c r="H89" s="17"/>
    </row>
    <row r="90" spans="1:8" x14ac:dyDescent="0.25">
      <c r="A90" s="17"/>
      <c r="B90" s="17"/>
      <c r="C90" s="17"/>
      <c r="D90" s="17"/>
      <c r="E90" s="18"/>
      <c r="F90" s="17"/>
      <c r="G90" s="17"/>
      <c r="H90" s="17"/>
    </row>
    <row r="91" spans="1:8" x14ac:dyDescent="0.25">
      <c r="A91" s="17"/>
      <c r="B91" s="17"/>
      <c r="C91" s="17"/>
      <c r="D91" s="17"/>
      <c r="E91" s="18"/>
      <c r="F91" s="17"/>
      <c r="G91" s="17"/>
      <c r="H91" s="17"/>
    </row>
    <row r="92" spans="1:8" x14ac:dyDescent="0.25">
      <c r="A92" s="17"/>
      <c r="B92" s="17"/>
      <c r="C92" s="17"/>
      <c r="D92" s="17"/>
      <c r="E92" s="18"/>
      <c r="F92" s="17"/>
      <c r="G92" s="17"/>
      <c r="H92" s="17"/>
    </row>
    <row r="93" spans="1:8" x14ac:dyDescent="0.25">
      <c r="A93" s="17"/>
      <c r="B93" s="17"/>
      <c r="C93" s="17"/>
      <c r="D93" s="17"/>
      <c r="E93" s="18"/>
      <c r="F93" s="17"/>
      <c r="G93" s="17"/>
      <c r="H93" s="17"/>
    </row>
    <row r="94" spans="1:8" x14ac:dyDescent="0.25">
      <c r="A94" s="17"/>
      <c r="B94" s="17"/>
      <c r="C94" s="17"/>
      <c r="D94" s="17"/>
      <c r="E94" s="18"/>
      <c r="F94" s="17"/>
      <c r="G94" s="17"/>
      <c r="H94" s="17"/>
    </row>
    <row r="95" spans="1:8" x14ac:dyDescent="0.25">
      <c r="A95" s="17"/>
      <c r="B95" s="17"/>
      <c r="C95" s="17"/>
      <c r="D95" s="17"/>
      <c r="E95" s="18"/>
      <c r="F95" s="17"/>
      <c r="G95" s="17"/>
      <c r="H95" s="17"/>
    </row>
    <row r="96" spans="1:8" x14ac:dyDescent="0.25">
      <c r="A96" s="17"/>
      <c r="B96" s="17"/>
      <c r="C96" s="17"/>
      <c r="D96" s="17"/>
      <c r="E96" s="18"/>
      <c r="F96" s="17"/>
      <c r="G96" s="17"/>
      <c r="H96" s="17"/>
    </row>
    <row r="97" spans="1:8" x14ac:dyDescent="0.25">
      <c r="A97" s="17"/>
      <c r="B97" s="17"/>
      <c r="C97" s="17"/>
      <c r="D97" s="17"/>
      <c r="E97" s="18"/>
      <c r="F97" s="17"/>
      <c r="G97" s="17"/>
      <c r="H97" s="17"/>
    </row>
    <row r="98" spans="1:8" x14ac:dyDescent="0.25">
      <c r="A98" s="17"/>
      <c r="B98" s="17"/>
      <c r="C98" s="17"/>
      <c r="D98" s="17"/>
      <c r="E98" s="18"/>
      <c r="F98" s="17"/>
      <c r="G98" s="17"/>
      <c r="H98" s="17"/>
    </row>
    <row r="99" spans="1:8" x14ac:dyDescent="0.25">
      <c r="A99" s="17"/>
      <c r="B99" s="17"/>
      <c r="C99" s="17"/>
      <c r="D99" s="17"/>
      <c r="E99" s="18"/>
      <c r="F99" s="17"/>
      <c r="G99" s="17"/>
      <c r="H99" s="17"/>
    </row>
    <row r="100" spans="1:8" x14ac:dyDescent="0.25">
      <c r="A100" s="17"/>
      <c r="B100" s="17"/>
      <c r="C100" s="17"/>
      <c r="D100" s="17"/>
      <c r="E100" s="18"/>
      <c r="F100" s="17"/>
      <c r="G100" s="17"/>
      <c r="H100" s="17"/>
    </row>
    <row r="101" spans="1:8" x14ac:dyDescent="0.25">
      <c r="A101" s="17"/>
      <c r="B101" s="17"/>
      <c r="C101" s="17"/>
      <c r="D101" s="17"/>
      <c r="E101" s="18"/>
      <c r="F101" s="17"/>
      <c r="G101" s="17"/>
      <c r="H101" s="17"/>
    </row>
    <row r="102" spans="1:8" x14ac:dyDescent="0.25">
      <c r="A102" s="17"/>
      <c r="B102" s="17"/>
      <c r="C102" s="17"/>
      <c r="D102" s="17"/>
      <c r="E102" s="18"/>
      <c r="F102" s="17"/>
      <c r="G102" s="17"/>
      <c r="H102" s="17"/>
    </row>
    <row r="103" spans="1:8" x14ac:dyDescent="0.25">
      <c r="A103" s="17"/>
      <c r="B103" s="17"/>
      <c r="C103" s="17"/>
      <c r="D103" s="17"/>
      <c r="E103" s="18"/>
      <c r="F103" s="17"/>
      <c r="G103" s="17"/>
      <c r="H103" s="17"/>
    </row>
    <row r="104" spans="1:8" x14ac:dyDescent="0.25">
      <c r="A104" s="17"/>
      <c r="B104" s="17"/>
      <c r="C104" s="17"/>
      <c r="D104" s="17"/>
      <c r="E104" s="18"/>
      <c r="F104" s="17"/>
      <c r="G104" s="17"/>
      <c r="H104" s="17"/>
    </row>
    <row r="105" spans="1:8" x14ac:dyDescent="0.25">
      <c r="A105" s="17"/>
      <c r="B105" s="17"/>
      <c r="C105" s="17"/>
      <c r="D105" s="17"/>
      <c r="E105" s="18"/>
      <c r="F105" s="17"/>
      <c r="G105" s="17"/>
      <c r="H105" s="17"/>
    </row>
    <row r="106" spans="1:8" x14ac:dyDescent="0.25">
      <c r="A106" s="17"/>
      <c r="B106" s="17"/>
      <c r="C106" s="17"/>
      <c r="D106" s="17"/>
      <c r="E106" s="18"/>
      <c r="F106" s="17"/>
      <c r="G106" s="17"/>
      <c r="H106" s="17"/>
    </row>
    <row r="107" spans="1:8" x14ac:dyDescent="0.25">
      <c r="A107" s="17"/>
      <c r="B107" s="17"/>
      <c r="C107" s="17"/>
      <c r="D107" s="17"/>
      <c r="E107" s="18"/>
      <c r="F107" s="17"/>
      <c r="G107" s="17"/>
      <c r="H107" s="17"/>
    </row>
    <row r="108" spans="1:8" x14ac:dyDescent="0.25">
      <c r="A108" s="17"/>
      <c r="B108" s="17"/>
      <c r="C108" s="17"/>
      <c r="D108" s="17"/>
      <c r="E108" s="18"/>
      <c r="F108" s="17"/>
      <c r="G108" s="17"/>
      <c r="H108" s="17"/>
    </row>
    <row r="109" spans="1:8" x14ac:dyDescent="0.25">
      <c r="A109" s="17"/>
      <c r="B109" s="17"/>
      <c r="C109" s="17"/>
      <c r="D109" s="17"/>
      <c r="E109" s="18"/>
      <c r="F109" s="17"/>
      <c r="G109" s="17"/>
      <c r="H109" s="17"/>
    </row>
    <row r="110" spans="1:8" x14ac:dyDescent="0.25">
      <c r="A110" s="17"/>
      <c r="B110" s="17"/>
      <c r="C110" s="17"/>
      <c r="D110" s="17"/>
      <c r="E110" s="18"/>
      <c r="F110" s="17"/>
      <c r="G110" s="17"/>
      <c r="H110" s="17"/>
    </row>
    <row r="111" spans="1:8" x14ac:dyDescent="0.25">
      <c r="A111" s="17"/>
      <c r="B111" s="17"/>
      <c r="C111" s="17"/>
      <c r="D111" s="17"/>
      <c r="E111" s="18"/>
      <c r="F111" s="17"/>
      <c r="G111" s="17"/>
      <c r="H111" s="17"/>
    </row>
    <row r="112" spans="1:8" x14ac:dyDescent="0.25">
      <c r="A112" s="17"/>
      <c r="B112" s="17"/>
      <c r="C112" s="17"/>
      <c r="D112" s="17"/>
      <c r="E112" s="18"/>
      <c r="F112" s="17"/>
      <c r="G112" s="17"/>
      <c r="H112" s="17"/>
    </row>
    <row r="113" spans="1:8" x14ac:dyDescent="0.25">
      <c r="A113" s="17"/>
      <c r="B113" s="17"/>
      <c r="C113" s="17"/>
      <c r="D113" s="17"/>
      <c r="E113" s="18"/>
      <c r="F113" s="17"/>
      <c r="G113" s="17"/>
      <c r="H113" s="17"/>
    </row>
    <row r="114" spans="1:8" x14ac:dyDescent="0.25">
      <c r="A114" s="17"/>
      <c r="B114" s="17"/>
      <c r="C114" s="17"/>
      <c r="D114" s="17"/>
      <c r="E114" s="18"/>
      <c r="F114" s="17"/>
      <c r="G114" s="17"/>
      <c r="H114" s="17"/>
    </row>
    <row r="115" spans="1:8" x14ac:dyDescent="0.25">
      <c r="A115" s="17"/>
      <c r="B115" s="17"/>
      <c r="C115" s="17"/>
      <c r="D115" s="17"/>
      <c r="E115" s="18"/>
      <c r="F115" s="17"/>
      <c r="G115" s="17"/>
      <c r="H115" s="17"/>
    </row>
    <row r="116" spans="1:8" x14ac:dyDescent="0.25">
      <c r="A116" s="17"/>
      <c r="B116" s="17"/>
      <c r="C116" s="17"/>
      <c r="D116" s="17"/>
      <c r="E116" s="18"/>
      <c r="F116" s="17"/>
      <c r="G116" s="17"/>
      <c r="H116" s="17"/>
    </row>
    <row r="117" spans="1:8" x14ac:dyDescent="0.25">
      <c r="A117" s="17"/>
      <c r="B117" s="17"/>
      <c r="C117" s="17"/>
      <c r="D117" s="17"/>
      <c r="E117" s="18"/>
      <c r="F117" s="17"/>
      <c r="G117" s="17"/>
      <c r="H117" s="17"/>
    </row>
    <row r="118" spans="1:8" x14ac:dyDescent="0.25">
      <c r="A118" s="17"/>
      <c r="B118" s="17"/>
      <c r="C118" s="17"/>
      <c r="D118" s="17"/>
      <c r="E118" s="18"/>
      <c r="F118" s="17"/>
      <c r="G118" s="17"/>
      <c r="H118" s="17"/>
    </row>
    <row r="119" spans="1:8" x14ac:dyDescent="0.25">
      <c r="A119" s="17"/>
      <c r="B119" s="17"/>
      <c r="C119" s="17"/>
      <c r="D119" s="17"/>
      <c r="E119" s="18"/>
      <c r="F119" s="17"/>
      <c r="G119" s="17"/>
      <c r="H119" s="17"/>
    </row>
    <row r="120" spans="1:8" x14ac:dyDescent="0.25">
      <c r="A120" s="17"/>
      <c r="B120" s="17"/>
      <c r="C120" s="17"/>
      <c r="D120" s="17"/>
      <c r="E120" s="18"/>
      <c r="F120" s="17"/>
      <c r="G120" s="17"/>
      <c r="H120" s="17"/>
    </row>
    <row r="121" spans="1:8" x14ac:dyDescent="0.25">
      <c r="A121" s="17"/>
      <c r="B121" s="17"/>
      <c r="C121" s="17"/>
      <c r="D121" s="17"/>
      <c r="E121" s="18"/>
      <c r="F121" s="17"/>
      <c r="G121" s="17"/>
      <c r="H121" s="17"/>
    </row>
    <row r="122" spans="1:8" x14ac:dyDescent="0.25">
      <c r="A122" s="17"/>
      <c r="B122" s="17"/>
      <c r="C122" s="17"/>
      <c r="D122" s="17"/>
      <c r="E122" s="18"/>
      <c r="F122" s="17"/>
      <c r="G122" s="17"/>
      <c r="H122" s="17"/>
    </row>
    <row r="123" spans="1:8" x14ac:dyDescent="0.25">
      <c r="A123" s="17"/>
      <c r="B123" s="17"/>
      <c r="C123" s="17"/>
      <c r="D123" s="17"/>
      <c r="E123" s="18"/>
      <c r="F123" s="17"/>
      <c r="G123" s="17"/>
      <c r="H123" s="17"/>
    </row>
    <row r="124" spans="1:8" x14ac:dyDescent="0.25">
      <c r="A124" s="17"/>
      <c r="B124" s="17"/>
      <c r="C124" s="17"/>
      <c r="D124" s="17"/>
      <c r="E124" s="18"/>
      <c r="F124" s="17"/>
      <c r="G124" s="17"/>
      <c r="H124" s="17"/>
    </row>
    <row r="125" spans="1:8" x14ac:dyDescent="0.25">
      <c r="A125" s="17"/>
      <c r="B125" s="17"/>
      <c r="C125" s="17"/>
      <c r="D125" s="17"/>
      <c r="E125" s="18"/>
      <c r="F125" s="17"/>
      <c r="G125" s="17"/>
      <c r="H125" s="17"/>
    </row>
    <row r="126" spans="1:8" x14ac:dyDescent="0.25">
      <c r="A126" s="17"/>
      <c r="B126" s="17"/>
      <c r="C126" s="17"/>
      <c r="D126" s="17"/>
      <c r="E126" s="18"/>
      <c r="F126" s="17"/>
      <c r="G126" s="17"/>
      <c r="H126" s="17"/>
    </row>
    <row r="127" spans="1:8" x14ac:dyDescent="0.25">
      <c r="A127" s="17"/>
      <c r="B127" s="17"/>
      <c r="C127" s="17"/>
      <c r="D127" s="17"/>
      <c r="E127" s="18"/>
      <c r="F127" s="17"/>
      <c r="G127" s="17"/>
      <c r="H127" s="17"/>
    </row>
    <row r="128" spans="1:8" x14ac:dyDescent="0.25">
      <c r="A128" s="17"/>
      <c r="B128" s="17"/>
      <c r="C128" s="17"/>
      <c r="D128" s="17"/>
      <c r="E128" s="18"/>
      <c r="F128" s="17"/>
      <c r="G128" s="17"/>
      <c r="H128" s="17"/>
    </row>
    <row r="129" spans="1:8" x14ac:dyDescent="0.25">
      <c r="A129" s="17"/>
      <c r="B129" s="17"/>
      <c r="C129" s="17"/>
      <c r="D129" s="17"/>
      <c r="E129" s="18"/>
      <c r="F129" s="17"/>
      <c r="G129" s="17"/>
      <c r="H129" s="17"/>
    </row>
    <row r="130" spans="1:8" x14ac:dyDescent="0.25">
      <c r="A130" s="17"/>
      <c r="B130" s="17"/>
      <c r="C130" s="17"/>
      <c r="D130" s="17"/>
      <c r="E130" s="18"/>
      <c r="F130" s="17"/>
      <c r="G130" s="17"/>
      <c r="H130" s="17"/>
    </row>
    <row r="131" spans="1:8" x14ac:dyDescent="0.25">
      <c r="A131" s="17"/>
      <c r="B131" s="17"/>
      <c r="C131" s="17"/>
      <c r="D131" s="17"/>
      <c r="E131" s="18"/>
      <c r="F131" s="17"/>
      <c r="G131" s="17"/>
      <c r="H131" s="17"/>
    </row>
    <row r="132" spans="1:8" x14ac:dyDescent="0.25">
      <c r="A132" s="17"/>
      <c r="B132" s="17"/>
      <c r="C132" s="17"/>
      <c r="D132" s="17"/>
      <c r="E132" s="18"/>
      <c r="F132" s="17"/>
      <c r="G132" s="17"/>
      <c r="H132" s="17"/>
    </row>
    <row r="133" spans="1:8" x14ac:dyDescent="0.25">
      <c r="A133" s="17"/>
      <c r="B133" s="17"/>
      <c r="C133" s="17"/>
      <c r="D133" s="17"/>
      <c r="E133" s="18"/>
      <c r="F133" s="17"/>
      <c r="G133" s="17"/>
      <c r="H133" s="17"/>
    </row>
    <row r="134" spans="1:8" x14ac:dyDescent="0.25">
      <c r="A134" s="17"/>
      <c r="B134" s="17"/>
      <c r="C134" s="17"/>
      <c r="D134" s="17"/>
      <c r="E134" s="18"/>
      <c r="F134" s="17"/>
      <c r="G134" s="17"/>
      <c r="H134" s="17"/>
    </row>
    <row r="135" spans="1:8" x14ac:dyDescent="0.25">
      <c r="A135" s="17"/>
      <c r="B135" s="17"/>
      <c r="C135" s="17"/>
      <c r="D135" s="17"/>
      <c r="E135" s="18"/>
      <c r="F135" s="17"/>
      <c r="G135" s="17"/>
      <c r="H135" s="17"/>
    </row>
    <row r="136" spans="1:8" x14ac:dyDescent="0.25">
      <c r="A136" s="17"/>
      <c r="B136" s="17"/>
      <c r="C136" s="17"/>
      <c r="D136" s="17"/>
      <c r="E136" s="18"/>
      <c r="F136" s="17"/>
      <c r="G136" s="17"/>
      <c r="H136" s="17"/>
    </row>
    <row r="137" spans="1:8" x14ac:dyDescent="0.25">
      <c r="A137" s="17"/>
      <c r="B137" s="17"/>
      <c r="C137" s="17"/>
      <c r="D137" s="17"/>
      <c r="E137" s="18"/>
      <c r="F137" s="17"/>
      <c r="G137" s="17"/>
      <c r="H137" s="17"/>
    </row>
    <row r="138" spans="1:8" x14ac:dyDescent="0.25">
      <c r="A138" s="17"/>
      <c r="B138" s="17"/>
      <c r="C138" s="17"/>
      <c r="D138" s="17"/>
      <c r="E138" s="18"/>
      <c r="F138" s="17"/>
      <c r="G138" s="17"/>
      <c r="H138" s="17"/>
    </row>
    <row r="139" spans="1:8" x14ac:dyDescent="0.25">
      <c r="A139" s="17"/>
      <c r="B139" s="17"/>
      <c r="C139" s="17"/>
      <c r="D139" s="17"/>
      <c r="E139" s="18"/>
      <c r="F139" s="17"/>
      <c r="G139" s="17"/>
      <c r="H139" s="17"/>
    </row>
    <row r="140" spans="1:8" x14ac:dyDescent="0.25">
      <c r="A140" s="17"/>
      <c r="B140" s="17"/>
      <c r="C140" s="17"/>
      <c r="D140" s="17"/>
      <c r="E140" s="18"/>
      <c r="F140" s="17"/>
      <c r="G140" s="17"/>
      <c r="H140" s="17"/>
    </row>
    <row r="141" spans="1:8" x14ac:dyDescent="0.25">
      <c r="A141" s="17"/>
      <c r="B141" s="17"/>
      <c r="C141" s="17"/>
      <c r="D141" s="17"/>
      <c r="E141" s="18"/>
      <c r="F141" s="17"/>
      <c r="G141" s="17"/>
      <c r="H141" s="17"/>
    </row>
    <row r="142" spans="1:8" x14ac:dyDescent="0.25">
      <c r="A142" s="17"/>
      <c r="B142" s="17"/>
      <c r="C142" s="17"/>
      <c r="D142" s="17"/>
      <c r="E142" s="18"/>
      <c r="F142" s="17"/>
      <c r="G142" s="17"/>
      <c r="H142" s="17"/>
    </row>
    <row r="143" spans="1:8" x14ac:dyDescent="0.25">
      <c r="A143" s="17"/>
      <c r="B143" s="17"/>
      <c r="C143" s="17"/>
      <c r="D143" s="17"/>
      <c r="E143" s="18"/>
      <c r="F143" s="17"/>
      <c r="G143" s="17"/>
      <c r="H143" s="17"/>
    </row>
    <row r="144" spans="1:8" x14ac:dyDescent="0.25">
      <c r="A144" s="17"/>
      <c r="B144" s="17"/>
      <c r="C144" s="17"/>
      <c r="D144" s="17"/>
      <c r="E144" s="18"/>
      <c r="F144" s="17"/>
      <c r="G144" s="17"/>
      <c r="H144" s="17"/>
    </row>
    <row r="145" spans="1:8" x14ac:dyDescent="0.25">
      <c r="A145" s="17"/>
      <c r="B145" s="17"/>
      <c r="C145" s="17"/>
      <c r="D145" s="17"/>
      <c r="E145" s="18"/>
      <c r="F145" s="17"/>
      <c r="G145" s="17"/>
      <c r="H145" s="17"/>
    </row>
    <row r="146" spans="1:8" x14ac:dyDescent="0.25">
      <c r="A146" s="17"/>
      <c r="B146" s="17"/>
      <c r="C146" s="17"/>
      <c r="D146" s="17"/>
      <c r="E146" s="18"/>
      <c r="F146" s="17"/>
      <c r="G146" s="17"/>
      <c r="H146" s="17"/>
    </row>
    <row r="147" spans="1:8" x14ac:dyDescent="0.25">
      <c r="A147" s="17"/>
      <c r="B147" s="17"/>
      <c r="C147" s="17"/>
      <c r="D147" s="17"/>
      <c r="E147" s="18"/>
      <c r="F147" s="17"/>
      <c r="G147" s="17"/>
      <c r="H147" s="17"/>
    </row>
    <row r="148" spans="1:8" x14ac:dyDescent="0.25">
      <c r="A148" s="17"/>
      <c r="B148" s="17"/>
      <c r="C148" s="17"/>
      <c r="D148" s="17"/>
      <c r="E148" s="18"/>
      <c r="F148" s="17"/>
      <c r="G148" s="17"/>
      <c r="H148" s="17"/>
    </row>
    <row r="149" spans="1:8" x14ac:dyDescent="0.25">
      <c r="A149" s="17"/>
      <c r="B149" s="17"/>
      <c r="C149" s="17"/>
      <c r="D149" s="17"/>
      <c r="E149" s="18"/>
      <c r="F149" s="17"/>
      <c r="G149" s="17"/>
      <c r="H149" s="17"/>
    </row>
    <row r="150" spans="1:8" x14ac:dyDescent="0.25">
      <c r="A150" s="17"/>
      <c r="B150" s="17"/>
      <c r="C150" s="17"/>
      <c r="D150" s="17"/>
      <c r="E150" s="18"/>
      <c r="F150" s="17"/>
      <c r="G150" s="17"/>
      <c r="H150" s="17"/>
    </row>
    <row r="151" spans="1:8" x14ac:dyDescent="0.25">
      <c r="A151" s="17"/>
      <c r="B151" s="17"/>
      <c r="C151" s="17"/>
      <c r="D151" s="17"/>
      <c r="E151" s="18"/>
      <c r="F151" s="17"/>
      <c r="G151" s="17"/>
      <c r="H151" s="17"/>
    </row>
    <row r="152" spans="1:8" x14ac:dyDescent="0.25">
      <c r="A152" s="17"/>
      <c r="B152" s="17"/>
      <c r="C152" s="17"/>
      <c r="D152" s="17"/>
      <c r="E152" s="18"/>
      <c r="F152" s="17"/>
      <c r="G152" s="17"/>
      <c r="H152" s="17"/>
    </row>
    <row r="153" spans="1:8" x14ac:dyDescent="0.25">
      <c r="A153" s="17"/>
      <c r="B153" s="17"/>
      <c r="C153" s="17"/>
      <c r="D153" s="17"/>
      <c r="E153" s="18"/>
      <c r="F153" s="17"/>
      <c r="G153" s="17"/>
      <c r="H153" s="17"/>
    </row>
    <row r="154" spans="1:8" x14ac:dyDescent="0.25">
      <c r="A154" s="17"/>
      <c r="B154" s="17"/>
      <c r="C154" s="17"/>
      <c r="D154" s="17"/>
      <c r="E154" s="18"/>
      <c r="F154" s="17"/>
      <c r="G154" s="17"/>
      <c r="H154" s="17"/>
    </row>
    <row r="155" spans="1:8" x14ac:dyDescent="0.25">
      <c r="A155" s="17"/>
      <c r="B155" s="17"/>
      <c r="C155" s="17"/>
      <c r="D155" s="17"/>
      <c r="E155" s="18"/>
      <c r="F155" s="17"/>
      <c r="G155" s="17"/>
      <c r="H155" s="17"/>
    </row>
    <row r="156" spans="1:8" x14ac:dyDescent="0.25">
      <c r="A156" s="17"/>
      <c r="B156" s="17"/>
      <c r="C156" s="17"/>
      <c r="D156" s="17"/>
      <c r="E156" s="18"/>
      <c r="F156" s="17"/>
      <c r="G156" s="17"/>
      <c r="H156" s="17"/>
    </row>
    <row r="157" spans="1:8" x14ac:dyDescent="0.25">
      <c r="A157" s="17"/>
      <c r="B157" s="17"/>
      <c r="C157" s="17"/>
      <c r="D157" s="17"/>
      <c r="E157" s="18"/>
      <c r="F157" s="17"/>
      <c r="G157" s="17"/>
      <c r="H157" s="17"/>
    </row>
    <row r="158" spans="1:8" x14ac:dyDescent="0.25">
      <c r="A158" s="17"/>
      <c r="B158" s="17"/>
      <c r="C158" s="17"/>
      <c r="D158" s="17"/>
      <c r="E158" s="18"/>
      <c r="F158" s="17"/>
      <c r="G158" s="17"/>
      <c r="H158" s="17"/>
    </row>
    <row r="159" spans="1:8" x14ac:dyDescent="0.25">
      <c r="A159" s="17"/>
      <c r="B159" s="17"/>
      <c r="C159" s="17"/>
      <c r="D159" s="17"/>
      <c r="E159" s="18"/>
      <c r="F159" s="17"/>
      <c r="G159" s="17"/>
      <c r="H159" s="17"/>
    </row>
    <row r="160" spans="1:8" x14ac:dyDescent="0.25">
      <c r="A160" s="17"/>
      <c r="B160" s="17"/>
      <c r="C160" s="17"/>
      <c r="D160" s="17"/>
      <c r="E160" s="18"/>
      <c r="F160" s="17"/>
      <c r="G160" s="17"/>
      <c r="H160" s="17"/>
    </row>
    <row r="161" spans="1:8" x14ac:dyDescent="0.25">
      <c r="A161" s="17"/>
      <c r="B161" s="17"/>
      <c r="C161" s="17"/>
      <c r="D161" s="17"/>
      <c r="E161" s="18"/>
      <c r="F161" s="17"/>
      <c r="G161" s="17"/>
      <c r="H161" s="17"/>
    </row>
    <row r="162" spans="1:8" x14ac:dyDescent="0.25">
      <c r="A162" s="17"/>
      <c r="B162" s="17"/>
      <c r="C162" s="17"/>
      <c r="D162" s="17"/>
      <c r="E162" s="18"/>
      <c r="F162" s="17"/>
      <c r="G162" s="17"/>
      <c r="H162" s="17"/>
    </row>
    <row r="163" spans="1:8" x14ac:dyDescent="0.25">
      <c r="A163" s="17"/>
      <c r="B163" s="17"/>
      <c r="C163" s="17"/>
      <c r="D163" s="17"/>
      <c r="E163" s="18"/>
      <c r="F163" s="17"/>
      <c r="G163" s="17"/>
      <c r="H163" s="17"/>
    </row>
    <row r="164" spans="1:8" x14ac:dyDescent="0.25">
      <c r="A164" s="17"/>
      <c r="B164" s="17"/>
      <c r="C164" s="17"/>
      <c r="D164" s="17"/>
      <c r="E164" s="18"/>
      <c r="F164" s="17"/>
      <c r="G164" s="17"/>
      <c r="H164" s="17"/>
    </row>
    <row r="165" spans="1:8" x14ac:dyDescent="0.25">
      <c r="A165" s="17"/>
      <c r="B165" s="17"/>
      <c r="C165" s="17"/>
      <c r="D165" s="17"/>
      <c r="E165" s="18"/>
      <c r="F165" s="17"/>
      <c r="G165" s="17"/>
      <c r="H165" s="17"/>
    </row>
    <row r="166" spans="1:8" x14ac:dyDescent="0.25">
      <c r="A166" s="17"/>
      <c r="B166" s="17"/>
      <c r="C166" s="17"/>
      <c r="D166" s="17"/>
      <c r="E166" s="18"/>
      <c r="F166" s="17"/>
      <c r="G166" s="17"/>
      <c r="H166" s="17"/>
    </row>
    <row r="167" spans="1:8" x14ac:dyDescent="0.25">
      <c r="A167" s="17"/>
      <c r="B167" s="17"/>
      <c r="C167" s="17"/>
      <c r="D167" s="17"/>
      <c r="E167" s="18"/>
      <c r="F167" s="17"/>
      <c r="G167" s="17"/>
      <c r="H167" s="17"/>
    </row>
    <row r="168" spans="1:8" x14ac:dyDescent="0.25">
      <c r="A168" s="17"/>
      <c r="B168" s="17"/>
      <c r="C168" s="17"/>
      <c r="D168" s="17"/>
      <c r="E168" s="18"/>
      <c r="F168" s="17"/>
      <c r="G168" s="17"/>
      <c r="H168" s="17"/>
    </row>
    <row r="169" spans="1:8" x14ac:dyDescent="0.25">
      <c r="A169" s="17"/>
      <c r="B169" s="17"/>
      <c r="C169" s="17"/>
      <c r="D169" s="17"/>
      <c r="E169" s="18"/>
      <c r="F169" s="17"/>
      <c r="G169" s="17"/>
      <c r="H169" s="17"/>
    </row>
    <row r="170" spans="1:8" x14ac:dyDescent="0.25">
      <c r="A170" s="17"/>
      <c r="B170" s="17"/>
      <c r="C170" s="17"/>
      <c r="D170" s="17"/>
      <c r="E170" s="18"/>
      <c r="F170" s="17"/>
      <c r="G170" s="17"/>
      <c r="H170" s="17"/>
    </row>
    <row r="171" spans="1:8" x14ac:dyDescent="0.25">
      <c r="A171" s="17"/>
      <c r="B171" s="17"/>
      <c r="C171" s="17"/>
      <c r="D171" s="17"/>
      <c r="E171" s="18"/>
      <c r="F171" s="17"/>
      <c r="G171" s="17"/>
      <c r="H171" s="17"/>
    </row>
    <row r="172" spans="1:8" x14ac:dyDescent="0.25">
      <c r="A172" s="17"/>
      <c r="B172" s="17"/>
      <c r="C172" s="17"/>
      <c r="D172" s="17"/>
      <c r="E172" s="18"/>
      <c r="F172" s="17"/>
      <c r="G172" s="17"/>
      <c r="H172" s="17"/>
    </row>
    <row r="173" spans="1:8" x14ac:dyDescent="0.25">
      <c r="A173" s="17"/>
      <c r="B173" s="17"/>
      <c r="C173" s="17"/>
      <c r="D173" s="17"/>
      <c r="E173" s="18"/>
      <c r="F173" s="17"/>
      <c r="G173" s="17"/>
      <c r="H173" s="17"/>
    </row>
    <row r="174" spans="1:8" x14ac:dyDescent="0.25">
      <c r="A174" s="17"/>
      <c r="B174" s="17"/>
      <c r="C174" s="17"/>
      <c r="D174" s="17"/>
      <c r="E174" s="18"/>
      <c r="F174" s="17"/>
      <c r="G174" s="17"/>
      <c r="H174" s="17"/>
    </row>
    <row r="175" spans="1:8" x14ac:dyDescent="0.25">
      <c r="A175" s="17"/>
      <c r="B175" s="17"/>
      <c r="C175" s="17"/>
      <c r="D175" s="17"/>
      <c r="E175" s="18"/>
      <c r="F175" s="17"/>
      <c r="G175" s="17"/>
      <c r="H175" s="17"/>
    </row>
    <row r="176" spans="1:8" x14ac:dyDescent="0.25">
      <c r="A176" s="17"/>
      <c r="B176" s="17"/>
      <c r="C176" s="17"/>
      <c r="D176" s="17"/>
      <c r="E176" s="18"/>
      <c r="F176" s="17"/>
      <c r="G176" s="17"/>
      <c r="H176" s="17"/>
    </row>
    <row r="177" spans="1:8" x14ac:dyDescent="0.25">
      <c r="A177" s="17"/>
      <c r="B177" s="17"/>
      <c r="C177" s="17"/>
      <c r="D177" s="17"/>
      <c r="E177" s="18"/>
      <c r="F177" s="17"/>
      <c r="G177" s="17"/>
      <c r="H177" s="17"/>
    </row>
    <row r="178" spans="1:8" x14ac:dyDescent="0.25">
      <c r="A178" s="17"/>
      <c r="B178" s="17"/>
      <c r="C178" s="17"/>
      <c r="D178" s="17"/>
      <c r="E178" s="18"/>
      <c r="F178" s="17"/>
      <c r="G178" s="17"/>
      <c r="H178" s="17"/>
    </row>
    <row r="179" spans="1:8" x14ac:dyDescent="0.25">
      <c r="A179" s="17"/>
      <c r="B179" s="17"/>
      <c r="C179" s="17"/>
      <c r="D179" s="17"/>
      <c r="E179" s="18"/>
      <c r="F179" s="17"/>
      <c r="G179" s="17"/>
      <c r="H179" s="17"/>
    </row>
    <row r="180" spans="1:8" x14ac:dyDescent="0.25">
      <c r="A180" s="17"/>
      <c r="B180" s="17"/>
      <c r="C180" s="17"/>
      <c r="D180" s="17"/>
      <c r="E180" s="18"/>
      <c r="F180" s="17"/>
      <c r="G180" s="17"/>
      <c r="H180" s="17"/>
    </row>
    <row r="181" spans="1:8" x14ac:dyDescent="0.25">
      <c r="A181" s="17"/>
      <c r="B181" s="17"/>
      <c r="C181" s="17"/>
      <c r="D181" s="17"/>
      <c r="E181" s="18"/>
      <c r="F181" s="17"/>
      <c r="G181" s="17"/>
      <c r="H181" s="17"/>
    </row>
    <row r="182" spans="1:8" x14ac:dyDescent="0.25">
      <c r="A182" s="17"/>
      <c r="B182" s="17"/>
      <c r="C182" s="17"/>
      <c r="D182" s="17"/>
      <c r="E182" s="18"/>
      <c r="F182" s="17"/>
      <c r="G182" s="17"/>
      <c r="H182" s="17"/>
    </row>
    <row r="183" spans="1:8" x14ac:dyDescent="0.25">
      <c r="A183" s="17"/>
      <c r="B183" s="17"/>
      <c r="C183" s="17"/>
      <c r="D183" s="17"/>
      <c r="E183" s="18"/>
      <c r="F183" s="17"/>
      <c r="G183" s="17"/>
      <c r="H183" s="17"/>
    </row>
    <row r="184" spans="1:8" x14ac:dyDescent="0.25">
      <c r="A184" s="17"/>
      <c r="B184" s="17"/>
      <c r="C184" s="17"/>
      <c r="D184" s="17"/>
      <c r="E184" s="18"/>
      <c r="F184" s="17"/>
      <c r="G184" s="17"/>
      <c r="H184" s="17"/>
    </row>
    <row r="185" spans="1:8" x14ac:dyDescent="0.25">
      <c r="A185" s="17"/>
      <c r="B185" s="17"/>
      <c r="C185" s="17"/>
      <c r="D185" s="17"/>
      <c r="E185" s="18"/>
      <c r="F185" s="17"/>
      <c r="G185" s="17"/>
      <c r="H185" s="17"/>
    </row>
    <row r="186" spans="1:8" x14ac:dyDescent="0.25">
      <c r="A186" s="17"/>
      <c r="B186" s="17"/>
      <c r="C186" s="17"/>
      <c r="D186" s="17"/>
      <c r="E186" s="18"/>
      <c r="F186" s="17"/>
      <c r="G186" s="17"/>
      <c r="H186" s="17"/>
    </row>
    <row r="187" spans="1:8" x14ac:dyDescent="0.25">
      <c r="A187" s="17"/>
      <c r="B187" s="17"/>
      <c r="C187" s="17"/>
      <c r="D187" s="17"/>
      <c r="E187" s="18"/>
      <c r="F187" s="17"/>
      <c r="G187" s="17"/>
      <c r="H187" s="17"/>
    </row>
    <row r="188" spans="1:8" x14ac:dyDescent="0.25">
      <c r="A188" s="17"/>
      <c r="B188" s="17"/>
      <c r="C188" s="17"/>
      <c r="D188" s="17"/>
      <c r="E188" s="18"/>
      <c r="F188" s="17"/>
      <c r="G188" s="17"/>
      <c r="H188" s="17"/>
    </row>
    <row r="189" spans="1:8" x14ac:dyDescent="0.25">
      <c r="A189" s="17"/>
      <c r="B189" s="17"/>
      <c r="C189" s="17"/>
      <c r="D189" s="17"/>
      <c r="E189" s="18"/>
      <c r="F189" s="17"/>
      <c r="G189" s="17"/>
      <c r="H189" s="17"/>
    </row>
    <row r="190" spans="1:8" x14ac:dyDescent="0.25">
      <c r="A190" s="17"/>
      <c r="B190" s="17"/>
      <c r="C190" s="17"/>
      <c r="D190" s="17"/>
      <c r="E190" s="18"/>
      <c r="F190" s="17"/>
      <c r="G190" s="17"/>
      <c r="H190" s="17"/>
    </row>
    <row r="191" spans="1:8" x14ac:dyDescent="0.25">
      <c r="A191" s="17"/>
      <c r="B191" s="17"/>
      <c r="C191" s="17"/>
      <c r="D191" s="17"/>
      <c r="E191" s="18"/>
      <c r="F191" s="17"/>
      <c r="G191" s="17"/>
      <c r="H191" s="17"/>
    </row>
    <row r="192" spans="1:8" x14ac:dyDescent="0.25">
      <c r="A192" s="17"/>
      <c r="B192" s="17"/>
      <c r="C192" s="17"/>
      <c r="D192" s="17"/>
      <c r="E192" s="18"/>
      <c r="F192" s="17"/>
      <c r="G192" s="17"/>
      <c r="H192" s="17"/>
    </row>
    <row r="193" spans="1:8" x14ac:dyDescent="0.25">
      <c r="A193" s="17"/>
      <c r="B193" s="17"/>
      <c r="C193" s="17"/>
      <c r="D193" s="17"/>
      <c r="E193" s="18"/>
      <c r="F193" s="17"/>
      <c r="G193" s="17"/>
      <c r="H193" s="17"/>
    </row>
    <row r="194" spans="1:8" x14ac:dyDescent="0.25">
      <c r="A194" s="17"/>
      <c r="B194" s="17"/>
      <c r="C194" s="17"/>
      <c r="D194" s="17"/>
      <c r="E194" s="18"/>
      <c r="F194" s="17"/>
      <c r="G194" s="17"/>
      <c r="H194" s="17"/>
    </row>
    <row r="195" spans="1:8" x14ac:dyDescent="0.25">
      <c r="A195" s="17"/>
      <c r="B195" s="17"/>
      <c r="C195" s="17"/>
      <c r="D195" s="17"/>
      <c r="E195" s="18"/>
      <c r="F195" s="17"/>
      <c r="G195" s="17"/>
      <c r="H195" s="17"/>
    </row>
    <row r="196" spans="1:8" x14ac:dyDescent="0.25">
      <c r="A196" s="17"/>
      <c r="B196" s="17"/>
      <c r="C196" s="17"/>
      <c r="D196" s="17"/>
      <c r="E196" s="18"/>
      <c r="F196" s="17"/>
      <c r="G196" s="17"/>
      <c r="H196" s="17"/>
    </row>
    <row r="197" spans="1:8" x14ac:dyDescent="0.25">
      <c r="A197" s="17"/>
      <c r="B197" s="17"/>
      <c r="C197" s="17"/>
      <c r="D197" s="17"/>
      <c r="E197" s="18"/>
      <c r="F197" s="17"/>
      <c r="G197" s="17"/>
      <c r="H197" s="17"/>
    </row>
    <row r="198" spans="1:8" x14ac:dyDescent="0.25">
      <c r="A198" s="17"/>
      <c r="B198" s="17"/>
      <c r="C198" s="17"/>
      <c r="D198" s="17"/>
      <c r="E198" s="18"/>
      <c r="F198" s="17"/>
      <c r="G198" s="17"/>
      <c r="H198" s="17"/>
    </row>
    <row r="199" spans="1:8" x14ac:dyDescent="0.25">
      <c r="A199" s="17"/>
      <c r="B199" s="17"/>
      <c r="C199" s="17"/>
      <c r="D199" s="17"/>
      <c r="E199" s="18"/>
      <c r="F199" s="17"/>
      <c r="G199" s="17"/>
      <c r="H199" s="17"/>
    </row>
    <row r="200" spans="1:8" x14ac:dyDescent="0.25">
      <c r="A200" s="17"/>
      <c r="B200" s="17"/>
      <c r="C200" s="17"/>
      <c r="D200" s="17"/>
      <c r="E200" s="18"/>
      <c r="F200" s="17"/>
      <c r="G200" s="17"/>
      <c r="H200" s="17"/>
    </row>
    <row r="201" spans="1:8" x14ac:dyDescent="0.25">
      <c r="A201" s="17"/>
      <c r="B201" s="17"/>
      <c r="C201" s="17"/>
      <c r="D201" s="17"/>
      <c r="E201" s="18"/>
      <c r="F201" s="17"/>
      <c r="G201" s="17"/>
      <c r="H201" s="17"/>
    </row>
    <row r="202" spans="1:8" x14ac:dyDescent="0.25">
      <c r="A202" s="17"/>
      <c r="B202" s="17"/>
      <c r="C202" s="17"/>
      <c r="D202" s="17"/>
      <c r="E202" s="18"/>
      <c r="F202" s="17"/>
      <c r="G202" s="17"/>
      <c r="H202" s="17"/>
    </row>
    <row r="203" spans="1:8" x14ac:dyDescent="0.25">
      <c r="A203" s="17"/>
      <c r="B203" s="17"/>
      <c r="C203" s="17"/>
      <c r="D203" s="17"/>
      <c r="E203" s="18"/>
      <c r="F203" s="17"/>
      <c r="G203" s="17"/>
      <c r="H203" s="17"/>
    </row>
    <row r="204" spans="1:8" x14ac:dyDescent="0.25">
      <c r="A204" s="17"/>
      <c r="B204" s="17"/>
      <c r="C204" s="17"/>
      <c r="D204" s="17"/>
      <c r="E204" s="18"/>
      <c r="F204" s="17"/>
      <c r="G204" s="17"/>
      <c r="H204" s="17"/>
    </row>
    <row r="205" spans="1:8" x14ac:dyDescent="0.25">
      <c r="A205" s="17"/>
      <c r="B205" s="17"/>
      <c r="C205" s="17"/>
      <c r="D205" s="17"/>
      <c r="E205" s="18"/>
      <c r="F205" s="17"/>
      <c r="G205" s="17"/>
      <c r="H205" s="17"/>
    </row>
    <row r="206" spans="1:8" x14ac:dyDescent="0.25">
      <c r="A206" s="17"/>
      <c r="B206" s="17"/>
      <c r="C206" s="17"/>
      <c r="D206" s="17"/>
      <c r="E206" s="18"/>
      <c r="F206" s="17"/>
      <c r="G206" s="17"/>
      <c r="H206" s="17"/>
    </row>
    <row r="207" spans="1:8" x14ac:dyDescent="0.25">
      <c r="A207" s="17"/>
      <c r="B207" s="17"/>
      <c r="C207" s="17"/>
      <c r="D207" s="17"/>
      <c r="E207" s="18"/>
      <c r="F207" s="17"/>
      <c r="G207" s="17"/>
      <c r="H207" s="17"/>
    </row>
    <row r="208" spans="1:8" x14ac:dyDescent="0.25">
      <c r="A208" s="17"/>
      <c r="B208" s="17"/>
      <c r="C208" s="17"/>
      <c r="D208" s="17"/>
      <c r="E208" s="18"/>
      <c r="F208" s="17"/>
      <c r="G208" s="17"/>
      <c r="H208" s="17"/>
    </row>
    <row r="209" spans="1:8" x14ac:dyDescent="0.25">
      <c r="A209" s="17"/>
      <c r="B209" s="17"/>
      <c r="C209" s="17"/>
      <c r="D209" s="17"/>
      <c r="E209" s="18"/>
      <c r="F209" s="17"/>
      <c r="G209" s="17"/>
      <c r="H209" s="17"/>
    </row>
    <row r="210" spans="1:8" x14ac:dyDescent="0.25">
      <c r="A210" s="17"/>
      <c r="B210" s="17"/>
      <c r="C210" s="17"/>
      <c r="D210" s="17"/>
      <c r="E210" s="18"/>
      <c r="F210" s="17"/>
      <c r="G210" s="17"/>
      <c r="H210" s="17"/>
    </row>
    <row r="211" spans="1:8" x14ac:dyDescent="0.25">
      <c r="A211" s="17"/>
      <c r="B211" s="17"/>
      <c r="C211" s="17"/>
      <c r="D211" s="17"/>
      <c r="E211" s="18"/>
      <c r="F211" s="17"/>
      <c r="G211" s="17"/>
      <c r="H211" s="17"/>
    </row>
    <row r="212" spans="1:8" x14ac:dyDescent="0.25">
      <c r="A212" s="17"/>
      <c r="B212" s="17"/>
      <c r="C212" s="17"/>
      <c r="D212" s="17"/>
      <c r="E212" s="18"/>
      <c r="F212" s="17"/>
      <c r="G212" s="17"/>
      <c r="H212" s="17"/>
    </row>
    <row r="213" spans="1:8" x14ac:dyDescent="0.25">
      <c r="A213" s="17"/>
      <c r="B213" s="17"/>
      <c r="C213" s="17"/>
      <c r="D213" s="17"/>
      <c r="E213" s="18"/>
      <c r="F213" s="17"/>
      <c r="G213" s="17"/>
      <c r="H213" s="17"/>
    </row>
    <row r="214" spans="1:8" x14ac:dyDescent="0.25">
      <c r="A214" s="17"/>
      <c r="B214" s="17"/>
      <c r="C214" s="17"/>
      <c r="D214" s="17"/>
      <c r="E214" s="18"/>
      <c r="F214" s="17"/>
      <c r="G214" s="17"/>
      <c r="H214" s="17"/>
    </row>
    <row r="215" spans="1:8" x14ac:dyDescent="0.25">
      <c r="A215" s="17"/>
      <c r="B215" s="17"/>
      <c r="C215" s="17"/>
      <c r="D215" s="17"/>
      <c r="E215" s="18"/>
      <c r="F215" s="17"/>
      <c r="G215" s="17"/>
      <c r="H215" s="17"/>
    </row>
    <row r="216" spans="1:8" x14ac:dyDescent="0.25">
      <c r="A216" s="17"/>
      <c r="B216" s="17"/>
      <c r="C216" s="17"/>
      <c r="D216" s="17"/>
      <c r="E216" s="18"/>
      <c r="F216" s="17"/>
      <c r="G216" s="17"/>
      <c r="H216" s="17"/>
    </row>
    <row r="217" spans="1:8" x14ac:dyDescent="0.25">
      <c r="A217" s="17"/>
      <c r="B217" s="17"/>
      <c r="C217" s="17"/>
      <c r="D217" s="17"/>
      <c r="E217" s="18"/>
      <c r="F217" s="17"/>
      <c r="G217" s="17"/>
      <c r="H217" s="17"/>
    </row>
    <row r="218" spans="1:8" x14ac:dyDescent="0.25">
      <c r="A218" s="17"/>
      <c r="B218" s="17"/>
      <c r="C218" s="17"/>
      <c r="D218" s="17"/>
      <c r="E218" s="18"/>
      <c r="F218" s="17"/>
      <c r="G218" s="17"/>
      <c r="H218" s="17"/>
    </row>
    <row r="219" spans="1:8" x14ac:dyDescent="0.25">
      <c r="A219" s="17"/>
      <c r="B219" s="17"/>
      <c r="C219" s="17"/>
      <c r="D219" s="17"/>
      <c r="E219" s="18"/>
      <c r="F219" s="17"/>
      <c r="G219" s="17"/>
      <c r="H219" s="17"/>
    </row>
    <row r="220" spans="1:8" x14ac:dyDescent="0.25">
      <c r="A220" s="17"/>
      <c r="B220" s="17"/>
      <c r="C220" s="17"/>
      <c r="D220" s="17"/>
      <c r="E220" s="18"/>
      <c r="F220" s="17"/>
      <c r="G220" s="17"/>
      <c r="H220" s="17"/>
    </row>
    <row r="221" spans="1:8" x14ac:dyDescent="0.25">
      <c r="A221" s="17"/>
      <c r="B221" s="17"/>
      <c r="C221" s="17"/>
      <c r="D221" s="17"/>
      <c r="E221" s="18"/>
      <c r="F221" s="17"/>
      <c r="G221" s="17"/>
      <c r="H221" s="17"/>
    </row>
    <row r="222" spans="1:8" x14ac:dyDescent="0.25">
      <c r="A222" s="17"/>
      <c r="B222" s="17"/>
      <c r="C222" s="17"/>
      <c r="D222" s="17"/>
      <c r="E222" s="18"/>
      <c r="F222" s="17"/>
      <c r="G222" s="17"/>
      <c r="H222" s="17"/>
    </row>
    <row r="223" spans="1:8" x14ac:dyDescent="0.25">
      <c r="A223" s="17"/>
      <c r="B223" s="17"/>
      <c r="C223" s="17"/>
      <c r="D223" s="17"/>
      <c r="E223" s="18"/>
      <c r="F223" s="17"/>
      <c r="G223" s="17"/>
      <c r="H223" s="17"/>
    </row>
    <row r="224" spans="1:8" x14ac:dyDescent="0.25">
      <c r="A224" s="17"/>
      <c r="B224" s="17"/>
      <c r="C224" s="17"/>
      <c r="D224" s="17"/>
      <c r="E224" s="18"/>
      <c r="F224" s="17"/>
      <c r="G224" s="17"/>
      <c r="H224" s="17"/>
    </row>
    <row r="225" spans="1:8" x14ac:dyDescent="0.25">
      <c r="A225" s="17"/>
      <c r="B225" s="17"/>
      <c r="C225" s="17"/>
      <c r="D225" s="17"/>
      <c r="E225" s="18"/>
      <c r="F225" s="17"/>
      <c r="G225" s="17"/>
      <c r="H225" s="17"/>
    </row>
    <row r="226" spans="1:8" x14ac:dyDescent="0.25">
      <c r="A226" s="17"/>
      <c r="B226" s="17"/>
      <c r="C226" s="17"/>
      <c r="D226" s="17"/>
      <c r="E226" s="18"/>
      <c r="F226" s="17"/>
      <c r="G226" s="17"/>
      <c r="H226" s="17"/>
    </row>
    <row r="227" spans="1:8" x14ac:dyDescent="0.25">
      <c r="A227" s="17"/>
      <c r="B227" s="17"/>
      <c r="C227" s="17"/>
      <c r="D227" s="17"/>
      <c r="E227" s="18"/>
      <c r="F227" s="17"/>
      <c r="G227" s="17"/>
      <c r="H227" s="17"/>
    </row>
    <row r="228" spans="1:8" x14ac:dyDescent="0.25">
      <c r="A228" s="17"/>
      <c r="B228" s="17"/>
      <c r="C228" s="17"/>
      <c r="D228" s="17"/>
      <c r="E228" s="18"/>
      <c r="F228" s="17"/>
      <c r="G228" s="17"/>
      <c r="H228" s="17"/>
    </row>
    <row r="229" spans="1:8" x14ac:dyDescent="0.25">
      <c r="A229" s="17"/>
      <c r="B229" s="17"/>
      <c r="C229" s="17"/>
      <c r="D229" s="17"/>
      <c r="E229" s="18"/>
      <c r="F229" s="17"/>
      <c r="G229" s="17"/>
      <c r="H229" s="17"/>
    </row>
    <row r="230" spans="1:8" x14ac:dyDescent="0.25">
      <c r="A230" s="17"/>
      <c r="B230" s="17"/>
      <c r="C230" s="17"/>
      <c r="D230" s="17"/>
      <c r="E230" s="18"/>
      <c r="F230" s="17"/>
      <c r="G230" s="17"/>
      <c r="H230" s="17"/>
    </row>
    <row r="231" spans="1:8" x14ac:dyDescent="0.25">
      <c r="A231" s="17"/>
      <c r="B231" s="17"/>
      <c r="C231" s="17"/>
      <c r="D231" s="17"/>
      <c r="E231" s="18"/>
      <c r="F231" s="17"/>
      <c r="G231" s="17"/>
      <c r="H231" s="17"/>
    </row>
    <row r="232" spans="1:8" x14ac:dyDescent="0.25">
      <c r="A232" s="17"/>
      <c r="B232" s="17"/>
      <c r="C232" s="17"/>
      <c r="D232" s="17"/>
      <c r="E232" s="18"/>
      <c r="F232" s="17"/>
      <c r="G232" s="17"/>
      <c r="H232" s="17"/>
    </row>
    <row r="233" spans="1:8" x14ac:dyDescent="0.25">
      <c r="A233" s="17"/>
      <c r="B233" s="17"/>
      <c r="C233" s="17"/>
      <c r="D233" s="17"/>
      <c r="E233" s="18"/>
      <c r="F233" s="17"/>
      <c r="G233" s="17"/>
      <c r="H233" s="17"/>
    </row>
    <row r="234" spans="1:8" x14ac:dyDescent="0.25">
      <c r="A234" s="17"/>
      <c r="B234" s="17"/>
      <c r="C234" s="17"/>
      <c r="D234" s="17"/>
      <c r="E234" s="18"/>
      <c r="F234" s="17"/>
      <c r="G234" s="17"/>
      <c r="H234" s="17"/>
    </row>
    <row r="235" spans="1:8" x14ac:dyDescent="0.25">
      <c r="A235" s="17"/>
      <c r="B235" s="17"/>
      <c r="C235" s="17"/>
      <c r="D235" s="17"/>
      <c r="E235" s="18"/>
      <c r="F235" s="17"/>
      <c r="G235" s="17"/>
      <c r="H235" s="17"/>
    </row>
    <row r="236" spans="1:8" x14ac:dyDescent="0.25">
      <c r="A236" s="17"/>
      <c r="B236" s="17"/>
      <c r="C236" s="17"/>
      <c r="D236" s="17"/>
      <c r="E236" s="18"/>
      <c r="F236" s="17"/>
      <c r="G236" s="17"/>
      <c r="H236" s="17"/>
    </row>
    <row r="237" spans="1:8" x14ac:dyDescent="0.25">
      <c r="A237" s="17"/>
      <c r="B237" s="17"/>
      <c r="C237" s="17"/>
      <c r="D237" s="17"/>
      <c r="E237" s="18"/>
      <c r="F237" s="17"/>
      <c r="G237" s="17"/>
      <c r="H237" s="17"/>
    </row>
    <row r="238" spans="1:8" x14ac:dyDescent="0.25">
      <c r="A238" s="17"/>
      <c r="B238" s="17"/>
      <c r="C238" s="17"/>
      <c r="D238" s="17"/>
      <c r="E238" s="18"/>
      <c r="F238" s="17"/>
      <c r="G238" s="17"/>
      <c r="H238" s="17"/>
    </row>
    <row r="239" spans="1:8" x14ac:dyDescent="0.25">
      <c r="A239" s="17"/>
      <c r="B239" s="17"/>
      <c r="C239" s="17"/>
      <c r="D239" s="17"/>
      <c r="E239" s="18"/>
      <c r="F239" s="17"/>
      <c r="G239" s="17"/>
      <c r="H239" s="17"/>
    </row>
    <row r="240" spans="1:8" x14ac:dyDescent="0.25">
      <c r="A240" s="17"/>
      <c r="B240" s="17"/>
      <c r="C240" s="17"/>
      <c r="D240" s="17"/>
      <c r="E240" s="18"/>
      <c r="F240" s="17"/>
      <c r="G240" s="17"/>
      <c r="H240" s="17"/>
    </row>
    <row r="241" spans="1:8" x14ac:dyDescent="0.25">
      <c r="A241" s="17"/>
      <c r="B241" s="17"/>
      <c r="C241" s="17"/>
      <c r="D241" s="17"/>
      <c r="E241" s="18"/>
      <c r="F241" s="17"/>
      <c r="G241" s="17"/>
      <c r="H241" s="17"/>
    </row>
    <row r="242" spans="1:8" x14ac:dyDescent="0.25">
      <c r="A242" s="17"/>
      <c r="B242" s="17"/>
      <c r="C242" s="17"/>
      <c r="D242" s="17"/>
      <c r="E242" s="18"/>
      <c r="F242" s="17"/>
      <c r="G242" s="17"/>
      <c r="H242" s="17"/>
    </row>
    <row r="243" spans="1:8" x14ac:dyDescent="0.25">
      <c r="A243" s="17"/>
      <c r="B243" s="17"/>
      <c r="C243" s="17"/>
      <c r="D243" s="17"/>
      <c r="E243" s="18"/>
      <c r="F243" s="17"/>
      <c r="G243" s="17"/>
      <c r="H243" s="17"/>
    </row>
    <row r="244" spans="1:8" x14ac:dyDescent="0.25">
      <c r="A244" s="17"/>
      <c r="B244" s="17"/>
      <c r="C244" s="17"/>
      <c r="D244" s="17"/>
      <c r="E244" s="18"/>
      <c r="F244" s="17"/>
      <c r="G244" s="17"/>
      <c r="H244" s="17"/>
    </row>
    <row r="245" spans="1:8" x14ac:dyDescent="0.25">
      <c r="A245" s="17"/>
      <c r="B245" s="17"/>
      <c r="C245" s="17"/>
      <c r="D245" s="17"/>
      <c r="E245" s="18"/>
      <c r="F245" s="17"/>
      <c r="G245" s="17"/>
      <c r="H245" s="17"/>
    </row>
    <row r="246" spans="1:8" x14ac:dyDescent="0.25">
      <c r="A246" s="17"/>
      <c r="B246" s="17"/>
      <c r="C246" s="17"/>
      <c r="D246" s="17"/>
      <c r="E246" s="18"/>
      <c r="F246" s="17"/>
      <c r="G246" s="17"/>
      <c r="H246" s="17"/>
    </row>
    <row r="247" spans="1:8" x14ac:dyDescent="0.25">
      <c r="A247" s="19"/>
      <c r="B247" s="19"/>
      <c r="C247" s="19"/>
      <c r="D247" s="19"/>
      <c r="E247" s="20"/>
      <c r="F247" s="19"/>
      <c r="G247" s="19"/>
      <c r="H247" s="19"/>
    </row>
    <row r="248" spans="1:8" x14ac:dyDescent="0.25">
      <c r="A248" s="19"/>
      <c r="B248" s="19"/>
      <c r="C248" s="19"/>
      <c r="D248" s="19"/>
      <c r="E248" s="20"/>
      <c r="F248" s="19"/>
      <c r="G248" s="19"/>
      <c r="H248" s="19"/>
    </row>
    <row r="249" spans="1:8" x14ac:dyDescent="0.25">
      <c r="A249" s="19"/>
      <c r="B249" s="19"/>
      <c r="C249" s="19"/>
      <c r="D249" s="19"/>
      <c r="E249" s="20"/>
      <c r="F249" s="19"/>
      <c r="G249" s="19"/>
      <c r="H249" s="19"/>
    </row>
  </sheetData>
  <autoFilter ref="A1:H57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5014"/>
  <sheetViews>
    <sheetView tabSelected="1" workbookViewId="0">
      <pane ySplit="1" topLeftCell="A2" activePane="bottomLeft" state="frozen"/>
      <selection pane="bottomLeft" activeCell="C31" sqref="C31"/>
    </sheetView>
  </sheetViews>
  <sheetFormatPr baseColWidth="10" defaultRowHeight="15" x14ac:dyDescent="0.25"/>
  <cols>
    <col min="1" max="1" width="20.5703125" bestFit="1" customWidth="1"/>
    <col min="2" max="2" width="43.5703125" bestFit="1" customWidth="1"/>
    <col min="3" max="3" width="10.42578125" bestFit="1" customWidth="1"/>
    <col min="4" max="4" width="7.7109375" bestFit="1" customWidth="1"/>
    <col min="5" max="5" width="13.7109375" bestFit="1" customWidth="1"/>
    <col min="6" max="6" width="6.140625" style="3" bestFit="1" customWidth="1"/>
    <col min="7" max="7" width="17" style="3" customWidth="1"/>
    <col min="8" max="8" width="15.140625" style="22" bestFit="1" customWidth="1"/>
    <col min="9" max="9" width="11" bestFit="1" customWidth="1"/>
    <col min="10" max="11" width="11" customWidth="1"/>
    <col min="12" max="12" width="21.140625" style="3" bestFit="1" customWidth="1"/>
    <col min="13" max="13" width="9.85546875" bestFit="1" customWidth="1"/>
    <col min="14" max="14" width="19.5703125" bestFit="1" customWidth="1"/>
    <col min="15" max="15" width="50.7109375" bestFit="1" customWidth="1"/>
    <col min="16" max="16" width="13.5703125" bestFit="1" customWidth="1"/>
    <col min="17" max="17" width="22.7109375" style="3" bestFit="1" customWidth="1"/>
    <col min="18" max="18" width="12.140625" style="3" bestFit="1" customWidth="1"/>
    <col min="19" max="20" width="8.28515625" style="3" bestFit="1" customWidth="1"/>
  </cols>
  <sheetData>
    <row r="1" spans="1:20" x14ac:dyDescent="0.25">
      <c r="A1" t="s">
        <v>1</v>
      </c>
      <c r="B1" s="1" t="s">
        <v>38</v>
      </c>
      <c r="C1" t="s">
        <v>0</v>
      </c>
      <c r="D1" s="1" t="s">
        <v>39</v>
      </c>
      <c r="E1" t="s">
        <v>29</v>
      </c>
      <c r="F1" s="1" t="s">
        <v>43</v>
      </c>
      <c r="G1" s="1" t="s">
        <v>81</v>
      </c>
      <c r="H1" t="s">
        <v>2</v>
      </c>
      <c r="I1" t="s">
        <v>3</v>
      </c>
      <c r="J1" s="1" t="s">
        <v>72</v>
      </c>
      <c r="K1" s="1" t="s">
        <v>76</v>
      </c>
      <c r="L1" t="s">
        <v>24</v>
      </c>
      <c r="M1" t="s">
        <v>26</v>
      </c>
      <c r="N1" t="s">
        <v>27</v>
      </c>
      <c r="O1" t="s">
        <v>28</v>
      </c>
      <c r="P1" t="s">
        <v>30</v>
      </c>
      <c r="Q1" s="2" t="s">
        <v>40</v>
      </c>
      <c r="R1" s="2" t="s">
        <v>41</v>
      </c>
      <c r="S1" s="2" t="s">
        <v>42</v>
      </c>
      <c r="T1" s="2" t="s">
        <v>42</v>
      </c>
    </row>
    <row r="2" spans="1:20" x14ac:dyDescent="0.25">
      <c r="A2" t="s">
        <v>4</v>
      </c>
      <c r="B2" t="str">
        <f>VLOOKUP(A2,'Extrait transaction'!$A$2:$H$5000,2,FALSE)</f>
        <v>IDG, ENG X</v>
      </c>
      <c r="C2">
        <v>1200</v>
      </c>
      <c r="D2" t="str">
        <f>VLOOKUP(A2,'Extrait transaction'!$A$2:$H$5000,3,FALSE)</f>
        <v>83A</v>
      </c>
      <c r="E2" t="s">
        <v>31</v>
      </c>
      <c r="F2">
        <f>VLOOKUP(A2,'Extrait transaction'!$A$2:$H$5000,8,FALSE)</f>
        <v>0</v>
      </c>
      <c r="G2" t="str">
        <f t="shared" ref="G2:G62" si="0">CONCATENATE(E2,F2)</f>
        <v>F0</v>
      </c>
      <c r="H2" t="s">
        <v>77</v>
      </c>
      <c r="J2" s="14">
        <f t="shared" ref="J2:J59" ca="1" si="1">TODAY()</f>
        <v>42928</v>
      </c>
      <c r="K2" s="21">
        <f t="shared" ref="K2:K64" ca="1" si="2">NETWORKDAYS(H2,J2)</f>
        <v>261</v>
      </c>
      <c r="L2"/>
      <c r="P2" t="s">
        <v>32</v>
      </c>
      <c r="Q2" s="3" t="str">
        <f>VLOOKUP(A2,'Extrait transaction'!$A$2:$H$5000,4,FALSE)</f>
        <v>A320 NEO</v>
      </c>
      <c r="R2" s="3" t="e">
        <f>VLOOKUP(#REF!,'Extrait transaction'!$A$2:$H$5000,5,FALSE)</f>
        <v>#REF!</v>
      </c>
      <c r="S2" s="3" t="e">
        <f>VLOOKUP(#REF!,'Extrait transaction'!$A$2:$H$5000,6,FALSE)</f>
        <v>#REF!</v>
      </c>
      <c r="T2" s="3" t="e">
        <f>VLOOKUP(#REF!,'Extrait transaction'!$A$2:$H$5000,7,FALSE)</f>
        <v>#REF!</v>
      </c>
    </row>
    <row r="3" spans="1:20" x14ac:dyDescent="0.25">
      <c r="A3" t="s">
        <v>5</v>
      </c>
      <c r="B3" t="str">
        <f>VLOOKUP(A3,'Extrait transaction'!$A$2:$H$5000,2,FALSE)</f>
        <v>IDG, ENG X (COLD WEATHER)</v>
      </c>
      <c r="C3">
        <v>1200</v>
      </c>
      <c r="D3" t="str">
        <f>VLOOKUP(A3,'Extrait transaction'!$A$2:$H$5000,3,FALSE)</f>
        <v>83A</v>
      </c>
      <c r="E3" t="s">
        <v>31</v>
      </c>
      <c r="F3">
        <f>VLOOKUP(A3,'Extrait transaction'!$A$2:$H$5000,8,FALSE)</f>
        <v>0</v>
      </c>
      <c r="G3" t="str">
        <f t="shared" si="0"/>
        <v>F0</v>
      </c>
      <c r="H3" t="s">
        <v>77</v>
      </c>
      <c r="J3" s="14">
        <f t="shared" ca="1" si="1"/>
        <v>42928</v>
      </c>
      <c r="K3" s="21">
        <f t="shared" ca="1" si="2"/>
        <v>261</v>
      </c>
      <c r="L3"/>
      <c r="P3" t="s">
        <v>32</v>
      </c>
      <c r="Q3" s="3" t="str">
        <f>VLOOKUP(A3,'Extrait transaction'!$A$2:$H$5000,4,FALSE)</f>
        <v>A320 NEO</v>
      </c>
      <c r="R3" s="3">
        <f>VLOOKUP(A2,'Extrait transaction'!$A$2:$H$5000,5,FALSE)</f>
        <v>0</v>
      </c>
      <c r="S3" s="3" t="e">
        <f>VLOOKUP(#REF!,'Extrait transaction'!$A$2:$H$5000,6,FALSE)</f>
        <v>#REF!</v>
      </c>
      <c r="T3" s="3" t="e">
        <f>VLOOKUP(#REF!,'Extrait transaction'!$A$2:$H$5000,7,FALSE)</f>
        <v>#REF!</v>
      </c>
    </row>
    <row r="4" spans="1:20" x14ac:dyDescent="0.25">
      <c r="A4" t="s">
        <v>6</v>
      </c>
      <c r="B4" t="str">
        <f>VLOOKUP(A4,'Extrait transaction'!$A$2:$H$5000,2,FALSE)</f>
        <v>PUMP - G, ENG X</v>
      </c>
      <c r="C4">
        <v>1200</v>
      </c>
      <c r="D4" t="str">
        <f>VLOOKUP(A4,'Extrait transaction'!$A$2:$H$5000,3,FALSE)</f>
        <v>83A</v>
      </c>
      <c r="E4" t="s">
        <v>31</v>
      </c>
      <c r="F4">
        <f>VLOOKUP(A4,'Extrait transaction'!$A$2:$H$5000,8,FALSE)</f>
        <v>0</v>
      </c>
      <c r="G4" t="str">
        <f t="shared" si="0"/>
        <v>F0</v>
      </c>
      <c r="H4" t="s">
        <v>77</v>
      </c>
      <c r="J4" s="14">
        <f t="shared" ca="1" si="1"/>
        <v>42928</v>
      </c>
      <c r="K4" s="21">
        <f t="shared" ca="1" si="2"/>
        <v>261</v>
      </c>
      <c r="L4"/>
      <c r="P4" t="s">
        <v>32</v>
      </c>
      <c r="Q4" s="3" t="str">
        <f>VLOOKUP(A4,'Extrait transaction'!$A$2:$H$5000,4,FALSE)</f>
        <v>A320 NEO</v>
      </c>
      <c r="R4" s="3">
        <f>VLOOKUP(A3,'Extrait transaction'!$A$2:$H$5000,5,FALSE)</f>
        <v>0</v>
      </c>
      <c r="S4" s="3" t="str">
        <f>VLOOKUP(A2,'Extrait transaction'!$A$2:$H$5000,6,FALSE)</f>
        <v>UN</v>
      </c>
      <c r="T4" s="3" t="str">
        <f>VLOOKUP(A2,'Extrait transaction'!$A$2:$H$5000,7,FALSE)</f>
        <v>UN</v>
      </c>
    </row>
    <row r="5" spans="1:20" x14ac:dyDescent="0.25">
      <c r="A5" t="s">
        <v>7</v>
      </c>
      <c r="B5" t="str">
        <f>VLOOKUP(A5,'Extrait transaction'!$A$2:$H$5000,2,FALSE)</f>
        <v>POMPE HYDRAULIQUE L1</v>
      </c>
      <c r="C5">
        <v>1200</v>
      </c>
      <c r="D5" t="str">
        <f>VLOOKUP(A5,'Extrait transaction'!$A$2:$H$5000,3,FALSE)</f>
        <v>38A</v>
      </c>
      <c r="F5">
        <f>VLOOKUP(A5,'Extrait transaction'!$A$2:$H$5000,8,FALSE)</f>
        <v>0</v>
      </c>
      <c r="G5" t="str">
        <f t="shared" si="0"/>
        <v>0</v>
      </c>
      <c r="H5" t="s">
        <v>79</v>
      </c>
      <c r="J5" s="14">
        <f t="shared" ca="1" si="1"/>
        <v>42928</v>
      </c>
      <c r="K5" s="21">
        <f t="shared" ca="1" si="2"/>
        <v>1358</v>
      </c>
      <c r="L5"/>
      <c r="P5" t="s">
        <v>32</v>
      </c>
      <c r="Q5" s="3" t="str">
        <f>VLOOKUP(A5,'Extrait transaction'!$A$2:$H$5000,4,FALSE)</f>
        <v>A380 TRENT900 NAC</v>
      </c>
      <c r="R5" s="3">
        <f>VLOOKUP(A4,'Extrait transaction'!$A$2:$H$5000,5,FALSE)</f>
        <v>0</v>
      </c>
      <c r="S5" s="3" t="str">
        <f>VLOOKUP(A3,'Extrait transaction'!$A$2:$H$5000,6,FALSE)</f>
        <v>UN</v>
      </c>
      <c r="T5" s="3" t="str">
        <f>VLOOKUP(A3,'Extrait transaction'!$A$2:$H$5000,7,FALSE)</f>
        <v>UN</v>
      </c>
    </row>
    <row r="6" spans="1:20" x14ac:dyDescent="0.25">
      <c r="A6" t="s">
        <v>8</v>
      </c>
      <c r="B6" t="str">
        <f>VLOOKUP(A6,'Extrait transaction'!$A$2:$H$5000,2,FALSE)</f>
        <v>KIT BONDING STRAP ATTACHMENT, ENG</v>
      </c>
      <c r="C6">
        <v>1200</v>
      </c>
      <c r="D6" t="str">
        <f>VLOOKUP(A6,'Extrait transaction'!$A$2:$H$5000,3,FALSE)</f>
        <v>83A</v>
      </c>
      <c r="E6" t="s">
        <v>31</v>
      </c>
      <c r="F6">
        <f>VLOOKUP(A6,'Extrait transaction'!$A$2:$H$5000,8,FALSE)</f>
        <v>0</v>
      </c>
      <c r="G6" t="str">
        <f t="shared" si="0"/>
        <v>F0</v>
      </c>
      <c r="H6" t="s">
        <v>77</v>
      </c>
      <c r="J6" s="14">
        <f t="shared" ca="1" si="1"/>
        <v>42928</v>
      </c>
      <c r="K6" s="21">
        <f t="shared" ca="1" si="2"/>
        <v>261</v>
      </c>
      <c r="L6"/>
      <c r="P6" t="s">
        <v>32</v>
      </c>
      <c r="Q6" s="3" t="str">
        <f>VLOOKUP(A6,'Extrait transaction'!$A$2:$H$5000,4,FALSE)</f>
        <v>A320 NEO</v>
      </c>
      <c r="R6" s="3">
        <f>VLOOKUP(A5,'Extrait transaction'!$A$2:$H$5000,5,FALSE)</f>
        <v>0</v>
      </c>
      <c r="S6" s="3" t="str">
        <f>VLOOKUP(A4,'Extrait transaction'!$A$2:$H$5000,6,FALSE)</f>
        <v>UN</v>
      </c>
      <c r="T6" s="3" t="str">
        <f>VLOOKUP(A4,'Extrait transaction'!$A$2:$H$5000,7,FALSE)</f>
        <v>UN</v>
      </c>
    </row>
    <row r="7" spans="1:20" x14ac:dyDescent="0.25">
      <c r="A7" t="s">
        <v>9</v>
      </c>
      <c r="B7" t="str">
        <f>VLOOKUP(A7,'Extrait transaction'!$A$2:$H$5000,2,FALSE)</f>
        <v>KIT-EEC COOLING BLOWER CONNECTION, ENG X</v>
      </c>
      <c r="C7">
        <v>1200</v>
      </c>
      <c r="D7" t="str">
        <f>VLOOKUP(A7,'Extrait transaction'!$A$2:$H$5000,3,FALSE)</f>
        <v>83A</v>
      </c>
      <c r="E7" t="s">
        <v>31</v>
      </c>
      <c r="F7">
        <f>VLOOKUP(A7,'Extrait transaction'!$A$2:$H$5000,8,FALSE)</f>
        <v>0</v>
      </c>
      <c r="G7" t="str">
        <f t="shared" si="0"/>
        <v>F0</v>
      </c>
      <c r="H7" t="s">
        <v>77</v>
      </c>
      <c r="J7" s="14">
        <f t="shared" ca="1" si="1"/>
        <v>42928</v>
      </c>
      <c r="K7" s="21">
        <f t="shared" ca="1" si="2"/>
        <v>261</v>
      </c>
      <c r="L7"/>
      <c r="P7" t="s">
        <v>32</v>
      </c>
      <c r="Q7" s="3" t="str">
        <f>VLOOKUP(A7,'Extrait transaction'!$A$2:$H$5000,4,FALSE)</f>
        <v>A320 NEO</v>
      </c>
      <c r="R7" s="3">
        <f>VLOOKUP(A6,'Extrait transaction'!$A$2:$H$5000,5,FALSE)</f>
        <v>0</v>
      </c>
      <c r="S7" s="3" t="str">
        <f>VLOOKUP(A5,'Extrait transaction'!$A$2:$H$5000,6,FALSE)</f>
        <v>UN</v>
      </c>
      <c r="T7" s="3" t="str">
        <f>VLOOKUP(A5,'Extrait transaction'!$A$2:$H$5000,7,FALSE)</f>
        <v>UN</v>
      </c>
    </row>
    <row r="8" spans="1:20" x14ac:dyDescent="0.25">
      <c r="A8" t="s">
        <v>10</v>
      </c>
      <c r="B8" t="str">
        <f>VLOOKUP(A8,'Extrait transaction'!$A$2:$H$5000,2,FALSE)</f>
        <v>KIT-EEC COOLING BLOWER CONNECTION, ENG X</v>
      </c>
      <c r="C8">
        <v>1200</v>
      </c>
      <c r="D8" t="str">
        <f>VLOOKUP(A8,'Extrait transaction'!$A$2:$H$5000,3,FALSE)</f>
        <v>83A</v>
      </c>
      <c r="E8" t="s">
        <v>31</v>
      </c>
      <c r="F8">
        <f>VLOOKUP(A8,'Extrait transaction'!$A$2:$H$5000,8,FALSE)</f>
        <v>0</v>
      </c>
      <c r="G8" t="str">
        <f t="shared" si="0"/>
        <v>F0</v>
      </c>
      <c r="H8" t="s">
        <v>80</v>
      </c>
      <c r="J8" s="14">
        <f t="shared" ca="1" si="1"/>
        <v>42928</v>
      </c>
      <c r="K8" s="21">
        <f t="shared" ca="1" si="2"/>
        <v>272</v>
      </c>
      <c r="L8"/>
      <c r="P8" t="s">
        <v>32</v>
      </c>
      <c r="Q8" s="3" t="str">
        <f>VLOOKUP(A8,'Extrait transaction'!$A$2:$H$5000,4,FALSE)</f>
        <v>A320 NEO</v>
      </c>
      <c r="R8" s="3">
        <f>VLOOKUP(A7,'Extrait transaction'!$A$2:$H$5000,5,FALSE)</f>
        <v>0</v>
      </c>
      <c r="S8" s="3" t="str">
        <f>VLOOKUP(A6,'Extrait transaction'!$A$2:$H$5000,6,FALSE)</f>
        <v>UN</v>
      </c>
      <c r="T8" s="3" t="str">
        <f>VLOOKUP(A6,'Extrait transaction'!$A$2:$H$5000,7,FALSE)</f>
        <v>UN</v>
      </c>
    </row>
    <row r="9" spans="1:20" x14ac:dyDescent="0.25">
      <c r="A9" t="s">
        <v>11</v>
      </c>
      <c r="B9" t="str">
        <f>VLOOKUP(A9,'Extrait transaction'!$A$2:$H$5000,2,FALSE)</f>
        <v>KIT-EEC COOLING BLOWER CONNECTION, ENG X</v>
      </c>
      <c r="C9">
        <v>1200</v>
      </c>
      <c r="D9" t="str">
        <f>VLOOKUP(A9,'Extrait transaction'!$A$2:$H$5000,3,FALSE)</f>
        <v>83A</v>
      </c>
      <c r="F9">
        <f>VLOOKUP(A9,'Extrait transaction'!$A$2:$H$5000,8,FALSE)</f>
        <v>0</v>
      </c>
      <c r="G9" t="str">
        <f t="shared" si="0"/>
        <v>0</v>
      </c>
      <c r="H9" s="14">
        <v>43010</v>
      </c>
      <c r="J9" s="14">
        <f t="shared" ca="1" si="1"/>
        <v>42928</v>
      </c>
      <c r="K9" s="21">
        <f t="shared" ca="1" si="2"/>
        <v>-59</v>
      </c>
      <c r="L9"/>
      <c r="P9" t="s">
        <v>32</v>
      </c>
      <c r="Q9" s="3" t="str">
        <f>VLOOKUP(A9,'Extrait transaction'!$A$2:$H$5000,4,FALSE)</f>
        <v>A320 NEO</v>
      </c>
      <c r="R9" s="3">
        <f>VLOOKUP(A8,'Extrait transaction'!$A$2:$H$5000,5,FALSE)</f>
        <v>0</v>
      </c>
      <c r="S9" s="3" t="str">
        <f>VLOOKUP(A7,'Extrait transaction'!$A$2:$H$5000,6,FALSE)</f>
        <v>UN</v>
      </c>
      <c r="T9" s="3" t="str">
        <f>VLOOKUP(A7,'Extrait transaction'!$A$2:$H$5000,7,FALSE)</f>
        <v>UN</v>
      </c>
    </row>
    <row r="10" spans="1:20" x14ac:dyDescent="0.25">
      <c r="A10" t="s">
        <v>12</v>
      </c>
      <c r="B10" t="str">
        <f>VLOOKUP(A10,'Extrait transaction'!$A$2:$H$5000,2,FALSE)</f>
        <v>KIT-12 PROBE INSTL ENG X</v>
      </c>
      <c r="C10">
        <v>1200</v>
      </c>
      <c r="D10" t="str">
        <f>VLOOKUP(A10,'Extrait transaction'!$A$2:$H$5000,3,FALSE)</f>
        <v>83A</v>
      </c>
      <c r="E10" t="s">
        <v>31</v>
      </c>
      <c r="F10">
        <f>VLOOKUP(A10,'Extrait transaction'!$A$2:$H$5000,8,FALSE)</f>
        <v>0</v>
      </c>
      <c r="G10" t="str">
        <f t="shared" si="0"/>
        <v>F0</v>
      </c>
      <c r="H10" t="s">
        <v>77</v>
      </c>
      <c r="J10" s="14">
        <f t="shared" ca="1" si="1"/>
        <v>42928</v>
      </c>
      <c r="K10" s="21">
        <f t="shared" ca="1" si="2"/>
        <v>261</v>
      </c>
      <c r="L10"/>
      <c r="P10" t="s">
        <v>32</v>
      </c>
      <c r="Q10" s="3" t="str">
        <f>VLOOKUP(A10,'Extrait transaction'!$A$2:$H$5000,4,FALSE)</f>
        <v>A320 NEO</v>
      </c>
      <c r="R10" s="3">
        <f>VLOOKUP(A9,'Extrait transaction'!$A$2:$H$5000,5,FALSE)</f>
        <v>0</v>
      </c>
      <c r="S10" s="3" t="str">
        <f>VLOOKUP(A8,'Extrait transaction'!$A$2:$H$5000,6,FALSE)</f>
        <v>UN</v>
      </c>
      <c r="T10" s="3" t="str">
        <f>VLOOKUP(A8,'Extrait transaction'!$A$2:$H$5000,7,FALSE)</f>
        <v>UN</v>
      </c>
    </row>
    <row r="11" spans="1:20" x14ac:dyDescent="0.25">
      <c r="A11" t="s">
        <v>13</v>
      </c>
      <c r="B11" t="str">
        <f>VLOOKUP(A11,'Extrait transaction'!$A$2:$H$5000,2,FALSE)</f>
        <v>KIT-CENTER VENT TUBE, ENG X</v>
      </c>
      <c r="C11">
        <v>1200</v>
      </c>
      <c r="D11" t="str">
        <f>VLOOKUP(A11,'Extrait transaction'!$A$2:$H$5000,3,FALSE)</f>
        <v>83A</v>
      </c>
      <c r="E11" t="s">
        <v>31</v>
      </c>
      <c r="F11">
        <f>VLOOKUP(A11,'Extrait transaction'!$A$2:$H$5000,8,FALSE)</f>
        <v>0</v>
      </c>
      <c r="G11" t="str">
        <f t="shared" si="0"/>
        <v>F0</v>
      </c>
      <c r="H11" t="s">
        <v>77</v>
      </c>
      <c r="J11" s="14">
        <f t="shared" ca="1" si="1"/>
        <v>42928</v>
      </c>
      <c r="K11" s="21">
        <f t="shared" ca="1" si="2"/>
        <v>261</v>
      </c>
      <c r="L11"/>
      <c r="P11" t="s">
        <v>32</v>
      </c>
      <c r="Q11" s="3" t="str">
        <f>VLOOKUP(A11,'Extrait transaction'!$A$2:$H$5000,4,FALSE)</f>
        <v>A320 NEO</v>
      </c>
      <c r="R11" s="3">
        <f>VLOOKUP(A10,'Extrait transaction'!$A$2:$H$5000,5,FALSE)</f>
        <v>0</v>
      </c>
      <c r="S11" s="3" t="str">
        <f>VLOOKUP(A9,'Extrait transaction'!$A$2:$H$5000,6,FALSE)</f>
        <v>UN</v>
      </c>
      <c r="T11" s="3" t="str">
        <f>VLOOKUP(A9,'Extrait transaction'!$A$2:$H$5000,7,FALSE)</f>
        <v>UN</v>
      </c>
    </row>
    <row r="12" spans="1:20" x14ac:dyDescent="0.25">
      <c r="A12" t="s">
        <v>14</v>
      </c>
      <c r="B12" t="str">
        <f>VLOOKUP(A12,'Extrait transaction'!$A$2:$H$5000,2,FALSE)</f>
        <v>KIT-CENTER VENT TUBE SUPPORT, ENG X</v>
      </c>
      <c r="C12">
        <v>1200</v>
      </c>
      <c r="D12" t="str">
        <f>VLOOKUP(A12,'Extrait transaction'!$A$2:$H$5000,3,FALSE)</f>
        <v>83A</v>
      </c>
      <c r="E12" t="s">
        <v>31</v>
      </c>
      <c r="F12">
        <f>VLOOKUP(A12,'Extrait transaction'!$A$2:$H$5000,8,FALSE)</f>
        <v>0</v>
      </c>
      <c r="G12" t="str">
        <f t="shared" si="0"/>
        <v>F0</v>
      </c>
      <c r="H12" t="s">
        <v>77</v>
      </c>
      <c r="J12" s="14">
        <f t="shared" ca="1" si="1"/>
        <v>42928</v>
      </c>
      <c r="K12" s="21">
        <f t="shared" ca="1" si="2"/>
        <v>261</v>
      </c>
      <c r="L12"/>
      <c r="P12" t="s">
        <v>32</v>
      </c>
      <c r="Q12" s="3" t="str">
        <f>VLOOKUP(A12,'Extrait transaction'!$A$2:$H$5000,4,FALSE)</f>
        <v>A320 NEO</v>
      </c>
      <c r="R12" s="3">
        <f>VLOOKUP(A11,'Extrait transaction'!$A$2:$H$5000,5,FALSE)</f>
        <v>0</v>
      </c>
      <c r="S12" s="3" t="str">
        <f>VLOOKUP(A10,'Extrait transaction'!$A$2:$H$5000,6,FALSE)</f>
        <v>UN</v>
      </c>
      <c r="T12" s="3" t="str">
        <f>VLOOKUP(A10,'Extrait transaction'!$A$2:$H$5000,7,FALSE)</f>
        <v>UN</v>
      </c>
    </row>
    <row r="13" spans="1:20" x14ac:dyDescent="0.25">
      <c r="A13" t="s">
        <v>15</v>
      </c>
      <c r="B13" t="str">
        <f>VLOOKUP(A13,'Extrait transaction'!$A$2:$H$5000,2,FALSE)</f>
        <v>KIT-UPPER BIFURCATION PANELS, ENG X</v>
      </c>
      <c r="C13">
        <v>1200</v>
      </c>
      <c r="D13" t="str">
        <f>VLOOKUP(A13,'Extrait transaction'!$A$2:$H$5000,3,FALSE)</f>
        <v>83A</v>
      </c>
      <c r="E13" t="s">
        <v>31</v>
      </c>
      <c r="F13">
        <f>VLOOKUP(A13,'Extrait transaction'!$A$2:$H$5000,8,FALSE)</f>
        <v>0</v>
      </c>
      <c r="G13" t="str">
        <f t="shared" si="0"/>
        <v>F0</v>
      </c>
      <c r="H13" t="s">
        <v>77</v>
      </c>
      <c r="J13" s="14">
        <f t="shared" ca="1" si="1"/>
        <v>42928</v>
      </c>
      <c r="K13" s="21">
        <f t="shared" ca="1" si="2"/>
        <v>261</v>
      </c>
      <c r="L13"/>
      <c r="P13" t="s">
        <v>32</v>
      </c>
      <c r="Q13" s="3" t="str">
        <f>VLOOKUP(A13,'Extrait transaction'!$A$2:$H$5000,4,FALSE)</f>
        <v>A320 NEO</v>
      </c>
      <c r="R13" s="3">
        <f>VLOOKUP(A12,'Extrait transaction'!$A$2:$H$5000,5,FALSE)</f>
        <v>0</v>
      </c>
      <c r="S13" s="3" t="str">
        <f>VLOOKUP(A11,'Extrait transaction'!$A$2:$H$5000,6,FALSE)</f>
        <v>UN</v>
      </c>
      <c r="T13" s="3" t="str">
        <f>VLOOKUP(A11,'Extrait transaction'!$A$2:$H$5000,7,FALSE)</f>
        <v>UN</v>
      </c>
    </row>
    <row r="14" spans="1:20" x14ac:dyDescent="0.25">
      <c r="A14" t="s">
        <v>16</v>
      </c>
      <c r="B14" t="str">
        <f>VLOOKUP(A14,'Extrait transaction'!$A$2:$H$5000,2,FALSE)</f>
        <v>PRESS SW-G PUMP, ENG X</v>
      </c>
      <c r="C14">
        <v>1200</v>
      </c>
      <c r="D14" t="str">
        <f>VLOOKUP(A14,'Extrait transaction'!$A$2:$H$5000,3,FALSE)</f>
        <v>83A</v>
      </c>
      <c r="E14" t="s">
        <v>31</v>
      </c>
      <c r="F14">
        <f>VLOOKUP(A14,'Extrait transaction'!$A$2:$H$5000,8,FALSE)</f>
        <v>0</v>
      </c>
      <c r="G14" t="str">
        <f t="shared" si="0"/>
        <v>F0</v>
      </c>
      <c r="H14" t="s">
        <v>77</v>
      </c>
      <c r="J14" s="14">
        <f t="shared" ca="1" si="1"/>
        <v>42928</v>
      </c>
      <c r="K14" s="21">
        <f t="shared" ca="1" si="2"/>
        <v>261</v>
      </c>
      <c r="L14"/>
      <c r="P14" t="s">
        <v>32</v>
      </c>
      <c r="Q14" s="3" t="str">
        <f>VLOOKUP(A14,'Extrait transaction'!$A$2:$H$5000,4,FALSE)</f>
        <v>A320 NEO</v>
      </c>
      <c r="R14" s="3">
        <f>VLOOKUP(A13,'Extrait transaction'!$A$2:$H$5000,5,FALSE)</f>
        <v>0</v>
      </c>
      <c r="S14" s="3" t="str">
        <f>VLOOKUP(A12,'Extrait transaction'!$A$2:$H$5000,6,FALSE)</f>
        <v>UN</v>
      </c>
      <c r="T14" s="3" t="str">
        <f>VLOOKUP(A12,'Extrait transaction'!$A$2:$H$5000,7,FALSE)</f>
        <v>UN</v>
      </c>
    </row>
    <row r="15" spans="1:20" x14ac:dyDescent="0.25">
      <c r="A15" t="s">
        <v>17</v>
      </c>
      <c r="B15" t="str">
        <f>VLOOKUP(A15,'Extrait transaction'!$A$2:$H$5000,2,FALSE)</f>
        <v>DAMPER – G, ENG X</v>
      </c>
      <c r="C15">
        <v>1200</v>
      </c>
      <c r="D15" t="str">
        <f>VLOOKUP(A15,'Extrait transaction'!$A$2:$H$5000,3,FALSE)</f>
        <v>83A</v>
      </c>
      <c r="E15" t="s">
        <v>31</v>
      </c>
      <c r="F15">
        <f>VLOOKUP(A15,'Extrait transaction'!$A$2:$H$5000,8,FALSE)</f>
        <v>0</v>
      </c>
      <c r="G15" t="str">
        <f t="shared" si="0"/>
        <v>F0</v>
      </c>
      <c r="H15" t="s">
        <v>77</v>
      </c>
      <c r="J15" s="14">
        <f t="shared" ca="1" si="1"/>
        <v>42928</v>
      </c>
      <c r="K15" s="21">
        <f t="shared" ca="1" si="2"/>
        <v>261</v>
      </c>
      <c r="L15"/>
      <c r="P15" t="s">
        <v>32</v>
      </c>
      <c r="Q15" s="3" t="str">
        <f>VLOOKUP(A15,'Extrait transaction'!$A$2:$H$5000,4,FALSE)</f>
        <v>A320 NEO</v>
      </c>
      <c r="R15" s="3">
        <f>VLOOKUP(A14,'Extrait transaction'!$A$2:$H$5000,5,FALSE)</f>
        <v>0</v>
      </c>
      <c r="S15" s="3" t="str">
        <f>VLOOKUP(A13,'Extrait transaction'!$A$2:$H$5000,6,FALSE)</f>
        <v>UN</v>
      </c>
      <c r="T15" s="3" t="str">
        <f>VLOOKUP(A13,'Extrait transaction'!$A$2:$H$5000,7,FALSE)</f>
        <v>UN</v>
      </c>
    </row>
    <row r="16" spans="1:20" x14ac:dyDescent="0.25">
      <c r="A16" t="s">
        <v>18</v>
      </c>
      <c r="B16" t="str">
        <f>VLOOKUP(A16,'Extrait transaction'!$A$2:$H$5000,2,FALSE)</f>
        <v>ADAPTER-QAD, IDG TO GEARBOX</v>
      </c>
      <c r="C16">
        <v>1200</v>
      </c>
      <c r="D16" t="str">
        <f>VLOOKUP(A16,'Extrait transaction'!$A$2:$H$5000,3,FALSE)</f>
        <v>34A</v>
      </c>
      <c r="E16" t="s">
        <v>31</v>
      </c>
      <c r="F16">
        <f>VLOOKUP(A16,'Extrait transaction'!$A$2:$H$5000,8,FALSE)</f>
        <v>0</v>
      </c>
      <c r="G16" t="str">
        <f t="shared" si="0"/>
        <v>F0</v>
      </c>
      <c r="H16" s="14">
        <v>42713</v>
      </c>
      <c r="J16" s="14">
        <f t="shared" ca="1" si="1"/>
        <v>42928</v>
      </c>
      <c r="K16" s="21">
        <f t="shared" ca="1" si="2"/>
        <v>154</v>
      </c>
      <c r="L16"/>
      <c r="P16" t="s">
        <v>32</v>
      </c>
      <c r="Q16" s="3" t="str">
        <f>VLOOKUP(A16,'Extrait transaction'!$A$2:$H$5000,4,FALSE)</f>
        <v>A330 NEO</v>
      </c>
      <c r="R16" s="3">
        <f>VLOOKUP(A15,'Extrait transaction'!$A$2:$H$5000,5,FALSE)</f>
        <v>0</v>
      </c>
      <c r="S16" s="3" t="str">
        <f>VLOOKUP(A14,'Extrait transaction'!$A$2:$H$5000,6,FALSE)</f>
        <v>UN</v>
      </c>
      <c r="T16" s="3" t="str">
        <f>VLOOKUP(A14,'Extrait transaction'!$A$2:$H$5000,7,FALSE)</f>
        <v>UN</v>
      </c>
    </row>
    <row r="17" spans="1:20" x14ac:dyDescent="0.25">
      <c r="A17" t="s">
        <v>88</v>
      </c>
      <c r="B17" t="str">
        <f>VLOOKUP(A17,'Extrait transaction'!$A$2:$H$5000,2,FALSE)</f>
        <v>BLOCKER DOOR ASSEMBLY</v>
      </c>
      <c r="C17">
        <v>1200</v>
      </c>
      <c r="D17" t="str">
        <f>VLOOKUP(A17,'Extrait transaction'!$A$2:$H$5000,3,FALSE)</f>
        <v>83A</v>
      </c>
      <c r="E17" t="s">
        <v>31</v>
      </c>
      <c r="F17">
        <f>VLOOKUP(A17,'Extrait transaction'!$A$2:$H$5000,8,FALSE)</f>
        <v>0</v>
      </c>
      <c r="G17" t="str">
        <f t="shared" si="0"/>
        <v>F0</v>
      </c>
      <c r="H17" s="14">
        <v>42923</v>
      </c>
      <c r="J17" s="14">
        <f t="shared" ca="1" si="1"/>
        <v>42928</v>
      </c>
      <c r="K17" s="21">
        <f t="shared" ca="1" si="2"/>
        <v>4</v>
      </c>
      <c r="L17"/>
      <c r="P17" t="s">
        <v>89</v>
      </c>
      <c r="Q17" s="3" t="str">
        <f>VLOOKUP(A17,'Extrait transaction'!$A$2:$H$5000,4,FALSE)</f>
        <v>A320 NEO</v>
      </c>
      <c r="R17" s="3">
        <f>VLOOKUP(A16,'Extrait transaction'!$A$2:$H$5000,5,FALSE)</f>
        <v>0</v>
      </c>
      <c r="S17" s="3" t="str">
        <f>VLOOKUP(A15,'Extrait transaction'!$A$2:$H$5000,6,FALSE)</f>
        <v>UN</v>
      </c>
      <c r="T17" s="3" t="str">
        <f>VLOOKUP(A15,'Extrait transaction'!$A$2:$H$5000,7,FALSE)</f>
        <v>UN</v>
      </c>
    </row>
    <row r="18" spans="1:20" x14ac:dyDescent="0.25">
      <c r="A18" t="s">
        <v>19</v>
      </c>
      <c r="B18" t="str">
        <f>VLOOKUP(A18,'Extrait transaction'!$A$2:$H$5000,2,FALSE)</f>
        <v>VALVE - HP BLEED, ENG X</v>
      </c>
      <c r="C18">
        <v>1200</v>
      </c>
      <c r="D18" t="str">
        <f>VLOOKUP(A18,'Extrait transaction'!$A$2:$H$5000,3,FALSE)</f>
        <v>83A</v>
      </c>
      <c r="E18" t="s">
        <v>31</v>
      </c>
      <c r="F18">
        <f>VLOOKUP(A18,'Extrait transaction'!$A$2:$H$5000,8,FALSE)</f>
        <v>0</v>
      </c>
      <c r="G18" t="str">
        <f t="shared" si="0"/>
        <v>F0</v>
      </c>
      <c r="H18" t="s">
        <v>77</v>
      </c>
      <c r="J18" s="14">
        <f t="shared" ca="1" si="1"/>
        <v>42928</v>
      </c>
      <c r="K18" s="21">
        <f t="shared" ca="1" si="2"/>
        <v>261</v>
      </c>
      <c r="L18"/>
      <c r="P18" t="s">
        <v>32</v>
      </c>
      <c r="Q18" s="3" t="str">
        <f>VLOOKUP(A18,'Extrait transaction'!$A$2:$H$5000,4,FALSE)</f>
        <v>A320 NEO</v>
      </c>
      <c r="R18" s="3">
        <f>VLOOKUP(A17,'Extrait transaction'!$A$2:$H$5000,5,FALSE)</f>
        <v>0</v>
      </c>
      <c r="S18" s="3" t="str">
        <f>VLOOKUP(A16,'Extrait transaction'!$A$2:$H$5000,6,FALSE)</f>
        <v>UN</v>
      </c>
      <c r="T18" s="3" t="str">
        <f>VLOOKUP(A16,'Extrait transaction'!$A$2:$H$5000,7,FALSE)</f>
        <v>UN</v>
      </c>
    </row>
    <row r="19" spans="1:20" x14ac:dyDescent="0.25">
      <c r="A19" t="s">
        <v>20</v>
      </c>
      <c r="B19" t="str">
        <f>VLOOKUP(A19,'Extrait transaction'!$A$2:$H$5000,2,FALSE)</f>
        <v>VALVE - BLEED PRESS REG, ENG X</v>
      </c>
      <c r="C19">
        <v>1200</v>
      </c>
      <c r="D19" t="str">
        <f>VLOOKUP(A19,'Extrait transaction'!$A$2:$H$5000,3,FALSE)</f>
        <v>83A</v>
      </c>
      <c r="E19" t="s">
        <v>31</v>
      </c>
      <c r="F19">
        <f>VLOOKUP(A19,'Extrait transaction'!$A$2:$H$5000,8,FALSE)</f>
        <v>0</v>
      </c>
      <c r="G19" t="str">
        <f t="shared" si="0"/>
        <v>F0</v>
      </c>
      <c r="H19" t="s">
        <v>77</v>
      </c>
      <c r="J19" s="14">
        <f t="shared" ca="1" si="1"/>
        <v>42928</v>
      </c>
      <c r="K19" s="21">
        <f t="shared" ca="1" si="2"/>
        <v>261</v>
      </c>
      <c r="L19"/>
      <c r="P19" t="s">
        <v>32</v>
      </c>
      <c r="Q19" s="3" t="str">
        <f>VLOOKUP(A19,'Extrait transaction'!$A$2:$H$5000,4,FALSE)</f>
        <v>A320 NEO</v>
      </c>
      <c r="R19" s="3">
        <f>VLOOKUP(A18,'Extrait transaction'!$A$2:$H$5000,5,FALSE)</f>
        <v>0</v>
      </c>
      <c r="S19" s="3" t="str">
        <f>VLOOKUP(A17,'Extrait transaction'!$A$2:$H$5000,6,FALSE)</f>
        <v>UN</v>
      </c>
      <c r="T19" s="3" t="str">
        <f>VLOOKUP(A17,'Extrait transaction'!$A$2:$H$5000,7,FALSE)</f>
        <v>UN</v>
      </c>
    </row>
    <row r="20" spans="1:20" x14ac:dyDescent="0.25">
      <c r="A20" t="s">
        <v>21</v>
      </c>
      <c r="B20" t="str">
        <f>VLOOKUP(A20,'Extrait transaction'!$A$2:$H$5000,2,FALSE)</f>
        <v>VALVE-BLEED, ENG X</v>
      </c>
      <c r="C20">
        <v>1200</v>
      </c>
      <c r="D20" t="str">
        <f>VLOOKUP(A20,'Extrait transaction'!$A$2:$H$5000,3,FALSE)</f>
        <v>34A</v>
      </c>
      <c r="F20">
        <f>VLOOKUP(A20,'Extrait transaction'!$A$2:$H$5000,8,FALSE)</f>
        <v>0</v>
      </c>
      <c r="G20" t="str">
        <f t="shared" si="0"/>
        <v>0</v>
      </c>
      <c r="H20" t="s">
        <v>78</v>
      </c>
      <c r="J20" s="14">
        <f t="shared" ca="1" si="1"/>
        <v>42928</v>
      </c>
      <c r="K20" s="21">
        <f t="shared" ca="1" si="2"/>
        <v>217</v>
      </c>
      <c r="L20"/>
      <c r="P20" t="s">
        <v>32</v>
      </c>
      <c r="Q20" s="3" t="str">
        <f>VLOOKUP(A20,'Extrait transaction'!$A$2:$H$5000,4,FALSE)</f>
        <v>A330 NEO</v>
      </c>
      <c r="R20" s="3">
        <f>VLOOKUP(A19,'Extrait transaction'!$A$2:$H$5000,5,FALSE)</f>
        <v>0</v>
      </c>
      <c r="S20" s="3" t="str">
        <f>VLOOKUP(A18,'Extrait transaction'!$A$2:$H$5000,6,FALSE)</f>
        <v>UN</v>
      </c>
      <c r="T20" s="3" t="str">
        <f>VLOOKUP(A18,'Extrait transaction'!$A$2:$H$5000,7,FALSE)</f>
        <v>UN</v>
      </c>
    </row>
    <row r="21" spans="1:20" x14ac:dyDescent="0.25">
      <c r="A21" t="s">
        <v>22</v>
      </c>
      <c r="B21" t="str">
        <f>VLOOKUP(A21,'Extrait transaction'!$A$2:$H$5000,2,FALSE)</f>
        <v>VALVE-BLEED, ENG X</v>
      </c>
      <c r="C21">
        <v>1200</v>
      </c>
      <c r="D21" t="str">
        <f>VLOOKUP(A21,'Extrait transaction'!$A$2:$H$5000,3,FALSE)</f>
        <v>34A</v>
      </c>
      <c r="F21">
        <f>VLOOKUP(A21,'Extrait transaction'!$A$2:$H$5000,8,FALSE)</f>
        <v>0</v>
      </c>
      <c r="G21" t="str">
        <f t="shared" si="0"/>
        <v>0</v>
      </c>
      <c r="H21" t="s">
        <v>78</v>
      </c>
      <c r="J21" s="14">
        <f t="shared" ca="1" si="1"/>
        <v>42928</v>
      </c>
      <c r="K21" s="21">
        <f t="shared" ca="1" si="2"/>
        <v>217</v>
      </c>
      <c r="L21"/>
      <c r="P21" t="s">
        <v>32</v>
      </c>
      <c r="Q21" s="3" t="str">
        <f>VLOOKUP(A21,'Extrait transaction'!$A$2:$H$5000,4,FALSE)</f>
        <v>A330 NEO</v>
      </c>
      <c r="R21" s="3">
        <f>VLOOKUP(A20,'Extrait transaction'!$A$2:$H$5000,5,FALSE)</f>
        <v>0</v>
      </c>
      <c r="S21" s="3" t="str">
        <f>VLOOKUP(A19,'Extrait transaction'!$A$2:$H$5000,6,FALSE)</f>
        <v>UN</v>
      </c>
      <c r="T21" s="3" t="str">
        <f>VLOOKUP(A19,'Extrait transaction'!$A$2:$H$5000,7,FALSE)</f>
        <v>UN</v>
      </c>
    </row>
    <row r="22" spans="1:20" x14ac:dyDescent="0.25">
      <c r="A22" t="s">
        <v>23</v>
      </c>
      <c r="B22" t="str">
        <f>VLOOKUP(A22,'Extrait transaction'!$A$2:$H$5000,2,FALSE)</f>
        <v>VALVE-HP BLEED, ENG X</v>
      </c>
      <c r="C22">
        <v>1200</v>
      </c>
      <c r="D22" t="str">
        <f>VLOOKUP(A22,'Extrait transaction'!$A$2:$H$5000,3,FALSE)</f>
        <v>34A</v>
      </c>
      <c r="F22">
        <f>VLOOKUP(A22,'Extrait transaction'!$A$2:$H$5000,8,FALSE)</f>
        <v>0</v>
      </c>
      <c r="G22" t="str">
        <f t="shared" si="0"/>
        <v>0</v>
      </c>
      <c r="H22" t="s">
        <v>78</v>
      </c>
      <c r="J22" s="14">
        <f t="shared" ca="1" si="1"/>
        <v>42928</v>
      </c>
      <c r="K22" s="21">
        <f t="shared" ca="1" si="2"/>
        <v>217</v>
      </c>
      <c r="L22"/>
      <c r="P22" t="s">
        <v>32</v>
      </c>
      <c r="Q22" s="3" t="str">
        <f>VLOOKUP(A22,'Extrait transaction'!$A$2:$H$5000,4,FALSE)</f>
        <v>A330 NEO</v>
      </c>
      <c r="R22" s="3">
        <f>VLOOKUP(A21,'Extrait transaction'!$A$2:$H$5000,5,FALSE)</f>
        <v>0</v>
      </c>
      <c r="S22" s="3" t="str">
        <f>VLOOKUP(A20,'Extrait transaction'!$A$2:$H$5000,6,FALSE)</f>
        <v>UN</v>
      </c>
      <c r="T22" s="3" t="str">
        <f>VLOOKUP(A20,'Extrait transaction'!$A$2:$H$5000,7,FALSE)</f>
        <v>UN</v>
      </c>
    </row>
    <row r="23" spans="1:20" x14ac:dyDescent="0.25">
      <c r="F23"/>
      <c r="G23"/>
      <c r="H23"/>
      <c r="J23" s="14"/>
      <c r="K23" s="21"/>
      <c r="L23"/>
      <c r="P23" t="s">
        <v>32</v>
      </c>
      <c r="Q23" s="3" t="e">
        <f>VLOOKUP(A23,'Extrait transaction'!$A$2:$H$5000,4,FALSE)</f>
        <v>#N/A</v>
      </c>
      <c r="R23" s="3">
        <f>VLOOKUP(A22,'Extrait transaction'!$A$2:$H$5000,5,FALSE)</f>
        <v>0</v>
      </c>
      <c r="S23" s="3" t="str">
        <f>VLOOKUP(A21,'Extrait transaction'!$A$2:$H$5000,6,FALSE)</f>
        <v>UN</v>
      </c>
      <c r="T23" s="3" t="str">
        <f>VLOOKUP(A21,'Extrait transaction'!$A$2:$H$5000,7,FALSE)</f>
        <v>UN</v>
      </c>
    </row>
    <row r="24" spans="1:20" x14ac:dyDescent="0.25">
      <c r="F24"/>
      <c r="G24"/>
      <c r="H24"/>
      <c r="J24" s="14"/>
      <c r="K24" s="21"/>
      <c r="L24"/>
      <c r="P24" t="s">
        <v>32</v>
      </c>
      <c r="Q24" s="3" t="e">
        <f>VLOOKUP(A24,'Extrait transaction'!$A$2:$H$5000,4,FALSE)</f>
        <v>#N/A</v>
      </c>
      <c r="R24" s="3" t="e">
        <f>VLOOKUP(A23,'Extrait transaction'!$A$2:$H$5000,5,FALSE)</f>
        <v>#N/A</v>
      </c>
      <c r="S24" s="3" t="str">
        <f>VLOOKUP(A22,'Extrait transaction'!$A$2:$H$5000,6,FALSE)</f>
        <v>UN</v>
      </c>
      <c r="T24" s="3" t="str">
        <f>VLOOKUP(A22,'Extrait transaction'!$A$2:$H$5000,7,FALSE)</f>
        <v>UN</v>
      </c>
    </row>
    <row r="25" spans="1:20" x14ac:dyDescent="0.25">
      <c r="F25"/>
      <c r="G25"/>
      <c r="H25"/>
      <c r="J25" s="14"/>
      <c r="K25" s="21"/>
      <c r="L25"/>
      <c r="P25" t="s">
        <v>32</v>
      </c>
      <c r="Q25" s="3" t="e">
        <f>VLOOKUP(A25,'Extrait transaction'!$A$2:$H$5000,4,FALSE)</f>
        <v>#N/A</v>
      </c>
      <c r="R25" s="3" t="e">
        <f>VLOOKUP(A24,'Extrait transaction'!$A$2:$H$5000,5,FALSE)</f>
        <v>#N/A</v>
      </c>
      <c r="S25" s="3" t="e">
        <f>VLOOKUP(A23,'Extrait transaction'!$A$2:$H$5000,6,FALSE)</f>
        <v>#N/A</v>
      </c>
      <c r="T25" s="3" t="e">
        <f>VLOOKUP(A23,'Extrait transaction'!$A$2:$H$5000,7,FALSE)</f>
        <v>#N/A</v>
      </c>
    </row>
    <row r="26" spans="1:20" x14ac:dyDescent="0.25">
      <c r="F26"/>
      <c r="G26"/>
      <c r="H26"/>
      <c r="J26" s="14"/>
      <c r="K26" s="21"/>
      <c r="L26"/>
      <c r="P26" t="s">
        <v>32</v>
      </c>
      <c r="Q26" s="3" t="e">
        <f>VLOOKUP(A26,'Extrait transaction'!$A$2:$H$5000,4,FALSE)</f>
        <v>#N/A</v>
      </c>
      <c r="R26" s="3" t="e">
        <f>VLOOKUP(A25,'Extrait transaction'!$A$2:$H$5000,5,FALSE)</f>
        <v>#N/A</v>
      </c>
      <c r="S26" s="3" t="e">
        <f>VLOOKUP(A24,'Extrait transaction'!$A$2:$H$5000,6,FALSE)</f>
        <v>#N/A</v>
      </c>
      <c r="T26" s="3" t="e">
        <f>VLOOKUP(A24,'Extrait transaction'!$A$2:$H$5000,7,FALSE)</f>
        <v>#N/A</v>
      </c>
    </row>
    <row r="27" spans="1:20" x14ac:dyDescent="0.25">
      <c r="F27"/>
      <c r="G27"/>
      <c r="H27"/>
      <c r="J27" s="14"/>
      <c r="K27" s="21"/>
      <c r="L27"/>
      <c r="P27" t="s">
        <v>32</v>
      </c>
      <c r="Q27" s="3" t="e">
        <f>VLOOKUP(A27,'Extrait transaction'!$A$2:$H$5000,4,FALSE)</f>
        <v>#N/A</v>
      </c>
      <c r="R27" s="3" t="e">
        <f>VLOOKUP(A26,'Extrait transaction'!$A$2:$H$5000,5,FALSE)</f>
        <v>#N/A</v>
      </c>
      <c r="S27" s="3" t="e">
        <f>VLOOKUP(A25,'Extrait transaction'!$A$2:$H$5000,6,FALSE)</f>
        <v>#N/A</v>
      </c>
      <c r="T27" s="3" t="e">
        <f>VLOOKUP(A25,'Extrait transaction'!$A$2:$H$5000,7,FALSE)</f>
        <v>#N/A</v>
      </c>
    </row>
    <row r="28" spans="1:20" x14ac:dyDescent="0.25">
      <c r="F28"/>
      <c r="G28"/>
      <c r="H28" s="14"/>
      <c r="J28" s="14"/>
      <c r="K28" s="21"/>
      <c r="L28"/>
      <c r="P28" t="s">
        <v>89</v>
      </c>
      <c r="Q28" s="3" t="e">
        <f>VLOOKUP(A28,'Extrait transaction'!$A$2:$H$5000,4,FALSE)</f>
        <v>#N/A</v>
      </c>
      <c r="R28" s="3" t="e">
        <f>VLOOKUP(A27,'Extrait transaction'!$A$2:$H$5000,5,FALSE)</f>
        <v>#N/A</v>
      </c>
      <c r="S28" s="3" t="e">
        <f>VLOOKUP(A26,'Extrait transaction'!$A$2:$H$5000,6,FALSE)</f>
        <v>#N/A</v>
      </c>
      <c r="T28" s="3" t="e">
        <f>VLOOKUP(A26,'Extrait transaction'!$A$2:$H$5000,7,FALSE)</f>
        <v>#N/A</v>
      </c>
    </row>
    <row r="29" spans="1:20" x14ac:dyDescent="0.25">
      <c r="F29"/>
      <c r="G29"/>
      <c r="H29" s="14"/>
      <c r="J29" s="14"/>
      <c r="K29" s="21"/>
      <c r="L29"/>
      <c r="P29" t="s">
        <v>34</v>
      </c>
      <c r="Q29" s="3" t="e">
        <f>VLOOKUP(A29,'Extrait transaction'!$A$2:$H$5000,4,FALSE)</f>
        <v>#N/A</v>
      </c>
      <c r="R29" s="3" t="e">
        <f>VLOOKUP(A28,'Extrait transaction'!$A$2:$H$5000,5,FALSE)</f>
        <v>#N/A</v>
      </c>
      <c r="S29" s="3" t="e">
        <f>VLOOKUP(A27,'Extrait transaction'!$A$2:$H$5000,6,FALSE)</f>
        <v>#N/A</v>
      </c>
      <c r="T29" s="3" t="e">
        <f>VLOOKUP(A27,'Extrait transaction'!$A$2:$H$5000,7,FALSE)</f>
        <v>#N/A</v>
      </c>
    </row>
    <row r="30" spans="1:20" x14ac:dyDescent="0.25">
      <c r="F30"/>
      <c r="G30"/>
      <c r="H30" s="14"/>
      <c r="J30" s="14"/>
      <c r="K30" s="21"/>
      <c r="L30"/>
      <c r="P30" t="s">
        <v>34</v>
      </c>
      <c r="Q30" s="3" t="e">
        <f>VLOOKUP(A30,'Extrait transaction'!$A$2:$H$5000,4,FALSE)</f>
        <v>#N/A</v>
      </c>
      <c r="R30" s="3" t="e">
        <f>VLOOKUP(A29,'Extrait transaction'!$A$2:$H$5000,5,FALSE)</f>
        <v>#N/A</v>
      </c>
      <c r="S30" s="3" t="e">
        <f>VLOOKUP(A28,'Extrait transaction'!$A$2:$H$5000,6,FALSE)</f>
        <v>#N/A</v>
      </c>
      <c r="T30" s="3" t="e">
        <f>VLOOKUP(A28,'Extrait transaction'!$A$2:$H$5000,7,FALSE)</f>
        <v>#N/A</v>
      </c>
    </row>
    <row r="31" spans="1:20" x14ac:dyDescent="0.25">
      <c r="F31"/>
      <c r="G31"/>
      <c r="H31" s="14"/>
      <c r="J31" s="14"/>
      <c r="K31" s="21"/>
      <c r="L31"/>
      <c r="P31" t="s">
        <v>33</v>
      </c>
      <c r="Q31" s="3" t="e">
        <f>VLOOKUP(A31,'Extrait transaction'!$A$2:$H$5000,4,FALSE)</f>
        <v>#N/A</v>
      </c>
      <c r="R31" s="3" t="e">
        <f>VLOOKUP(A30,'Extrait transaction'!$A$2:$H$5000,5,FALSE)</f>
        <v>#N/A</v>
      </c>
      <c r="S31" s="3" t="e">
        <f>VLOOKUP(A29,'Extrait transaction'!$A$2:$H$5000,6,FALSE)</f>
        <v>#N/A</v>
      </c>
      <c r="T31" s="3" t="e">
        <f>VLOOKUP(A29,'Extrait transaction'!$A$2:$H$5000,7,FALSE)</f>
        <v>#N/A</v>
      </c>
    </row>
    <row r="32" spans="1:20" x14ac:dyDescent="0.25">
      <c r="F32"/>
      <c r="G32"/>
      <c r="H32"/>
      <c r="J32" s="14"/>
      <c r="K32" s="21"/>
      <c r="L32"/>
      <c r="P32" t="s">
        <v>33</v>
      </c>
      <c r="Q32" s="3" t="e">
        <f>VLOOKUP(A32,'Extrait transaction'!$A$2:$H$5000,4,FALSE)</f>
        <v>#N/A</v>
      </c>
      <c r="R32" s="3" t="e">
        <f>VLOOKUP(A31,'Extrait transaction'!$A$2:$H$5000,5,FALSE)</f>
        <v>#N/A</v>
      </c>
      <c r="S32" s="3" t="e">
        <f>VLOOKUP(A30,'Extrait transaction'!$A$2:$H$5000,6,FALSE)</f>
        <v>#N/A</v>
      </c>
      <c r="T32" s="3" t="e">
        <f>VLOOKUP(A30,'Extrait transaction'!$A$2:$H$5000,7,FALSE)</f>
        <v>#N/A</v>
      </c>
    </row>
    <row r="33" spans="6:20" x14ac:dyDescent="0.25">
      <c r="F33"/>
      <c r="G33"/>
      <c r="H33"/>
      <c r="J33" s="14"/>
      <c r="K33" s="21"/>
      <c r="L33"/>
      <c r="P33" t="s">
        <v>33</v>
      </c>
      <c r="Q33" s="3" t="e">
        <f>VLOOKUP(A33,'Extrait transaction'!$A$2:$H$5000,4,FALSE)</f>
        <v>#N/A</v>
      </c>
      <c r="R33" s="3" t="e">
        <f>VLOOKUP(A32,'Extrait transaction'!$A$2:$H$5000,5,FALSE)</f>
        <v>#N/A</v>
      </c>
      <c r="S33" s="3" t="e">
        <f>VLOOKUP(A31,'Extrait transaction'!$A$2:$H$5000,6,FALSE)</f>
        <v>#N/A</v>
      </c>
      <c r="T33" s="3" t="e">
        <f>VLOOKUP(A31,'Extrait transaction'!$A$2:$H$5000,7,FALSE)</f>
        <v>#N/A</v>
      </c>
    </row>
    <row r="34" spans="6:20" x14ac:dyDescent="0.25">
      <c r="F34"/>
      <c r="G34"/>
      <c r="H34"/>
      <c r="J34" s="14"/>
      <c r="K34" s="21"/>
      <c r="L34"/>
      <c r="P34" t="s">
        <v>33</v>
      </c>
      <c r="Q34" s="3" t="e">
        <f>VLOOKUP(A34,'Extrait transaction'!$A$2:$H$5000,4,FALSE)</f>
        <v>#N/A</v>
      </c>
      <c r="R34" s="3" t="e">
        <f>VLOOKUP(A33,'Extrait transaction'!$A$2:$H$5000,5,FALSE)</f>
        <v>#N/A</v>
      </c>
      <c r="S34" s="3" t="e">
        <f>VLOOKUP(A32,'Extrait transaction'!$A$2:$H$5000,6,FALSE)</f>
        <v>#N/A</v>
      </c>
      <c r="T34" s="3" t="e">
        <f>VLOOKUP(A32,'Extrait transaction'!$A$2:$H$5000,7,FALSE)</f>
        <v>#N/A</v>
      </c>
    </row>
    <row r="35" spans="6:20" x14ac:dyDescent="0.25">
      <c r="F35"/>
      <c r="G35"/>
      <c r="H35"/>
      <c r="J35" s="14"/>
      <c r="K35" s="21"/>
      <c r="L35"/>
      <c r="P35" t="s">
        <v>33</v>
      </c>
      <c r="Q35" s="3" t="e">
        <f>VLOOKUP(A35,'Extrait transaction'!$A$2:$H$5000,4,FALSE)</f>
        <v>#N/A</v>
      </c>
      <c r="R35" s="3" t="e">
        <f>VLOOKUP(A34,'Extrait transaction'!$A$2:$H$5000,5,FALSE)</f>
        <v>#N/A</v>
      </c>
      <c r="S35" s="3" t="e">
        <f>VLOOKUP(A33,'Extrait transaction'!$A$2:$H$5000,6,FALSE)</f>
        <v>#N/A</v>
      </c>
      <c r="T35" s="3" t="e">
        <f>VLOOKUP(A33,'Extrait transaction'!$A$2:$H$5000,7,FALSE)</f>
        <v>#N/A</v>
      </c>
    </row>
    <row r="36" spans="6:20" x14ac:dyDescent="0.25">
      <c r="F36"/>
      <c r="G36"/>
      <c r="H36"/>
      <c r="J36" s="14"/>
      <c r="K36" s="21"/>
      <c r="L36"/>
      <c r="P36" t="s">
        <v>33</v>
      </c>
      <c r="Q36" s="3" t="e">
        <f>VLOOKUP(A36,'Extrait transaction'!$A$2:$H$5000,4,FALSE)</f>
        <v>#N/A</v>
      </c>
      <c r="R36" s="3" t="e">
        <f>VLOOKUP(A35,'Extrait transaction'!$A$2:$H$5000,5,FALSE)</f>
        <v>#N/A</v>
      </c>
      <c r="S36" s="3" t="e">
        <f>VLOOKUP(A34,'Extrait transaction'!$A$2:$H$5000,6,FALSE)</f>
        <v>#N/A</v>
      </c>
      <c r="T36" s="3" t="e">
        <f>VLOOKUP(A34,'Extrait transaction'!$A$2:$H$5000,7,FALSE)</f>
        <v>#N/A</v>
      </c>
    </row>
    <row r="37" spans="6:20" x14ac:dyDescent="0.25">
      <c r="F37"/>
      <c r="G37"/>
      <c r="H37"/>
      <c r="J37" s="14"/>
      <c r="K37" s="21"/>
      <c r="L37"/>
      <c r="P37" t="s">
        <v>33</v>
      </c>
      <c r="Q37" s="3" t="e">
        <f>VLOOKUP(A37,'Extrait transaction'!$A$2:$H$5000,4,FALSE)</f>
        <v>#N/A</v>
      </c>
      <c r="R37" s="3" t="e">
        <f>VLOOKUP(A36,'Extrait transaction'!$A$2:$H$5000,5,FALSE)</f>
        <v>#N/A</v>
      </c>
      <c r="S37" s="3" t="e">
        <f>VLOOKUP(A35,'Extrait transaction'!$A$2:$H$5000,6,FALSE)</f>
        <v>#N/A</v>
      </c>
      <c r="T37" s="3" t="e">
        <f>VLOOKUP(A35,'Extrait transaction'!$A$2:$H$5000,7,FALSE)</f>
        <v>#N/A</v>
      </c>
    </row>
    <row r="38" spans="6:20" x14ac:dyDescent="0.25">
      <c r="F38"/>
      <c r="G38"/>
      <c r="H38"/>
      <c r="J38" s="14"/>
      <c r="K38" s="21"/>
      <c r="L38"/>
      <c r="P38" t="s">
        <v>33</v>
      </c>
      <c r="Q38" s="3" t="e">
        <f>VLOOKUP(A38,'Extrait transaction'!$A$2:$H$5000,4,FALSE)</f>
        <v>#N/A</v>
      </c>
      <c r="R38" s="3" t="e">
        <f>VLOOKUP(A37,'Extrait transaction'!$A$2:$H$5000,5,FALSE)</f>
        <v>#N/A</v>
      </c>
      <c r="S38" s="3" t="e">
        <f>VLOOKUP(A36,'Extrait transaction'!$A$2:$H$5000,6,FALSE)</f>
        <v>#N/A</v>
      </c>
      <c r="T38" s="3" t="e">
        <f>VLOOKUP(A36,'Extrait transaction'!$A$2:$H$5000,7,FALSE)</f>
        <v>#N/A</v>
      </c>
    </row>
    <row r="39" spans="6:20" x14ac:dyDescent="0.25">
      <c r="F39"/>
      <c r="G39"/>
      <c r="H39"/>
      <c r="J39" s="14"/>
      <c r="K39" s="21"/>
      <c r="L39"/>
      <c r="P39" t="s">
        <v>33</v>
      </c>
      <c r="Q39" s="3" t="e">
        <f>VLOOKUP(A39,'Extrait transaction'!$A$2:$H$5000,4,FALSE)</f>
        <v>#N/A</v>
      </c>
      <c r="R39" s="3" t="e">
        <f>VLOOKUP(A38,'Extrait transaction'!$A$2:$H$5000,5,FALSE)</f>
        <v>#N/A</v>
      </c>
      <c r="S39" s="3" t="e">
        <f>VLOOKUP(A37,'Extrait transaction'!$A$2:$H$5000,6,FALSE)</f>
        <v>#N/A</v>
      </c>
      <c r="T39" s="3" t="e">
        <f>VLOOKUP(A37,'Extrait transaction'!$A$2:$H$5000,7,FALSE)</f>
        <v>#N/A</v>
      </c>
    </row>
    <row r="40" spans="6:20" x14ac:dyDescent="0.25">
      <c r="F40"/>
      <c r="G40"/>
      <c r="H40"/>
      <c r="J40" s="14"/>
      <c r="K40" s="21"/>
      <c r="L40"/>
      <c r="P40" t="s">
        <v>35</v>
      </c>
      <c r="Q40" s="3" t="e">
        <f>VLOOKUP(A40,'Extrait transaction'!$A$2:$H$5000,4,FALSE)</f>
        <v>#N/A</v>
      </c>
      <c r="R40" s="3" t="e">
        <f>VLOOKUP(A39,'Extrait transaction'!$A$2:$H$5000,5,FALSE)</f>
        <v>#N/A</v>
      </c>
      <c r="S40" s="3" t="e">
        <f>VLOOKUP(A38,'Extrait transaction'!$A$2:$H$5000,6,FALSE)</f>
        <v>#N/A</v>
      </c>
      <c r="T40" s="3" t="e">
        <f>VLOOKUP(A38,'Extrait transaction'!$A$2:$H$5000,7,FALSE)</f>
        <v>#N/A</v>
      </c>
    </row>
    <row r="41" spans="6:20" x14ac:dyDescent="0.25">
      <c r="F41"/>
      <c r="G41"/>
      <c r="H41"/>
      <c r="J41" s="14"/>
      <c r="K41" s="21"/>
      <c r="L41"/>
      <c r="P41" t="s">
        <v>35</v>
      </c>
      <c r="Q41" s="3" t="e">
        <f>VLOOKUP(A41,'Extrait transaction'!$A$2:$H$5000,4,FALSE)</f>
        <v>#N/A</v>
      </c>
      <c r="R41" s="3" t="e">
        <f>VLOOKUP(A40,'Extrait transaction'!$A$2:$H$5000,5,FALSE)</f>
        <v>#N/A</v>
      </c>
      <c r="S41" s="3" t="e">
        <f>VLOOKUP(A39,'Extrait transaction'!$A$2:$H$5000,6,FALSE)</f>
        <v>#N/A</v>
      </c>
      <c r="T41" s="3" t="e">
        <f>VLOOKUP(A39,'Extrait transaction'!$A$2:$H$5000,7,FALSE)</f>
        <v>#N/A</v>
      </c>
    </row>
    <row r="42" spans="6:20" x14ac:dyDescent="0.25">
      <c r="F42"/>
      <c r="G42"/>
      <c r="H42" s="14"/>
      <c r="J42" s="14"/>
      <c r="K42" s="21"/>
      <c r="L42"/>
      <c r="P42" t="s">
        <v>33</v>
      </c>
      <c r="Q42" s="3" t="e">
        <f>VLOOKUP(A42,'Extrait transaction'!$A$2:$H$5000,4,FALSE)</f>
        <v>#N/A</v>
      </c>
      <c r="R42" s="3" t="e">
        <f>VLOOKUP(A41,'Extrait transaction'!$A$2:$H$5000,5,FALSE)</f>
        <v>#N/A</v>
      </c>
      <c r="S42" s="3" t="e">
        <f>VLOOKUP(A40,'Extrait transaction'!$A$2:$H$5000,6,FALSE)</f>
        <v>#N/A</v>
      </c>
      <c r="T42" s="3" t="e">
        <f>VLOOKUP(A40,'Extrait transaction'!$A$2:$H$5000,7,FALSE)</f>
        <v>#N/A</v>
      </c>
    </row>
    <row r="43" spans="6:20" x14ac:dyDescent="0.25">
      <c r="F43"/>
      <c r="G43"/>
      <c r="H43"/>
      <c r="J43" s="14"/>
      <c r="K43" s="21"/>
      <c r="L43"/>
      <c r="P43" t="s">
        <v>33</v>
      </c>
      <c r="Q43" s="3" t="e">
        <f>VLOOKUP(A43,'Extrait transaction'!$A$2:$H$5000,4,FALSE)</f>
        <v>#N/A</v>
      </c>
      <c r="R43" s="3" t="e">
        <f>VLOOKUP(A42,'Extrait transaction'!$A$2:$H$5000,5,FALSE)</f>
        <v>#N/A</v>
      </c>
      <c r="S43" s="3" t="e">
        <f>VLOOKUP(A41,'Extrait transaction'!$A$2:$H$5000,6,FALSE)</f>
        <v>#N/A</v>
      </c>
      <c r="T43" s="3" t="e">
        <f>VLOOKUP(A41,'Extrait transaction'!$A$2:$H$5000,7,FALSE)</f>
        <v>#N/A</v>
      </c>
    </row>
    <row r="44" spans="6:20" x14ac:dyDescent="0.25">
      <c r="F44"/>
      <c r="G44"/>
      <c r="H44" s="14"/>
      <c r="J44" s="14"/>
      <c r="K44" s="21"/>
      <c r="L44"/>
      <c r="P44" t="s">
        <v>33</v>
      </c>
      <c r="Q44" s="3" t="e">
        <f>VLOOKUP(A44,'Extrait transaction'!$A$2:$H$5000,4,FALSE)</f>
        <v>#N/A</v>
      </c>
      <c r="R44" s="3" t="e">
        <f>VLOOKUP(A43,'Extrait transaction'!$A$2:$H$5000,5,FALSE)</f>
        <v>#N/A</v>
      </c>
      <c r="S44" s="3" t="e">
        <f>VLOOKUP(A42,'Extrait transaction'!$A$2:$H$5000,6,FALSE)</f>
        <v>#N/A</v>
      </c>
      <c r="T44" s="3" t="e">
        <f>VLOOKUP(A42,'Extrait transaction'!$A$2:$H$5000,7,FALSE)</f>
        <v>#N/A</v>
      </c>
    </row>
    <row r="45" spans="6:20" x14ac:dyDescent="0.25">
      <c r="F45"/>
      <c r="G45"/>
      <c r="H45"/>
      <c r="J45" s="14"/>
      <c r="K45" s="21"/>
      <c r="L45"/>
      <c r="P45" t="s">
        <v>33</v>
      </c>
      <c r="Q45" s="3" t="e">
        <f>VLOOKUP(A45,'Extrait transaction'!$A$2:$H$5000,4,FALSE)</f>
        <v>#N/A</v>
      </c>
      <c r="R45" s="3" t="e">
        <f>VLOOKUP(A44,'Extrait transaction'!$A$2:$H$5000,5,FALSE)</f>
        <v>#N/A</v>
      </c>
      <c r="S45" s="3" t="e">
        <f>VLOOKUP(A43,'Extrait transaction'!$A$2:$H$5000,6,FALSE)</f>
        <v>#N/A</v>
      </c>
      <c r="T45" s="3" t="e">
        <f>VLOOKUP(A43,'Extrait transaction'!$A$2:$H$5000,7,FALSE)</f>
        <v>#N/A</v>
      </c>
    </row>
    <row r="46" spans="6:20" x14ac:dyDescent="0.25">
      <c r="F46"/>
      <c r="G46"/>
      <c r="H46" s="14"/>
      <c r="J46" s="14"/>
      <c r="K46" s="21"/>
      <c r="L46"/>
      <c r="P46" t="s">
        <v>33</v>
      </c>
      <c r="Q46" s="3" t="e">
        <f>VLOOKUP(A46,'Extrait transaction'!$A$2:$H$5000,4,FALSE)</f>
        <v>#N/A</v>
      </c>
      <c r="R46" s="3" t="e">
        <f>VLOOKUP(A45,'Extrait transaction'!$A$2:$H$5000,5,FALSE)</f>
        <v>#N/A</v>
      </c>
      <c r="S46" s="3" t="e">
        <f>VLOOKUP(A44,'Extrait transaction'!$A$2:$H$5000,6,FALSE)</f>
        <v>#N/A</v>
      </c>
      <c r="T46" s="3" t="e">
        <f>VLOOKUP(A44,'Extrait transaction'!$A$2:$H$5000,7,FALSE)</f>
        <v>#N/A</v>
      </c>
    </row>
    <row r="47" spans="6:20" x14ac:dyDescent="0.25">
      <c r="F47"/>
      <c r="G47"/>
      <c r="H47"/>
      <c r="J47" s="14"/>
      <c r="K47" s="21"/>
      <c r="L47"/>
      <c r="P47" t="s">
        <v>34</v>
      </c>
      <c r="Q47" s="3" t="e">
        <f>VLOOKUP(A47,'Extrait transaction'!$A$2:$H$5000,4,FALSE)</f>
        <v>#N/A</v>
      </c>
      <c r="R47" s="3" t="e">
        <f>VLOOKUP(A46,'Extrait transaction'!$A$2:$H$5000,5,FALSE)</f>
        <v>#N/A</v>
      </c>
      <c r="S47" s="3" t="e">
        <f>VLOOKUP(A45,'Extrait transaction'!$A$2:$H$5000,6,FALSE)</f>
        <v>#N/A</v>
      </c>
      <c r="T47" s="3" t="e">
        <f>VLOOKUP(A45,'Extrait transaction'!$A$2:$H$5000,7,FALSE)</f>
        <v>#N/A</v>
      </c>
    </row>
    <row r="48" spans="6:20" x14ac:dyDescent="0.25">
      <c r="F48"/>
      <c r="G48"/>
      <c r="H48"/>
      <c r="J48" s="14"/>
      <c r="K48" s="21"/>
      <c r="L48"/>
      <c r="P48" t="s">
        <v>34</v>
      </c>
      <c r="Q48" s="3" t="e">
        <f>VLOOKUP(A48,'Extrait transaction'!$A$2:$H$5000,4,FALSE)</f>
        <v>#N/A</v>
      </c>
      <c r="R48" s="3" t="e">
        <f>VLOOKUP(A47,'Extrait transaction'!$A$2:$H$5000,5,FALSE)</f>
        <v>#N/A</v>
      </c>
      <c r="S48" s="3" t="e">
        <f>VLOOKUP(A46,'Extrait transaction'!$A$2:$H$5000,6,FALSE)</f>
        <v>#N/A</v>
      </c>
      <c r="T48" s="3" t="e">
        <f>VLOOKUP(A46,'Extrait transaction'!$A$2:$H$5000,7,FALSE)</f>
        <v>#N/A</v>
      </c>
    </row>
    <row r="49" spans="6:20" x14ac:dyDescent="0.25">
      <c r="F49"/>
      <c r="G49"/>
      <c r="H49"/>
      <c r="J49" s="14"/>
      <c r="K49" s="21"/>
      <c r="L49"/>
      <c r="P49" t="s">
        <v>34</v>
      </c>
      <c r="Q49" s="3" t="e">
        <f>VLOOKUP(A49,'Extrait transaction'!$A$2:$H$5000,4,FALSE)</f>
        <v>#N/A</v>
      </c>
      <c r="R49" s="3" t="e">
        <f>VLOOKUP(A48,'Extrait transaction'!$A$2:$H$5000,5,FALSE)</f>
        <v>#N/A</v>
      </c>
      <c r="S49" s="3" t="e">
        <f>VLOOKUP(A47,'Extrait transaction'!$A$2:$H$5000,6,FALSE)</f>
        <v>#N/A</v>
      </c>
      <c r="T49" s="3" t="e">
        <f>VLOOKUP(A47,'Extrait transaction'!$A$2:$H$5000,7,FALSE)</f>
        <v>#N/A</v>
      </c>
    </row>
    <row r="50" spans="6:20" x14ac:dyDescent="0.25">
      <c r="F50"/>
      <c r="G50"/>
      <c r="H50"/>
      <c r="J50" s="14"/>
      <c r="K50" s="21"/>
      <c r="L50"/>
      <c r="P50" t="s">
        <v>34</v>
      </c>
      <c r="Q50" s="3" t="e">
        <f>VLOOKUP(A50,'Extrait transaction'!$A$2:$H$5000,4,FALSE)</f>
        <v>#N/A</v>
      </c>
      <c r="R50" s="3" t="e">
        <f>VLOOKUP(A49,'Extrait transaction'!$A$2:$H$5000,5,FALSE)</f>
        <v>#N/A</v>
      </c>
      <c r="S50" s="3" t="e">
        <f>VLOOKUP(A48,'Extrait transaction'!$A$2:$H$5000,6,FALSE)</f>
        <v>#N/A</v>
      </c>
      <c r="T50" s="3" t="e">
        <f>VLOOKUP(A48,'Extrait transaction'!$A$2:$H$5000,7,FALSE)</f>
        <v>#N/A</v>
      </c>
    </row>
    <row r="51" spans="6:20" x14ac:dyDescent="0.25">
      <c r="F51"/>
      <c r="G51"/>
      <c r="H51"/>
      <c r="J51" s="14"/>
      <c r="K51" s="21"/>
      <c r="L51"/>
      <c r="P51" t="s">
        <v>34</v>
      </c>
      <c r="Q51" s="3" t="e">
        <f>VLOOKUP(A51,'Extrait transaction'!$A$2:$H$5000,4,FALSE)</f>
        <v>#N/A</v>
      </c>
      <c r="R51" s="3" t="e">
        <f>VLOOKUP(A50,'Extrait transaction'!$A$2:$H$5000,5,FALSE)</f>
        <v>#N/A</v>
      </c>
      <c r="S51" s="3" t="e">
        <f>VLOOKUP(A49,'Extrait transaction'!$A$2:$H$5000,6,FALSE)</f>
        <v>#N/A</v>
      </c>
      <c r="T51" s="3" t="e">
        <f>VLOOKUP(A49,'Extrait transaction'!$A$2:$H$5000,7,FALSE)</f>
        <v>#N/A</v>
      </c>
    </row>
    <row r="52" spans="6:20" x14ac:dyDescent="0.25">
      <c r="F52"/>
      <c r="G52"/>
      <c r="H52"/>
      <c r="J52" s="14"/>
      <c r="K52" s="21"/>
      <c r="L52"/>
      <c r="P52" t="s">
        <v>34</v>
      </c>
      <c r="Q52" s="3" t="e">
        <f>VLOOKUP(A52,'Extrait transaction'!$A$2:$H$5000,4,FALSE)</f>
        <v>#N/A</v>
      </c>
      <c r="R52" s="3" t="e">
        <f>VLOOKUP(A51,'Extrait transaction'!$A$2:$H$5000,5,FALSE)</f>
        <v>#N/A</v>
      </c>
      <c r="S52" s="3" t="e">
        <f>VLOOKUP(A50,'Extrait transaction'!$A$2:$H$5000,6,FALSE)</f>
        <v>#N/A</v>
      </c>
      <c r="T52" s="3" t="e">
        <f>VLOOKUP(A50,'Extrait transaction'!$A$2:$H$5000,7,FALSE)</f>
        <v>#N/A</v>
      </c>
    </row>
    <row r="53" spans="6:20" x14ac:dyDescent="0.25">
      <c r="F53"/>
      <c r="G53"/>
      <c r="H53"/>
      <c r="J53" s="14"/>
      <c r="K53" s="21"/>
      <c r="L53"/>
      <c r="P53" t="s">
        <v>34</v>
      </c>
      <c r="Q53" s="3" t="e">
        <f>VLOOKUP(A53,'Extrait transaction'!$A$2:$H$5000,4,FALSE)</f>
        <v>#N/A</v>
      </c>
      <c r="R53" s="3" t="e">
        <f>VLOOKUP(A52,'Extrait transaction'!$A$2:$H$5000,5,FALSE)</f>
        <v>#N/A</v>
      </c>
      <c r="S53" s="3" t="e">
        <f>VLOOKUP(A51,'Extrait transaction'!$A$2:$H$5000,6,FALSE)</f>
        <v>#N/A</v>
      </c>
      <c r="T53" s="3" t="e">
        <f>VLOOKUP(A51,'Extrait transaction'!$A$2:$H$5000,7,FALSE)</f>
        <v>#N/A</v>
      </c>
    </row>
    <row r="54" spans="6:20" x14ac:dyDescent="0.25">
      <c r="F54"/>
      <c r="G54"/>
      <c r="H54"/>
      <c r="J54" s="14"/>
      <c r="K54" s="21"/>
      <c r="L54"/>
      <c r="P54" t="s">
        <v>34</v>
      </c>
      <c r="Q54" s="3" t="e">
        <f>VLOOKUP(A54,'Extrait transaction'!$A$2:$H$5000,4,FALSE)</f>
        <v>#N/A</v>
      </c>
      <c r="R54" s="3" t="e">
        <f>VLOOKUP(A53,'Extrait transaction'!$A$2:$H$5000,5,FALSE)</f>
        <v>#N/A</v>
      </c>
      <c r="S54" s="3" t="e">
        <f>VLOOKUP(A52,'Extrait transaction'!$A$2:$H$5000,6,FALSE)</f>
        <v>#N/A</v>
      </c>
      <c r="T54" s="3" t="e">
        <f>VLOOKUP(A52,'Extrait transaction'!$A$2:$H$5000,7,FALSE)</f>
        <v>#N/A</v>
      </c>
    </row>
    <row r="55" spans="6:20" x14ac:dyDescent="0.25">
      <c r="F55"/>
      <c r="G55"/>
      <c r="H55"/>
      <c r="J55" s="14"/>
      <c r="K55" s="21"/>
      <c r="L55"/>
      <c r="P55" t="s">
        <v>34</v>
      </c>
      <c r="Q55" s="3" t="e">
        <f>VLOOKUP(A55,'Extrait transaction'!$A$2:$H$5000,4,FALSE)</f>
        <v>#N/A</v>
      </c>
      <c r="R55" s="3" t="e">
        <f>VLOOKUP(A54,'Extrait transaction'!$A$2:$H$5000,5,FALSE)</f>
        <v>#N/A</v>
      </c>
      <c r="S55" s="3" t="e">
        <f>VLOOKUP(A53,'Extrait transaction'!$A$2:$H$5000,6,FALSE)</f>
        <v>#N/A</v>
      </c>
      <c r="T55" s="3" t="e">
        <f>VLOOKUP(A53,'Extrait transaction'!$A$2:$H$5000,7,FALSE)</f>
        <v>#N/A</v>
      </c>
    </row>
    <row r="56" spans="6:20" x14ac:dyDescent="0.25">
      <c r="F56"/>
      <c r="G56"/>
      <c r="H56"/>
      <c r="J56" s="14"/>
      <c r="K56" s="21"/>
      <c r="L56"/>
      <c r="P56" t="s">
        <v>34</v>
      </c>
      <c r="Q56" s="3" t="e">
        <f>VLOOKUP(A56,'Extrait transaction'!$A$2:$H$5000,4,FALSE)</f>
        <v>#N/A</v>
      </c>
      <c r="R56" s="3" t="e">
        <f>VLOOKUP(A55,'Extrait transaction'!$A$2:$H$5000,5,FALSE)</f>
        <v>#N/A</v>
      </c>
      <c r="S56" s="3" t="e">
        <f>VLOOKUP(A54,'Extrait transaction'!$A$2:$H$5000,6,FALSE)</f>
        <v>#N/A</v>
      </c>
      <c r="T56" s="3" t="e">
        <f>VLOOKUP(A54,'Extrait transaction'!$A$2:$H$5000,7,FALSE)</f>
        <v>#N/A</v>
      </c>
    </row>
    <row r="57" spans="6:20" x14ac:dyDescent="0.25">
      <c r="F57"/>
      <c r="G57"/>
      <c r="H57"/>
      <c r="J57" s="14"/>
      <c r="K57" s="21"/>
      <c r="L57"/>
      <c r="P57" t="s">
        <v>34</v>
      </c>
      <c r="Q57" s="3" t="e">
        <f>VLOOKUP(A57,'Extrait transaction'!$A$2:$H$5000,4,FALSE)</f>
        <v>#N/A</v>
      </c>
      <c r="R57" s="3" t="e">
        <f>VLOOKUP(A56,'Extrait transaction'!$A$2:$H$5000,5,FALSE)</f>
        <v>#N/A</v>
      </c>
      <c r="S57" s="3" t="e">
        <f>VLOOKUP(A55,'Extrait transaction'!$A$2:$H$5000,6,FALSE)</f>
        <v>#N/A</v>
      </c>
      <c r="T57" s="3" t="e">
        <f>VLOOKUP(A55,'Extrait transaction'!$A$2:$H$5000,7,FALSE)</f>
        <v>#N/A</v>
      </c>
    </row>
    <row r="58" spans="6:20" x14ac:dyDescent="0.25">
      <c r="F58"/>
      <c r="G58"/>
      <c r="H58"/>
      <c r="J58" s="14"/>
      <c r="K58" s="21"/>
      <c r="L58"/>
      <c r="P58" t="s">
        <v>34</v>
      </c>
      <c r="Q58" s="3" t="e">
        <f>VLOOKUP(A58,'Extrait transaction'!$A$2:$H$5000,4,FALSE)</f>
        <v>#N/A</v>
      </c>
      <c r="R58" s="3" t="e">
        <f>VLOOKUP(A57,'Extrait transaction'!$A$2:$H$5000,5,FALSE)</f>
        <v>#N/A</v>
      </c>
      <c r="S58" s="3" t="e">
        <f>VLOOKUP(A56,'Extrait transaction'!$A$2:$H$5000,6,FALSE)</f>
        <v>#N/A</v>
      </c>
      <c r="T58" s="3" t="e">
        <f>VLOOKUP(A56,'Extrait transaction'!$A$2:$H$5000,7,FALSE)</f>
        <v>#N/A</v>
      </c>
    </row>
    <row r="59" spans="6:20" x14ac:dyDescent="0.25">
      <c r="F59"/>
      <c r="G59"/>
      <c r="H59"/>
      <c r="J59" s="14"/>
      <c r="K59" s="21"/>
      <c r="L59"/>
      <c r="P59" t="s">
        <v>34</v>
      </c>
      <c r="Q59" s="3" t="e">
        <f>VLOOKUP(A59,'Extrait transaction'!$A$2:$H$5000,4,FALSE)</f>
        <v>#N/A</v>
      </c>
      <c r="R59" s="3" t="e">
        <f>VLOOKUP(A58,'Extrait transaction'!$A$2:$H$5000,5,FALSE)</f>
        <v>#N/A</v>
      </c>
      <c r="S59" s="3" t="e">
        <f>VLOOKUP(A57,'Extrait transaction'!$A$2:$H$5000,6,FALSE)</f>
        <v>#N/A</v>
      </c>
      <c r="T59" s="3" t="e">
        <f>VLOOKUP(A57,'Extrait transaction'!$A$2:$H$5000,7,FALSE)</f>
        <v>#N/A</v>
      </c>
    </row>
    <row r="60" spans="6:20" x14ac:dyDescent="0.25">
      <c r="F60"/>
      <c r="G60"/>
      <c r="H60" s="14"/>
      <c r="J60" s="14"/>
      <c r="K60" s="21"/>
      <c r="L60"/>
      <c r="P60" t="s">
        <v>32</v>
      </c>
      <c r="Q60" s="3" t="e">
        <f>VLOOKUP(A60,'Extrait transaction'!$A$2:$H$5000,4,FALSE)</f>
        <v>#N/A</v>
      </c>
      <c r="R60" s="3" t="e">
        <f>VLOOKUP(A59,'Extrait transaction'!$A$2:$H$5000,5,FALSE)</f>
        <v>#N/A</v>
      </c>
      <c r="S60" s="3" t="e">
        <f>VLOOKUP(A58,'Extrait transaction'!$A$2:$H$5000,6,FALSE)</f>
        <v>#N/A</v>
      </c>
      <c r="T60" s="3" t="e">
        <f>VLOOKUP(A58,'Extrait transaction'!$A$2:$H$5000,7,FALSE)</f>
        <v>#N/A</v>
      </c>
    </row>
    <row r="61" spans="6:20" x14ac:dyDescent="0.25">
      <c r="F61"/>
      <c r="G61"/>
      <c r="H61"/>
      <c r="J61" s="14"/>
      <c r="K61" s="21"/>
      <c r="L61"/>
      <c r="P61" t="s">
        <v>34</v>
      </c>
      <c r="Q61" s="3" t="e">
        <f>VLOOKUP(A61,'Extrait transaction'!$A$2:$H$5000,4,FALSE)</f>
        <v>#N/A</v>
      </c>
      <c r="R61" s="3" t="e">
        <f>VLOOKUP(A60,'Extrait transaction'!$A$2:$H$5000,5,FALSE)</f>
        <v>#N/A</v>
      </c>
      <c r="S61" s="3" t="e">
        <f>VLOOKUP(A59,'Extrait transaction'!$A$2:$H$5000,6,FALSE)</f>
        <v>#N/A</v>
      </c>
      <c r="T61" s="3" t="e">
        <f>VLOOKUP(A59,'Extrait transaction'!$A$2:$H$5000,7,FALSE)</f>
        <v>#N/A</v>
      </c>
    </row>
    <row r="62" spans="6:20" x14ac:dyDescent="0.25">
      <c r="F62"/>
      <c r="G62"/>
      <c r="H62"/>
      <c r="J62" s="14"/>
      <c r="K62" s="21"/>
      <c r="L62"/>
      <c r="P62" t="s">
        <v>34</v>
      </c>
      <c r="Q62" s="3" t="e">
        <f>VLOOKUP(A62,'Extrait transaction'!$A$2:$H$5000,4,FALSE)</f>
        <v>#N/A</v>
      </c>
      <c r="R62" s="3" t="e">
        <f>VLOOKUP(A61,'Extrait transaction'!$A$2:$H$5000,5,FALSE)</f>
        <v>#N/A</v>
      </c>
      <c r="S62" s="3" t="e">
        <f>VLOOKUP(A60,'Extrait transaction'!$A$2:$H$5000,6,FALSE)</f>
        <v>#N/A</v>
      </c>
      <c r="T62" s="3" t="e">
        <f>VLOOKUP(A60,'Extrait transaction'!$A$2:$H$5000,7,FALSE)</f>
        <v>#N/A</v>
      </c>
    </row>
    <row r="63" spans="6:20" x14ac:dyDescent="0.25">
      <c r="F63"/>
      <c r="G63"/>
      <c r="H63"/>
      <c r="J63" s="14"/>
      <c r="K63" s="21"/>
      <c r="L63"/>
      <c r="P63" t="s">
        <v>34</v>
      </c>
      <c r="Q63" s="3" t="e">
        <f>VLOOKUP(A63,'Extrait transaction'!$A$2:$H$5000,4,FALSE)</f>
        <v>#N/A</v>
      </c>
      <c r="R63" s="3" t="e">
        <f>VLOOKUP(A62,'Extrait transaction'!$A$2:$H$5000,5,FALSE)</f>
        <v>#N/A</v>
      </c>
      <c r="S63" s="3" t="e">
        <f>VLOOKUP(A61,'Extrait transaction'!$A$2:$H$5000,6,FALSE)</f>
        <v>#N/A</v>
      </c>
      <c r="T63" s="3" t="e">
        <f>VLOOKUP(A61,'Extrait transaction'!$A$2:$H$5000,7,FALSE)</f>
        <v>#N/A</v>
      </c>
    </row>
    <row r="64" spans="6:20" x14ac:dyDescent="0.25">
      <c r="F64"/>
      <c r="G64"/>
      <c r="H64"/>
      <c r="J64" s="14"/>
      <c r="K64" s="21"/>
      <c r="L64"/>
      <c r="P64" t="s">
        <v>34</v>
      </c>
      <c r="Q64" s="3" t="e">
        <f>VLOOKUP(A64,'Extrait transaction'!$A$2:$H$5000,4,FALSE)</f>
        <v>#N/A</v>
      </c>
      <c r="R64" s="3" t="e">
        <f>VLOOKUP(A63,'Extrait transaction'!$A$2:$H$5000,5,FALSE)</f>
        <v>#N/A</v>
      </c>
      <c r="S64" s="3" t="e">
        <f>VLOOKUP(A62,'Extrait transaction'!$A$2:$H$5000,6,FALSE)</f>
        <v>#N/A</v>
      </c>
      <c r="T64" s="3" t="e">
        <f>VLOOKUP(A62,'Extrait transaction'!$A$2:$H$5000,7,FALSE)</f>
        <v>#N/A</v>
      </c>
    </row>
    <row r="65" spans="6:20" x14ac:dyDescent="0.25">
      <c r="F65"/>
      <c r="G65"/>
      <c r="H65"/>
      <c r="J65" s="14"/>
      <c r="K65" s="21"/>
      <c r="L65"/>
      <c r="P65" t="s">
        <v>34</v>
      </c>
      <c r="Q65" s="3" t="e">
        <f>VLOOKUP(A65,'Extrait transaction'!$A$2:$H$5000,4,FALSE)</f>
        <v>#N/A</v>
      </c>
      <c r="R65" s="3" t="e">
        <f>VLOOKUP(A64,'Extrait transaction'!$A$2:$H$5000,5,FALSE)</f>
        <v>#N/A</v>
      </c>
      <c r="S65" s="3" t="e">
        <f>VLOOKUP(A63,'Extrait transaction'!$A$2:$H$5000,6,FALSE)</f>
        <v>#N/A</v>
      </c>
      <c r="T65" s="3" t="e">
        <f>VLOOKUP(A63,'Extrait transaction'!$A$2:$H$5000,7,FALSE)</f>
        <v>#N/A</v>
      </c>
    </row>
    <row r="66" spans="6:20" x14ac:dyDescent="0.25">
      <c r="F66"/>
      <c r="G66"/>
      <c r="H66"/>
      <c r="J66" s="14"/>
      <c r="K66" s="21"/>
      <c r="L66"/>
      <c r="P66" t="s">
        <v>34</v>
      </c>
      <c r="Q66" s="3" t="e">
        <f>VLOOKUP(A66,'Extrait transaction'!$A$2:$H$5000,4,FALSE)</f>
        <v>#N/A</v>
      </c>
      <c r="R66" s="3" t="e">
        <f>VLOOKUP(A65,'Extrait transaction'!$A$2:$H$5000,5,FALSE)</f>
        <v>#N/A</v>
      </c>
      <c r="S66" s="3" t="e">
        <f>VLOOKUP(A64,'Extrait transaction'!$A$2:$H$5000,6,FALSE)</f>
        <v>#N/A</v>
      </c>
      <c r="T66" s="3" t="e">
        <f>VLOOKUP(A64,'Extrait transaction'!$A$2:$H$5000,7,FALSE)</f>
        <v>#N/A</v>
      </c>
    </row>
    <row r="67" spans="6:20" x14ac:dyDescent="0.25">
      <c r="F67"/>
      <c r="G67"/>
      <c r="H67"/>
      <c r="J67" s="14"/>
      <c r="K67" s="21"/>
      <c r="L67"/>
      <c r="P67" t="s">
        <v>34</v>
      </c>
      <c r="Q67" s="3" t="e">
        <f>VLOOKUP(A67,'Extrait transaction'!$A$2:$H$5000,4,FALSE)</f>
        <v>#N/A</v>
      </c>
      <c r="R67" s="3" t="e">
        <f>VLOOKUP(A66,'Extrait transaction'!$A$2:$H$5000,5,FALSE)</f>
        <v>#N/A</v>
      </c>
      <c r="S67" s="3" t="e">
        <f>VLOOKUP(A65,'Extrait transaction'!$A$2:$H$5000,6,FALSE)</f>
        <v>#N/A</v>
      </c>
      <c r="T67" s="3" t="e">
        <f>VLOOKUP(A65,'Extrait transaction'!$A$2:$H$5000,7,FALSE)</f>
        <v>#N/A</v>
      </c>
    </row>
    <row r="68" spans="6:20" x14ac:dyDescent="0.25">
      <c r="F68"/>
      <c r="G68"/>
      <c r="H68"/>
      <c r="J68" s="14"/>
      <c r="K68" s="21"/>
      <c r="L68"/>
      <c r="P68" t="s">
        <v>34</v>
      </c>
      <c r="Q68" s="3" t="e">
        <f>VLOOKUP(A68,'Extrait transaction'!$A$2:$H$5000,4,FALSE)</f>
        <v>#N/A</v>
      </c>
      <c r="R68" s="3" t="e">
        <f>VLOOKUP(A67,'Extrait transaction'!$A$2:$H$5000,5,FALSE)</f>
        <v>#N/A</v>
      </c>
      <c r="S68" s="3" t="e">
        <f>VLOOKUP(A66,'Extrait transaction'!$A$2:$H$5000,6,FALSE)</f>
        <v>#N/A</v>
      </c>
      <c r="T68" s="3" t="e">
        <f>VLOOKUP(A66,'Extrait transaction'!$A$2:$H$5000,7,FALSE)</f>
        <v>#N/A</v>
      </c>
    </row>
    <row r="69" spans="6:20" x14ac:dyDescent="0.25">
      <c r="F69"/>
      <c r="G69"/>
      <c r="H69"/>
      <c r="J69" s="14"/>
      <c r="K69" s="21"/>
      <c r="L69"/>
      <c r="P69" t="s">
        <v>34</v>
      </c>
      <c r="Q69" s="3" t="e">
        <f>VLOOKUP(A69,'Extrait transaction'!$A$2:$H$5000,4,FALSE)</f>
        <v>#N/A</v>
      </c>
      <c r="R69" s="3" t="e">
        <f>VLOOKUP(A68,'Extrait transaction'!$A$2:$H$5000,5,FALSE)</f>
        <v>#N/A</v>
      </c>
      <c r="S69" s="3" t="e">
        <f>VLOOKUP(A67,'Extrait transaction'!$A$2:$H$5000,6,FALSE)</f>
        <v>#N/A</v>
      </c>
      <c r="T69" s="3" t="e">
        <f>VLOOKUP(A67,'Extrait transaction'!$A$2:$H$5000,7,FALSE)</f>
        <v>#N/A</v>
      </c>
    </row>
    <row r="70" spans="6:20" x14ac:dyDescent="0.25">
      <c r="F70"/>
      <c r="G70"/>
      <c r="H70"/>
      <c r="J70" s="14"/>
      <c r="K70" s="21"/>
      <c r="L70"/>
      <c r="P70" t="s">
        <v>34</v>
      </c>
      <c r="Q70" s="3" t="e">
        <f>VLOOKUP(A70,'Extrait transaction'!$A$2:$H$5000,4,FALSE)</f>
        <v>#N/A</v>
      </c>
      <c r="R70" s="3" t="e">
        <f>VLOOKUP(A69,'Extrait transaction'!$A$2:$H$5000,5,FALSE)</f>
        <v>#N/A</v>
      </c>
      <c r="S70" s="3" t="e">
        <f>VLOOKUP(A68,'Extrait transaction'!$A$2:$H$5000,6,FALSE)</f>
        <v>#N/A</v>
      </c>
      <c r="T70" s="3" t="e">
        <f>VLOOKUP(A68,'Extrait transaction'!$A$2:$H$5000,7,FALSE)</f>
        <v>#N/A</v>
      </c>
    </row>
    <row r="71" spans="6:20" x14ac:dyDescent="0.25">
      <c r="F71"/>
      <c r="G71"/>
      <c r="H71"/>
      <c r="J71" s="14"/>
      <c r="K71" s="21"/>
      <c r="L71"/>
      <c r="P71" t="s">
        <v>34</v>
      </c>
      <c r="Q71" s="3" t="e">
        <f>VLOOKUP(A71,'Extrait transaction'!$A$2:$H$5000,4,FALSE)</f>
        <v>#N/A</v>
      </c>
      <c r="R71" s="3" t="e">
        <f>VLOOKUP(A70,'Extrait transaction'!$A$2:$H$5000,5,FALSE)</f>
        <v>#N/A</v>
      </c>
      <c r="S71" s="3" t="e">
        <f>VLOOKUP(A69,'Extrait transaction'!$A$2:$H$5000,6,FALSE)</f>
        <v>#N/A</v>
      </c>
      <c r="T71" s="3" t="e">
        <f>VLOOKUP(A69,'Extrait transaction'!$A$2:$H$5000,7,FALSE)</f>
        <v>#N/A</v>
      </c>
    </row>
    <row r="72" spans="6:20" x14ac:dyDescent="0.25">
      <c r="F72"/>
      <c r="G72"/>
      <c r="H72"/>
      <c r="J72" s="14"/>
      <c r="K72" s="21"/>
      <c r="L72"/>
      <c r="P72" t="s">
        <v>34</v>
      </c>
      <c r="Q72" s="3" t="e">
        <f>VLOOKUP(A72,'Extrait transaction'!$A$2:$H$5000,4,FALSE)</f>
        <v>#N/A</v>
      </c>
      <c r="R72" s="3" t="e">
        <f>VLOOKUP(A71,'Extrait transaction'!$A$2:$H$5000,5,FALSE)</f>
        <v>#N/A</v>
      </c>
      <c r="S72" s="3" t="e">
        <f>VLOOKUP(A70,'Extrait transaction'!$A$2:$H$5000,6,FALSE)</f>
        <v>#N/A</v>
      </c>
      <c r="T72" s="3" t="e">
        <f>VLOOKUP(A70,'Extrait transaction'!$A$2:$H$5000,7,FALSE)</f>
        <v>#N/A</v>
      </c>
    </row>
    <row r="73" spans="6:20" x14ac:dyDescent="0.25">
      <c r="F73"/>
      <c r="G73"/>
      <c r="H73"/>
      <c r="J73" s="14"/>
      <c r="K73" s="21"/>
      <c r="L73"/>
      <c r="P73" t="s">
        <v>34</v>
      </c>
      <c r="Q73" s="3" t="e">
        <f>VLOOKUP(A73,'Extrait transaction'!$A$2:$H$5000,4,FALSE)</f>
        <v>#N/A</v>
      </c>
      <c r="R73" s="3" t="e">
        <f>VLOOKUP(A72,'Extrait transaction'!$A$2:$H$5000,5,FALSE)</f>
        <v>#N/A</v>
      </c>
      <c r="S73" s="3" t="e">
        <f>VLOOKUP(A71,'Extrait transaction'!$A$2:$H$5000,6,FALSE)</f>
        <v>#N/A</v>
      </c>
      <c r="T73" s="3" t="e">
        <f>VLOOKUP(A71,'Extrait transaction'!$A$2:$H$5000,7,FALSE)</f>
        <v>#N/A</v>
      </c>
    </row>
    <row r="74" spans="6:20" x14ac:dyDescent="0.25">
      <c r="F74"/>
      <c r="G74"/>
      <c r="H74"/>
      <c r="J74" s="14"/>
      <c r="K74" s="21"/>
      <c r="L74"/>
      <c r="P74" t="s">
        <v>34</v>
      </c>
      <c r="Q74" s="3" t="e">
        <f>VLOOKUP(A74,'Extrait transaction'!$A$2:$H$5000,4,FALSE)</f>
        <v>#N/A</v>
      </c>
      <c r="R74" s="3" t="e">
        <f>VLOOKUP(A73,'Extrait transaction'!$A$2:$H$5000,5,FALSE)</f>
        <v>#N/A</v>
      </c>
      <c r="S74" s="3" t="e">
        <f>VLOOKUP(A72,'Extrait transaction'!$A$2:$H$5000,6,FALSE)</f>
        <v>#N/A</v>
      </c>
      <c r="T74" s="3" t="e">
        <f>VLOOKUP(A72,'Extrait transaction'!$A$2:$H$5000,7,FALSE)</f>
        <v>#N/A</v>
      </c>
    </row>
    <row r="75" spans="6:20" x14ac:dyDescent="0.25">
      <c r="F75"/>
      <c r="G75"/>
      <c r="H75"/>
      <c r="J75" s="14"/>
      <c r="K75" s="21"/>
      <c r="L75"/>
      <c r="P75" t="s">
        <v>34</v>
      </c>
      <c r="Q75" s="3" t="e">
        <f>VLOOKUP(A75,'Extrait transaction'!$A$2:$H$5000,4,FALSE)</f>
        <v>#N/A</v>
      </c>
      <c r="R75" s="3" t="e">
        <f>VLOOKUP(A74,'Extrait transaction'!$A$2:$H$5000,5,FALSE)</f>
        <v>#N/A</v>
      </c>
      <c r="S75" s="3" t="e">
        <f>VLOOKUP(A73,'Extrait transaction'!$A$2:$H$5000,6,FALSE)</f>
        <v>#N/A</v>
      </c>
      <c r="T75" s="3" t="e">
        <f>VLOOKUP(A73,'Extrait transaction'!$A$2:$H$5000,7,FALSE)</f>
        <v>#N/A</v>
      </c>
    </row>
    <row r="76" spans="6:20" x14ac:dyDescent="0.25">
      <c r="F76"/>
      <c r="G76"/>
      <c r="H76"/>
      <c r="J76" s="14"/>
      <c r="K76" s="21"/>
      <c r="L76"/>
      <c r="P76" t="s">
        <v>34</v>
      </c>
      <c r="Q76" s="3" t="e">
        <f>VLOOKUP(A76,'Extrait transaction'!$A$2:$H$5000,4,FALSE)</f>
        <v>#N/A</v>
      </c>
      <c r="R76" s="3" t="e">
        <f>VLOOKUP(A75,'Extrait transaction'!$A$2:$H$5000,5,FALSE)</f>
        <v>#N/A</v>
      </c>
      <c r="S76" s="3" t="e">
        <f>VLOOKUP(A74,'Extrait transaction'!$A$2:$H$5000,6,FALSE)</f>
        <v>#N/A</v>
      </c>
      <c r="T76" s="3" t="e">
        <f>VLOOKUP(A74,'Extrait transaction'!$A$2:$H$5000,7,FALSE)</f>
        <v>#N/A</v>
      </c>
    </row>
    <row r="77" spans="6:20" x14ac:dyDescent="0.25">
      <c r="F77"/>
      <c r="G77"/>
      <c r="H77"/>
      <c r="J77" s="14"/>
      <c r="K77" s="21"/>
      <c r="L77"/>
      <c r="P77" t="s">
        <v>34</v>
      </c>
      <c r="Q77" s="3" t="e">
        <f>VLOOKUP(A77,'Extrait transaction'!$A$2:$H$5000,4,FALSE)</f>
        <v>#N/A</v>
      </c>
      <c r="R77" s="3" t="e">
        <f>VLOOKUP(A76,'Extrait transaction'!$A$2:$H$5000,5,FALSE)</f>
        <v>#N/A</v>
      </c>
      <c r="S77" s="3" t="e">
        <f>VLOOKUP(A75,'Extrait transaction'!$A$2:$H$5000,6,FALSE)</f>
        <v>#N/A</v>
      </c>
      <c r="T77" s="3" t="e">
        <f>VLOOKUP(A75,'Extrait transaction'!$A$2:$H$5000,7,FALSE)</f>
        <v>#N/A</v>
      </c>
    </row>
    <row r="78" spans="6:20" x14ac:dyDescent="0.25">
      <c r="F78"/>
      <c r="G78"/>
      <c r="H78"/>
      <c r="J78" s="14"/>
      <c r="K78" s="21"/>
      <c r="L78"/>
      <c r="P78" t="s">
        <v>34</v>
      </c>
      <c r="Q78" s="3" t="e">
        <f>VLOOKUP(A78,'Extrait transaction'!$A$2:$H$5000,4,FALSE)</f>
        <v>#N/A</v>
      </c>
      <c r="R78" s="3" t="e">
        <f>VLOOKUP(A77,'Extrait transaction'!$A$2:$H$5000,5,FALSE)</f>
        <v>#N/A</v>
      </c>
      <c r="S78" s="3" t="e">
        <f>VLOOKUP(A76,'Extrait transaction'!$A$2:$H$5000,6,FALSE)</f>
        <v>#N/A</v>
      </c>
      <c r="T78" s="3" t="e">
        <f>VLOOKUP(A76,'Extrait transaction'!$A$2:$H$5000,7,FALSE)</f>
        <v>#N/A</v>
      </c>
    </row>
    <row r="79" spans="6:20" x14ac:dyDescent="0.25">
      <c r="F79"/>
      <c r="G79"/>
      <c r="H79"/>
      <c r="J79" s="14"/>
      <c r="K79" s="21"/>
      <c r="L79"/>
      <c r="P79" t="s">
        <v>34</v>
      </c>
      <c r="Q79" s="3" t="e">
        <f>VLOOKUP(A79,'Extrait transaction'!$A$2:$H$5000,4,FALSE)</f>
        <v>#N/A</v>
      </c>
      <c r="R79" s="3" t="e">
        <f>VLOOKUP(A78,'Extrait transaction'!$A$2:$H$5000,5,FALSE)</f>
        <v>#N/A</v>
      </c>
      <c r="S79" s="3" t="e">
        <f>VLOOKUP(A77,'Extrait transaction'!$A$2:$H$5000,6,FALSE)</f>
        <v>#N/A</v>
      </c>
      <c r="T79" s="3" t="e">
        <f>VLOOKUP(A77,'Extrait transaction'!$A$2:$H$5000,7,FALSE)</f>
        <v>#N/A</v>
      </c>
    </row>
    <row r="80" spans="6:20" x14ac:dyDescent="0.25">
      <c r="F80"/>
      <c r="G80"/>
      <c r="H80"/>
      <c r="J80" s="14"/>
      <c r="K80" s="21"/>
      <c r="L80"/>
      <c r="P80" t="s">
        <v>34</v>
      </c>
      <c r="Q80" s="3" t="e">
        <f>VLOOKUP(A80,'Extrait transaction'!$A$2:$H$5000,4,FALSE)</f>
        <v>#N/A</v>
      </c>
      <c r="R80" s="3" t="e">
        <f>VLOOKUP(A79,'Extrait transaction'!$A$2:$H$5000,5,FALSE)</f>
        <v>#N/A</v>
      </c>
      <c r="S80" s="3" t="e">
        <f>VLOOKUP(A78,'Extrait transaction'!$A$2:$H$5000,6,FALSE)</f>
        <v>#N/A</v>
      </c>
      <c r="T80" s="3" t="e">
        <f>VLOOKUP(A78,'Extrait transaction'!$A$2:$H$5000,7,FALSE)</f>
        <v>#N/A</v>
      </c>
    </row>
    <row r="81" spans="6:20" x14ac:dyDescent="0.25">
      <c r="F81"/>
      <c r="G81"/>
      <c r="H81"/>
      <c r="J81" s="14"/>
      <c r="K81" s="21"/>
      <c r="L81"/>
      <c r="P81" t="s">
        <v>34</v>
      </c>
      <c r="Q81" s="3" t="e">
        <f>VLOOKUP(A81,'Extrait transaction'!$A$2:$H$5000,4,FALSE)</f>
        <v>#N/A</v>
      </c>
      <c r="R81" s="3" t="e">
        <f>VLOOKUP(A80,'Extrait transaction'!$A$2:$H$5000,5,FALSE)</f>
        <v>#N/A</v>
      </c>
      <c r="S81" s="3" t="e">
        <f>VLOOKUP(A79,'Extrait transaction'!$A$2:$H$5000,6,FALSE)</f>
        <v>#N/A</v>
      </c>
      <c r="T81" s="3" t="e">
        <f>VLOOKUP(A79,'Extrait transaction'!$A$2:$H$5000,7,FALSE)</f>
        <v>#N/A</v>
      </c>
    </row>
    <row r="82" spans="6:20" x14ac:dyDescent="0.25">
      <c r="F82"/>
      <c r="G82"/>
      <c r="H82"/>
      <c r="J82" s="14"/>
      <c r="K82" s="21"/>
      <c r="L82"/>
      <c r="P82" t="s">
        <v>36</v>
      </c>
      <c r="Q82" s="3" t="e">
        <f>VLOOKUP(A82,'Extrait transaction'!$A$2:$H$5000,4,FALSE)</f>
        <v>#N/A</v>
      </c>
      <c r="R82" s="3" t="e">
        <f>VLOOKUP(A81,'Extrait transaction'!$A$2:$H$5000,5,FALSE)</f>
        <v>#N/A</v>
      </c>
      <c r="S82" s="3" t="e">
        <f>VLOOKUP(A80,'Extrait transaction'!$A$2:$H$5000,6,FALSE)</f>
        <v>#N/A</v>
      </c>
      <c r="T82" s="3" t="e">
        <f>VLOOKUP(A80,'Extrait transaction'!$A$2:$H$5000,7,FALSE)</f>
        <v>#N/A</v>
      </c>
    </row>
    <row r="83" spans="6:20" x14ac:dyDescent="0.25">
      <c r="F83"/>
      <c r="G83"/>
      <c r="H83"/>
      <c r="J83" s="14"/>
      <c r="K83" s="21"/>
      <c r="L83"/>
      <c r="P83" t="s">
        <v>34</v>
      </c>
      <c r="Q83" s="3" t="e">
        <f>VLOOKUP(A83,'Extrait transaction'!$A$2:$H$5000,4,FALSE)</f>
        <v>#N/A</v>
      </c>
      <c r="R83" s="3" t="e">
        <f>VLOOKUP(A82,'Extrait transaction'!$A$2:$H$5000,5,FALSE)</f>
        <v>#N/A</v>
      </c>
      <c r="S83" s="3" t="e">
        <f>VLOOKUP(A81,'Extrait transaction'!$A$2:$H$5000,6,FALSE)</f>
        <v>#N/A</v>
      </c>
      <c r="T83" s="3" t="e">
        <f>VLOOKUP(A81,'Extrait transaction'!$A$2:$H$5000,7,FALSE)</f>
        <v>#N/A</v>
      </c>
    </row>
    <row r="84" spans="6:20" x14ac:dyDescent="0.25">
      <c r="F84"/>
      <c r="G84"/>
      <c r="H84"/>
      <c r="J84" s="14"/>
      <c r="K84" s="21"/>
      <c r="L84"/>
      <c r="P84" t="s">
        <v>34</v>
      </c>
      <c r="Q84" s="3" t="e">
        <f>VLOOKUP(A84,'Extrait transaction'!$A$2:$H$5000,4,FALSE)</f>
        <v>#N/A</v>
      </c>
      <c r="R84" s="3" t="e">
        <f>VLOOKUP(A83,'Extrait transaction'!$A$2:$H$5000,5,FALSE)</f>
        <v>#N/A</v>
      </c>
      <c r="S84" s="3" t="e">
        <f>VLOOKUP(A82,'Extrait transaction'!$A$2:$H$5000,6,FALSE)</f>
        <v>#N/A</v>
      </c>
      <c r="T84" s="3" t="e">
        <f>VLOOKUP(A82,'Extrait transaction'!$A$2:$H$5000,7,FALSE)</f>
        <v>#N/A</v>
      </c>
    </row>
    <row r="85" spans="6:20" x14ac:dyDescent="0.25">
      <c r="F85"/>
      <c r="G85"/>
      <c r="H85"/>
      <c r="J85" s="14"/>
      <c r="K85" s="21"/>
      <c r="L85"/>
      <c r="P85" t="s">
        <v>34</v>
      </c>
      <c r="Q85" s="3" t="e">
        <f>VLOOKUP(A85,'Extrait transaction'!$A$2:$H$5000,4,FALSE)</f>
        <v>#N/A</v>
      </c>
      <c r="R85" s="3" t="e">
        <f>VLOOKUP(A84,'Extrait transaction'!$A$2:$H$5000,5,FALSE)</f>
        <v>#N/A</v>
      </c>
      <c r="S85" s="3" t="e">
        <f>VLOOKUP(A83,'Extrait transaction'!$A$2:$H$5000,6,FALSE)</f>
        <v>#N/A</v>
      </c>
      <c r="T85" s="3" t="e">
        <f>VLOOKUP(A83,'Extrait transaction'!$A$2:$H$5000,7,FALSE)</f>
        <v>#N/A</v>
      </c>
    </row>
    <row r="86" spans="6:20" x14ac:dyDescent="0.25">
      <c r="F86"/>
      <c r="G86"/>
      <c r="H86"/>
      <c r="J86" s="14"/>
      <c r="K86" s="21"/>
      <c r="L86"/>
      <c r="P86" t="s">
        <v>34</v>
      </c>
      <c r="Q86" s="3" t="e">
        <f>VLOOKUP(A86,'Extrait transaction'!$A$2:$H$5000,4,FALSE)</f>
        <v>#N/A</v>
      </c>
      <c r="R86" s="3" t="e">
        <f>VLOOKUP(A85,'Extrait transaction'!$A$2:$H$5000,5,FALSE)</f>
        <v>#N/A</v>
      </c>
      <c r="S86" s="3" t="e">
        <f>VLOOKUP(A84,'Extrait transaction'!$A$2:$H$5000,6,FALSE)</f>
        <v>#N/A</v>
      </c>
      <c r="T86" s="3" t="e">
        <f>VLOOKUP(A84,'Extrait transaction'!$A$2:$H$5000,7,FALSE)</f>
        <v>#N/A</v>
      </c>
    </row>
    <row r="87" spans="6:20" x14ac:dyDescent="0.25">
      <c r="F87"/>
      <c r="G87"/>
      <c r="H87"/>
      <c r="J87" s="14"/>
      <c r="K87" s="21"/>
      <c r="L87"/>
      <c r="P87" t="s">
        <v>34</v>
      </c>
      <c r="Q87" s="3" t="e">
        <f>VLOOKUP(A87,'Extrait transaction'!$A$2:$H$5000,4,FALSE)</f>
        <v>#N/A</v>
      </c>
      <c r="R87" s="3" t="e">
        <f>VLOOKUP(A86,'Extrait transaction'!$A$2:$H$5000,5,FALSE)</f>
        <v>#N/A</v>
      </c>
      <c r="S87" s="3" t="e">
        <f>VLOOKUP(A85,'Extrait transaction'!$A$2:$H$5000,6,FALSE)</f>
        <v>#N/A</v>
      </c>
      <c r="T87" s="3" t="e">
        <f>VLOOKUP(A85,'Extrait transaction'!$A$2:$H$5000,7,FALSE)</f>
        <v>#N/A</v>
      </c>
    </row>
    <row r="88" spans="6:20" x14ac:dyDescent="0.25">
      <c r="F88"/>
      <c r="G88"/>
      <c r="H88"/>
      <c r="J88" s="14"/>
      <c r="K88" s="21"/>
      <c r="L88"/>
      <c r="P88" t="s">
        <v>34</v>
      </c>
      <c r="Q88" s="3" t="e">
        <f>VLOOKUP(A88,'Extrait transaction'!$A$2:$H$5000,4,FALSE)</f>
        <v>#N/A</v>
      </c>
      <c r="R88" s="3" t="e">
        <f>VLOOKUP(A87,'Extrait transaction'!$A$2:$H$5000,5,FALSE)</f>
        <v>#N/A</v>
      </c>
      <c r="S88" s="3" t="e">
        <f>VLOOKUP(A86,'Extrait transaction'!$A$2:$H$5000,6,FALSE)</f>
        <v>#N/A</v>
      </c>
      <c r="T88" s="3" t="e">
        <f>VLOOKUP(A86,'Extrait transaction'!$A$2:$H$5000,7,FALSE)</f>
        <v>#N/A</v>
      </c>
    </row>
    <row r="89" spans="6:20" x14ac:dyDescent="0.25">
      <c r="F89"/>
      <c r="G89"/>
      <c r="H89"/>
      <c r="J89" s="14"/>
      <c r="K89" s="21"/>
      <c r="L89"/>
      <c r="P89" t="s">
        <v>34</v>
      </c>
      <c r="Q89" s="3" t="e">
        <f>VLOOKUP(A89,'Extrait transaction'!$A$2:$H$5000,4,FALSE)</f>
        <v>#N/A</v>
      </c>
      <c r="R89" s="3" t="e">
        <f>VLOOKUP(A88,'Extrait transaction'!$A$2:$H$5000,5,FALSE)</f>
        <v>#N/A</v>
      </c>
      <c r="S89" s="3" t="e">
        <f>VLOOKUP(A87,'Extrait transaction'!$A$2:$H$5000,6,FALSE)</f>
        <v>#N/A</v>
      </c>
      <c r="T89" s="3" t="e">
        <f>VLOOKUP(A87,'Extrait transaction'!$A$2:$H$5000,7,FALSE)</f>
        <v>#N/A</v>
      </c>
    </row>
    <row r="90" spans="6:20" x14ac:dyDescent="0.25">
      <c r="F90"/>
      <c r="G90"/>
      <c r="H90"/>
      <c r="J90" s="14"/>
      <c r="K90" s="21"/>
      <c r="L90"/>
      <c r="P90" t="s">
        <v>34</v>
      </c>
      <c r="Q90" s="3" t="e">
        <f>VLOOKUP(A90,'Extrait transaction'!$A$2:$H$5000,4,FALSE)</f>
        <v>#N/A</v>
      </c>
      <c r="R90" s="3" t="e">
        <f>VLOOKUP(A89,'Extrait transaction'!$A$2:$H$5000,5,FALSE)</f>
        <v>#N/A</v>
      </c>
      <c r="S90" s="3" t="e">
        <f>VLOOKUP(A88,'Extrait transaction'!$A$2:$H$5000,6,FALSE)</f>
        <v>#N/A</v>
      </c>
      <c r="T90" s="3" t="e">
        <f>VLOOKUP(A88,'Extrait transaction'!$A$2:$H$5000,7,FALSE)</f>
        <v>#N/A</v>
      </c>
    </row>
    <row r="91" spans="6:20" x14ac:dyDescent="0.25">
      <c r="F91"/>
      <c r="G91"/>
      <c r="H91"/>
      <c r="J91" s="14"/>
      <c r="K91" s="21"/>
      <c r="L91"/>
      <c r="P91" t="s">
        <v>34</v>
      </c>
      <c r="Q91" s="3" t="e">
        <f>VLOOKUP(A91,'Extrait transaction'!$A$2:$H$5000,4,FALSE)</f>
        <v>#N/A</v>
      </c>
      <c r="R91" s="3" t="e">
        <f>VLOOKUP(A90,'Extrait transaction'!$A$2:$H$5000,5,FALSE)</f>
        <v>#N/A</v>
      </c>
      <c r="S91" s="3" t="e">
        <f>VLOOKUP(A89,'Extrait transaction'!$A$2:$H$5000,6,FALSE)</f>
        <v>#N/A</v>
      </c>
      <c r="T91" s="3" t="e">
        <f>VLOOKUP(A89,'Extrait transaction'!$A$2:$H$5000,7,FALSE)</f>
        <v>#N/A</v>
      </c>
    </row>
    <row r="92" spans="6:20" x14ac:dyDescent="0.25">
      <c r="F92"/>
      <c r="G92"/>
      <c r="H92"/>
      <c r="J92" s="14"/>
      <c r="K92" s="21"/>
      <c r="L92"/>
      <c r="P92" t="s">
        <v>34</v>
      </c>
      <c r="Q92" s="3" t="e">
        <f>VLOOKUP(A92,'Extrait transaction'!$A$2:$H$5000,4,FALSE)</f>
        <v>#N/A</v>
      </c>
      <c r="R92" s="3" t="e">
        <f>VLOOKUP(A91,'Extrait transaction'!$A$2:$H$5000,5,FALSE)</f>
        <v>#N/A</v>
      </c>
      <c r="S92" s="3" t="e">
        <f>VLOOKUP(A90,'Extrait transaction'!$A$2:$H$5000,6,FALSE)</f>
        <v>#N/A</v>
      </c>
      <c r="T92" s="3" t="e">
        <f>VLOOKUP(A90,'Extrait transaction'!$A$2:$H$5000,7,FALSE)</f>
        <v>#N/A</v>
      </c>
    </row>
    <row r="93" spans="6:20" x14ac:dyDescent="0.25">
      <c r="F93"/>
      <c r="G93"/>
      <c r="H93"/>
      <c r="J93" s="14"/>
      <c r="K93" s="21"/>
      <c r="L93"/>
      <c r="P93" t="s">
        <v>34</v>
      </c>
      <c r="Q93" s="3" t="e">
        <f>VLOOKUP(A93,'Extrait transaction'!$A$2:$H$5000,4,FALSE)</f>
        <v>#N/A</v>
      </c>
      <c r="R93" s="3" t="e">
        <f>VLOOKUP(A92,'Extrait transaction'!$A$2:$H$5000,5,FALSE)</f>
        <v>#N/A</v>
      </c>
      <c r="S93" s="3" t="e">
        <f>VLOOKUP(A91,'Extrait transaction'!$A$2:$H$5000,6,FALSE)</f>
        <v>#N/A</v>
      </c>
      <c r="T93" s="3" t="e">
        <f>VLOOKUP(A91,'Extrait transaction'!$A$2:$H$5000,7,FALSE)</f>
        <v>#N/A</v>
      </c>
    </row>
    <row r="94" spans="6:20" x14ac:dyDescent="0.25">
      <c r="F94"/>
      <c r="G94"/>
      <c r="H94"/>
      <c r="J94" s="14"/>
      <c r="K94" s="21"/>
      <c r="L94"/>
      <c r="P94" t="s">
        <v>34</v>
      </c>
      <c r="Q94" s="3" t="e">
        <f>VLOOKUP(A94,'Extrait transaction'!$A$2:$H$5000,4,FALSE)</f>
        <v>#N/A</v>
      </c>
      <c r="R94" s="3" t="e">
        <f>VLOOKUP(A93,'Extrait transaction'!$A$2:$H$5000,5,FALSE)</f>
        <v>#N/A</v>
      </c>
      <c r="S94" s="3" t="e">
        <f>VLOOKUP(A92,'Extrait transaction'!$A$2:$H$5000,6,FALSE)</f>
        <v>#N/A</v>
      </c>
      <c r="T94" s="3" t="e">
        <f>VLOOKUP(A92,'Extrait transaction'!$A$2:$H$5000,7,FALSE)</f>
        <v>#N/A</v>
      </c>
    </row>
    <row r="95" spans="6:20" x14ac:dyDescent="0.25">
      <c r="F95"/>
      <c r="G95"/>
      <c r="H95"/>
      <c r="J95" s="14"/>
      <c r="K95" s="21"/>
      <c r="L95"/>
      <c r="P95" t="s">
        <v>34</v>
      </c>
      <c r="Q95" s="3" t="e">
        <f>VLOOKUP(A95,'Extrait transaction'!$A$2:$H$5000,4,FALSE)</f>
        <v>#N/A</v>
      </c>
      <c r="R95" s="3" t="e">
        <f>VLOOKUP(A94,'Extrait transaction'!$A$2:$H$5000,5,FALSE)</f>
        <v>#N/A</v>
      </c>
      <c r="S95" s="3" t="e">
        <f>VLOOKUP(A93,'Extrait transaction'!$A$2:$H$5000,6,FALSE)</f>
        <v>#N/A</v>
      </c>
      <c r="T95" s="3" t="e">
        <f>VLOOKUP(A93,'Extrait transaction'!$A$2:$H$5000,7,FALSE)</f>
        <v>#N/A</v>
      </c>
    </row>
    <row r="96" spans="6:20" x14ac:dyDescent="0.25">
      <c r="F96"/>
      <c r="G96"/>
      <c r="H96"/>
      <c r="J96" s="14"/>
      <c r="K96" s="21"/>
      <c r="L96"/>
      <c r="P96" t="s">
        <v>34</v>
      </c>
      <c r="Q96" s="3" t="e">
        <f>VLOOKUP(A96,'Extrait transaction'!$A$2:$H$5000,4,FALSE)</f>
        <v>#N/A</v>
      </c>
      <c r="R96" s="3" t="e">
        <f>VLOOKUP(A95,'Extrait transaction'!$A$2:$H$5000,5,FALSE)</f>
        <v>#N/A</v>
      </c>
      <c r="S96" s="3" t="e">
        <f>VLOOKUP(A94,'Extrait transaction'!$A$2:$H$5000,6,FALSE)</f>
        <v>#N/A</v>
      </c>
      <c r="T96" s="3" t="e">
        <f>VLOOKUP(A94,'Extrait transaction'!$A$2:$H$5000,7,FALSE)</f>
        <v>#N/A</v>
      </c>
    </row>
    <row r="97" spans="6:20" x14ac:dyDescent="0.25">
      <c r="F97"/>
      <c r="G97"/>
      <c r="H97"/>
      <c r="J97" s="14"/>
      <c r="K97" s="21"/>
      <c r="L97"/>
      <c r="P97" t="s">
        <v>34</v>
      </c>
      <c r="Q97" s="3" t="e">
        <f>VLOOKUP(A97,'Extrait transaction'!$A$2:$H$5000,4,FALSE)</f>
        <v>#N/A</v>
      </c>
      <c r="R97" s="3" t="e">
        <f>VLOOKUP(A96,'Extrait transaction'!$A$2:$H$5000,5,FALSE)</f>
        <v>#N/A</v>
      </c>
      <c r="S97" s="3" t="e">
        <f>VLOOKUP(A95,'Extrait transaction'!$A$2:$H$5000,6,FALSE)</f>
        <v>#N/A</v>
      </c>
      <c r="T97" s="3" t="e">
        <f>VLOOKUP(A95,'Extrait transaction'!$A$2:$H$5000,7,FALSE)</f>
        <v>#N/A</v>
      </c>
    </row>
    <row r="98" spans="6:20" x14ac:dyDescent="0.25">
      <c r="F98"/>
      <c r="G98"/>
      <c r="H98"/>
      <c r="J98" s="14"/>
      <c r="K98" s="21"/>
      <c r="L98"/>
      <c r="P98" t="s">
        <v>34</v>
      </c>
      <c r="Q98" s="3" t="e">
        <f>VLOOKUP(A98,'Extrait transaction'!$A$2:$H$5000,4,FALSE)</f>
        <v>#N/A</v>
      </c>
      <c r="R98" s="3" t="e">
        <f>VLOOKUP(A97,'Extrait transaction'!$A$2:$H$5000,5,FALSE)</f>
        <v>#N/A</v>
      </c>
      <c r="S98" s="3" t="e">
        <f>VLOOKUP(A96,'Extrait transaction'!$A$2:$H$5000,6,FALSE)</f>
        <v>#N/A</v>
      </c>
      <c r="T98" s="3" t="e">
        <f>VLOOKUP(A96,'Extrait transaction'!$A$2:$H$5000,7,FALSE)</f>
        <v>#N/A</v>
      </c>
    </row>
    <row r="99" spans="6:20" x14ac:dyDescent="0.25">
      <c r="F99"/>
      <c r="G99"/>
      <c r="H99"/>
      <c r="J99" s="14"/>
      <c r="K99" s="21"/>
      <c r="L99"/>
      <c r="P99" t="s">
        <v>34</v>
      </c>
      <c r="Q99" s="3" t="e">
        <f>VLOOKUP(A99,'Extrait transaction'!$A$2:$H$5000,4,FALSE)</f>
        <v>#N/A</v>
      </c>
      <c r="R99" s="3" t="e">
        <f>VLOOKUP(A98,'Extrait transaction'!$A$2:$H$5000,5,FALSE)</f>
        <v>#N/A</v>
      </c>
      <c r="S99" s="3" t="e">
        <f>VLOOKUP(A97,'Extrait transaction'!$A$2:$H$5000,6,FALSE)</f>
        <v>#N/A</v>
      </c>
      <c r="T99" s="3" t="e">
        <f>VLOOKUP(A97,'Extrait transaction'!$A$2:$H$5000,7,FALSE)</f>
        <v>#N/A</v>
      </c>
    </row>
    <row r="100" spans="6:20" x14ac:dyDescent="0.25">
      <c r="F100"/>
      <c r="G100"/>
      <c r="H100"/>
      <c r="J100" s="14"/>
      <c r="K100" s="21"/>
      <c r="L100"/>
      <c r="P100" t="s">
        <v>34</v>
      </c>
      <c r="Q100" s="3" t="e">
        <f>VLOOKUP(A100,'Extrait transaction'!$A$2:$H$5000,4,FALSE)</f>
        <v>#N/A</v>
      </c>
      <c r="R100" s="3" t="e">
        <f>VLOOKUP(A99,'Extrait transaction'!$A$2:$H$5000,5,FALSE)</f>
        <v>#N/A</v>
      </c>
      <c r="S100" s="3" t="e">
        <f>VLOOKUP(A98,'Extrait transaction'!$A$2:$H$5000,6,FALSE)</f>
        <v>#N/A</v>
      </c>
      <c r="T100" s="3" t="e">
        <f>VLOOKUP(A98,'Extrait transaction'!$A$2:$H$5000,7,FALSE)</f>
        <v>#N/A</v>
      </c>
    </row>
    <row r="101" spans="6:20" x14ac:dyDescent="0.25">
      <c r="F101"/>
      <c r="G101"/>
      <c r="H101"/>
      <c r="J101" s="14"/>
      <c r="K101" s="21"/>
      <c r="L101"/>
      <c r="P101" t="s">
        <v>34</v>
      </c>
      <c r="Q101" s="3" t="e">
        <f>VLOOKUP(A101,'Extrait transaction'!$A$2:$H$5000,4,FALSE)</f>
        <v>#N/A</v>
      </c>
      <c r="R101" s="3" t="e">
        <f>VLOOKUP(A100,'Extrait transaction'!$A$2:$H$5000,5,FALSE)</f>
        <v>#N/A</v>
      </c>
      <c r="S101" s="3" t="e">
        <f>VLOOKUP(A99,'Extrait transaction'!$A$2:$H$5000,6,FALSE)</f>
        <v>#N/A</v>
      </c>
      <c r="T101" s="3" t="e">
        <f>VLOOKUP(A99,'Extrait transaction'!$A$2:$H$5000,7,FALSE)</f>
        <v>#N/A</v>
      </c>
    </row>
    <row r="102" spans="6:20" x14ac:dyDescent="0.25">
      <c r="F102"/>
      <c r="G102"/>
      <c r="H102"/>
      <c r="J102" s="14"/>
      <c r="K102" s="21"/>
      <c r="L102"/>
      <c r="P102" t="s">
        <v>32</v>
      </c>
      <c r="Q102" s="3" t="e">
        <f>VLOOKUP(A102,'Extrait transaction'!$A$2:$H$5000,4,FALSE)</f>
        <v>#N/A</v>
      </c>
      <c r="R102" s="3" t="e">
        <f>VLOOKUP(A101,'Extrait transaction'!$A$2:$H$5000,5,FALSE)</f>
        <v>#N/A</v>
      </c>
      <c r="S102" s="3" t="e">
        <f>VLOOKUP(A100,'Extrait transaction'!$A$2:$H$5000,6,FALSE)</f>
        <v>#N/A</v>
      </c>
      <c r="T102" s="3" t="e">
        <f>VLOOKUP(A100,'Extrait transaction'!$A$2:$H$5000,7,FALSE)</f>
        <v>#N/A</v>
      </c>
    </row>
    <row r="103" spans="6:20" x14ac:dyDescent="0.25">
      <c r="F103"/>
      <c r="G103"/>
      <c r="H103" s="14"/>
      <c r="J103" s="14"/>
      <c r="K103" s="21"/>
      <c r="L103"/>
      <c r="P103" t="s">
        <v>33</v>
      </c>
      <c r="Q103" s="3" t="e">
        <f>VLOOKUP(A103,'Extrait transaction'!$A$2:$H$5000,4,FALSE)</f>
        <v>#N/A</v>
      </c>
      <c r="R103" s="3" t="e">
        <f>VLOOKUP(A102,'Extrait transaction'!$A$2:$H$5000,5,FALSE)</f>
        <v>#N/A</v>
      </c>
      <c r="S103" s="3" t="e">
        <f>VLOOKUP(A101,'Extrait transaction'!$A$2:$H$5000,6,FALSE)</f>
        <v>#N/A</v>
      </c>
      <c r="T103" s="3" t="e">
        <f>VLOOKUP(A101,'Extrait transaction'!$A$2:$H$5000,7,FALSE)</f>
        <v>#N/A</v>
      </c>
    </row>
    <row r="104" spans="6:20" x14ac:dyDescent="0.25">
      <c r="F104"/>
      <c r="G104"/>
      <c r="H104"/>
      <c r="J104" s="14"/>
      <c r="K104" s="21"/>
      <c r="L104"/>
      <c r="P104" t="s">
        <v>32</v>
      </c>
      <c r="Q104" s="3" t="e">
        <f>VLOOKUP(A104,'Extrait transaction'!$A$2:$H$5000,4,FALSE)</f>
        <v>#N/A</v>
      </c>
      <c r="R104" s="3" t="e">
        <f>VLOOKUP(A103,'Extrait transaction'!$A$2:$H$5000,5,FALSE)</f>
        <v>#N/A</v>
      </c>
      <c r="S104" s="3" t="e">
        <f>VLOOKUP(A102,'Extrait transaction'!$A$2:$H$5000,6,FALSE)</f>
        <v>#N/A</v>
      </c>
      <c r="T104" s="3" t="e">
        <f>VLOOKUP(A102,'Extrait transaction'!$A$2:$H$5000,7,FALSE)</f>
        <v>#N/A</v>
      </c>
    </row>
    <row r="105" spans="6:20" x14ac:dyDescent="0.25">
      <c r="F105"/>
      <c r="G105"/>
      <c r="H105"/>
      <c r="J105" s="14"/>
      <c r="K105" s="21"/>
      <c r="L105"/>
      <c r="P105" t="s">
        <v>32</v>
      </c>
      <c r="Q105" s="3" t="e">
        <f>VLOOKUP(A105,'Extrait transaction'!$A$2:$H$5000,4,FALSE)</f>
        <v>#N/A</v>
      </c>
      <c r="R105" s="3" t="e">
        <f>VLOOKUP(A104,'Extrait transaction'!$A$2:$H$5000,5,FALSE)</f>
        <v>#N/A</v>
      </c>
      <c r="S105" s="3" t="e">
        <f>VLOOKUP(A103,'Extrait transaction'!$A$2:$H$5000,6,FALSE)</f>
        <v>#N/A</v>
      </c>
      <c r="T105" s="3" t="e">
        <f>VLOOKUP(A103,'Extrait transaction'!$A$2:$H$5000,7,FALSE)</f>
        <v>#N/A</v>
      </c>
    </row>
    <row r="106" spans="6:20" x14ac:dyDescent="0.25">
      <c r="F106"/>
      <c r="G106"/>
      <c r="H106"/>
      <c r="J106" s="14"/>
      <c r="K106" s="21"/>
      <c r="L106"/>
      <c r="P106" t="s">
        <v>32</v>
      </c>
      <c r="Q106" s="3" t="e">
        <f>VLOOKUP(A106,'Extrait transaction'!$A$2:$H$5000,4,FALSE)</f>
        <v>#N/A</v>
      </c>
      <c r="R106" s="3" t="e">
        <f>VLOOKUP(A105,'Extrait transaction'!$A$2:$H$5000,5,FALSE)</f>
        <v>#N/A</v>
      </c>
      <c r="S106" s="3" t="e">
        <f>VLOOKUP(A104,'Extrait transaction'!$A$2:$H$5000,6,FALSE)</f>
        <v>#N/A</v>
      </c>
      <c r="T106" s="3" t="e">
        <f>VLOOKUP(A104,'Extrait transaction'!$A$2:$H$5000,7,FALSE)</f>
        <v>#N/A</v>
      </c>
    </row>
    <row r="107" spans="6:20" x14ac:dyDescent="0.25">
      <c r="F107"/>
      <c r="G107"/>
      <c r="H107"/>
      <c r="J107" s="14"/>
      <c r="K107" s="21"/>
      <c r="L107"/>
      <c r="P107" t="s">
        <v>34</v>
      </c>
      <c r="Q107" s="3" t="e">
        <f>VLOOKUP(A107,'Extrait transaction'!$A$2:$H$5000,4,FALSE)</f>
        <v>#N/A</v>
      </c>
      <c r="R107" s="3" t="e">
        <f>VLOOKUP(A106,'Extrait transaction'!$A$2:$H$5000,5,FALSE)</f>
        <v>#N/A</v>
      </c>
      <c r="S107" s="3" t="e">
        <f>VLOOKUP(A105,'Extrait transaction'!$A$2:$H$5000,6,FALSE)</f>
        <v>#N/A</v>
      </c>
      <c r="T107" s="3" t="e">
        <f>VLOOKUP(A105,'Extrait transaction'!$A$2:$H$5000,7,FALSE)</f>
        <v>#N/A</v>
      </c>
    </row>
    <row r="108" spans="6:20" x14ac:dyDescent="0.25">
      <c r="F108"/>
      <c r="G108"/>
      <c r="H108"/>
      <c r="J108" s="14"/>
      <c r="K108" s="21"/>
      <c r="L108"/>
      <c r="P108" t="s">
        <v>34</v>
      </c>
      <c r="Q108" s="3" t="e">
        <f>VLOOKUP(A108,'Extrait transaction'!$A$2:$H$5000,4,FALSE)</f>
        <v>#N/A</v>
      </c>
      <c r="R108" s="3" t="e">
        <f>VLOOKUP(A107,'Extrait transaction'!$A$2:$H$5000,5,FALSE)</f>
        <v>#N/A</v>
      </c>
      <c r="S108" s="3" t="e">
        <f>VLOOKUP(A106,'Extrait transaction'!$A$2:$H$5000,6,FALSE)</f>
        <v>#N/A</v>
      </c>
      <c r="T108" s="3" t="e">
        <f>VLOOKUP(A106,'Extrait transaction'!$A$2:$H$5000,7,FALSE)</f>
        <v>#N/A</v>
      </c>
    </row>
    <row r="109" spans="6:20" x14ac:dyDescent="0.25">
      <c r="F109"/>
      <c r="G109"/>
      <c r="H109" s="14"/>
      <c r="J109" s="14"/>
      <c r="K109" s="21"/>
      <c r="L109"/>
      <c r="P109" t="s">
        <v>89</v>
      </c>
      <c r="Q109" s="3" t="e">
        <f>VLOOKUP(A109,'Extrait transaction'!$A$2:$H$5000,4,FALSE)</f>
        <v>#N/A</v>
      </c>
      <c r="R109" s="3" t="e">
        <f>VLOOKUP(A108,'Extrait transaction'!$A$2:$H$5000,5,FALSE)</f>
        <v>#N/A</v>
      </c>
      <c r="S109" s="3" t="e">
        <f>VLOOKUP(A107,'Extrait transaction'!$A$2:$H$5000,6,FALSE)</f>
        <v>#N/A</v>
      </c>
      <c r="T109" s="3" t="e">
        <f>VLOOKUP(A107,'Extrait transaction'!$A$2:$H$5000,7,FALSE)</f>
        <v>#N/A</v>
      </c>
    </row>
    <row r="110" spans="6:20" x14ac:dyDescent="0.25">
      <c r="F110"/>
      <c r="G110"/>
      <c r="H110"/>
      <c r="J110" s="14"/>
      <c r="K110" s="21"/>
      <c r="L110"/>
      <c r="P110" t="s">
        <v>34</v>
      </c>
      <c r="Q110" s="3" t="e">
        <f>VLOOKUP(A110,'Extrait transaction'!$A$2:$H$5000,4,FALSE)</f>
        <v>#N/A</v>
      </c>
      <c r="R110" s="3" t="e">
        <f>VLOOKUP(A109,'Extrait transaction'!$A$2:$H$5000,5,FALSE)</f>
        <v>#N/A</v>
      </c>
      <c r="S110" s="3" t="e">
        <f>VLOOKUP(A108,'Extrait transaction'!$A$2:$H$5000,6,FALSE)</f>
        <v>#N/A</v>
      </c>
      <c r="T110" s="3" t="e">
        <f>VLOOKUP(A108,'Extrait transaction'!$A$2:$H$5000,7,FALSE)</f>
        <v>#N/A</v>
      </c>
    </row>
    <row r="111" spans="6:20" x14ac:dyDescent="0.25">
      <c r="F111"/>
      <c r="G111"/>
      <c r="H111"/>
      <c r="J111" s="14"/>
      <c r="K111" s="21"/>
      <c r="L111"/>
      <c r="P111" t="s">
        <v>32</v>
      </c>
      <c r="Q111" s="3" t="e">
        <f>VLOOKUP(A111,'Extrait transaction'!$A$2:$H$5000,4,FALSE)</f>
        <v>#N/A</v>
      </c>
      <c r="R111" s="3" t="e">
        <f>VLOOKUP(A110,'Extrait transaction'!$A$2:$H$5000,5,FALSE)</f>
        <v>#N/A</v>
      </c>
      <c r="S111" s="3" t="e">
        <f>VLOOKUP(A109,'Extrait transaction'!$A$2:$H$5000,6,FALSE)</f>
        <v>#N/A</v>
      </c>
      <c r="T111" s="3" t="e">
        <f>VLOOKUP(A109,'Extrait transaction'!$A$2:$H$5000,7,FALSE)</f>
        <v>#N/A</v>
      </c>
    </row>
    <row r="112" spans="6:20" x14ac:dyDescent="0.25">
      <c r="F112"/>
      <c r="G112"/>
      <c r="H112"/>
      <c r="J112" s="14"/>
      <c r="K112" s="21"/>
      <c r="L112"/>
      <c r="P112" t="s">
        <v>32</v>
      </c>
      <c r="Q112" s="3" t="e">
        <f>VLOOKUP(A112,'Extrait transaction'!$A$2:$H$5000,4,FALSE)</f>
        <v>#N/A</v>
      </c>
      <c r="R112" s="3" t="e">
        <f>VLOOKUP(A111,'Extrait transaction'!$A$2:$H$5000,5,FALSE)</f>
        <v>#N/A</v>
      </c>
      <c r="S112" s="3" t="e">
        <f>VLOOKUP(A110,'Extrait transaction'!$A$2:$H$5000,6,FALSE)</f>
        <v>#N/A</v>
      </c>
      <c r="T112" s="3" t="e">
        <f>VLOOKUP(A110,'Extrait transaction'!$A$2:$H$5000,7,FALSE)</f>
        <v>#N/A</v>
      </c>
    </row>
    <row r="113" spans="6:20" x14ac:dyDescent="0.25">
      <c r="F113"/>
      <c r="G113"/>
      <c r="H113"/>
      <c r="J113" s="14"/>
      <c r="K113" s="21"/>
      <c r="L113"/>
      <c r="P113" t="s">
        <v>32</v>
      </c>
      <c r="Q113" s="3" t="e">
        <f>VLOOKUP(A113,'Extrait transaction'!$A$2:$H$5000,4,FALSE)</f>
        <v>#N/A</v>
      </c>
      <c r="R113" s="3" t="e">
        <f>VLOOKUP(A112,'Extrait transaction'!$A$2:$H$5000,5,FALSE)</f>
        <v>#N/A</v>
      </c>
      <c r="S113" s="3" t="e">
        <f>VLOOKUP(A111,'Extrait transaction'!$A$2:$H$5000,6,FALSE)</f>
        <v>#N/A</v>
      </c>
      <c r="T113" s="3" t="e">
        <f>VLOOKUP(A111,'Extrait transaction'!$A$2:$H$5000,7,FALSE)</f>
        <v>#N/A</v>
      </c>
    </row>
    <row r="114" spans="6:20" x14ac:dyDescent="0.25">
      <c r="F114"/>
      <c r="G114"/>
      <c r="H114"/>
      <c r="J114" s="14"/>
      <c r="K114" s="21"/>
      <c r="L114"/>
      <c r="P114" t="s">
        <v>32</v>
      </c>
      <c r="Q114" s="3" t="e">
        <f>VLOOKUP(A114,'Extrait transaction'!$A$2:$H$5000,4,FALSE)</f>
        <v>#N/A</v>
      </c>
      <c r="R114" s="3" t="e">
        <f>VLOOKUP(A113,'Extrait transaction'!$A$2:$H$5000,5,FALSE)</f>
        <v>#N/A</v>
      </c>
      <c r="S114" s="3" t="e">
        <f>VLOOKUP(A112,'Extrait transaction'!$A$2:$H$5000,6,FALSE)</f>
        <v>#N/A</v>
      </c>
      <c r="T114" s="3" t="e">
        <f>VLOOKUP(A112,'Extrait transaction'!$A$2:$H$5000,7,FALSE)</f>
        <v>#N/A</v>
      </c>
    </row>
    <row r="115" spans="6:20" x14ac:dyDescent="0.25">
      <c r="F115"/>
      <c r="G115"/>
      <c r="H115"/>
      <c r="J115" s="14"/>
      <c r="K115" s="21"/>
      <c r="L115"/>
      <c r="P115" t="s">
        <v>33</v>
      </c>
      <c r="Q115" s="3" t="e">
        <f>VLOOKUP(A115,'Extrait transaction'!$A$2:$H$5000,4,FALSE)</f>
        <v>#N/A</v>
      </c>
      <c r="R115" s="3" t="e">
        <f>VLOOKUP(A114,'Extrait transaction'!$A$2:$H$5000,5,FALSE)</f>
        <v>#N/A</v>
      </c>
      <c r="S115" s="3" t="e">
        <f>VLOOKUP(A113,'Extrait transaction'!$A$2:$H$5000,6,FALSE)</f>
        <v>#N/A</v>
      </c>
      <c r="T115" s="3" t="e">
        <f>VLOOKUP(A113,'Extrait transaction'!$A$2:$H$5000,7,FALSE)</f>
        <v>#N/A</v>
      </c>
    </row>
    <row r="116" spans="6:20" x14ac:dyDescent="0.25">
      <c r="F116"/>
      <c r="G116"/>
      <c r="H116"/>
      <c r="J116" s="14"/>
      <c r="K116" s="21"/>
      <c r="L116"/>
      <c r="P116" t="s">
        <v>33</v>
      </c>
      <c r="Q116" s="3" t="e">
        <f>VLOOKUP(A116,'Extrait transaction'!$A$2:$H$5000,4,FALSE)</f>
        <v>#N/A</v>
      </c>
      <c r="R116" s="3" t="e">
        <f>VLOOKUP(A115,'Extrait transaction'!$A$2:$H$5000,5,FALSE)</f>
        <v>#N/A</v>
      </c>
      <c r="S116" s="3" t="e">
        <f>VLOOKUP(A114,'Extrait transaction'!$A$2:$H$5000,6,FALSE)</f>
        <v>#N/A</v>
      </c>
      <c r="T116" s="3" t="e">
        <f>VLOOKUP(A114,'Extrait transaction'!$A$2:$H$5000,7,FALSE)</f>
        <v>#N/A</v>
      </c>
    </row>
    <row r="117" spans="6:20" x14ac:dyDescent="0.25">
      <c r="F117"/>
      <c r="G117"/>
      <c r="H117"/>
      <c r="J117" s="14"/>
      <c r="K117" s="21"/>
      <c r="L117"/>
      <c r="P117" t="s">
        <v>34</v>
      </c>
      <c r="Q117" s="3" t="e">
        <f>VLOOKUP(A117,'Extrait transaction'!$A$2:$H$5000,4,FALSE)</f>
        <v>#N/A</v>
      </c>
      <c r="R117" s="3" t="e">
        <f>VLOOKUP(A116,'Extrait transaction'!$A$2:$H$5000,5,FALSE)</f>
        <v>#N/A</v>
      </c>
      <c r="S117" s="3" t="e">
        <f>VLOOKUP(A115,'Extrait transaction'!$A$2:$H$5000,6,FALSE)</f>
        <v>#N/A</v>
      </c>
      <c r="T117" s="3" t="e">
        <f>VLOOKUP(A115,'Extrait transaction'!$A$2:$H$5000,7,FALSE)</f>
        <v>#N/A</v>
      </c>
    </row>
    <row r="118" spans="6:20" x14ac:dyDescent="0.25">
      <c r="F118"/>
      <c r="G118"/>
      <c r="H118"/>
      <c r="J118" s="14"/>
      <c r="K118" s="21"/>
      <c r="L118"/>
      <c r="P118" t="s">
        <v>34</v>
      </c>
      <c r="Q118" s="3" t="e">
        <f>VLOOKUP(A118,'Extrait transaction'!$A$2:$H$5000,4,FALSE)</f>
        <v>#N/A</v>
      </c>
      <c r="R118" s="3" t="e">
        <f>VLOOKUP(A117,'Extrait transaction'!$A$2:$H$5000,5,FALSE)</f>
        <v>#N/A</v>
      </c>
      <c r="S118" s="3" t="e">
        <f>VLOOKUP(A116,'Extrait transaction'!$A$2:$H$5000,6,FALSE)</f>
        <v>#N/A</v>
      </c>
      <c r="T118" s="3" t="e">
        <f>VLOOKUP(A116,'Extrait transaction'!$A$2:$H$5000,7,FALSE)</f>
        <v>#N/A</v>
      </c>
    </row>
    <row r="119" spans="6:20" x14ac:dyDescent="0.25">
      <c r="F119"/>
      <c r="G119"/>
      <c r="H119"/>
      <c r="J119" s="14"/>
      <c r="K119" s="21"/>
      <c r="L119"/>
      <c r="P119" t="s">
        <v>34</v>
      </c>
      <c r="Q119" s="3" t="e">
        <f>VLOOKUP(A119,'Extrait transaction'!$A$2:$H$5000,4,FALSE)</f>
        <v>#N/A</v>
      </c>
      <c r="R119" s="3" t="e">
        <f>VLOOKUP(A118,'Extrait transaction'!$A$2:$H$5000,5,FALSE)</f>
        <v>#N/A</v>
      </c>
      <c r="S119" s="3" t="e">
        <f>VLOOKUP(A117,'Extrait transaction'!$A$2:$H$5000,6,FALSE)</f>
        <v>#N/A</v>
      </c>
      <c r="T119" s="3" t="e">
        <f>VLOOKUP(A117,'Extrait transaction'!$A$2:$H$5000,7,FALSE)</f>
        <v>#N/A</v>
      </c>
    </row>
    <row r="120" spans="6:20" x14ac:dyDescent="0.25">
      <c r="F120"/>
      <c r="G120"/>
      <c r="H120"/>
      <c r="J120" s="14"/>
      <c r="K120" s="21"/>
      <c r="L120"/>
      <c r="P120" t="s">
        <v>34</v>
      </c>
      <c r="Q120" s="3" t="e">
        <f>VLOOKUP(A120,'Extrait transaction'!$A$2:$H$5000,4,FALSE)</f>
        <v>#N/A</v>
      </c>
      <c r="R120" s="3" t="e">
        <f>VLOOKUP(A119,'Extrait transaction'!$A$2:$H$5000,5,FALSE)</f>
        <v>#N/A</v>
      </c>
      <c r="S120" s="3" t="e">
        <f>VLOOKUP(A118,'Extrait transaction'!$A$2:$H$5000,6,FALSE)</f>
        <v>#N/A</v>
      </c>
      <c r="T120" s="3" t="e">
        <f>VLOOKUP(A118,'Extrait transaction'!$A$2:$H$5000,7,FALSE)</f>
        <v>#N/A</v>
      </c>
    </row>
    <row r="121" spans="6:20" x14ac:dyDescent="0.25">
      <c r="F121"/>
      <c r="G121"/>
      <c r="H121"/>
      <c r="J121" s="14"/>
      <c r="K121" s="21"/>
      <c r="L121"/>
      <c r="P121" t="s">
        <v>34</v>
      </c>
      <c r="Q121" s="3" t="e">
        <f>VLOOKUP(A121,'Extrait transaction'!$A$2:$H$5000,4,FALSE)</f>
        <v>#N/A</v>
      </c>
      <c r="R121" s="3" t="e">
        <f>VLOOKUP(A120,'Extrait transaction'!$A$2:$H$5000,5,FALSE)</f>
        <v>#N/A</v>
      </c>
      <c r="S121" s="3" t="e">
        <f>VLOOKUP(A119,'Extrait transaction'!$A$2:$H$5000,6,FALSE)</f>
        <v>#N/A</v>
      </c>
      <c r="T121" s="3" t="e">
        <f>VLOOKUP(A119,'Extrait transaction'!$A$2:$H$5000,7,FALSE)</f>
        <v>#N/A</v>
      </c>
    </row>
    <row r="122" spans="6:20" x14ac:dyDescent="0.25">
      <c r="F122"/>
      <c r="G122"/>
      <c r="H122"/>
      <c r="J122" s="14"/>
      <c r="K122" s="21"/>
      <c r="L122"/>
      <c r="P122" t="s">
        <v>34</v>
      </c>
      <c r="Q122" s="3" t="e">
        <f>VLOOKUP(A122,'Extrait transaction'!$A$2:$H$5000,4,FALSE)</f>
        <v>#N/A</v>
      </c>
      <c r="R122" s="3" t="e">
        <f>VLOOKUP(A121,'Extrait transaction'!$A$2:$H$5000,5,FALSE)</f>
        <v>#N/A</v>
      </c>
      <c r="S122" s="3" t="e">
        <f>VLOOKUP(A120,'Extrait transaction'!$A$2:$H$5000,6,FALSE)</f>
        <v>#N/A</v>
      </c>
      <c r="T122" s="3" t="e">
        <f>VLOOKUP(A120,'Extrait transaction'!$A$2:$H$5000,7,FALSE)</f>
        <v>#N/A</v>
      </c>
    </row>
    <row r="123" spans="6:20" x14ac:dyDescent="0.25">
      <c r="F123"/>
      <c r="G123"/>
      <c r="H123"/>
      <c r="J123" s="14"/>
      <c r="K123" s="21"/>
      <c r="L123"/>
      <c r="P123" t="s">
        <v>34</v>
      </c>
      <c r="Q123" s="3" t="e">
        <f>VLOOKUP(A123,'Extrait transaction'!$A$2:$H$5000,4,FALSE)</f>
        <v>#N/A</v>
      </c>
      <c r="R123" s="3" t="e">
        <f>VLOOKUP(A122,'Extrait transaction'!$A$2:$H$5000,5,FALSE)</f>
        <v>#N/A</v>
      </c>
      <c r="S123" s="3" t="e">
        <f>VLOOKUP(A121,'Extrait transaction'!$A$2:$H$5000,6,FALSE)</f>
        <v>#N/A</v>
      </c>
      <c r="T123" s="3" t="e">
        <f>VLOOKUP(A121,'Extrait transaction'!$A$2:$H$5000,7,FALSE)</f>
        <v>#N/A</v>
      </c>
    </row>
    <row r="124" spans="6:20" x14ac:dyDescent="0.25">
      <c r="F124"/>
      <c r="G124"/>
      <c r="H124"/>
      <c r="J124" s="14"/>
      <c r="K124" s="21"/>
      <c r="L124"/>
      <c r="P124" t="s">
        <v>34</v>
      </c>
      <c r="Q124" s="3" t="e">
        <f>VLOOKUP(A124,'Extrait transaction'!$A$2:$H$5000,4,FALSE)</f>
        <v>#N/A</v>
      </c>
      <c r="R124" s="3" t="e">
        <f>VLOOKUP(A123,'Extrait transaction'!$A$2:$H$5000,5,FALSE)</f>
        <v>#N/A</v>
      </c>
      <c r="S124" s="3" t="e">
        <f>VLOOKUP(A122,'Extrait transaction'!$A$2:$H$5000,6,FALSE)</f>
        <v>#N/A</v>
      </c>
      <c r="T124" s="3" t="e">
        <f>VLOOKUP(A122,'Extrait transaction'!$A$2:$H$5000,7,FALSE)</f>
        <v>#N/A</v>
      </c>
    </row>
    <row r="125" spans="6:20" x14ac:dyDescent="0.25">
      <c r="F125"/>
      <c r="G125"/>
      <c r="H125"/>
      <c r="J125" s="14"/>
      <c r="K125" s="21"/>
      <c r="L125"/>
      <c r="P125" t="s">
        <v>34</v>
      </c>
      <c r="Q125" s="3" t="e">
        <f>VLOOKUP(A125,'Extrait transaction'!$A$2:$H$5000,4,FALSE)</f>
        <v>#N/A</v>
      </c>
      <c r="R125" s="3" t="e">
        <f>VLOOKUP(A124,'Extrait transaction'!$A$2:$H$5000,5,FALSE)</f>
        <v>#N/A</v>
      </c>
      <c r="S125" s="3" t="e">
        <f>VLOOKUP(A123,'Extrait transaction'!$A$2:$H$5000,6,FALSE)</f>
        <v>#N/A</v>
      </c>
      <c r="T125" s="3" t="e">
        <f>VLOOKUP(A123,'Extrait transaction'!$A$2:$H$5000,7,FALSE)</f>
        <v>#N/A</v>
      </c>
    </row>
    <row r="126" spans="6:20" x14ac:dyDescent="0.25">
      <c r="F126"/>
      <c r="G126"/>
      <c r="H126"/>
      <c r="J126" s="14"/>
      <c r="K126" s="21"/>
      <c r="L126"/>
      <c r="P126" t="s">
        <v>34</v>
      </c>
      <c r="Q126" s="3" t="e">
        <f>VLOOKUP(A126,'Extrait transaction'!$A$2:$H$5000,4,FALSE)</f>
        <v>#N/A</v>
      </c>
      <c r="R126" s="3" t="e">
        <f>VLOOKUP(A125,'Extrait transaction'!$A$2:$H$5000,5,FALSE)</f>
        <v>#N/A</v>
      </c>
      <c r="S126" s="3" t="e">
        <f>VLOOKUP(A124,'Extrait transaction'!$A$2:$H$5000,6,FALSE)</f>
        <v>#N/A</v>
      </c>
      <c r="T126" s="3" t="e">
        <f>VLOOKUP(A124,'Extrait transaction'!$A$2:$H$5000,7,FALSE)</f>
        <v>#N/A</v>
      </c>
    </row>
    <row r="127" spans="6:20" x14ac:dyDescent="0.25">
      <c r="F127"/>
      <c r="G127"/>
      <c r="H127"/>
      <c r="J127" s="14"/>
      <c r="K127" s="21"/>
      <c r="L127"/>
      <c r="P127" t="s">
        <v>34</v>
      </c>
      <c r="Q127" s="3" t="e">
        <f>VLOOKUP(A127,'Extrait transaction'!$A$2:$H$5000,4,FALSE)</f>
        <v>#N/A</v>
      </c>
      <c r="R127" s="3" t="e">
        <f>VLOOKUP(A126,'Extrait transaction'!$A$2:$H$5000,5,FALSE)</f>
        <v>#N/A</v>
      </c>
      <c r="S127" s="3" t="e">
        <f>VLOOKUP(A125,'Extrait transaction'!$A$2:$H$5000,6,FALSE)</f>
        <v>#N/A</v>
      </c>
      <c r="T127" s="3" t="e">
        <f>VLOOKUP(A125,'Extrait transaction'!$A$2:$H$5000,7,FALSE)</f>
        <v>#N/A</v>
      </c>
    </row>
    <row r="128" spans="6:20" x14ac:dyDescent="0.25">
      <c r="F128"/>
      <c r="G128"/>
      <c r="H128"/>
      <c r="J128" s="14"/>
      <c r="K128" s="21"/>
      <c r="L128"/>
      <c r="P128" t="s">
        <v>34</v>
      </c>
      <c r="Q128" s="3" t="e">
        <f>VLOOKUP(A128,'Extrait transaction'!$A$2:$H$5000,4,FALSE)</f>
        <v>#N/A</v>
      </c>
      <c r="R128" s="3" t="e">
        <f>VLOOKUP(A127,'Extrait transaction'!$A$2:$H$5000,5,FALSE)</f>
        <v>#N/A</v>
      </c>
      <c r="S128" s="3" t="e">
        <f>VLOOKUP(A126,'Extrait transaction'!$A$2:$H$5000,6,FALSE)</f>
        <v>#N/A</v>
      </c>
      <c r="T128" s="3" t="e">
        <f>VLOOKUP(A126,'Extrait transaction'!$A$2:$H$5000,7,FALSE)</f>
        <v>#N/A</v>
      </c>
    </row>
    <row r="129" spans="6:20" x14ac:dyDescent="0.25">
      <c r="F129"/>
      <c r="G129"/>
      <c r="H129"/>
      <c r="J129" s="14"/>
      <c r="K129" s="21"/>
      <c r="L129"/>
      <c r="P129" t="s">
        <v>34</v>
      </c>
      <c r="Q129" s="3" t="e">
        <f>VLOOKUP(A129,'Extrait transaction'!$A$2:$H$5000,4,FALSE)</f>
        <v>#N/A</v>
      </c>
      <c r="R129" s="3" t="e">
        <f>VLOOKUP(A128,'Extrait transaction'!$A$2:$H$5000,5,FALSE)</f>
        <v>#N/A</v>
      </c>
      <c r="S129" s="3" t="e">
        <f>VLOOKUP(A127,'Extrait transaction'!$A$2:$H$5000,6,FALSE)</f>
        <v>#N/A</v>
      </c>
      <c r="T129" s="3" t="e">
        <f>VLOOKUP(A127,'Extrait transaction'!$A$2:$H$5000,7,FALSE)</f>
        <v>#N/A</v>
      </c>
    </row>
    <row r="130" spans="6:20" x14ac:dyDescent="0.25">
      <c r="F130"/>
      <c r="G130"/>
      <c r="H130"/>
      <c r="J130" s="14"/>
      <c r="K130" s="21"/>
      <c r="L130"/>
      <c r="P130" t="s">
        <v>34</v>
      </c>
      <c r="Q130" s="3" t="e">
        <f>VLOOKUP(A130,'Extrait transaction'!$A$2:$H$5000,4,FALSE)</f>
        <v>#N/A</v>
      </c>
      <c r="R130" s="3" t="e">
        <f>VLOOKUP(A129,'Extrait transaction'!$A$2:$H$5000,5,FALSE)</f>
        <v>#N/A</v>
      </c>
      <c r="S130" s="3" t="e">
        <f>VLOOKUP(A128,'Extrait transaction'!$A$2:$H$5000,6,FALSE)</f>
        <v>#N/A</v>
      </c>
      <c r="T130" s="3" t="e">
        <f>VLOOKUP(A128,'Extrait transaction'!$A$2:$H$5000,7,FALSE)</f>
        <v>#N/A</v>
      </c>
    </row>
    <row r="131" spans="6:20" x14ac:dyDescent="0.25">
      <c r="F131"/>
      <c r="G131"/>
      <c r="H131"/>
      <c r="J131" s="14"/>
      <c r="K131" s="21"/>
      <c r="L131"/>
      <c r="P131" t="s">
        <v>34</v>
      </c>
      <c r="Q131" s="3" t="e">
        <f>VLOOKUP(A131,'Extrait transaction'!$A$2:$H$5000,4,FALSE)</f>
        <v>#N/A</v>
      </c>
      <c r="R131" s="3" t="e">
        <f>VLOOKUP(A130,'Extrait transaction'!$A$2:$H$5000,5,FALSE)</f>
        <v>#N/A</v>
      </c>
      <c r="S131" s="3" t="e">
        <f>VLOOKUP(A129,'Extrait transaction'!$A$2:$H$5000,6,FALSE)</f>
        <v>#N/A</v>
      </c>
      <c r="T131" s="3" t="e">
        <f>VLOOKUP(A129,'Extrait transaction'!$A$2:$H$5000,7,FALSE)</f>
        <v>#N/A</v>
      </c>
    </row>
    <row r="132" spans="6:20" x14ac:dyDescent="0.25">
      <c r="F132"/>
      <c r="G132"/>
      <c r="H132"/>
      <c r="J132" s="14"/>
      <c r="K132" s="21"/>
      <c r="L132"/>
      <c r="P132" t="s">
        <v>34</v>
      </c>
      <c r="Q132" s="3" t="e">
        <f>VLOOKUP(A132,'Extrait transaction'!$A$2:$H$5000,4,FALSE)</f>
        <v>#N/A</v>
      </c>
      <c r="R132" s="3" t="e">
        <f>VLOOKUP(A131,'Extrait transaction'!$A$2:$H$5000,5,FALSE)</f>
        <v>#N/A</v>
      </c>
      <c r="S132" s="3" t="e">
        <f>VLOOKUP(A130,'Extrait transaction'!$A$2:$H$5000,6,FALSE)</f>
        <v>#N/A</v>
      </c>
      <c r="T132" s="3" t="e">
        <f>VLOOKUP(A130,'Extrait transaction'!$A$2:$H$5000,7,FALSE)</f>
        <v>#N/A</v>
      </c>
    </row>
    <row r="133" spans="6:20" x14ac:dyDescent="0.25">
      <c r="F133"/>
      <c r="G133"/>
      <c r="H133"/>
      <c r="J133" s="14"/>
      <c r="K133" s="21"/>
      <c r="L133"/>
      <c r="P133" t="s">
        <v>34</v>
      </c>
      <c r="Q133" s="3" t="e">
        <f>VLOOKUP(A133,'Extrait transaction'!$A$2:$H$5000,4,FALSE)</f>
        <v>#N/A</v>
      </c>
      <c r="R133" s="3" t="e">
        <f>VLOOKUP(A132,'Extrait transaction'!$A$2:$H$5000,5,FALSE)</f>
        <v>#N/A</v>
      </c>
      <c r="S133" s="3" t="e">
        <f>VLOOKUP(A131,'Extrait transaction'!$A$2:$H$5000,6,FALSE)</f>
        <v>#N/A</v>
      </c>
      <c r="T133" s="3" t="e">
        <f>VLOOKUP(A131,'Extrait transaction'!$A$2:$H$5000,7,FALSE)</f>
        <v>#N/A</v>
      </c>
    </row>
    <row r="134" spans="6:20" x14ac:dyDescent="0.25">
      <c r="F134"/>
      <c r="G134"/>
      <c r="H134"/>
      <c r="J134" s="14"/>
      <c r="K134" s="21"/>
      <c r="L134"/>
      <c r="P134" t="s">
        <v>34</v>
      </c>
      <c r="Q134" s="3" t="e">
        <f>VLOOKUP(A134,'Extrait transaction'!$A$2:$H$5000,4,FALSE)</f>
        <v>#N/A</v>
      </c>
      <c r="R134" s="3" t="e">
        <f>VLOOKUP(A133,'Extrait transaction'!$A$2:$H$5000,5,FALSE)</f>
        <v>#N/A</v>
      </c>
      <c r="S134" s="3" t="e">
        <f>VLOOKUP(A132,'Extrait transaction'!$A$2:$H$5000,6,FALSE)</f>
        <v>#N/A</v>
      </c>
      <c r="T134" s="3" t="e">
        <f>VLOOKUP(A132,'Extrait transaction'!$A$2:$H$5000,7,FALSE)</f>
        <v>#N/A</v>
      </c>
    </row>
    <row r="135" spans="6:20" x14ac:dyDescent="0.25">
      <c r="F135"/>
      <c r="G135"/>
      <c r="H135"/>
      <c r="J135" s="14"/>
      <c r="K135" s="21"/>
      <c r="L135"/>
      <c r="P135" t="s">
        <v>34</v>
      </c>
      <c r="Q135" s="3" t="e">
        <f>VLOOKUP(A135,'Extrait transaction'!$A$2:$H$5000,4,FALSE)</f>
        <v>#N/A</v>
      </c>
      <c r="R135" s="3" t="e">
        <f>VLOOKUP(A134,'Extrait transaction'!$A$2:$H$5000,5,FALSE)</f>
        <v>#N/A</v>
      </c>
      <c r="S135" s="3" t="e">
        <f>VLOOKUP(A133,'Extrait transaction'!$A$2:$H$5000,6,FALSE)</f>
        <v>#N/A</v>
      </c>
      <c r="T135" s="3" t="e">
        <f>VLOOKUP(A133,'Extrait transaction'!$A$2:$H$5000,7,FALSE)</f>
        <v>#N/A</v>
      </c>
    </row>
    <row r="136" spans="6:20" x14ac:dyDescent="0.25">
      <c r="F136"/>
      <c r="G136"/>
      <c r="H136"/>
      <c r="J136" s="14"/>
      <c r="K136" s="21"/>
      <c r="L136"/>
      <c r="P136" t="s">
        <v>34</v>
      </c>
      <c r="Q136" s="3" t="e">
        <f>VLOOKUP(A136,'Extrait transaction'!$A$2:$H$5000,4,FALSE)</f>
        <v>#N/A</v>
      </c>
      <c r="R136" s="3" t="e">
        <f>VLOOKUP(A135,'Extrait transaction'!$A$2:$H$5000,5,FALSE)</f>
        <v>#N/A</v>
      </c>
      <c r="S136" s="3" t="e">
        <f>VLOOKUP(A134,'Extrait transaction'!$A$2:$H$5000,6,FALSE)</f>
        <v>#N/A</v>
      </c>
      <c r="T136" s="3" t="e">
        <f>VLOOKUP(A134,'Extrait transaction'!$A$2:$H$5000,7,FALSE)</f>
        <v>#N/A</v>
      </c>
    </row>
    <row r="137" spans="6:20" x14ac:dyDescent="0.25">
      <c r="F137"/>
      <c r="G137"/>
      <c r="H137"/>
      <c r="J137" s="14"/>
      <c r="K137" s="21"/>
      <c r="L137"/>
      <c r="P137" t="s">
        <v>34</v>
      </c>
      <c r="Q137" s="3" t="e">
        <f>VLOOKUP(A137,'Extrait transaction'!$A$2:$H$5000,4,FALSE)</f>
        <v>#N/A</v>
      </c>
      <c r="R137" s="3" t="e">
        <f>VLOOKUP(A136,'Extrait transaction'!$A$2:$H$5000,5,FALSE)</f>
        <v>#N/A</v>
      </c>
      <c r="S137" s="3" t="e">
        <f>VLOOKUP(A135,'Extrait transaction'!$A$2:$H$5000,6,FALSE)</f>
        <v>#N/A</v>
      </c>
      <c r="T137" s="3" t="e">
        <f>VLOOKUP(A135,'Extrait transaction'!$A$2:$H$5000,7,FALSE)</f>
        <v>#N/A</v>
      </c>
    </row>
    <row r="138" spans="6:20" x14ac:dyDescent="0.25">
      <c r="F138"/>
      <c r="G138"/>
      <c r="H138"/>
      <c r="J138" s="14"/>
      <c r="K138" s="21"/>
      <c r="L138"/>
      <c r="P138" t="s">
        <v>34</v>
      </c>
      <c r="Q138" s="3" t="e">
        <f>VLOOKUP(A138,'Extrait transaction'!$A$2:$H$5000,4,FALSE)</f>
        <v>#N/A</v>
      </c>
      <c r="R138" s="3" t="e">
        <f>VLOOKUP(A137,'Extrait transaction'!$A$2:$H$5000,5,FALSE)</f>
        <v>#N/A</v>
      </c>
      <c r="S138" s="3" t="e">
        <f>VLOOKUP(A136,'Extrait transaction'!$A$2:$H$5000,6,FALSE)</f>
        <v>#N/A</v>
      </c>
      <c r="T138" s="3" t="e">
        <f>VLOOKUP(A136,'Extrait transaction'!$A$2:$H$5000,7,FALSE)</f>
        <v>#N/A</v>
      </c>
    </row>
    <row r="139" spans="6:20" x14ac:dyDescent="0.25">
      <c r="F139"/>
      <c r="G139"/>
      <c r="H139"/>
      <c r="J139" s="14"/>
      <c r="K139" s="21"/>
      <c r="L139"/>
      <c r="P139" t="s">
        <v>34</v>
      </c>
      <c r="Q139" s="3" t="e">
        <f>VLOOKUP(A139,'Extrait transaction'!$A$2:$H$5000,4,FALSE)</f>
        <v>#N/A</v>
      </c>
      <c r="R139" s="3" t="e">
        <f>VLOOKUP(A138,'Extrait transaction'!$A$2:$H$5000,5,FALSE)</f>
        <v>#N/A</v>
      </c>
      <c r="S139" s="3" t="e">
        <f>VLOOKUP(A137,'Extrait transaction'!$A$2:$H$5000,6,FALSE)</f>
        <v>#N/A</v>
      </c>
      <c r="T139" s="3" t="e">
        <f>VLOOKUP(A137,'Extrait transaction'!$A$2:$H$5000,7,FALSE)</f>
        <v>#N/A</v>
      </c>
    </row>
    <row r="140" spans="6:20" x14ac:dyDescent="0.25">
      <c r="F140"/>
      <c r="G140"/>
      <c r="H140"/>
      <c r="J140" s="14"/>
      <c r="K140" s="21"/>
      <c r="L140"/>
      <c r="P140" t="s">
        <v>34</v>
      </c>
      <c r="Q140" s="3" t="e">
        <f>VLOOKUP(A140,'Extrait transaction'!$A$2:$H$5000,4,FALSE)</f>
        <v>#N/A</v>
      </c>
      <c r="R140" s="3" t="e">
        <f>VLOOKUP(A139,'Extrait transaction'!$A$2:$H$5000,5,FALSE)</f>
        <v>#N/A</v>
      </c>
      <c r="S140" s="3" t="e">
        <f>VLOOKUP(A138,'Extrait transaction'!$A$2:$H$5000,6,FALSE)</f>
        <v>#N/A</v>
      </c>
      <c r="T140" s="3" t="e">
        <f>VLOOKUP(A138,'Extrait transaction'!$A$2:$H$5000,7,FALSE)</f>
        <v>#N/A</v>
      </c>
    </row>
    <row r="141" spans="6:20" x14ac:dyDescent="0.25">
      <c r="F141"/>
      <c r="G141"/>
      <c r="H141"/>
      <c r="J141" s="14"/>
      <c r="K141" s="21"/>
      <c r="L141"/>
      <c r="P141" t="s">
        <v>36</v>
      </c>
      <c r="Q141" s="3" t="e">
        <f>VLOOKUP(A141,'Extrait transaction'!$A$2:$H$5000,4,FALSE)</f>
        <v>#N/A</v>
      </c>
      <c r="R141" s="3" t="e">
        <f>VLOOKUP(A140,'Extrait transaction'!$A$2:$H$5000,5,FALSE)</f>
        <v>#N/A</v>
      </c>
      <c r="S141" s="3" t="e">
        <f>VLOOKUP(A139,'Extrait transaction'!$A$2:$H$5000,6,FALSE)</f>
        <v>#N/A</v>
      </c>
      <c r="T141" s="3" t="e">
        <f>VLOOKUP(A139,'Extrait transaction'!$A$2:$H$5000,7,FALSE)</f>
        <v>#N/A</v>
      </c>
    </row>
    <row r="142" spans="6:20" x14ac:dyDescent="0.25">
      <c r="F142"/>
      <c r="G142"/>
      <c r="H142" s="14"/>
      <c r="J142" s="14"/>
      <c r="K142" s="21"/>
      <c r="L142"/>
      <c r="P142" t="s">
        <v>89</v>
      </c>
      <c r="Q142" s="3" t="e">
        <f>VLOOKUP(A142,'Extrait transaction'!$A$2:$H$5000,4,FALSE)</f>
        <v>#N/A</v>
      </c>
      <c r="R142" s="3" t="e">
        <f>VLOOKUP(A141,'Extrait transaction'!$A$2:$H$5000,5,FALSE)</f>
        <v>#N/A</v>
      </c>
      <c r="S142" s="3" t="e">
        <f>VLOOKUP(A140,'Extrait transaction'!$A$2:$H$5000,6,FALSE)</f>
        <v>#N/A</v>
      </c>
      <c r="T142" s="3" t="e">
        <f>VLOOKUP(A140,'Extrait transaction'!$A$2:$H$5000,7,FALSE)</f>
        <v>#N/A</v>
      </c>
    </row>
    <row r="143" spans="6:20" x14ac:dyDescent="0.25">
      <c r="F143"/>
      <c r="G143"/>
      <c r="H143" s="14"/>
      <c r="J143" s="14"/>
      <c r="K143" s="21"/>
      <c r="L143"/>
      <c r="P143" t="s">
        <v>89</v>
      </c>
      <c r="Q143" s="3" t="e">
        <f>VLOOKUP(A143,'Extrait transaction'!$A$2:$H$5000,4,FALSE)</f>
        <v>#N/A</v>
      </c>
      <c r="R143" s="3" t="e">
        <f>VLOOKUP(A142,'Extrait transaction'!$A$2:$H$5000,5,FALSE)</f>
        <v>#N/A</v>
      </c>
      <c r="S143" s="3" t="e">
        <f>VLOOKUP(A141,'Extrait transaction'!$A$2:$H$5000,6,FALSE)</f>
        <v>#N/A</v>
      </c>
      <c r="T143" s="3" t="e">
        <f>VLOOKUP(A141,'Extrait transaction'!$A$2:$H$5000,7,FALSE)</f>
        <v>#N/A</v>
      </c>
    </row>
    <row r="144" spans="6:20" x14ac:dyDescent="0.25">
      <c r="F144"/>
      <c r="G144"/>
      <c r="H144"/>
      <c r="J144" s="14"/>
      <c r="K144" s="21"/>
      <c r="L144"/>
      <c r="P144" t="s">
        <v>33</v>
      </c>
      <c r="Q144" s="3" t="e">
        <f>VLOOKUP(A144,'Extrait transaction'!$A$2:$H$5000,4,FALSE)</f>
        <v>#N/A</v>
      </c>
      <c r="R144" s="3" t="e">
        <f>VLOOKUP(A143,'Extrait transaction'!$A$2:$H$5000,5,FALSE)</f>
        <v>#N/A</v>
      </c>
      <c r="S144" s="3" t="e">
        <f>VLOOKUP(A142,'Extrait transaction'!$A$2:$H$5000,6,FALSE)</f>
        <v>#N/A</v>
      </c>
      <c r="T144" s="3" t="e">
        <f>VLOOKUP(A142,'Extrait transaction'!$A$2:$H$5000,7,FALSE)</f>
        <v>#N/A</v>
      </c>
    </row>
    <row r="145" spans="6:20" x14ac:dyDescent="0.25">
      <c r="F145"/>
      <c r="G145"/>
      <c r="H145" s="14"/>
      <c r="J145" s="14"/>
      <c r="K145" s="21"/>
      <c r="L145"/>
      <c r="P145" t="s">
        <v>32</v>
      </c>
      <c r="Q145" s="3" t="e">
        <f>VLOOKUP(A145,'Extrait transaction'!$A$2:$H$5000,4,FALSE)</f>
        <v>#N/A</v>
      </c>
      <c r="R145" s="3" t="e">
        <f>VLOOKUP(A144,'Extrait transaction'!$A$2:$H$5000,5,FALSE)</f>
        <v>#N/A</v>
      </c>
      <c r="S145" s="3" t="e">
        <f>VLOOKUP(A143,'Extrait transaction'!$A$2:$H$5000,6,FALSE)</f>
        <v>#N/A</v>
      </c>
      <c r="T145" s="3" t="e">
        <f>VLOOKUP(A143,'Extrait transaction'!$A$2:$H$5000,7,FALSE)</f>
        <v>#N/A</v>
      </c>
    </row>
    <row r="146" spans="6:20" x14ac:dyDescent="0.25">
      <c r="F146"/>
      <c r="G146"/>
      <c r="H146" s="14"/>
      <c r="J146" s="14"/>
      <c r="K146" s="21"/>
      <c r="L146"/>
      <c r="P146" t="s">
        <v>33</v>
      </c>
      <c r="Q146" s="3" t="e">
        <f>VLOOKUP(A146,'Extrait transaction'!$A$2:$H$5000,4,FALSE)</f>
        <v>#N/A</v>
      </c>
      <c r="R146" s="3" t="e">
        <f>VLOOKUP(A145,'Extrait transaction'!$A$2:$H$5000,5,FALSE)</f>
        <v>#N/A</v>
      </c>
      <c r="S146" s="3" t="e">
        <f>VLOOKUP(A144,'Extrait transaction'!$A$2:$H$5000,6,FALSE)</f>
        <v>#N/A</v>
      </c>
      <c r="T146" s="3" t="e">
        <f>VLOOKUP(A144,'Extrait transaction'!$A$2:$H$5000,7,FALSE)</f>
        <v>#N/A</v>
      </c>
    </row>
    <row r="147" spans="6:20" x14ac:dyDescent="0.25">
      <c r="F147"/>
      <c r="G147"/>
      <c r="H147" s="14"/>
      <c r="J147" s="14"/>
      <c r="K147" s="21"/>
      <c r="L147"/>
      <c r="P147" t="s">
        <v>32</v>
      </c>
      <c r="Q147" s="3" t="e">
        <f>VLOOKUP(A147,'Extrait transaction'!$A$2:$H$5000,4,FALSE)</f>
        <v>#N/A</v>
      </c>
      <c r="R147" s="3" t="e">
        <f>VLOOKUP(A146,'Extrait transaction'!$A$2:$H$5000,5,FALSE)</f>
        <v>#N/A</v>
      </c>
      <c r="S147" s="3" t="e">
        <f>VLOOKUP(A145,'Extrait transaction'!$A$2:$H$5000,6,FALSE)</f>
        <v>#N/A</v>
      </c>
      <c r="T147" s="3" t="e">
        <f>VLOOKUP(A145,'Extrait transaction'!$A$2:$H$5000,7,FALSE)</f>
        <v>#N/A</v>
      </c>
    </row>
    <row r="148" spans="6:20" x14ac:dyDescent="0.25">
      <c r="F148"/>
      <c r="G148"/>
      <c r="H148" s="14"/>
      <c r="J148" s="14"/>
      <c r="K148" s="21"/>
      <c r="L148"/>
      <c r="P148" t="s">
        <v>32</v>
      </c>
      <c r="Q148" s="3" t="e">
        <f>VLOOKUP(A148,'Extrait transaction'!$A$2:$H$5000,4,FALSE)</f>
        <v>#N/A</v>
      </c>
      <c r="R148" s="3" t="e">
        <f>VLOOKUP(A147,'Extrait transaction'!$A$2:$H$5000,5,FALSE)</f>
        <v>#N/A</v>
      </c>
      <c r="S148" s="3" t="e">
        <f>VLOOKUP(A146,'Extrait transaction'!$A$2:$H$5000,6,FALSE)</f>
        <v>#N/A</v>
      </c>
      <c r="T148" s="3" t="e">
        <f>VLOOKUP(A146,'Extrait transaction'!$A$2:$H$5000,7,FALSE)</f>
        <v>#N/A</v>
      </c>
    </row>
    <row r="149" spans="6:20" x14ac:dyDescent="0.25">
      <c r="F149"/>
      <c r="G149"/>
      <c r="H149" s="14"/>
      <c r="J149" s="14"/>
      <c r="K149" s="21"/>
      <c r="L149"/>
      <c r="P149" t="s">
        <v>32</v>
      </c>
      <c r="Q149" s="3" t="e">
        <f>VLOOKUP(A149,'Extrait transaction'!$A$2:$H$5000,4,FALSE)</f>
        <v>#N/A</v>
      </c>
      <c r="R149" s="3" t="e">
        <f>VLOOKUP(A148,'Extrait transaction'!$A$2:$H$5000,5,FALSE)</f>
        <v>#N/A</v>
      </c>
      <c r="S149" s="3" t="e">
        <f>VLOOKUP(A147,'Extrait transaction'!$A$2:$H$5000,6,FALSE)</f>
        <v>#N/A</v>
      </c>
      <c r="T149" s="3" t="e">
        <f>VLOOKUP(A147,'Extrait transaction'!$A$2:$H$5000,7,FALSE)</f>
        <v>#N/A</v>
      </c>
    </row>
    <row r="150" spans="6:20" x14ac:dyDescent="0.25">
      <c r="F150"/>
      <c r="G150"/>
      <c r="H150" s="14"/>
      <c r="J150" s="14"/>
      <c r="K150" s="21"/>
      <c r="L150"/>
      <c r="P150" t="s">
        <v>32</v>
      </c>
      <c r="Q150" s="3" t="e">
        <f>VLOOKUP(A150,'Extrait transaction'!$A$2:$H$5000,4,FALSE)</f>
        <v>#N/A</v>
      </c>
      <c r="R150" s="3" t="e">
        <f>VLOOKUP(A149,'Extrait transaction'!$A$2:$H$5000,5,FALSE)</f>
        <v>#N/A</v>
      </c>
      <c r="S150" s="3" t="e">
        <f>VLOOKUP(A148,'Extrait transaction'!$A$2:$H$5000,6,FALSE)</f>
        <v>#N/A</v>
      </c>
      <c r="T150" s="3" t="e">
        <f>VLOOKUP(A148,'Extrait transaction'!$A$2:$H$5000,7,FALSE)</f>
        <v>#N/A</v>
      </c>
    </row>
    <row r="151" spans="6:20" x14ac:dyDescent="0.25">
      <c r="F151"/>
      <c r="G151"/>
      <c r="H151" s="14"/>
      <c r="J151" s="14"/>
      <c r="K151" s="21"/>
      <c r="L151"/>
      <c r="P151" t="s">
        <v>32</v>
      </c>
      <c r="Q151" s="3" t="e">
        <f>VLOOKUP(A151,'Extrait transaction'!$A$2:$H$5000,4,FALSE)</f>
        <v>#N/A</v>
      </c>
      <c r="R151" s="3" t="e">
        <f>VLOOKUP(A150,'Extrait transaction'!$A$2:$H$5000,5,FALSE)</f>
        <v>#N/A</v>
      </c>
      <c r="S151" s="3" t="e">
        <f>VLOOKUP(A149,'Extrait transaction'!$A$2:$H$5000,6,FALSE)</f>
        <v>#N/A</v>
      </c>
      <c r="T151" s="3" t="e">
        <f>VLOOKUP(A149,'Extrait transaction'!$A$2:$H$5000,7,FALSE)</f>
        <v>#N/A</v>
      </c>
    </row>
    <row r="152" spans="6:20" x14ac:dyDescent="0.25">
      <c r="F152"/>
      <c r="G152"/>
      <c r="H152" s="14"/>
      <c r="J152" s="14"/>
      <c r="K152" s="21"/>
      <c r="L152"/>
      <c r="P152" t="s">
        <v>32</v>
      </c>
      <c r="Q152" s="3" t="e">
        <f>VLOOKUP(A152,'Extrait transaction'!$A$2:$H$5000,4,FALSE)</f>
        <v>#N/A</v>
      </c>
      <c r="R152" s="3" t="e">
        <f>VLOOKUP(A151,'Extrait transaction'!$A$2:$H$5000,5,FALSE)</f>
        <v>#N/A</v>
      </c>
      <c r="S152" s="3" t="e">
        <f>VLOOKUP(A150,'Extrait transaction'!$A$2:$H$5000,6,FALSE)</f>
        <v>#N/A</v>
      </c>
      <c r="T152" s="3" t="e">
        <f>VLOOKUP(A150,'Extrait transaction'!$A$2:$H$5000,7,FALSE)</f>
        <v>#N/A</v>
      </c>
    </row>
    <row r="153" spans="6:20" x14ac:dyDescent="0.25">
      <c r="F153"/>
      <c r="G153"/>
      <c r="H153" s="14"/>
      <c r="J153" s="14"/>
      <c r="K153" s="21"/>
      <c r="L153"/>
      <c r="P153" t="s">
        <v>32</v>
      </c>
      <c r="Q153" s="3" t="e">
        <f>VLOOKUP(A153,'Extrait transaction'!$A$2:$H$5000,4,FALSE)</f>
        <v>#N/A</v>
      </c>
      <c r="R153" s="3" t="e">
        <f>VLOOKUP(A152,'Extrait transaction'!$A$2:$H$5000,5,FALSE)</f>
        <v>#N/A</v>
      </c>
      <c r="S153" s="3" t="e">
        <f>VLOOKUP(A151,'Extrait transaction'!$A$2:$H$5000,6,FALSE)</f>
        <v>#N/A</v>
      </c>
      <c r="T153" s="3" t="e">
        <f>VLOOKUP(A151,'Extrait transaction'!$A$2:$H$5000,7,FALSE)</f>
        <v>#N/A</v>
      </c>
    </row>
    <row r="154" spans="6:20" x14ac:dyDescent="0.25">
      <c r="F154"/>
      <c r="G154"/>
      <c r="H154" s="14"/>
      <c r="J154" s="14"/>
      <c r="K154" s="21"/>
      <c r="L154"/>
      <c r="P154" t="s">
        <v>32</v>
      </c>
      <c r="Q154" s="3" t="e">
        <f>VLOOKUP(A154,'Extrait transaction'!$A$2:$H$5000,4,FALSE)</f>
        <v>#N/A</v>
      </c>
      <c r="R154" s="3" t="e">
        <f>VLOOKUP(A153,'Extrait transaction'!$A$2:$H$5000,5,FALSE)</f>
        <v>#N/A</v>
      </c>
      <c r="S154" s="3" t="e">
        <f>VLOOKUP(A152,'Extrait transaction'!$A$2:$H$5000,6,FALSE)</f>
        <v>#N/A</v>
      </c>
      <c r="T154" s="3" t="e">
        <f>VLOOKUP(A152,'Extrait transaction'!$A$2:$H$5000,7,FALSE)</f>
        <v>#N/A</v>
      </c>
    </row>
    <row r="155" spans="6:20" x14ac:dyDescent="0.25">
      <c r="F155"/>
      <c r="G155"/>
      <c r="H155" s="14"/>
      <c r="J155" s="14"/>
      <c r="K155" s="21"/>
      <c r="L155"/>
      <c r="P155" t="s">
        <v>32</v>
      </c>
      <c r="Q155" s="3" t="e">
        <f>VLOOKUP(A155,'Extrait transaction'!$A$2:$H$5000,4,FALSE)</f>
        <v>#N/A</v>
      </c>
      <c r="R155" s="3" t="e">
        <f>VLOOKUP(A154,'Extrait transaction'!$A$2:$H$5000,5,FALSE)</f>
        <v>#N/A</v>
      </c>
      <c r="S155" s="3" t="e">
        <f>VLOOKUP(A153,'Extrait transaction'!$A$2:$H$5000,6,FALSE)</f>
        <v>#N/A</v>
      </c>
      <c r="T155" s="3" t="e">
        <f>VLOOKUP(A153,'Extrait transaction'!$A$2:$H$5000,7,FALSE)</f>
        <v>#N/A</v>
      </c>
    </row>
    <row r="156" spans="6:20" x14ac:dyDescent="0.25">
      <c r="F156"/>
      <c r="G156"/>
      <c r="H156" s="14"/>
      <c r="J156" s="14"/>
      <c r="K156" s="21"/>
      <c r="L156"/>
      <c r="P156" t="s">
        <v>34</v>
      </c>
      <c r="Q156" s="3" t="e">
        <f>VLOOKUP(A156,'Extrait transaction'!$A$2:$H$5000,4,FALSE)</f>
        <v>#N/A</v>
      </c>
      <c r="R156" s="3" t="e">
        <f>VLOOKUP(A155,'Extrait transaction'!$A$2:$H$5000,5,FALSE)</f>
        <v>#N/A</v>
      </c>
      <c r="S156" s="3" t="e">
        <f>VLOOKUP(A154,'Extrait transaction'!$A$2:$H$5000,6,FALSE)</f>
        <v>#N/A</v>
      </c>
      <c r="T156" s="3" t="e">
        <f>VLOOKUP(A154,'Extrait transaction'!$A$2:$H$5000,7,FALSE)</f>
        <v>#N/A</v>
      </c>
    </row>
    <row r="157" spans="6:20" x14ac:dyDescent="0.25">
      <c r="F157"/>
      <c r="G157"/>
      <c r="H157"/>
      <c r="J157" s="14"/>
      <c r="K157" s="21"/>
      <c r="L157"/>
      <c r="P157" t="s">
        <v>34</v>
      </c>
      <c r="Q157" s="3" t="e">
        <f>VLOOKUP(A157,'Extrait transaction'!$A$2:$H$5000,4,FALSE)</f>
        <v>#N/A</v>
      </c>
      <c r="R157" s="3" t="e">
        <f>VLOOKUP(A156,'Extrait transaction'!$A$2:$H$5000,5,FALSE)</f>
        <v>#N/A</v>
      </c>
      <c r="S157" s="3" t="e">
        <f>VLOOKUP(A155,'Extrait transaction'!$A$2:$H$5000,6,FALSE)</f>
        <v>#N/A</v>
      </c>
      <c r="T157" s="3" t="e">
        <f>VLOOKUP(A155,'Extrait transaction'!$A$2:$H$5000,7,FALSE)</f>
        <v>#N/A</v>
      </c>
    </row>
    <row r="158" spans="6:20" x14ac:dyDescent="0.25">
      <c r="F158"/>
      <c r="G158"/>
      <c r="H158"/>
      <c r="J158" s="14"/>
      <c r="K158" s="21"/>
      <c r="L158"/>
      <c r="P158" t="s">
        <v>34</v>
      </c>
      <c r="Q158" s="3" t="e">
        <f>VLOOKUP(A158,'Extrait transaction'!$A$2:$H$5000,4,FALSE)</f>
        <v>#N/A</v>
      </c>
      <c r="R158" s="3" t="e">
        <f>VLOOKUP(A157,'Extrait transaction'!$A$2:$H$5000,5,FALSE)</f>
        <v>#N/A</v>
      </c>
      <c r="S158" s="3" t="e">
        <f>VLOOKUP(A156,'Extrait transaction'!$A$2:$H$5000,6,FALSE)</f>
        <v>#N/A</v>
      </c>
      <c r="T158" s="3" t="e">
        <f>VLOOKUP(A156,'Extrait transaction'!$A$2:$H$5000,7,FALSE)</f>
        <v>#N/A</v>
      </c>
    </row>
    <row r="159" spans="6:20" x14ac:dyDescent="0.25">
      <c r="F159"/>
      <c r="G159"/>
      <c r="H159"/>
      <c r="J159" s="14"/>
      <c r="K159" s="21"/>
      <c r="L159"/>
      <c r="P159" t="s">
        <v>34</v>
      </c>
      <c r="Q159" s="3" t="e">
        <f>VLOOKUP(A159,'Extrait transaction'!$A$2:$H$5000,4,FALSE)</f>
        <v>#N/A</v>
      </c>
      <c r="R159" s="3" t="e">
        <f>VLOOKUP(A158,'Extrait transaction'!$A$2:$H$5000,5,FALSE)</f>
        <v>#N/A</v>
      </c>
      <c r="S159" s="3" t="e">
        <f>VLOOKUP(A157,'Extrait transaction'!$A$2:$H$5000,6,FALSE)</f>
        <v>#N/A</v>
      </c>
      <c r="T159" s="3" t="e">
        <f>VLOOKUP(A157,'Extrait transaction'!$A$2:$H$5000,7,FALSE)</f>
        <v>#N/A</v>
      </c>
    </row>
    <row r="160" spans="6:20" x14ac:dyDescent="0.25">
      <c r="F160"/>
      <c r="G160"/>
      <c r="H160"/>
      <c r="J160" s="14"/>
      <c r="K160" s="21"/>
      <c r="L160"/>
      <c r="P160" t="s">
        <v>34</v>
      </c>
      <c r="Q160" s="3" t="e">
        <f>VLOOKUP(A160,'Extrait transaction'!$A$2:$H$5000,4,FALSE)</f>
        <v>#N/A</v>
      </c>
      <c r="R160" s="3" t="e">
        <f>VLOOKUP(A159,'Extrait transaction'!$A$2:$H$5000,5,FALSE)</f>
        <v>#N/A</v>
      </c>
      <c r="S160" s="3" t="e">
        <f>VLOOKUP(A158,'Extrait transaction'!$A$2:$H$5000,6,FALSE)</f>
        <v>#N/A</v>
      </c>
      <c r="T160" s="3" t="e">
        <f>VLOOKUP(A158,'Extrait transaction'!$A$2:$H$5000,7,FALSE)</f>
        <v>#N/A</v>
      </c>
    </row>
    <row r="161" spans="6:20" x14ac:dyDescent="0.25">
      <c r="F161"/>
      <c r="G161"/>
      <c r="H161"/>
      <c r="J161" s="14"/>
      <c r="K161" s="21"/>
      <c r="L161"/>
      <c r="P161" t="s">
        <v>34</v>
      </c>
      <c r="Q161" s="3" t="e">
        <f>VLOOKUP(A161,'Extrait transaction'!$A$2:$H$5000,4,FALSE)</f>
        <v>#N/A</v>
      </c>
      <c r="R161" s="3" t="e">
        <f>VLOOKUP(A160,'Extrait transaction'!$A$2:$H$5000,5,FALSE)</f>
        <v>#N/A</v>
      </c>
      <c r="S161" s="3" t="e">
        <f>VLOOKUP(A159,'Extrait transaction'!$A$2:$H$5000,6,FALSE)</f>
        <v>#N/A</v>
      </c>
      <c r="T161" s="3" t="e">
        <f>VLOOKUP(A159,'Extrait transaction'!$A$2:$H$5000,7,FALSE)</f>
        <v>#N/A</v>
      </c>
    </row>
    <row r="162" spans="6:20" x14ac:dyDescent="0.25">
      <c r="F162"/>
      <c r="G162"/>
      <c r="H162"/>
      <c r="J162" s="14"/>
      <c r="K162" s="21"/>
      <c r="L162"/>
      <c r="P162" t="s">
        <v>34</v>
      </c>
      <c r="Q162" s="3" t="e">
        <f>VLOOKUP(A162,'Extrait transaction'!$A$2:$H$5000,4,FALSE)</f>
        <v>#N/A</v>
      </c>
      <c r="R162" s="3" t="e">
        <f>VLOOKUP(A161,'Extrait transaction'!$A$2:$H$5000,5,FALSE)</f>
        <v>#N/A</v>
      </c>
      <c r="S162" s="3" t="e">
        <f>VLOOKUP(A160,'Extrait transaction'!$A$2:$H$5000,6,FALSE)</f>
        <v>#N/A</v>
      </c>
      <c r="T162" s="3" t="e">
        <f>VLOOKUP(A160,'Extrait transaction'!$A$2:$H$5000,7,FALSE)</f>
        <v>#N/A</v>
      </c>
    </row>
    <row r="163" spans="6:20" x14ac:dyDescent="0.25">
      <c r="F163"/>
      <c r="G163"/>
      <c r="H163"/>
      <c r="J163" s="14"/>
      <c r="K163" s="21"/>
      <c r="L163"/>
      <c r="P163" t="s">
        <v>34</v>
      </c>
      <c r="Q163" s="3" t="e">
        <f>VLOOKUP(A163,'Extrait transaction'!$A$2:$H$5000,4,FALSE)</f>
        <v>#N/A</v>
      </c>
      <c r="R163" s="3" t="e">
        <f>VLOOKUP(A162,'Extrait transaction'!$A$2:$H$5000,5,FALSE)</f>
        <v>#N/A</v>
      </c>
      <c r="S163" s="3" t="e">
        <f>VLOOKUP(A161,'Extrait transaction'!$A$2:$H$5000,6,FALSE)</f>
        <v>#N/A</v>
      </c>
      <c r="T163" s="3" t="e">
        <f>VLOOKUP(A161,'Extrait transaction'!$A$2:$H$5000,7,FALSE)</f>
        <v>#N/A</v>
      </c>
    </row>
    <row r="164" spans="6:20" x14ac:dyDescent="0.25">
      <c r="F164"/>
      <c r="G164"/>
      <c r="H164"/>
      <c r="J164" s="14"/>
      <c r="K164" s="21"/>
      <c r="L164"/>
      <c r="P164" t="s">
        <v>34</v>
      </c>
      <c r="Q164" s="3" t="e">
        <f>VLOOKUP(A164,'Extrait transaction'!$A$2:$H$5000,4,FALSE)</f>
        <v>#N/A</v>
      </c>
      <c r="R164" s="3" t="e">
        <f>VLOOKUP(A163,'Extrait transaction'!$A$2:$H$5000,5,FALSE)</f>
        <v>#N/A</v>
      </c>
      <c r="S164" s="3" t="e">
        <f>VLOOKUP(A162,'Extrait transaction'!$A$2:$H$5000,6,FALSE)</f>
        <v>#N/A</v>
      </c>
      <c r="T164" s="3" t="e">
        <f>VLOOKUP(A162,'Extrait transaction'!$A$2:$H$5000,7,FALSE)</f>
        <v>#N/A</v>
      </c>
    </row>
    <row r="165" spans="6:20" x14ac:dyDescent="0.25">
      <c r="F165"/>
      <c r="G165"/>
      <c r="H165"/>
      <c r="J165" s="14"/>
      <c r="K165" s="21"/>
      <c r="L165"/>
      <c r="P165" t="s">
        <v>34</v>
      </c>
      <c r="Q165" s="3" t="e">
        <f>VLOOKUP(A165,'Extrait transaction'!$A$2:$H$5000,4,FALSE)</f>
        <v>#N/A</v>
      </c>
      <c r="R165" s="3" t="e">
        <f>VLOOKUP(A164,'Extrait transaction'!$A$2:$H$5000,5,FALSE)</f>
        <v>#N/A</v>
      </c>
      <c r="S165" s="3" t="e">
        <f>VLOOKUP(A163,'Extrait transaction'!$A$2:$H$5000,6,FALSE)</f>
        <v>#N/A</v>
      </c>
      <c r="T165" s="3" t="e">
        <f>VLOOKUP(A163,'Extrait transaction'!$A$2:$H$5000,7,FALSE)</f>
        <v>#N/A</v>
      </c>
    </row>
    <row r="166" spans="6:20" x14ac:dyDescent="0.25">
      <c r="F166"/>
      <c r="G166"/>
      <c r="H166"/>
      <c r="J166" s="14"/>
      <c r="K166" s="21"/>
      <c r="L166"/>
      <c r="P166" t="s">
        <v>34</v>
      </c>
      <c r="Q166" s="3" t="e">
        <f>VLOOKUP(A166,'Extrait transaction'!$A$2:$H$5000,4,FALSE)</f>
        <v>#N/A</v>
      </c>
      <c r="R166" s="3" t="e">
        <f>VLOOKUP(A165,'Extrait transaction'!$A$2:$H$5000,5,FALSE)</f>
        <v>#N/A</v>
      </c>
      <c r="S166" s="3" t="e">
        <f>VLOOKUP(A164,'Extrait transaction'!$A$2:$H$5000,6,FALSE)</f>
        <v>#N/A</v>
      </c>
      <c r="T166" s="3" t="e">
        <f>VLOOKUP(A164,'Extrait transaction'!$A$2:$H$5000,7,FALSE)</f>
        <v>#N/A</v>
      </c>
    </row>
    <row r="167" spans="6:20" x14ac:dyDescent="0.25">
      <c r="F167"/>
      <c r="G167"/>
      <c r="H167"/>
      <c r="J167" s="14"/>
      <c r="K167" s="21"/>
      <c r="L167"/>
      <c r="P167" t="s">
        <v>34</v>
      </c>
      <c r="Q167" s="3" t="e">
        <f>VLOOKUP(A167,'Extrait transaction'!$A$2:$H$5000,4,FALSE)</f>
        <v>#N/A</v>
      </c>
      <c r="R167" s="3" t="e">
        <f>VLOOKUP(A166,'Extrait transaction'!$A$2:$H$5000,5,FALSE)</f>
        <v>#N/A</v>
      </c>
      <c r="S167" s="3" t="e">
        <f>VLOOKUP(A165,'Extrait transaction'!$A$2:$H$5000,6,FALSE)</f>
        <v>#N/A</v>
      </c>
      <c r="T167" s="3" t="e">
        <f>VLOOKUP(A165,'Extrait transaction'!$A$2:$H$5000,7,FALSE)</f>
        <v>#N/A</v>
      </c>
    </row>
    <row r="168" spans="6:20" x14ac:dyDescent="0.25">
      <c r="F168"/>
      <c r="G168"/>
      <c r="H168"/>
      <c r="J168" s="14"/>
      <c r="K168" s="21"/>
      <c r="L168"/>
      <c r="P168" t="s">
        <v>34</v>
      </c>
      <c r="Q168" s="3" t="e">
        <f>VLOOKUP(A168,'Extrait transaction'!$A$2:$H$5000,4,FALSE)</f>
        <v>#N/A</v>
      </c>
      <c r="R168" s="3" t="e">
        <f>VLOOKUP(A167,'Extrait transaction'!$A$2:$H$5000,5,FALSE)</f>
        <v>#N/A</v>
      </c>
      <c r="S168" s="3" t="e">
        <f>VLOOKUP(A166,'Extrait transaction'!$A$2:$H$5000,6,FALSE)</f>
        <v>#N/A</v>
      </c>
      <c r="T168" s="3" t="e">
        <f>VLOOKUP(A166,'Extrait transaction'!$A$2:$H$5000,7,FALSE)</f>
        <v>#N/A</v>
      </c>
    </row>
    <row r="169" spans="6:20" x14ac:dyDescent="0.25">
      <c r="F169"/>
      <c r="G169"/>
      <c r="H169"/>
      <c r="J169" s="14"/>
      <c r="K169" s="21"/>
      <c r="L169"/>
      <c r="P169" t="s">
        <v>36</v>
      </c>
      <c r="Q169" s="3" t="e">
        <f>VLOOKUP(A169,'Extrait transaction'!$A$2:$H$5000,4,FALSE)</f>
        <v>#N/A</v>
      </c>
      <c r="R169" s="3" t="e">
        <f>VLOOKUP(A168,'Extrait transaction'!$A$2:$H$5000,5,FALSE)</f>
        <v>#N/A</v>
      </c>
      <c r="S169" s="3" t="e">
        <f>VLOOKUP(A167,'Extrait transaction'!$A$2:$H$5000,6,FALSE)</f>
        <v>#N/A</v>
      </c>
      <c r="T169" s="3" t="e">
        <f>VLOOKUP(A167,'Extrait transaction'!$A$2:$H$5000,7,FALSE)</f>
        <v>#N/A</v>
      </c>
    </row>
    <row r="170" spans="6:20" x14ac:dyDescent="0.25">
      <c r="F170"/>
      <c r="G170"/>
      <c r="H170"/>
      <c r="J170" s="14"/>
      <c r="K170" s="21"/>
      <c r="L170"/>
      <c r="P170" t="s">
        <v>34</v>
      </c>
      <c r="Q170" s="3" t="e">
        <f>VLOOKUP(A170,'Extrait transaction'!$A$2:$H$5000,4,FALSE)</f>
        <v>#N/A</v>
      </c>
      <c r="R170" s="3" t="e">
        <f>VLOOKUP(A169,'Extrait transaction'!$A$2:$H$5000,5,FALSE)</f>
        <v>#N/A</v>
      </c>
      <c r="S170" s="3" t="e">
        <f>VLOOKUP(A168,'Extrait transaction'!$A$2:$H$5000,6,FALSE)</f>
        <v>#N/A</v>
      </c>
      <c r="T170" s="3" t="e">
        <f>VLOOKUP(A168,'Extrait transaction'!$A$2:$H$5000,7,FALSE)</f>
        <v>#N/A</v>
      </c>
    </row>
    <row r="171" spans="6:20" x14ac:dyDescent="0.25">
      <c r="F171"/>
      <c r="G171"/>
      <c r="H171"/>
      <c r="J171" s="14"/>
      <c r="K171" s="21"/>
      <c r="L171"/>
      <c r="P171" t="s">
        <v>34</v>
      </c>
      <c r="Q171" s="3" t="e">
        <f>VLOOKUP(A171,'Extrait transaction'!$A$2:$H$5000,4,FALSE)</f>
        <v>#N/A</v>
      </c>
      <c r="R171" s="3" t="e">
        <f>VLOOKUP(A170,'Extrait transaction'!$A$2:$H$5000,5,FALSE)</f>
        <v>#N/A</v>
      </c>
      <c r="S171" s="3" t="e">
        <f>VLOOKUP(A169,'Extrait transaction'!$A$2:$H$5000,6,FALSE)</f>
        <v>#N/A</v>
      </c>
      <c r="T171" s="3" t="e">
        <f>VLOOKUP(A169,'Extrait transaction'!$A$2:$H$5000,7,FALSE)</f>
        <v>#N/A</v>
      </c>
    </row>
    <row r="172" spans="6:20" x14ac:dyDescent="0.25">
      <c r="F172"/>
      <c r="G172"/>
      <c r="H172"/>
      <c r="J172" s="14"/>
      <c r="K172" s="21"/>
      <c r="L172"/>
      <c r="P172" t="s">
        <v>36</v>
      </c>
      <c r="Q172" s="3" t="e">
        <f>VLOOKUP(A172,'Extrait transaction'!$A$2:$H$5000,4,FALSE)</f>
        <v>#N/A</v>
      </c>
      <c r="R172" s="3" t="e">
        <f>VLOOKUP(A171,'Extrait transaction'!$A$2:$H$5000,5,FALSE)</f>
        <v>#N/A</v>
      </c>
      <c r="S172" s="3" t="e">
        <f>VLOOKUP(A170,'Extrait transaction'!$A$2:$H$5000,6,FALSE)</f>
        <v>#N/A</v>
      </c>
      <c r="T172" s="3" t="e">
        <f>VLOOKUP(A170,'Extrait transaction'!$A$2:$H$5000,7,FALSE)</f>
        <v>#N/A</v>
      </c>
    </row>
    <row r="173" spans="6:20" x14ac:dyDescent="0.25">
      <c r="F173"/>
      <c r="G173"/>
      <c r="H173"/>
      <c r="J173" s="14"/>
      <c r="K173" s="21"/>
      <c r="L173"/>
      <c r="P173" t="s">
        <v>34</v>
      </c>
      <c r="Q173" s="3" t="e">
        <f>VLOOKUP(A173,'Extrait transaction'!$A$2:$H$5000,4,FALSE)</f>
        <v>#N/A</v>
      </c>
      <c r="R173" s="3" t="e">
        <f>VLOOKUP(A172,'Extrait transaction'!$A$2:$H$5000,5,FALSE)</f>
        <v>#N/A</v>
      </c>
      <c r="S173" s="3" t="e">
        <f>VLOOKUP(A171,'Extrait transaction'!$A$2:$H$5000,6,FALSE)</f>
        <v>#N/A</v>
      </c>
      <c r="T173" s="3" t="e">
        <f>VLOOKUP(A171,'Extrait transaction'!$A$2:$H$5000,7,FALSE)</f>
        <v>#N/A</v>
      </c>
    </row>
    <row r="174" spans="6:20" x14ac:dyDescent="0.25">
      <c r="F174"/>
      <c r="G174"/>
      <c r="H174"/>
      <c r="J174" s="14"/>
      <c r="K174" s="21"/>
      <c r="L174"/>
      <c r="P174" t="s">
        <v>34</v>
      </c>
      <c r="Q174" s="3" t="e">
        <f>VLOOKUP(A174,'Extrait transaction'!$A$2:$H$5000,4,FALSE)</f>
        <v>#N/A</v>
      </c>
      <c r="R174" s="3" t="e">
        <f>VLOOKUP(A173,'Extrait transaction'!$A$2:$H$5000,5,FALSE)</f>
        <v>#N/A</v>
      </c>
      <c r="S174" s="3" t="e">
        <f>VLOOKUP(A172,'Extrait transaction'!$A$2:$H$5000,6,FALSE)</f>
        <v>#N/A</v>
      </c>
      <c r="T174" s="3" t="e">
        <f>VLOOKUP(A172,'Extrait transaction'!$A$2:$H$5000,7,FALSE)</f>
        <v>#N/A</v>
      </c>
    </row>
    <row r="175" spans="6:20" x14ac:dyDescent="0.25">
      <c r="F175"/>
      <c r="G175"/>
      <c r="H175"/>
      <c r="J175" s="14"/>
      <c r="K175" s="21"/>
      <c r="L175"/>
      <c r="P175" t="s">
        <v>34</v>
      </c>
      <c r="Q175" s="3" t="e">
        <f>VLOOKUP(A175,'Extrait transaction'!$A$2:$H$5000,4,FALSE)</f>
        <v>#N/A</v>
      </c>
      <c r="R175" s="3" t="e">
        <f>VLOOKUP(A174,'Extrait transaction'!$A$2:$H$5000,5,FALSE)</f>
        <v>#N/A</v>
      </c>
      <c r="S175" s="3" t="e">
        <f>VLOOKUP(A173,'Extrait transaction'!$A$2:$H$5000,6,FALSE)</f>
        <v>#N/A</v>
      </c>
      <c r="T175" s="3" t="e">
        <f>VLOOKUP(A173,'Extrait transaction'!$A$2:$H$5000,7,FALSE)</f>
        <v>#N/A</v>
      </c>
    </row>
    <row r="176" spans="6:20" x14ac:dyDescent="0.25">
      <c r="F176"/>
      <c r="G176"/>
      <c r="H176"/>
      <c r="J176" s="14"/>
      <c r="K176" s="21"/>
      <c r="L176"/>
      <c r="P176" t="s">
        <v>34</v>
      </c>
      <c r="Q176" s="3" t="e">
        <f>VLOOKUP(A176,'Extrait transaction'!$A$2:$H$5000,4,FALSE)</f>
        <v>#N/A</v>
      </c>
      <c r="R176" s="3" t="e">
        <f>VLOOKUP(A175,'Extrait transaction'!$A$2:$H$5000,5,FALSE)</f>
        <v>#N/A</v>
      </c>
      <c r="S176" s="3" t="e">
        <f>VLOOKUP(A174,'Extrait transaction'!$A$2:$H$5000,6,FALSE)</f>
        <v>#N/A</v>
      </c>
      <c r="T176" s="3" t="e">
        <f>VLOOKUP(A174,'Extrait transaction'!$A$2:$H$5000,7,FALSE)</f>
        <v>#N/A</v>
      </c>
    </row>
    <row r="177" spans="6:20" x14ac:dyDescent="0.25">
      <c r="F177"/>
      <c r="G177"/>
      <c r="H177"/>
      <c r="J177" s="14"/>
      <c r="K177" s="21"/>
      <c r="L177"/>
      <c r="P177" t="s">
        <v>34</v>
      </c>
      <c r="Q177" s="3" t="e">
        <f>VLOOKUP(A177,'Extrait transaction'!$A$2:$H$5000,4,FALSE)</f>
        <v>#N/A</v>
      </c>
      <c r="R177" s="3" t="e">
        <f>VLOOKUP(A176,'Extrait transaction'!$A$2:$H$5000,5,FALSE)</f>
        <v>#N/A</v>
      </c>
      <c r="S177" s="3" t="e">
        <f>VLOOKUP(A175,'Extrait transaction'!$A$2:$H$5000,6,FALSE)</f>
        <v>#N/A</v>
      </c>
      <c r="T177" s="3" t="e">
        <f>VLOOKUP(A175,'Extrait transaction'!$A$2:$H$5000,7,FALSE)</f>
        <v>#N/A</v>
      </c>
    </row>
    <row r="178" spans="6:20" x14ac:dyDescent="0.25">
      <c r="F178"/>
      <c r="G178"/>
      <c r="H178"/>
      <c r="J178" s="14"/>
      <c r="K178" s="21"/>
      <c r="L178"/>
      <c r="P178" t="s">
        <v>34</v>
      </c>
      <c r="Q178" s="3" t="e">
        <f>VLOOKUP(A178,'Extrait transaction'!$A$2:$H$5000,4,FALSE)</f>
        <v>#N/A</v>
      </c>
      <c r="R178" s="3" t="e">
        <f>VLOOKUP(A177,'Extrait transaction'!$A$2:$H$5000,5,FALSE)</f>
        <v>#N/A</v>
      </c>
      <c r="S178" s="3" t="e">
        <f>VLOOKUP(A176,'Extrait transaction'!$A$2:$H$5000,6,FALSE)</f>
        <v>#N/A</v>
      </c>
      <c r="T178" s="3" t="e">
        <f>VLOOKUP(A176,'Extrait transaction'!$A$2:$H$5000,7,FALSE)</f>
        <v>#N/A</v>
      </c>
    </row>
    <row r="179" spans="6:20" x14ac:dyDescent="0.25">
      <c r="F179"/>
      <c r="G179"/>
      <c r="H179"/>
      <c r="J179" s="14"/>
      <c r="K179" s="21"/>
      <c r="L179"/>
      <c r="P179" t="s">
        <v>34</v>
      </c>
      <c r="Q179" s="3" t="e">
        <f>VLOOKUP(A179,'Extrait transaction'!$A$2:$H$5000,4,FALSE)</f>
        <v>#N/A</v>
      </c>
      <c r="R179" s="3" t="e">
        <f>VLOOKUP(A178,'Extrait transaction'!$A$2:$H$5000,5,FALSE)</f>
        <v>#N/A</v>
      </c>
      <c r="S179" s="3" t="e">
        <f>VLOOKUP(A177,'Extrait transaction'!$A$2:$H$5000,6,FALSE)</f>
        <v>#N/A</v>
      </c>
      <c r="T179" s="3" t="e">
        <f>VLOOKUP(A177,'Extrait transaction'!$A$2:$H$5000,7,FALSE)</f>
        <v>#N/A</v>
      </c>
    </row>
    <row r="180" spans="6:20" x14ac:dyDescent="0.25">
      <c r="F180"/>
      <c r="G180"/>
      <c r="H180"/>
      <c r="J180" s="14"/>
      <c r="K180" s="21"/>
      <c r="L180"/>
      <c r="P180" t="s">
        <v>34</v>
      </c>
      <c r="Q180" s="3" t="e">
        <f>VLOOKUP(A180,'Extrait transaction'!$A$2:$H$5000,4,FALSE)</f>
        <v>#N/A</v>
      </c>
      <c r="R180" s="3" t="e">
        <f>VLOOKUP(A179,'Extrait transaction'!$A$2:$H$5000,5,FALSE)</f>
        <v>#N/A</v>
      </c>
      <c r="S180" s="3" t="e">
        <f>VLOOKUP(A178,'Extrait transaction'!$A$2:$H$5000,6,FALSE)</f>
        <v>#N/A</v>
      </c>
      <c r="T180" s="3" t="e">
        <f>VLOOKUP(A178,'Extrait transaction'!$A$2:$H$5000,7,FALSE)</f>
        <v>#N/A</v>
      </c>
    </row>
    <row r="181" spans="6:20" x14ac:dyDescent="0.25">
      <c r="F181"/>
      <c r="G181"/>
      <c r="H181"/>
      <c r="J181" s="14"/>
      <c r="K181" s="21"/>
      <c r="L181"/>
      <c r="P181" t="s">
        <v>34</v>
      </c>
      <c r="Q181" s="3" t="e">
        <f>VLOOKUP(A181,'Extrait transaction'!$A$2:$H$5000,4,FALSE)</f>
        <v>#N/A</v>
      </c>
      <c r="R181" s="3" t="e">
        <f>VLOOKUP(A180,'Extrait transaction'!$A$2:$H$5000,5,FALSE)</f>
        <v>#N/A</v>
      </c>
      <c r="S181" s="3" t="e">
        <f>VLOOKUP(A179,'Extrait transaction'!$A$2:$H$5000,6,FALSE)</f>
        <v>#N/A</v>
      </c>
      <c r="T181" s="3" t="e">
        <f>VLOOKUP(A179,'Extrait transaction'!$A$2:$H$5000,7,FALSE)</f>
        <v>#N/A</v>
      </c>
    </row>
    <row r="182" spans="6:20" x14ac:dyDescent="0.25">
      <c r="F182"/>
      <c r="G182"/>
      <c r="H182"/>
      <c r="J182" s="14"/>
      <c r="K182" s="21"/>
      <c r="L182"/>
      <c r="P182" t="s">
        <v>34</v>
      </c>
      <c r="Q182" s="3" t="e">
        <f>VLOOKUP(A182,'Extrait transaction'!$A$2:$H$5000,4,FALSE)</f>
        <v>#N/A</v>
      </c>
      <c r="R182" s="3" t="e">
        <f>VLOOKUP(A181,'Extrait transaction'!$A$2:$H$5000,5,FALSE)</f>
        <v>#N/A</v>
      </c>
      <c r="S182" s="3" t="e">
        <f>VLOOKUP(A180,'Extrait transaction'!$A$2:$H$5000,6,FALSE)</f>
        <v>#N/A</v>
      </c>
      <c r="T182" s="3" t="e">
        <f>VLOOKUP(A180,'Extrait transaction'!$A$2:$H$5000,7,FALSE)</f>
        <v>#N/A</v>
      </c>
    </row>
    <row r="183" spans="6:20" x14ac:dyDescent="0.25">
      <c r="F183"/>
      <c r="G183"/>
      <c r="H183"/>
      <c r="J183" s="14"/>
      <c r="K183" s="21"/>
      <c r="L183"/>
      <c r="P183" t="s">
        <v>34</v>
      </c>
      <c r="Q183" s="3" t="e">
        <f>VLOOKUP(A183,'Extrait transaction'!$A$2:$H$5000,4,FALSE)</f>
        <v>#N/A</v>
      </c>
      <c r="R183" s="3" t="e">
        <f>VLOOKUP(A182,'Extrait transaction'!$A$2:$H$5000,5,FALSE)</f>
        <v>#N/A</v>
      </c>
      <c r="S183" s="3" t="e">
        <f>VLOOKUP(A181,'Extrait transaction'!$A$2:$H$5000,6,FALSE)</f>
        <v>#N/A</v>
      </c>
      <c r="T183" s="3" t="e">
        <f>VLOOKUP(A181,'Extrait transaction'!$A$2:$H$5000,7,FALSE)</f>
        <v>#N/A</v>
      </c>
    </row>
    <row r="184" spans="6:20" x14ac:dyDescent="0.25">
      <c r="F184"/>
      <c r="G184"/>
      <c r="H184"/>
      <c r="J184" s="14"/>
      <c r="K184" s="21"/>
      <c r="L184"/>
      <c r="P184" t="s">
        <v>36</v>
      </c>
      <c r="Q184" s="3" t="e">
        <f>VLOOKUP(A184,'Extrait transaction'!$A$2:$H$5000,4,FALSE)</f>
        <v>#N/A</v>
      </c>
      <c r="R184" s="3" t="e">
        <f>VLOOKUP(A183,'Extrait transaction'!$A$2:$H$5000,5,FALSE)</f>
        <v>#N/A</v>
      </c>
      <c r="S184" s="3" t="e">
        <f>VLOOKUP(A182,'Extrait transaction'!$A$2:$H$5000,6,FALSE)</f>
        <v>#N/A</v>
      </c>
      <c r="T184" s="3" t="e">
        <f>VLOOKUP(A182,'Extrait transaction'!$A$2:$H$5000,7,FALSE)</f>
        <v>#N/A</v>
      </c>
    </row>
    <row r="185" spans="6:20" x14ac:dyDescent="0.25">
      <c r="F185"/>
      <c r="G185"/>
      <c r="H185"/>
      <c r="J185" s="14"/>
      <c r="K185" s="21"/>
      <c r="L185"/>
      <c r="P185" t="s">
        <v>34</v>
      </c>
      <c r="Q185" s="3" t="e">
        <f>VLOOKUP(A185,'Extrait transaction'!$A$2:$H$5000,4,FALSE)</f>
        <v>#N/A</v>
      </c>
      <c r="R185" s="3" t="e">
        <f>VLOOKUP(A184,'Extrait transaction'!$A$2:$H$5000,5,FALSE)</f>
        <v>#N/A</v>
      </c>
      <c r="S185" s="3" t="e">
        <f>VLOOKUP(A183,'Extrait transaction'!$A$2:$H$5000,6,FALSE)</f>
        <v>#N/A</v>
      </c>
      <c r="T185" s="3" t="e">
        <f>VLOOKUP(A183,'Extrait transaction'!$A$2:$H$5000,7,FALSE)</f>
        <v>#N/A</v>
      </c>
    </row>
    <row r="186" spans="6:20" x14ac:dyDescent="0.25">
      <c r="F186"/>
      <c r="G186"/>
      <c r="H186"/>
      <c r="J186" s="14"/>
      <c r="K186" s="21"/>
      <c r="L186"/>
      <c r="P186" t="s">
        <v>34</v>
      </c>
      <c r="Q186" s="3" t="e">
        <f>VLOOKUP(A186,'Extrait transaction'!$A$2:$H$5000,4,FALSE)</f>
        <v>#N/A</v>
      </c>
      <c r="R186" s="3" t="e">
        <f>VLOOKUP(A185,'Extrait transaction'!$A$2:$H$5000,5,FALSE)</f>
        <v>#N/A</v>
      </c>
      <c r="S186" s="3" t="e">
        <f>VLOOKUP(A184,'Extrait transaction'!$A$2:$H$5000,6,FALSE)</f>
        <v>#N/A</v>
      </c>
      <c r="T186" s="3" t="e">
        <f>VLOOKUP(A184,'Extrait transaction'!$A$2:$H$5000,7,FALSE)</f>
        <v>#N/A</v>
      </c>
    </row>
    <row r="187" spans="6:20" x14ac:dyDescent="0.25">
      <c r="F187"/>
      <c r="G187"/>
      <c r="H187"/>
      <c r="J187" s="14"/>
      <c r="K187" s="21"/>
      <c r="L187"/>
      <c r="P187" t="s">
        <v>34</v>
      </c>
      <c r="Q187" s="3" t="e">
        <f>VLOOKUP(A187,'Extrait transaction'!$A$2:$H$5000,4,FALSE)</f>
        <v>#N/A</v>
      </c>
      <c r="R187" s="3" t="e">
        <f>VLOOKUP(A186,'Extrait transaction'!$A$2:$H$5000,5,FALSE)</f>
        <v>#N/A</v>
      </c>
      <c r="S187" s="3" t="e">
        <f>VLOOKUP(A185,'Extrait transaction'!$A$2:$H$5000,6,FALSE)</f>
        <v>#N/A</v>
      </c>
      <c r="T187" s="3" t="e">
        <f>VLOOKUP(A185,'Extrait transaction'!$A$2:$H$5000,7,FALSE)</f>
        <v>#N/A</v>
      </c>
    </row>
    <row r="188" spans="6:20" x14ac:dyDescent="0.25">
      <c r="F188"/>
      <c r="G188"/>
      <c r="H188"/>
      <c r="J188" s="14"/>
      <c r="K188" s="21"/>
      <c r="L188"/>
      <c r="P188" t="s">
        <v>34</v>
      </c>
      <c r="Q188" s="3" t="e">
        <f>VLOOKUP(A188,'Extrait transaction'!$A$2:$H$5000,4,FALSE)</f>
        <v>#N/A</v>
      </c>
      <c r="R188" s="3" t="e">
        <f>VLOOKUP(A187,'Extrait transaction'!$A$2:$H$5000,5,FALSE)</f>
        <v>#N/A</v>
      </c>
      <c r="S188" s="3" t="e">
        <f>VLOOKUP(A186,'Extrait transaction'!$A$2:$H$5000,6,FALSE)</f>
        <v>#N/A</v>
      </c>
      <c r="T188" s="3" t="e">
        <f>VLOOKUP(A186,'Extrait transaction'!$A$2:$H$5000,7,FALSE)</f>
        <v>#N/A</v>
      </c>
    </row>
    <row r="189" spans="6:20" x14ac:dyDescent="0.25">
      <c r="F189"/>
      <c r="G189"/>
      <c r="H189"/>
      <c r="J189" s="14"/>
      <c r="K189" s="21"/>
      <c r="L189"/>
      <c r="P189" t="s">
        <v>34</v>
      </c>
      <c r="Q189" s="3" t="e">
        <f>VLOOKUP(A189,'Extrait transaction'!$A$2:$H$5000,4,FALSE)</f>
        <v>#N/A</v>
      </c>
      <c r="R189" s="3" t="e">
        <f>VLOOKUP(A188,'Extrait transaction'!$A$2:$H$5000,5,FALSE)</f>
        <v>#N/A</v>
      </c>
      <c r="S189" s="3" t="e">
        <f>VLOOKUP(A187,'Extrait transaction'!$A$2:$H$5000,6,FALSE)</f>
        <v>#N/A</v>
      </c>
      <c r="T189" s="3" t="e">
        <f>VLOOKUP(A187,'Extrait transaction'!$A$2:$H$5000,7,FALSE)</f>
        <v>#N/A</v>
      </c>
    </row>
    <row r="190" spans="6:20" x14ac:dyDescent="0.25">
      <c r="F190"/>
      <c r="G190"/>
      <c r="H190" s="14"/>
      <c r="J190" s="14"/>
      <c r="K190" s="21"/>
      <c r="L190"/>
      <c r="P190" t="s">
        <v>89</v>
      </c>
      <c r="Q190" s="3" t="e">
        <f>VLOOKUP(A190,'Extrait transaction'!$A$2:$H$5000,4,FALSE)</f>
        <v>#N/A</v>
      </c>
      <c r="R190" s="3" t="e">
        <f>VLOOKUP(A189,'Extrait transaction'!$A$2:$H$5000,5,FALSE)</f>
        <v>#N/A</v>
      </c>
      <c r="S190" s="3" t="e">
        <f>VLOOKUP(A188,'Extrait transaction'!$A$2:$H$5000,6,FALSE)</f>
        <v>#N/A</v>
      </c>
      <c r="T190" s="3" t="e">
        <f>VLOOKUP(A188,'Extrait transaction'!$A$2:$H$5000,7,FALSE)</f>
        <v>#N/A</v>
      </c>
    </row>
    <row r="191" spans="6:20" x14ac:dyDescent="0.25">
      <c r="F191"/>
      <c r="G191"/>
      <c r="H191"/>
      <c r="J191" s="14"/>
      <c r="K191" s="21"/>
      <c r="L191"/>
      <c r="P191" t="s">
        <v>34</v>
      </c>
      <c r="Q191" s="3" t="e">
        <f>VLOOKUP(A191,'Extrait transaction'!$A$2:$H$5000,4,FALSE)</f>
        <v>#N/A</v>
      </c>
      <c r="R191" s="3" t="e">
        <f>VLOOKUP(A190,'Extrait transaction'!$A$2:$H$5000,5,FALSE)</f>
        <v>#N/A</v>
      </c>
      <c r="S191" s="3" t="e">
        <f>VLOOKUP(A189,'Extrait transaction'!$A$2:$H$5000,6,FALSE)</f>
        <v>#N/A</v>
      </c>
      <c r="T191" s="3" t="e">
        <f>VLOOKUP(A189,'Extrait transaction'!$A$2:$H$5000,7,FALSE)</f>
        <v>#N/A</v>
      </c>
    </row>
    <row r="192" spans="6:20" x14ac:dyDescent="0.25">
      <c r="F192"/>
      <c r="G192"/>
      <c r="H192"/>
      <c r="J192" s="14"/>
      <c r="K192" s="21"/>
      <c r="L192"/>
      <c r="P192" t="s">
        <v>34</v>
      </c>
      <c r="Q192" s="3" t="e">
        <f>VLOOKUP(A192,'Extrait transaction'!$A$2:$H$5000,4,FALSE)</f>
        <v>#N/A</v>
      </c>
      <c r="R192" s="3" t="e">
        <f>VLOOKUP(A191,'Extrait transaction'!$A$2:$H$5000,5,FALSE)</f>
        <v>#N/A</v>
      </c>
      <c r="S192" s="3" t="e">
        <f>VLOOKUP(A190,'Extrait transaction'!$A$2:$H$5000,6,FALSE)</f>
        <v>#N/A</v>
      </c>
      <c r="T192" s="3" t="e">
        <f>VLOOKUP(A190,'Extrait transaction'!$A$2:$H$5000,7,FALSE)</f>
        <v>#N/A</v>
      </c>
    </row>
    <row r="193" spans="6:20" x14ac:dyDescent="0.25">
      <c r="F193"/>
      <c r="G193"/>
      <c r="H193"/>
      <c r="J193" s="14"/>
      <c r="K193" s="21"/>
      <c r="L193"/>
      <c r="P193" t="s">
        <v>34</v>
      </c>
      <c r="Q193" s="3" t="e">
        <f>VLOOKUP(A193,'Extrait transaction'!$A$2:$H$5000,4,FALSE)</f>
        <v>#N/A</v>
      </c>
      <c r="R193" s="3" t="e">
        <f>VLOOKUP(A192,'Extrait transaction'!$A$2:$H$5000,5,FALSE)</f>
        <v>#N/A</v>
      </c>
      <c r="S193" s="3" t="e">
        <f>VLOOKUP(A191,'Extrait transaction'!$A$2:$H$5000,6,FALSE)</f>
        <v>#N/A</v>
      </c>
      <c r="T193" s="3" t="e">
        <f>VLOOKUP(A191,'Extrait transaction'!$A$2:$H$5000,7,FALSE)</f>
        <v>#N/A</v>
      </c>
    </row>
    <row r="194" spans="6:20" x14ac:dyDescent="0.25">
      <c r="F194"/>
      <c r="G194"/>
      <c r="H194"/>
      <c r="J194" s="14"/>
      <c r="K194" s="21"/>
      <c r="L194"/>
      <c r="P194" t="s">
        <v>34</v>
      </c>
      <c r="Q194" s="3" t="e">
        <f>VLOOKUP(A194,'Extrait transaction'!$A$2:$H$5000,4,FALSE)</f>
        <v>#N/A</v>
      </c>
      <c r="R194" s="3" t="e">
        <f>VLOOKUP(A193,'Extrait transaction'!$A$2:$H$5000,5,FALSE)</f>
        <v>#N/A</v>
      </c>
      <c r="S194" s="3" t="e">
        <f>VLOOKUP(A192,'Extrait transaction'!$A$2:$H$5000,6,FALSE)</f>
        <v>#N/A</v>
      </c>
      <c r="T194" s="3" t="e">
        <f>VLOOKUP(A192,'Extrait transaction'!$A$2:$H$5000,7,FALSE)</f>
        <v>#N/A</v>
      </c>
    </row>
    <row r="195" spans="6:20" x14ac:dyDescent="0.25">
      <c r="F195"/>
      <c r="G195"/>
      <c r="H195"/>
      <c r="J195" s="14"/>
      <c r="K195" s="21"/>
      <c r="L195"/>
      <c r="P195" t="s">
        <v>34</v>
      </c>
      <c r="Q195" s="3" t="e">
        <f>VLOOKUP(A195,'Extrait transaction'!$A$2:$H$5000,4,FALSE)</f>
        <v>#N/A</v>
      </c>
      <c r="R195" s="3" t="e">
        <f>VLOOKUP(A194,'Extrait transaction'!$A$2:$H$5000,5,FALSE)</f>
        <v>#N/A</v>
      </c>
      <c r="S195" s="3" t="e">
        <f>VLOOKUP(A193,'Extrait transaction'!$A$2:$H$5000,6,FALSE)</f>
        <v>#N/A</v>
      </c>
      <c r="T195" s="3" t="e">
        <f>VLOOKUP(A193,'Extrait transaction'!$A$2:$H$5000,7,FALSE)</f>
        <v>#N/A</v>
      </c>
    </row>
    <row r="196" spans="6:20" x14ac:dyDescent="0.25">
      <c r="F196"/>
      <c r="G196"/>
      <c r="H196"/>
      <c r="J196" s="14"/>
      <c r="K196" s="21"/>
      <c r="L196"/>
      <c r="P196" t="s">
        <v>34</v>
      </c>
      <c r="Q196" s="3" t="e">
        <f>VLOOKUP(A196,'Extrait transaction'!$A$2:$H$5000,4,FALSE)</f>
        <v>#N/A</v>
      </c>
      <c r="R196" s="3" t="e">
        <f>VLOOKUP(A195,'Extrait transaction'!$A$2:$H$5000,5,FALSE)</f>
        <v>#N/A</v>
      </c>
      <c r="S196" s="3" t="e">
        <f>VLOOKUP(A194,'Extrait transaction'!$A$2:$H$5000,6,FALSE)</f>
        <v>#N/A</v>
      </c>
      <c r="T196" s="3" t="e">
        <f>VLOOKUP(A194,'Extrait transaction'!$A$2:$H$5000,7,FALSE)</f>
        <v>#N/A</v>
      </c>
    </row>
    <row r="197" spans="6:20" x14ac:dyDescent="0.25">
      <c r="F197"/>
      <c r="G197"/>
      <c r="H197" s="14"/>
      <c r="J197" s="14"/>
      <c r="K197" s="21"/>
      <c r="L197"/>
      <c r="P197" t="s">
        <v>34</v>
      </c>
      <c r="Q197" s="3" t="e">
        <f>VLOOKUP(A197,'Extrait transaction'!$A$2:$H$5000,4,FALSE)</f>
        <v>#N/A</v>
      </c>
      <c r="R197" s="3" t="e">
        <f>VLOOKUP(A196,'Extrait transaction'!$A$2:$H$5000,5,FALSE)</f>
        <v>#N/A</v>
      </c>
      <c r="S197" s="3" t="e">
        <f>VLOOKUP(A195,'Extrait transaction'!$A$2:$H$5000,6,FALSE)</f>
        <v>#N/A</v>
      </c>
      <c r="T197" s="3" t="e">
        <f>VLOOKUP(A195,'Extrait transaction'!$A$2:$H$5000,7,FALSE)</f>
        <v>#N/A</v>
      </c>
    </row>
    <row r="198" spans="6:20" x14ac:dyDescent="0.25">
      <c r="F198"/>
      <c r="G198"/>
      <c r="H198" s="14"/>
      <c r="J198" s="14"/>
      <c r="K198" s="21"/>
      <c r="L198"/>
      <c r="P198" t="s">
        <v>34</v>
      </c>
      <c r="Q198" s="3" t="e">
        <f>VLOOKUP(A198,'Extrait transaction'!$A$2:$H$5000,4,FALSE)</f>
        <v>#N/A</v>
      </c>
      <c r="R198" s="3" t="e">
        <f>VLOOKUP(A197,'Extrait transaction'!$A$2:$H$5000,5,FALSE)</f>
        <v>#N/A</v>
      </c>
      <c r="S198" s="3" t="e">
        <f>VLOOKUP(A196,'Extrait transaction'!$A$2:$H$5000,6,FALSE)</f>
        <v>#N/A</v>
      </c>
      <c r="T198" s="3" t="e">
        <f>VLOOKUP(A196,'Extrait transaction'!$A$2:$H$5000,7,FALSE)</f>
        <v>#N/A</v>
      </c>
    </row>
    <row r="199" spans="6:20" x14ac:dyDescent="0.25">
      <c r="F199"/>
      <c r="G199"/>
      <c r="H199"/>
      <c r="J199" s="14"/>
      <c r="K199" s="21"/>
      <c r="L199"/>
      <c r="P199" t="s">
        <v>34</v>
      </c>
      <c r="Q199" s="3" t="e">
        <f>VLOOKUP(A199,'Extrait transaction'!$A$2:$H$5000,4,FALSE)</f>
        <v>#N/A</v>
      </c>
      <c r="R199" s="3" t="e">
        <f>VLOOKUP(A198,'Extrait transaction'!$A$2:$H$5000,5,FALSE)</f>
        <v>#N/A</v>
      </c>
      <c r="S199" s="3" t="e">
        <f>VLOOKUP(A197,'Extrait transaction'!$A$2:$H$5000,6,FALSE)</f>
        <v>#N/A</v>
      </c>
      <c r="T199" s="3" t="e">
        <f>VLOOKUP(A197,'Extrait transaction'!$A$2:$H$5000,7,FALSE)</f>
        <v>#N/A</v>
      </c>
    </row>
    <row r="200" spans="6:20" x14ac:dyDescent="0.25">
      <c r="F200"/>
      <c r="G200"/>
      <c r="H200"/>
      <c r="J200" s="14"/>
      <c r="K200" s="21"/>
      <c r="L200"/>
      <c r="P200" t="s">
        <v>34</v>
      </c>
      <c r="Q200" s="3" t="e">
        <f>VLOOKUP(A200,'Extrait transaction'!$A$2:$H$5000,4,FALSE)</f>
        <v>#N/A</v>
      </c>
      <c r="R200" s="3" t="e">
        <f>VLOOKUP(A199,'Extrait transaction'!$A$2:$H$5000,5,FALSE)</f>
        <v>#N/A</v>
      </c>
      <c r="S200" s="3" t="e">
        <f>VLOOKUP(A198,'Extrait transaction'!$A$2:$H$5000,6,FALSE)</f>
        <v>#N/A</v>
      </c>
      <c r="T200" s="3" t="e">
        <f>VLOOKUP(A198,'Extrait transaction'!$A$2:$H$5000,7,FALSE)</f>
        <v>#N/A</v>
      </c>
    </row>
    <row r="201" spans="6:20" x14ac:dyDescent="0.25">
      <c r="F201"/>
      <c r="G201"/>
      <c r="H201"/>
      <c r="J201" s="14"/>
      <c r="K201" s="21"/>
      <c r="L201"/>
      <c r="P201" t="s">
        <v>34</v>
      </c>
      <c r="Q201" s="3" t="e">
        <f>VLOOKUP(A201,'Extrait transaction'!$A$2:$H$5000,4,FALSE)</f>
        <v>#N/A</v>
      </c>
      <c r="R201" s="3" t="e">
        <f>VLOOKUP(A200,'Extrait transaction'!$A$2:$H$5000,5,FALSE)</f>
        <v>#N/A</v>
      </c>
      <c r="S201" s="3" t="e">
        <f>VLOOKUP(A199,'Extrait transaction'!$A$2:$H$5000,6,FALSE)</f>
        <v>#N/A</v>
      </c>
      <c r="T201" s="3" t="e">
        <f>VLOOKUP(A199,'Extrait transaction'!$A$2:$H$5000,7,FALSE)</f>
        <v>#N/A</v>
      </c>
    </row>
    <row r="202" spans="6:20" x14ac:dyDescent="0.25">
      <c r="F202"/>
      <c r="G202"/>
      <c r="H202"/>
      <c r="J202" s="14"/>
      <c r="K202" s="21"/>
      <c r="L202"/>
      <c r="P202" t="s">
        <v>32</v>
      </c>
      <c r="Q202" s="3" t="e">
        <f>VLOOKUP(A202,'Extrait transaction'!$A$2:$H$5000,4,FALSE)</f>
        <v>#N/A</v>
      </c>
      <c r="R202" s="3" t="e">
        <f>VLOOKUP(A201,'Extrait transaction'!$A$2:$H$5000,5,FALSE)</f>
        <v>#N/A</v>
      </c>
      <c r="S202" s="3" t="e">
        <f>VLOOKUP(A200,'Extrait transaction'!$A$2:$H$5000,6,FALSE)</f>
        <v>#N/A</v>
      </c>
      <c r="T202" s="3" t="e">
        <f>VLOOKUP(A200,'Extrait transaction'!$A$2:$H$5000,7,FALSE)</f>
        <v>#N/A</v>
      </c>
    </row>
    <row r="203" spans="6:20" x14ac:dyDescent="0.25">
      <c r="F203"/>
      <c r="G203"/>
      <c r="H203"/>
      <c r="J203" s="14"/>
      <c r="K203" s="21"/>
      <c r="L203"/>
      <c r="P203" t="s">
        <v>33</v>
      </c>
      <c r="Q203" s="3" t="e">
        <f>VLOOKUP(A203,'Extrait transaction'!$A$2:$H$5000,4,FALSE)</f>
        <v>#N/A</v>
      </c>
      <c r="R203" s="3" t="e">
        <f>VLOOKUP(A202,'Extrait transaction'!$A$2:$H$5000,5,FALSE)</f>
        <v>#N/A</v>
      </c>
      <c r="S203" s="3" t="e">
        <f>VLOOKUP(A201,'Extrait transaction'!$A$2:$H$5000,6,FALSE)</f>
        <v>#N/A</v>
      </c>
      <c r="T203" s="3" t="e">
        <f>VLOOKUP(A201,'Extrait transaction'!$A$2:$H$5000,7,FALSE)</f>
        <v>#N/A</v>
      </c>
    </row>
    <row r="204" spans="6:20" x14ac:dyDescent="0.25">
      <c r="F204"/>
      <c r="G204"/>
      <c r="H204"/>
      <c r="J204" s="14"/>
      <c r="K204" s="21"/>
      <c r="L204"/>
      <c r="P204" t="s">
        <v>33</v>
      </c>
      <c r="Q204" s="3" t="e">
        <f>VLOOKUP(A204,'Extrait transaction'!$A$2:$H$5000,4,FALSE)</f>
        <v>#N/A</v>
      </c>
      <c r="R204" s="3" t="e">
        <f>VLOOKUP(A203,'Extrait transaction'!$A$2:$H$5000,5,FALSE)</f>
        <v>#N/A</v>
      </c>
      <c r="S204" s="3" t="e">
        <f>VLOOKUP(A202,'Extrait transaction'!$A$2:$H$5000,6,FALSE)</f>
        <v>#N/A</v>
      </c>
      <c r="T204" s="3" t="e">
        <f>VLOOKUP(A202,'Extrait transaction'!$A$2:$H$5000,7,FALSE)</f>
        <v>#N/A</v>
      </c>
    </row>
    <row r="205" spans="6:20" x14ac:dyDescent="0.25">
      <c r="F205"/>
      <c r="G205"/>
      <c r="H205" s="14"/>
      <c r="J205" s="14"/>
      <c r="K205" s="21"/>
      <c r="L205"/>
      <c r="P205" t="s">
        <v>33</v>
      </c>
      <c r="Q205" s="3" t="e">
        <f>VLOOKUP(A205,'Extrait transaction'!$A$2:$H$5000,4,FALSE)</f>
        <v>#N/A</v>
      </c>
      <c r="R205" s="3" t="e">
        <f>VLOOKUP(A204,'Extrait transaction'!$A$2:$H$5000,5,FALSE)</f>
        <v>#N/A</v>
      </c>
      <c r="S205" s="3" t="e">
        <f>VLOOKUP(A203,'Extrait transaction'!$A$2:$H$5000,6,FALSE)</f>
        <v>#N/A</v>
      </c>
      <c r="T205" s="3" t="e">
        <f>VLOOKUP(A203,'Extrait transaction'!$A$2:$H$5000,7,FALSE)</f>
        <v>#N/A</v>
      </c>
    </row>
    <row r="206" spans="6:20" x14ac:dyDescent="0.25">
      <c r="F206"/>
      <c r="G206"/>
      <c r="H206"/>
      <c r="J206" s="14"/>
      <c r="K206" s="21"/>
      <c r="L206"/>
      <c r="P206" t="s">
        <v>33</v>
      </c>
      <c r="Q206" s="3" t="e">
        <f>VLOOKUP(A206,'Extrait transaction'!$A$2:$H$5000,4,FALSE)</f>
        <v>#N/A</v>
      </c>
      <c r="R206" s="3" t="e">
        <f>VLOOKUP(A205,'Extrait transaction'!$A$2:$H$5000,5,FALSE)</f>
        <v>#N/A</v>
      </c>
      <c r="S206" s="3" t="e">
        <f>VLOOKUP(A204,'Extrait transaction'!$A$2:$H$5000,6,FALSE)</f>
        <v>#N/A</v>
      </c>
      <c r="T206" s="3" t="e">
        <f>VLOOKUP(A204,'Extrait transaction'!$A$2:$H$5000,7,FALSE)</f>
        <v>#N/A</v>
      </c>
    </row>
    <row r="207" spans="6:20" x14ac:dyDescent="0.25">
      <c r="F207"/>
      <c r="G207"/>
      <c r="H207" s="14"/>
      <c r="J207" s="14"/>
      <c r="K207" s="21"/>
      <c r="L207"/>
      <c r="P207" t="s">
        <v>33</v>
      </c>
      <c r="Q207" s="3" t="e">
        <f>VLOOKUP(A207,'Extrait transaction'!$A$2:$H$5000,4,FALSE)</f>
        <v>#N/A</v>
      </c>
      <c r="R207" s="3" t="e">
        <f>VLOOKUP(A206,'Extrait transaction'!$A$2:$H$5000,5,FALSE)</f>
        <v>#N/A</v>
      </c>
      <c r="S207" s="3" t="e">
        <f>VLOOKUP(A205,'Extrait transaction'!$A$2:$H$5000,6,FALSE)</f>
        <v>#N/A</v>
      </c>
      <c r="T207" s="3" t="e">
        <f>VLOOKUP(A205,'Extrait transaction'!$A$2:$H$5000,7,FALSE)</f>
        <v>#N/A</v>
      </c>
    </row>
    <row r="208" spans="6:20" x14ac:dyDescent="0.25">
      <c r="F208"/>
      <c r="G208"/>
      <c r="H208"/>
      <c r="J208" s="14"/>
      <c r="K208" s="21"/>
      <c r="L208"/>
      <c r="P208" t="s">
        <v>33</v>
      </c>
      <c r="Q208" s="3" t="e">
        <f>VLOOKUP(A208,'Extrait transaction'!$A$2:$H$5000,4,FALSE)</f>
        <v>#N/A</v>
      </c>
      <c r="R208" s="3" t="e">
        <f>VLOOKUP(A207,'Extrait transaction'!$A$2:$H$5000,5,FALSE)</f>
        <v>#N/A</v>
      </c>
      <c r="S208" s="3" t="e">
        <f>VLOOKUP(A206,'Extrait transaction'!$A$2:$H$5000,6,FALSE)</f>
        <v>#N/A</v>
      </c>
      <c r="T208" s="3" t="e">
        <f>VLOOKUP(A206,'Extrait transaction'!$A$2:$H$5000,7,FALSE)</f>
        <v>#N/A</v>
      </c>
    </row>
    <row r="209" spans="6:20" x14ac:dyDescent="0.25">
      <c r="F209"/>
      <c r="G209"/>
      <c r="H209"/>
      <c r="J209" s="14"/>
      <c r="K209" s="21"/>
      <c r="L209"/>
      <c r="P209" t="s">
        <v>33</v>
      </c>
      <c r="Q209" s="3" t="e">
        <f>VLOOKUP(A209,'Extrait transaction'!$A$2:$H$5000,4,FALSE)</f>
        <v>#N/A</v>
      </c>
      <c r="R209" s="3" t="e">
        <f>VLOOKUP(A208,'Extrait transaction'!$A$2:$H$5000,5,FALSE)</f>
        <v>#N/A</v>
      </c>
      <c r="S209" s="3" t="e">
        <f>VLOOKUP(A207,'Extrait transaction'!$A$2:$H$5000,6,FALSE)</f>
        <v>#N/A</v>
      </c>
      <c r="T209" s="3" t="e">
        <f>VLOOKUP(A207,'Extrait transaction'!$A$2:$H$5000,7,FALSE)</f>
        <v>#N/A</v>
      </c>
    </row>
    <row r="210" spans="6:20" x14ac:dyDescent="0.25">
      <c r="F210"/>
      <c r="G210"/>
      <c r="H210" s="14"/>
      <c r="J210" s="14"/>
      <c r="K210" s="21"/>
      <c r="L210"/>
      <c r="P210" t="s">
        <v>33</v>
      </c>
      <c r="Q210" s="3" t="e">
        <f>VLOOKUP(A210,'Extrait transaction'!$A$2:$H$5000,4,FALSE)</f>
        <v>#N/A</v>
      </c>
      <c r="R210" s="3" t="e">
        <f>VLOOKUP(A209,'Extrait transaction'!$A$2:$H$5000,5,FALSE)</f>
        <v>#N/A</v>
      </c>
      <c r="S210" s="3" t="e">
        <f>VLOOKUP(A208,'Extrait transaction'!$A$2:$H$5000,6,FALSE)</f>
        <v>#N/A</v>
      </c>
      <c r="T210" s="3" t="e">
        <f>VLOOKUP(A208,'Extrait transaction'!$A$2:$H$5000,7,FALSE)</f>
        <v>#N/A</v>
      </c>
    </row>
    <row r="211" spans="6:20" x14ac:dyDescent="0.25">
      <c r="F211"/>
      <c r="G211"/>
      <c r="H211"/>
      <c r="J211" s="14"/>
      <c r="K211" s="21"/>
      <c r="L211"/>
      <c r="P211" t="s">
        <v>33</v>
      </c>
      <c r="Q211" s="3" t="e">
        <f>VLOOKUP(A211,'Extrait transaction'!$A$2:$H$5000,4,FALSE)</f>
        <v>#N/A</v>
      </c>
      <c r="R211" s="3" t="e">
        <f>VLOOKUP(A210,'Extrait transaction'!$A$2:$H$5000,5,FALSE)</f>
        <v>#N/A</v>
      </c>
      <c r="S211" s="3" t="e">
        <f>VLOOKUP(A209,'Extrait transaction'!$A$2:$H$5000,6,FALSE)</f>
        <v>#N/A</v>
      </c>
      <c r="T211" s="3" t="e">
        <f>VLOOKUP(A209,'Extrait transaction'!$A$2:$H$5000,7,FALSE)</f>
        <v>#N/A</v>
      </c>
    </row>
    <row r="212" spans="6:20" x14ac:dyDescent="0.25">
      <c r="F212"/>
      <c r="G212"/>
      <c r="H212" s="14"/>
      <c r="J212" s="14"/>
      <c r="K212" s="21"/>
      <c r="L212"/>
      <c r="P212" t="s">
        <v>33</v>
      </c>
      <c r="Q212" s="3" t="e">
        <f>VLOOKUP(A212,'Extrait transaction'!$A$2:$H$5000,4,FALSE)</f>
        <v>#N/A</v>
      </c>
      <c r="R212" s="3" t="e">
        <f>VLOOKUP(A211,'Extrait transaction'!$A$2:$H$5000,5,FALSE)</f>
        <v>#N/A</v>
      </c>
      <c r="S212" s="3" t="e">
        <f>VLOOKUP(A210,'Extrait transaction'!$A$2:$H$5000,6,FALSE)</f>
        <v>#N/A</v>
      </c>
      <c r="T212" s="3" t="e">
        <f>VLOOKUP(A210,'Extrait transaction'!$A$2:$H$5000,7,FALSE)</f>
        <v>#N/A</v>
      </c>
    </row>
    <row r="213" spans="6:20" x14ac:dyDescent="0.25">
      <c r="F213"/>
      <c r="G213"/>
      <c r="H213" s="14"/>
      <c r="J213" s="14"/>
      <c r="K213" s="21"/>
      <c r="L213"/>
      <c r="P213" t="s">
        <v>33</v>
      </c>
      <c r="Q213" s="3" t="e">
        <f>VLOOKUP(A213,'Extrait transaction'!$A$2:$H$5000,4,FALSE)</f>
        <v>#N/A</v>
      </c>
      <c r="R213" s="3" t="e">
        <f>VLOOKUP(A212,'Extrait transaction'!$A$2:$H$5000,5,FALSE)</f>
        <v>#N/A</v>
      </c>
      <c r="S213" s="3" t="e">
        <f>VLOOKUP(A211,'Extrait transaction'!$A$2:$H$5000,6,FALSE)</f>
        <v>#N/A</v>
      </c>
      <c r="T213" s="3" t="e">
        <f>VLOOKUP(A211,'Extrait transaction'!$A$2:$H$5000,7,FALSE)</f>
        <v>#N/A</v>
      </c>
    </row>
    <row r="214" spans="6:20" x14ac:dyDescent="0.25">
      <c r="F214"/>
      <c r="G214"/>
      <c r="H214" s="14"/>
      <c r="J214" s="14"/>
      <c r="K214" s="21"/>
      <c r="L214"/>
      <c r="P214" t="s">
        <v>33</v>
      </c>
      <c r="Q214" s="3" t="e">
        <f>VLOOKUP(A214,'Extrait transaction'!$A$2:$H$5000,4,FALSE)</f>
        <v>#N/A</v>
      </c>
      <c r="R214" s="3" t="e">
        <f>VLOOKUP(A213,'Extrait transaction'!$A$2:$H$5000,5,FALSE)</f>
        <v>#N/A</v>
      </c>
      <c r="S214" s="3" t="e">
        <f>VLOOKUP(A212,'Extrait transaction'!$A$2:$H$5000,6,FALSE)</f>
        <v>#N/A</v>
      </c>
      <c r="T214" s="3" t="e">
        <f>VLOOKUP(A212,'Extrait transaction'!$A$2:$H$5000,7,FALSE)</f>
        <v>#N/A</v>
      </c>
    </row>
    <row r="215" spans="6:20" x14ac:dyDescent="0.25">
      <c r="F215"/>
      <c r="G215"/>
      <c r="H215" s="14"/>
      <c r="J215" s="14"/>
      <c r="K215" s="21"/>
      <c r="L215"/>
      <c r="P215" t="s">
        <v>33</v>
      </c>
      <c r="Q215" s="3" t="e">
        <f>VLOOKUP(A215,'Extrait transaction'!$A$2:$H$5000,4,FALSE)</f>
        <v>#N/A</v>
      </c>
      <c r="R215" s="3" t="e">
        <f>VLOOKUP(A214,'Extrait transaction'!$A$2:$H$5000,5,FALSE)</f>
        <v>#N/A</v>
      </c>
      <c r="S215" s="3" t="e">
        <f>VLOOKUP(A213,'Extrait transaction'!$A$2:$H$5000,6,FALSE)</f>
        <v>#N/A</v>
      </c>
      <c r="T215" s="3" t="e">
        <f>VLOOKUP(A213,'Extrait transaction'!$A$2:$H$5000,7,FALSE)</f>
        <v>#N/A</v>
      </c>
    </row>
    <row r="216" spans="6:20" x14ac:dyDescent="0.25">
      <c r="F216"/>
      <c r="G216"/>
      <c r="H216"/>
      <c r="J216" s="14"/>
      <c r="K216" s="21"/>
      <c r="L216"/>
      <c r="P216" t="s">
        <v>33</v>
      </c>
      <c r="Q216" s="3" t="e">
        <f>VLOOKUP(A216,'Extrait transaction'!$A$2:$H$5000,4,FALSE)</f>
        <v>#N/A</v>
      </c>
      <c r="R216" s="3" t="e">
        <f>VLOOKUP(A215,'Extrait transaction'!$A$2:$H$5000,5,FALSE)</f>
        <v>#N/A</v>
      </c>
      <c r="S216" s="3" t="e">
        <f>VLOOKUP(A214,'Extrait transaction'!$A$2:$H$5000,6,FALSE)</f>
        <v>#N/A</v>
      </c>
      <c r="T216" s="3" t="e">
        <f>VLOOKUP(A214,'Extrait transaction'!$A$2:$H$5000,7,FALSE)</f>
        <v>#N/A</v>
      </c>
    </row>
    <row r="217" spans="6:20" x14ac:dyDescent="0.25">
      <c r="F217"/>
      <c r="G217"/>
      <c r="H217"/>
      <c r="J217" s="14"/>
      <c r="K217" s="21"/>
      <c r="L217"/>
      <c r="P217" t="s">
        <v>33</v>
      </c>
      <c r="Q217" s="3" t="e">
        <f>VLOOKUP(A217,'Extrait transaction'!$A$2:$H$5000,4,FALSE)</f>
        <v>#N/A</v>
      </c>
      <c r="R217" s="3" t="e">
        <f>VLOOKUP(A216,'Extrait transaction'!$A$2:$H$5000,5,FALSE)</f>
        <v>#N/A</v>
      </c>
      <c r="S217" s="3" t="e">
        <f>VLOOKUP(A215,'Extrait transaction'!$A$2:$H$5000,6,FALSE)</f>
        <v>#N/A</v>
      </c>
      <c r="T217" s="3" t="e">
        <f>VLOOKUP(A215,'Extrait transaction'!$A$2:$H$5000,7,FALSE)</f>
        <v>#N/A</v>
      </c>
    </row>
    <row r="218" spans="6:20" x14ac:dyDescent="0.25">
      <c r="F218"/>
      <c r="G218"/>
      <c r="H218" s="14"/>
      <c r="J218" s="14"/>
      <c r="K218" s="21"/>
      <c r="L218"/>
      <c r="P218" t="s">
        <v>33</v>
      </c>
      <c r="Q218" s="3" t="e">
        <f>VLOOKUP(A218,'Extrait transaction'!$A$2:$H$5000,4,FALSE)</f>
        <v>#N/A</v>
      </c>
      <c r="R218" s="3" t="e">
        <f>VLOOKUP(A217,'Extrait transaction'!$A$2:$H$5000,5,FALSE)</f>
        <v>#N/A</v>
      </c>
      <c r="S218" s="3" t="e">
        <f>VLOOKUP(A216,'Extrait transaction'!$A$2:$H$5000,6,FALSE)</f>
        <v>#N/A</v>
      </c>
      <c r="T218" s="3" t="e">
        <f>VLOOKUP(A216,'Extrait transaction'!$A$2:$H$5000,7,FALSE)</f>
        <v>#N/A</v>
      </c>
    </row>
    <row r="219" spans="6:20" x14ac:dyDescent="0.25">
      <c r="F219"/>
      <c r="G219"/>
      <c r="H219" s="14"/>
      <c r="J219" s="14"/>
      <c r="K219" s="21"/>
      <c r="L219"/>
      <c r="P219" t="s">
        <v>33</v>
      </c>
      <c r="Q219" s="3" t="e">
        <f>VLOOKUP(A219,'Extrait transaction'!$A$2:$H$5000,4,FALSE)</f>
        <v>#N/A</v>
      </c>
      <c r="R219" s="3" t="e">
        <f>VLOOKUP(A218,'Extrait transaction'!$A$2:$H$5000,5,FALSE)</f>
        <v>#N/A</v>
      </c>
      <c r="S219" s="3" t="e">
        <f>VLOOKUP(A217,'Extrait transaction'!$A$2:$H$5000,6,FALSE)</f>
        <v>#N/A</v>
      </c>
      <c r="T219" s="3" t="e">
        <f>VLOOKUP(A217,'Extrait transaction'!$A$2:$H$5000,7,FALSE)</f>
        <v>#N/A</v>
      </c>
    </row>
    <row r="220" spans="6:20" x14ac:dyDescent="0.25">
      <c r="F220"/>
      <c r="G220"/>
      <c r="H220"/>
      <c r="J220" s="14"/>
      <c r="K220" s="21"/>
      <c r="L220"/>
      <c r="P220" t="s">
        <v>33</v>
      </c>
      <c r="Q220" s="3" t="e">
        <f>VLOOKUP(A220,'Extrait transaction'!$A$2:$H$5000,4,FALSE)</f>
        <v>#N/A</v>
      </c>
      <c r="R220" s="3" t="e">
        <f>VLOOKUP(A219,'Extrait transaction'!$A$2:$H$5000,5,FALSE)</f>
        <v>#N/A</v>
      </c>
      <c r="S220" s="3" t="e">
        <f>VLOOKUP(A218,'Extrait transaction'!$A$2:$H$5000,6,FALSE)</f>
        <v>#N/A</v>
      </c>
      <c r="T220" s="3" t="e">
        <f>VLOOKUP(A218,'Extrait transaction'!$A$2:$H$5000,7,FALSE)</f>
        <v>#N/A</v>
      </c>
    </row>
    <row r="221" spans="6:20" x14ac:dyDescent="0.25">
      <c r="F221"/>
      <c r="G221"/>
      <c r="H221"/>
      <c r="J221" s="14"/>
      <c r="K221" s="21"/>
      <c r="L221"/>
      <c r="P221" t="s">
        <v>33</v>
      </c>
      <c r="Q221" s="3" t="e">
        <f>VLOOKUP(A221,'Extrait transaction'!$A$2:$H$5000,4,FALSE)</f>
        <v>#N/A</v>
      </c>
      <c r="R221" s="3" t="e">
        <f>VLOOKUP(A220,'Extrait transaction'!$A$2:$H$5000,5,FALSE)</f>
        <v>#N/A</v>
      </c>
      <c r="S221" s="3" t="e">
        <f>VLOOKUP(A219,'Extrait transaction'!$A$2:$H$5000,6,FALSE)</f>
        <v>#N/A</v>
      </c>
      <c r="T221" s="3" t="e">
        <f>VLOOKUP(A219,'Extrait transaction'!$A$2:$H$5000,7,FALSE)</f>
        <v>#N/A</v>
      </c>
    </row>
    <row r="222" spans="6:20" x14ac:dyDescent="0.25">
      <c r="F222"/>
      <c r="G222"/>
      <c r="H222"/>
      <c r="J222" s="14"/>
      <c r="K222" s="21"/>
      <c r="L222"/>
      <c r="P222" t="s">
        <v>33</v>
      </c>
      <c r="Q222" s="3" t="e">
        <f>VLOOKUP(A222,'Extrait transaction'!$A$2:$H$5000,4,FALSE)</f>
        <v>#N/A</v>
      </c>
      <c r="R222" s="3" t="e">
        <f>VLOOKUP(A221,'Extrait transaction'!$A$2:$H$5000,5,FALSE)</f>
        <v>#N/A</v>
      </c>
      <c r="S222" s="3" t="e">
        <f>VLOOKUP(A220,'Extrait transaction'!$A$2:$H$5000,6,FALSE)</f>
        <v>#N/A</v>
      </c>
      <c r="T222" s="3" t="e">
        <f>VLOOKUP(A220,'Extrait transaction'!$A$2:$H$5000,7,FALSE)</f>
        <v>#N/A</v>
      </c>
    </row>
    <row r="223" spans="6:20" x14ac:dyDescent="0.25">
      <c r="F223"/>
      <c r="G223"/>
      <c r="H223"/>
      <c r="J223" s="14"/>
      <c r="K223" s="21"/>
      <c r="L223"/>
      <c r="P223" t="s">
        <v>36</v>
      </c>
      <c r="Q223" s="3" t="e">
        <f>VLOOKUP(A223,'Extrait transaction'!$A$2:$H$5000,4,FALSE)</f>
        <v>#N/A</v>
      </c>
      <c r="R223" s="3" t="e">
        <f>VLOOKUP(A222,'Extrait transaction'!$A$2:$H$5000,5,FALSE)</f>
        <v>#N/A</v>
      </c>
      <c r="S223" s="3" t="e">
        <f>VLOOKUP(A221,'Extrait transaction'!$A$2:$H$5000,6,FALSE)</f>
        <v>#N/A</v>
      </c>
      <c r="T223" s="3" t="e">
        <f>VLOOKUP(A221,'Extrait transaction'!$A$2:$H$5000,7,FALSE)</f>
        <v>#N/A</v>
      </c>
    </row>
    <row r="224" spans="6:20" x14ac:dyDescent="0.25">
      <c r="F224"/>
      <c r="G224"/>
      <c r="H224"/>
      <c r="J224" s="14"/>
      <c r="K224" s="21"/>
      <c r="L224"/>
      <c r="P224" t="s">
        <v>36</v>
      </c>
      <c r="Q224" s="3" t="e">
        <f>VLOOKUP(A224,'Extrait transaction'!$A$2:$H$5000,4,FALSE)</f>
        <v>#N/A</v>
      </c>
      <c r="R224" s="3" t="e">
        <f>VLOOKUP(A223,'Extrait transaction'!$A$2:$H$5000,5,FALSE)</f>
        <v>#N/A</v>
      </c>
      <c r="S224" s="3" t="e">
        <f>VLOOKUP(A222,'Extrait transaction'!$A$2:$H$5000,6,FALSE)</f>
        <v>#N/A</v>
      </c>
      <c r="T224" s="3" t="e">
        <f>VLOOKUP(A222,'Extrait transaction'!$A$2:$H$5000,7,FALSE)</f>
        <v>#N/A</v>
      </c>
    </row>
    <row r="225" spans="6:20" x14ac:dyDescent="0.25">
      <c r="F225"/>
      <c r="G225"/>
      <c r="H225" s="14"/>
      <c r="J225" s="14"/>
      <c r="K225" s="21"/>
      <c r="L225"/>
      <c r="P225" t="s">
        <v>36</v>
      </c>
      <c r="Q225" s="3" t="e">
        <f>VLOOKUP(A225,'Extrait transaction'!$A$2:$H$5000,4,FALSE)</f>
        <v>#N/A</v>
      </c>
      <c r="R225" s="3" t="e">
        <f>VLOOKUP(A224,'Extrait transaction'!$A$2:$H$5000,5,FALSE)</f>
        <v>#N/A</v>
      </c>
      <c r="S225" s="3" t="e">
        <f>VLOOKUP(A223,'Extrait transaction'!$A$2:$H$5000,6,FALSE)</f>
        <v>#N/A</v>
      </c>
      <c r="T225" s="3" t="e">
        <f>VLOOKUP(A223,'Extrait transaction'!$A$2:$H$5000,7,FALSE)</f>
        <v>#N/A</v>
      </c>
    </row>
    <row r="226" spans="6:20" x14ac:dyDescent="0.25">
      <c r="F226"/>
      <c r="G226"/>
      <c r="H226" s="14"/>
      <c r="J226" s="14"/>
      <c r="K226" s="21"/>
      <c r="L226"/>
      <c r="P226" t="s">
        <v>36</v>
      </c>
      <c r="Q226" s="3" t="e">
        <f>VLOOKUP(A226,'Extrait transaction'!$A$2:$H$5000,4,FALSE)</f>
        <v>#N/A</v>
      </c>
      <c r="R226" s="3" t="e">
        <f>VLOOKUP(A225,'Extrait transaction'!$A$2:$H$5000,5,FALSE)</f>
        <v>#N/A</v>
      </c>
      <c r="S226" s="3" t="e">
        <f>VLOOKUP(A224,'Extrait transaction'!$A$2:$H$5000,6,FALSE)</f>
        <v>#N/A</v>
      </c>
      <c r="T226" s="3" t="e">
        <f>VLOOKUP(A224,'Extrait transaction'!$A$2:$H$5000,7,FALSE)</f>
        <v>#N/A</v>
      </c>
    </row>
    <row r="227" spans="6:20" x14ac:dyDescent="0.25">
      <c r="F227"/>
      <c r="G227"/>
      <c r="H227" s="14"/>
      <c r="J227" s="14"/>
      <c r="K227" s="21"/>
      <c r="L227"/>
      <c r="P227" t="s">
        <v>36</v>
      </c>
      <c r="Q227" s="3" t="e">
        <f>VLOOKUP(A227,'Extrait transaction'!$A$2:$H$5000,4,FALSE)</f>
        <v>#N/A</v>
      </c>
      <c r="R227" s="3" t="e">
        <f>VLOOKUP(A226,'Extrait transaction'!$A$2:$H$5000,5,FALSE)</f>
        <v>#N/A</v>
      </c>
      <c r="S227" s="3" t="e">
        <f>VLOOKUP(A225,'Extrait transaction'!$A$2:$H$5000,6,FALSE)</f>
        <v>#N/A</v>
      </c>
      <c r="T227" s="3" t="e">
        <f>VLOOKUP(A225,'Extrait transaction'!$A$2:$H$5000,7,FALSE)</f>
        <v>#N/A</v>
      </c>
    </row>
    <row r="228" spans="6:20" x14ac:dyDescent="0.25">
      <c r="F228"/>
      <c r="G228"/>
      <c r="H228"/>
      <c r="J228" s="14"/>
      <c r="K228" s="21"/>
      <c r="L228"/>
      <c r="P228" t="s">
        <v>36</v>
      </c>
      <c r="Q228" s="3" t="e">
        <f>VLOOKUP(A228,'Extrait transaction'!$A$2:$H$5000,4,FALSE)</f>
        <v>#N/A</v>
      </c>
      <c r="R228" s="3" t="e">
        <f>VLOOKUP(A227,'Extrait transaction'!$A$2:$H$5000,5,FALSE)</f>
        <v>#N/A</v>
      </c>
      <c r="S228" s="3" t="e">
        <f>VLOOKUP(A226,'Extrait transaction'!$A$2:$H$5000,6,FALSE)</f>
        <v>#N/A</v>
      </c>
      <c r="T228" s="3" t="e">
        <f>VLOOKUP(A226,'Extrait transaction'!$A$2:$H$5000,7,FALSE)</f>
        <v>#N/A</v>
      </c>
    </row>
    <row r="229" spans="6:20" x14ac:dyDescent="0.25">
      <c r="F229"/>
      <c r="G229"/>
      <c r="H229" s="14"/>
      <c r="J229" s="14"/>
      <c r="K229" s="21"/>
      <c r="L229"/>
      <c r="P229" t="s">
        <v>36</v>
      </c>
      <c r="Q229" s="3" t="e">
        <f>VLOOKUP(A229,'Extrait transaction'!$A$2:$H$5000,4,FALSE)</f>
        <v>#N/A</v>
      </c>
      <c r="R229" s="3" t="e">
        <f>VLOOKUP(A228,'Extrait transaction'!$A$2:$H$5000,5,FALSE)</f>
        <v>#N/A</v>
      </c>
      <c r="S229" s="3" t="e">
        <f>VLOOKUP(A227,'Extrait transaction'!$A$2:$H$5000,6,FALSE)</f>
        <v>#N/A</v>
      </c>
      <c r="T229" s="3" t="e">
        <f>VLOOKUP(A227,'Extrait transaction'!$A$2:$H$5000,7,FALSE)</f>
        <v>#N/A</v>
      </c>
    </row>
    <row r="230" spans="6:20" x14ac:dyDescent="0.25">
      <c r="F230"/>
      <c r="G230"/>
      <c r="H230"/>
      <c r="J230" s="14"/>
      <c r="K230" s="21"/>
      <c r="L230"/>
      <c r="P230" t="s">
        <v>36</v>
      </c>
      <c r="Q230" s="3" t="e">
        <f>VLOOKUP(A230,'Extrait transaction'!$A$2:$H$5000,4,FALSE)</f>
        <v>#N/A</v>
      </c>
      <c r="R230" s="3" t="e">
        <f>VLOOKUP(A229,'Extrait transaction'!$A$2:$H$5000,5,FALSE)</f>
        <v>#N/A</v>
      </c>
      <c r="S230" s="3" t="e">
        <f>VLOOKUP(A228,'Extrait transaction'!$A$2:$H$5000,6,FALSE)</f>
        <v>#N/A</v>
      </c>
      <c r="T230" s="3" t="e">
        <f>VLOOKUP(A228,'Extrait transaction'!$A$2:$H$5000,7,FALSE)</f>
        <v>#N/A</v>
      </c>
    </row>
    <row r="231" spans="6:20" x14ac:dyDescent="0.25">
      <c r="F231"/>
      <c r="G231"/>
      <c r="H231"/>
      <c r="J231" s="14"/>
      <c r="K231" s="21"/>
      <c r="L231"/>
      <c r="P231" t="s">
        <v>36</v>
      </c>
      <c r="Q231" s="3" t="e">
        <f>VLOOKUP(A231,'Extrait transaction'!$A$2:$H$5000,4,FALSE)</f>
        <v>#N/A</v>
      </c>
      <c r="R231" s="3" t="e">
        <f>VLOOKUP(A230,'Extrait transaction'!$A$2:$H$5000,5,FALSE)</f>
        <v>#N/A</v>
      </c>
      <c r="S231" s="3" t="e">
        <f>VLOOKUP(A229,'Extrait transaction'!$A$2:$H$5000,6,FALSE)</f>
        <v>#N/A</v>
      </c>
      <c r="T231" s="3" t="e">
        <f>VLOOKUP(A229,'Extrait transaction'!$A$2:$H$5000,7,FALSE)</f>
        <v>#N/A</v>
      </c>
    </row>
    <row r="232" spans="6:20" x14ac:dyDescent="0.25">
      <c r="F232"/>
      <c r="G232"/>
      <c r="H232" s="14"/>
      <c r="J232" s="14"/>
      <c r="K232" s="21"/>
      <c r="L232"/>
      <c r="P232" t="s">
        <v>36</v>
      </c>
      <c r="Q232" s="3" t="e">
        <f>VLOOKUP(A232,'Extrait transaction'!$A$2:$H$5000,4,FALSE)</f>
        <v>#N/A</v>
      </c>
      <c r="R232" s="3" t="e">
        <f>VLOOKUP(A231,'Extrait transaction'!$A$2:$H$5000,5,FALSE)</f>
        <v>#N/A</v>
      </c>
      <c r="S232" s="3" t="e">
        <f>VLOOKUP(A230,'Extrait transaction'!$A$2:$H$5000,6,FALSE)</f>
        <v>#N/A</v>
      </c>
      <c r="T232" s="3" t="e">
        <f>VLOOKUP(A230,'Extrait transaction'!$A$2:$H$5000,7,FALSE)</f>
        <v>#N/A</v>
      </c>
    </row>
    <row r="233" spans="6:20" x14ac:dyDescent="0.25">
      <c r="F233"/>
      <c r="G233"/>
      <c r="H233" s="14"/>
      <c r="J233" s="14"/>
      <c r="K233" s="21"/>
      <c r="L233"/>
      <c r="P233" t="s">
        <v>36</v>
      </c>
      <c r="Q233" s="3" t="e">
        <f>VLOOKUP(A233,'Extrait transaction'!$A$2:$H$5000,4,FALSE)</f>
        <v>#N/A</v>
      </c>
      <c r="R233" s="3" t="e">
        <f>VLOOKUP(A232,'Extrait transaction'!$A$2:$H$5000,5,FALSE)</f>
        <v>#N/A</v>
      </c>
      <c r="S233" s="3" t="e">
        <f>VLOOKUP(A231,'Extrait transaction'!$A$2:$H$5000,6,FALSE)</f>
        <v>#N/A</v>
      </c>
      <c r="T233" s="3" t="e">
        <f>VLOOKUP(A231,'Extrait transaction'!$A$2:$H$5000,7,FALSE)</f>
        <v>#N/A</v>
      </c>
    </row>
    <row r="234" spans="6:20" x14ac:dyDescent="0.25">
      <c r="F234"/>
      <c r="G234"/>
      <c r="H234" s="14"/>
      <c r="J234" s="14"/>
      <c r="K234" s="21"/>
      <c r="L234"/>
      <c r="P234" t="s">
        <v>36</v>
      </c>
      <c r="Q234" s="3" t="e">
        <f>VLOOKUP(A234,'Extrait transaction'!$A$2:$H$5000,4,FALSE)</f>
        <v>#N/A</v>
      </c>
      <c r="R234" s="3" t="e">
        <f>VLOOKUP(A233,'Extrait transaction'!$A$2:$H$5000,5,FALSE)</f>
        <v>#N/A</v>
      </c>
      <c r="S234" s="3" t="e">
        <f>VLOOKUP(A232,'Extrait transaction'!$A$2:$H$5000,6,FALSE)</f>
        <v>#N/A</v>
      </c>
      <c r="T234" s="3" t="e">
        <f>VLOOKUP(A232,'Extrait transaction'!$A$2:$H$5000,7,FALSE)</f>
        <v>#N/A</v>
      </c>
    </row>
    <row r="235" spans="6:20" x14ac:dyDescent="0.25">
      <c r="F235"/>
      <c r="G235"/>
      <c r="H235" s="14"/>
      <c r="J235" s="14"/>
      <c r="K235" s="21"/>
      <c r="L235"/>
      <c r="P235" t="s">
        <v>36</v>
      </c>
      <c r="Q235" s="3" t="e">
        <f>VLOOKUP(A235,'Extrait transaction'!$A$2:$H$5000,4,FALSE)</f>
        <v>#N/A</v>
      </c>
      <c r="R235" s="3" t="e">
        <f>VLOOKUP(A234,'Extrait transaction'!$A$2:$H$5000,5,FALSE)</f>
        <v>#N/A</v>
      </c>
      <c r="S235" s="3" t="e">
        <f>VLOOKUP(A233,'Extrait transaction'!$A$2:$H$5000,6,FALSE)</f>
        <v>#N/A</v>
      </c>
      <c r="T235" s="3" t="e">
        <f>VLOOKUP(A233,'Extrait transaction'!$A$2:$H$5000,7,FALSE)</f>
        <v>#N/A</v>
      </c>
    </row>
    <row r="236" spans="6:20" x14ac:dyDescent="0.25">
      <c r="F236"/>
      <c r="G236"/>
      <c r="H236" s="14"/>
      <c r="J236" s="14"/>
      <c r="K236" s="21"/>
      <c r="L236"/>
      <c r="P236" t="s">
        <v>36</v>
      </c>
      <c r="Q236" s="3" t="e">
        <f>VLOOKUP(A236,'Extrait transaction'!$A$2:$H$5000,4,FALSE)</f>
        <v>#N/A</v>
      </c>
      <c r="R236" s="3" t="e">
        <f>VLOOKUP(A235,'Extrait transaction'!$A$2:$H$5000,5,FALSE)</f>
        <v>#N/A</v>
      </c>
      <c r="S236" s="3" t="e">
        <f>VLOOKUP(A234,'Extrait transaction'!$A$2:$H$5000,6,FALSE)</f>
        <v>#N/A</v>
      </c>
      <c r="T236" s="3" t="e">
        <f>VLOOKUP(A234,'Extrait transaction'!$A$2:$H$5000,7,FALSE)</f>
        <v>#N/A</v>
      </c>
    </row>
    <row r="237" spans="6:20" x14ac:dyDescent="0.25">
      <c r="F237"/>
      <c r="G237"/>
      <c r="H237" s="14"/>
      <c r="J237" s="14"/>
      <c r="K237" s="21"/>
      <c r="L237"/>
      <c r="P237" t="s">
        <v>36</v>
      </c>
      <c r="Q237" s="3" t="e">
        <f>VLOOKUP(A237,'Extrait transaction'!$A$2:$H$5000,4,FALSE)</f>
        <v>#N/A</v>
      </c>
      <c r="R237" s="3" t="e">
        <f>VLOOKUP(A236,'Extrait transaction'!$A$2:$H$5000,5,FALSE)</f>
        <v>#N/A</v>
      </c>
      <c r="S237" s="3" t="e">
        <f>VLOOKUP(A235,'Extrait transaction'!$A$2:$H$5000,6,FALSE)</f>
        <v>#N/A</v>
      </c>
      <c r="T237" s="3" t="e">
        <f>VLOOKUP(A235,'Extrait transaction'!$A$2:$H$5000,7,FALSE)</f>
        <v>#N/A</v>
      </c>
    </row>
    <row r="238" spans="6:20" x14ac:dyDescent="0.25">
      <c r="F238"/>
      <c r="G238"/>
      <c r="H238" s="14"/>
      <c r="J238" s="14"/>
      <c r="K238" s="21"/>
      <c r="L238"/>
      <c r="P238" t="s">
        <v>36</v>
      </c>
      <c r="Q238" s="3" t="e">
        <f>VLOOKUP(A238,'Extrait transaction'!$A$2:$H$5000,4,FALSE)</f>
        <v>#N/A</v>
      </c>
      <c r="R238" s="3" t="e">
        <f>VLOOKUP(A237,'Extrait transaction'!$A$2:$H$5000,5,FALSE)</f>
        <v>#N/A</v>
      </c>
      <c r="S238" s="3" t="e">
        <f>VLOOKUP(A236,'Extrait transaction'!$A$2:$H$5000,6,FALSE)</f>
        <v>#N/A</v>
      </c>
      <c r="T238" s="3" t="e">
        <f>VLOOKUP(A236,'Extrait transaction'!$A$2:$H$5000,7,FALSE)</f>
        <v>#N/A</v>
      </c>
    </row>
    <row r="239" spans="6:20" x14ac:dyDescent="0.25">
      <c r="F239"/>
      <c r="G239"/>
      <c r="H239" s="14"/>
      <c r="J239" s="14"/>
      <c r="K239" s="21"/>
      <c r="L239"/>
      <c r="P239" t="s">
        <v>36</v>
      </c>
      <c r="Q239" s="3" t="e">
        <f>VLOOKUP(A239,'Extrait transaction'!$A$2:$H$5000,4,FALSE)</f>
        <v>#N/A</v>
      </c>
      <c r="R239" s="3" t="e">
        <f>VLOOKUP(A238,'Extrait transaction'!$A$2:$H$5000,5,FALSE)</f>
        <v>#N/A</v>
      </c>
      <c r="S239" s="3" t="e">
        <f>VLOOKUP(A237,'Extrait transaction'!$A$2:$H$5000,6,FALSE)</f>
        <v>#N/A</v>
      </c>
      <c r="T239" s="3" t="e">
        <f>VLOOKUP(A237,'Extrait transaction'!$A$2:$H$5000,7,FALSE)</f>
        <v>#N/A</v>
      </c>
    </row>
    <row r="240" spans="6:20" x14ac:dyDescent="0.25">
      <c r="F240"/>
      <c r="G240"/>
      <c r="H240"/>
      <c r="J240" s="14"/>
      <c r="K240" s="21"/>
      <c r="L240"/>
      <c r="P240" t="s">
        <v>36</v>
      </c>
      <c r="Q240" s="3" t="e">
        <f>VLOOKUP(A240,'Extrait transaction'!$A$2:$H$5000,4,FALSE)</f>
        <v>#N/A</v>
      </c>
      <c r="R240" s="3" t="e">
        <f>VLOOKUP(A239,'Extrait transaction'!$A$2:$H$5000,5,FALSE)</f>
        <v>#N/A</v>
      </c>
      <c r="S240" s="3" t="e">
        <f>VLOOKUP(A238,'Extrait transaction'!$A$2:$H$5000,6,FALSE)</f>
        <v>#N/A</v>
      </c>
      <c r="T240" s="3" t="e">
        <f>VLOOKUP(A238,'Extrait transaction'!$A$2:$H$5000,7,FALSE)</f>
        <v>#N/A</v>
      </c>
    </row>
    <row r="241" spans="6:20" x14ac:dyDescent="0.25">
      <c r="F241"/>
      <c r="G241"/>
      <c r="H241"/>
      <c r="J241" s="14"/>
      <c r="K241" s="21"/>
      <c r="L241"/>
      <c r="P241" t="s">
        <v>36</v>
      </c>
      <c r="Q241" s="3" t="e">
        <f>VLOOKUP(A241,'Extrait transaction'!$A$2:$H$5000,4,FALSE)</f>
        <v>#N/A</v>
      </c>
      <c r="R241" s="3" t="e">
        <f>VLOOKUP(A240,'Extrait transaction'!$A$2:$H$5000,5,FALSE)</f>
        <v>#N/A</v>
      </c>
      <c r="S241" s="3" t="e">
        <f>VLOOKUP(A239,'Extrait transaction'!$A$2:$H$5000,6,FALSE)</f>
        <v>#N/A</v>
      </c>
      <c r="T241" s="3" t="e">
        <f>VLOOKUP(A239,'Extrait transaction'!$A$2:$H$5000,7,FALSE)</f>
        <v>#N/A</v>
      </c>
    </row>
    <row r="242" spans="6:20" x14ac:dyDescent="0.25">
      <c r="F242"/>
      <c r="G242"/>
      <c r="H242"/>
      <c r="J242" s="14"/>
      <c r="K242" s="21"/>
      <c r="L242"/>
      <c r="P242" t="s">
        <v>36</v>
      </c>
      <c r="Q242" s="3" t="e">
        <f>VLOOKUP(A242,'Extrait transaction'!$A$2:$H$5000,4,FALSE)</f>
        <v>#N/A</v>
      </c>
      <c r="R242" s="3" t="e">
        <f>VLOOKUP(A241,'Extrait transaction'!$A$2:$H$5000,5,FALSE)</f>
        <v>#N/A</v>
      </c>
      <c r="S242" s="3" t="e">
        <f>VLOOKUP(A240,'Extrait transaction'!$A$2:$H$5000,6,FALSE)</f>
        <v>#N/A</v>
      </c>
      <c r="T242" s="3" t="e">
        <f>VLOOKUP(A240,'Extrait transaction'!$A$2:$H$5000,7,FALSE)</f>
        <v>#N/A</v>
      </c>
    </row>
    <row r="243" spans="6:20" x14ac:dyDescent="0.25">
      <c r="F243"/>
      <c r="G243"/>
      <c r="H243"/>
      <c r="J243" s="14"/>
      <c r="K243" s="21"/>
      <c r="L243"/>
      <c r="P243" t="s">
        <v>36</v>
      </c>
      <c r="Q243" s="3" t="e">
        <f>VLOOKUP(A243,'Extrait transaction'!$A$2:$H$5000,4,FALSE)</f>
        <v>#N/A</v>
      </c>
      <c r="R243" s="3" t="e">
        <f>VLOOKUP(A242,'Extrait transaction'!$A$2:$H$5000,5,FALSE)</f>
        <v>#N/A</v>
      </c>
      <c r="S243" s="3" t="e">
        <f>VLOOKUP(A241,'Extrait transaction'!$A$2:$H$5000,6,FALSE)</f>
        <v>#N/A</v>
      </c>
      <c r="T243" s="3" t="e">
        <f>VLOOKUP(A241,'Extrait transaction'!$A$2:$H$5000,7,FALSE)</f>
        <v>#N/A</v>
      </c>
    </row>
    <row r="244" spans="6:20" x14ac:dyDescent="0.25">
      <c r="F244"/>
      <c r="G244"/>
      <c r="H244"/>
      <c r="J244" s="14"/>
      <c r="K244" s="21"/>
      <c r="L244"/>
      <c r="P244" t="s">
        <v>36</v>
      </c>
      <c r="Q244" s="3" t="e">
        <f>VLOOKUP(A244,'Extrait transaction'!$A$2:$H$5000,4,FALSE)</f>
        <v>#N/A</v>
      </c>
      <c r="R244" s="3" t="e">
        <f>VLOOKUP(A243,'Extrait transaction'!$A$2:$H$5000,5,FALSE)</f>
        <v>#N/A</v>
      </c>
      <c r="S244" s="3" t="e">
        <f>VLOOKUP(A242,'Extrait transaction'!$A$2:$H$5000,6,FALSE)</f>
        <v>#N/A</v>
      </c>
      <c r="T244" s="3" t="e">
        <f>VLOOKUP(A242,'Extrait transaction'!$A$2:$H$5000,7,FALSE)</f>
        <v>#N/A</v>
      </c>
    </row>
    <row r="245" spans="6:20" x14ac:dyDescent="0.25">
      <c r="F245"/>
      <c r="G245"/>
      <c r="H245"/>
      <c r="J245" s="14"/>
      <c r="K245" s="21"/>
      <c r="L245"/>
      <c r="P245" t="s">
        <v>36</v>
      </c>
      <c r="Q245" s="3" t="e">
        <f>VLOOKUP(A245,'Extrait transaction'!$A$2:$H$5000,4,FALSE)</f>
        <v>#N/A</v>
      </c>
      <c r="R245" s="3" t="e">
        <f>VLOOKUP(A244,'Extrait transaction'!$A$2:$H$5000,5,FALSE)</f>
        <v>#N/A</v>
      </c>
      <c r="S245" s="3" t="e">
        <f>VLOOKUP(A243,'Extrait transaction'!$A$2:$H$5000,6,FALSE)</f>
        <v>#N/A</v>
      </c>
      <c r="T245" s="3" t="e">
        <f>VLOOKUP(A243,'Extrait transaction'!$A$2:$H$5000,7,FALSE)</f>
        <v>#N/A</v>
      </c>
    </row>
    <row r="246" spans="6:20" x14ac:dyDescent="0.25">
      <c r="F246"/>
      <c r="G246"/>
      <c r="H246" s="14"/>
      <c r="J246" s="14"/>
      <c r="K246" s="21"/>
      <c r="L246"/>
      <c r="P246" t="s">
        <v>36</v>
      </c>
      <c r="Q246" s="3" t="e">
        <f>VLOOKUP(A246,'Extrait transaction'!$A$2:$H$5000,4,FALSE)</f>
        <v>#N/A</v>
      </c>
      <c r="R246" s="3" t="e">
        <f>VLOOKUP(A245,'Extrait transaction'!$A$2:$H$5000,5,FALSE)</f>
        <v>#N/A</v>
      </c>
      <c r="S246" s="3" t="e">
        <f>VLOOKUP(A244,'Extrait transaction'!$A$2:$H$5000,6,FALSE)</f>
        <v>#N/A</v>
      </c>
      <c r="T246" s="3" t="e">
        <f>VLOOKUP(A244,'Extrait transaction'!$A$2:$H$5000,7,FALSE)</f>
        <v>#N/A</v>
      </c>
    </row>
    <row r="247" spans="6:20" x14ac:dyDescent="0.25">
      <c r="F247"/>
      <c r="G247"/>
      <c r="H247"/>
      <c r="J247" s="14"/>
      <c r="K247" s="21"/>
      <c r="L247"/>
      <c r="Q247" s="3" t="e">
        <f>VLOOKUP(A247,'Extrait transaction'!$A$2:$H$5000,4,FALSE)</f>
        <v>#N/A</v>
      </c>
      <c r="R247" s="3" t="e">
        <f>VLOOKUP(A246,'Extrait transaction'!$A$2:$H$5000,5,FALSE)</f>
        <v>#N/A</v>
      </c>
      <c r="S247" s="3" t="e">
        <f>VLOOKUP(A245,'Extrait transaction'!$A$2:$H$5000,6,FALSE)</f>
        <v>#N/A</v>
      </c>
      <c r="T247" s="3" t="e">
        <f>VLOOKUP(A245,'Extrait transaction'!$A$2:$H$5000,7,FALSE)</f>
        <v>#N/A</v>
      </c>
    </row>
    <row r="248" spans="6:20" x14ac:dyDescent="0.25">
      <c r="F248"/>
      <c r="G248"/>
      <c r="H248"/>
      <c r="J248" s="14"/>
      <c r="K248" s="21"/>
      <c r="L248"/>
      <c r="Q248" s="3" t="e">
        <f>VLOOKUP(A248,'Extrait transaction'!$A$2:$H$5000,4,FALSE)</f>
        <v>#N/A</v>
      </c>
      <c r="R248" s="3" t="e">
        <f>VLOOKUP(A247,'Extrait transaction'!$A$2:$H$5000,5,FALSE)</f>
        <v>#N/A</v>
      </c>
      <c r="S248" s="3" t="e">
        <f>VLOOKUP(A246,'Extrait transaction'!$A$2:$H$5000,6,FALSE)</f>
        <v>#N/A</v>
      </c>
      <c r="T248" s="3" t="e">
        <f>VLOOKUP(A246,'Extrait transaction'!$A$2:$H$5000,7,FALSE)</f>
        <v>#N/A</v>
      </c>
    </row>
    <row r="249" spans="6:20" x14ac:dyDescent="0.25">
      <c r="F249"/>
      <c r="G249"/>
      <c r="H249"/>
      <c r="J249" s="14"/>
      <c r="K249" s="21"/>
      <c r="L249"/>
      <c r="Q249" s="3" t="e">
        <f>VLOOKUP(A249,'Extrait transaction'!$A$2:$H$5000,4,FALSE)</f>
        <v>#N/A</v>
      </c>
      <c r="R249" s="3" t="e">
        <f>VLOOKUP(A248,'Extrait transaction'!$A$2:$H$5000,5,FALSE)</f>
        <v>#N/A</v>
      </c>
      <c r="S249" s="3" t="e">
        <f>VLOOKUP(A247,'Extrait transaction'!$A$2:$H$5000,6,FALSE)</f>
        <v>#N/A</v>
      </c>
      <c r="T249" s="3" t="e">
        <f>VLOOKUP(A247,'Extrait transaction'!$A$2:$H$5000,7,FALSE)</f>
        <v>#N/A</v>
      </c>
    </row>
    <row r="250" spans="6:20" x14ac:dyDescent="0.25">
      <c r="F250"/>
      <c r="G250"/>
      <c r="H250"/>
      <c r="J250" s="14"/>
      <c r="K250" s="21"/>
      <c r="L250"/>
      <c r="Q250" s="3" t="e">
        <f>VLOOKUP(A250,'Extrait transaction'!$A$2:$H$5000,4,FALSE)</f>
        <v>#N/A</v>
      </c>
      <c r="R250" s="3" t="e">
        <f>VLOOKUP(A249,'Extrait transaction'!$A$2:$H$5000,5,FALSE)</f>
        <v>#N/A</v>
      </c>
      <c r="S250" s="3" t="e">
        <f>VLOOKUP(A248,'Extrait transaction'!$A$2:$H$5000,6,FALSE)</f>
        <v>#N/A</v>
      </c>
      <c r="T250" s="3" t="e">
        <f>VLOOKUP(A248,'Extrait transaction'!$A$2:$H$5000,7,FALSE)</f>
        <v>#N/A</v>
      </c>
    </row>
    <row r="251" spans="6:20" x14ac:dyDescent="0.25">
      <c r="F251"/>
      <c r="G251"/>
      <c r="H251"/>
      <c r="J251" s="14"/>
      <c r="K251" s="21"/>
      <c r="L251"/>
      <c r="Q251" s="3" t="e">
        <f>VLOOKUP(A251,'Extrait transaction'!$A$2:$H$5000,4,FALSE)</f>
        <v>#N/A</v>
      </c>
      <c r="R251" s="3" t="e">
        <f>VLOOKUP(A250,'Extrait transaction'!$A$2:$H$5000,5,FALSE)</f>
        <v>#N/A</v>
      </c>
      <c r="S251" s="3" t="e">
        <f>VLOOKUP(A249,'Extrait transaction'!$A$2:$H$5000,6,FALSE)</f>
        <v>#N/A</v>
      </c>
      <c r="T251" s="3" t="e">
        <f>VLOOKUP(A249,'Extrait transaction'!$A$2:$H$5000,7,FALSE)</f>
        <v>#N/A</v>
      </c>
    </row>
    <row r="252" spans="6:20" x14ac:dyDescent="0.25">
      <c r="F252"/>
      <c r="G252"/>
      <c r="H252"/>
      <c r="J252" s="14"/>
      <c r="K252" s="21"/>
      <c r="L252"/>
      <c r="Q252" s="3" t="e">
        <f>VLOOKUP(A252,'Extrait transaction'!$A$2:$H$5000,4,FALSE)</f>
        <v>#N/A</v>
      </c>
      <c r="R252" s="3" t="e">
        <f>VLOOKUP(A251,'Extrait transaction'!$A$2:$H$5000,5,FALSE)</f>
        <v>#N/A</v>
      </c>
      <c r="S252" s="3" t="e">
        <f>VLOOKUP(A250,'Extrait transaction'!$A$2:$H$5000,6,FALSE)</f>
        <v>#N/A</v>
      </c>
      <c r="T252" s="3" t="e">
        <f>VLOOKUP(A250,'Extrait transaction'!$A$2:$H$5000,7,FALSE)</f>
        <v>#N/A</v>
      </c>
    </row>
    <row r="253" spans="6:20" x14ac:dyDescent="0.25">
      <c r="F253"/>
      <c r="G253"/>
      <c r="H253"/>
      <c r="J253" s="14"/>
      <c r="K253" s="21"/>
      <c r="L253"/>
      <c r="Q253" s="3" t="e">
        <f>VLOOKUP(A253,'Extrait transaction'!$A$2:$H$5000,4,FALSE)</f>
        <v>#N/A</v>
      </c>
      <c r="R253" s="3" t="e">
        <f>VLOOKUP(A252,'Extrait transaction'!$A$2:$H$5000,5,FALSE)</f>
        <v>#N/A</v>
      </c>
      <c r="S253" s="3" t="e">
        <f>VLOOKUP(A251,'Extrait transaction'!$A$2:$H$5000,6,FALSE)</f>
        <v>#N/A</v>
      </c>
      <c r="T253" s="3" t="e">
        <f>VLOOKUP(A251,'Extrait transaction'!$A$2:$H$5000,7,FALSE)</f>
        <v>#N/A</v>
      </c>
    </row>
    <row r="254" spans="6:20" x14ac:dyDescent="0.25">
      <c r="F254"/>
      <c r="G254"/>
      <c r="H254"/>
      <c r="J254" s="14"/>
      <c r="K254" s="21"/>
      <c r="L254"/>
      <c r="Q254" s="3" t="e">
        <f>VLOOKUP(A254,'Extrait transaction'!$A$2:$H$5000,4,FALSE)</f>
        <v>#N/A</v>
      </c>
      <c r="R254" s="3" t="e">
        <f>VLOOKUP(A253,'Extrait transaction'!$A$2:$H$5000,5,FALSE)</f>
        <v>#N/A</v>
      </c>
      <c r="S254" s="3" t="e">
        <f>VLOOKUP(A252,'Extrait transaction'!$A$2:$H$5000,6,FALSE)</f>
        <v>#N/A</v>
      </c>
      <c r="T254" s="3" t="e">
        <f>VLOOKUP(A252,'Extrait transaction'!$A$2:$H$5000,7,FALSE)</f>
        <v>#N/A</v>
      </c>
    </row>
    <row r="255" spans="6:20" x14ac:dyDescent="0.25">
      <c r="F255"/>
      <c r="G255"/>
      <c r="H255"/>
      <c r="J255" s="14"/>
      <c r="K255" s="21"/>
      <c r="L255"/>
      <c r="Q255" s="3" t="e">
        <f>VLOOKUP(A255,'Extrait transaction'!$A$2:$H$5000,4,FALSE)</f>
        <v>#N/A</v>
      </c>
      <c r="R255" s="3" t="e">
        <f>VLOOKUP(A254,'Extrait transaction'!$A$2:$H$5000,5,FALSE)</f>
        <v>#N/A</v>
      </c>
      <c r="S255" s="3" t="e">
        <f>VLOOKUP(A253,'Extrait transaction'!$A$2:$H$5000,6,FALSE)</f>
        <v>#N/A</v>
      </c>
      <c r="T255" s="3" t="e">
        <f>VLOOKUP(A253,'Extrait transaction'!$A$2:$H$5000,7,FALSE)</f>
        <v>#N/A</v>
      </c>
    </row>
    <row r="256" spans="6:20" x14ac:dyDescent="0.25">
      <c r="F256"/>
      <c r="G256"/>
      <c r="H256"/>
      <c r="J256" s="14"/>
      <c r="K256" s="21"/>
      <c r="L256"/>
      <c r="Q256" s="3" t="e">
        <f>VLOOKUP(A256,'Extrait transaction'!$A$2:$H$5000,4,FALSE)</f>
        <v>#N/A</v>
      </c>
      <c r="R256" s="3" t="e">
        <f>VLOOKUP(A255,'Extrait transaction'!$A$2:$H$5000,5,FALSE)</f>
        <v>#N/A</v>
      </c>
      <c r="S256" s="3" t="e">
        <f>VLOOKUP(A254,'Extrait transaction'!$A$2:$H$5000,6,FALSE)</f>
        <v>#N/A</v>
      </c>
      <c r="T256" s="3" t="e">
        <f>VLOOKUP(A254,'Extrait transaction'!$A$2:$H$5000,7,FALSE)</f>
        <v>#N/A</v>
      </c>
    </row>
    <row r="257" spans="6:20" x14ac:dyDescent="0.25">
      <c r="F257"/>
      <c r="G257"/>
      <c r="H257"/>
      <c r="J257" s="14"/>
      <c r="K257" s="21"/>
      <c r="L257"/>
      <c r="Q257" s="3" t="e">
        <f>VLOOKUP(A257,'Extrait transaction'!$A$2:$H$5000,4,FALSE)</f>
        <v>#N/A</v>
      </c>
      <c r="R257" s="3" t="e">
        <f>VLOOKUP(A256,'Extrait transaction'!$A$2:$H$5000,5,FALSE)</f>
        <v>#N/A</v>
      </c>
      <c r="S257" s="3" t="e">
        <f>VLOOKUP(A255,'Extrait transaction'!$A$2:$H$5000,6,FALSE)</f>
        <v>#N/A</v>
      </c>
      <c r="T257" s="3" t="e">
        <f>VLOOKUP(A255,'Extrait transaction'!$A$2:$H$5000,7,FALSE)</f>
        <v>#N/A</v>
      </c>
    </row>
    <row r="258" spans="6:20" x14ac:dyDescent="0.25">
      <c r="F258"/>
      <c r="G258"/>
      <c r="H258"/>
      <c r="J258" s="14"/>
      <c r="K258" s="21"/>
      <c r="L258"/>
      <c r="Q258" s="3" t="e">
        <f>VLOOKUP(A258,'Extrait transaction'!$A$2:$H$5000,4,FALSE)</f>
        <v>#N/A</v>
      </c>
      <c r="R258" s="3" t="e">
        <f>VLOOKUP(A257,'Extrait transaction'!$A$2:$H$5000,5,FALSE)</f>
        <v>#N/A</v>
      </c>
      <c r="S258" s="3" t="e">
        <f>VLOOKUP(A256,'Extrait transaction'!$A$2:$H$5000,6,FALSE)</f>
        <v>#N/A</v>
      </c>
      <c r="T258" s="3" t="e">
        <f>VLOOKUP(A256,'Extrait transaction'!$A$2:$H$5000,7,FALSE)</f>
        <v>#N/A</v>
      </c>
    </row>
    <row r="259" spans="6:20" x14ac:dyDescent="0.25">
      <c r="F259"/>
      <c r="G259"/>
      <c r="H259"/>
      <c r="J259" s="14"/>
      <c r="K259" s="21"/>
      <c r="L259"/>
      <c r="Q259" s="3" t="e">
        <f>VLOOKUP(A259,'Extrait transaction'!$A$2:$H$5000,4,FALSE)</f>
        <v>#N/A</v>
      </c>
      <c r="R259" s="3" t="e">
        <f>VLOOKUP(A258,'Extrait transaction'!$A$2:$H$5000,5,FALSE)</f>
        <v>#N/A</v>
      </c>
      <c r="S259" s="3" t="e">
        <f>VLOOKUP(A257,'Extrait transaction'!$A$2:$H$5000,6,FALSE)</f>
        <v>#N/A</v>
      </c>
      <c r="T259" s="3" t="e">
        <f>VLOOKUP(A257,'Extrait transaction'!$A$2:$H$5000,7,FALSE)</f>
        <v>#N/A</v>
      </c>
    </row>
    <row r="260" spans="6:20" x14ac:dyDescent="0.25">
      <c r="F260"/>
      <c r="G260"/>
      <c r="H260"/>
      <c r="J260" s="14"/>
      <c r="K260" s="21"/>
      <c r="L260"/>
      <c r="Q260" s="3" t="e">
        <f>VLOOKUP(A260,'Extrait transaction'!$A$2:$H$5000,4,FALSE)</f>
        <v>#N/A</v>
      </c>
      <c r="R260" s="3" t="e">
        <f>VLOOKUP(A259,'Extrait transaction'!$A$2:$H$5000,5,FALSE)</f>
        <v>#N/A</v>
      </c>
      <c r="S260" s="3" t="e">
        <f>VLOOKUP(A258,'Extrait transaction'!$A$2:$H$5000,6,FALSE)</f>
        <v>#N/A</v>
      </c>
      <c r="T260" s="3" t="e">
        <f>VLOOKUP(A258,'Extrait transaction'!$A$2:$H$5000,7,FALSE)</f>
        <v>#N/A</v>
      </c>
    </row>
    <row r="261" spans="6:20" x14ac:dyDescent="0.25">
      <c r="F261"/>
      <c r="G261"/>
      <c r="H261"/>
      <c r="J261" s="14"/>
      <c r="K261" s="21"/>
      <c r="L261"/>
      <c r="Q261" s="3" t="e">
        <f>VLOOKUP(A261,'Extrait transaction'!$A$2:$H$5000,4,FALSE)</f>
        <v>#N/A</v>
      </c>
      <c r="R261" s="3" t="e">
        <f>VLOOKUP(A260,'Extrait transaction'!$A$2:$H$5000,5,FALSE)</f>
        <v>#N/A</v>
      </c>
      <c r="S261" s="3" t="e">
        <f>VLOOKUP(A259,'Extrait transaction'!$A$2:$H$5000,6,FALSE)</f>
        <v>#N/A</v>
      </c>
      <c r="T261" s="3" t="e">
        <f>VLOOKUP(A259,'Extrait transaction'!$A$2:$H$5000,7,FALSE)</f>
        <v>#N/A</v>
      </c>
    </row>
    <row r="262" spans="6:20" x14ac:dyDescent="0.25">
      <c r="F262"/>
      <c r="G262"/>
      <c r="H262"/>
      <c r="J262" s="14"/>
      <c r="K262" s="21"/>
      <c r="L262"/>
      <c r="Q262" s="3" t="e">
        <f>VLOOKUP(A262,'Extrait transaction'!$A$2:$H$5000,4,FALSE)</f>
        <v>#N/A</v>
      </c>
      <c r="R262" s="3" t="e">
        <f>VLOOKUP(A261,'Extrait transaction'!$A$2:$H$5000,5,FALSE)</f>
        <v>#N/A</v>
      </c>
      <c r="S262" s="3" t="e">
        <f>VLOOKUP(A260,'Extrait transaction'!$A$2:$H$5000,6,FALSE)</f>
        <v>#N/A</v>
      </c>
      <c r="T262" s="3" t="e">
        <f>VLOOKUP(A260,'Extrait transaction'!$A$2:$H$5000,7,FALSE)</f>
        <v>#N/A</v>
      </c>
    </row>
    <row r="263" spans="6:20" x14ac:dyDescent="0.25">
      <c r="F263"/>
      <c r="G263"/>
      <c r="H263"/>
      <c r="J263" s="14"/>
      <c r="K263" s="21"/>
      <c r="L263"/>
      <c r="Q263" s="3" t="e">
        <f>VLOOKUP(A263,'Extrait transaction'!$A$2:$H$5000,4,FALSE)</f>
        <v>#N/A</v>
      </c>
      <c r="R263" s="3" t="e">
        <f>VLOOKUP(A262,'Extrait transaction'!$A$2:$H$5000,5,FALSE)</f>
        <v>#N/A</v>
      </c>
      <c r="S263" s="3" t="e">
        <f>VLOOKUP(A261,'Extrait transaction'!$A$2:$H$5000,6,FALSE)</f>
        <v>#N/A</v>
      </c>
      <c r="T263" s="3" t="e">
        <f>VLOOKUP(A261,'Extrait transaction'!$A$2:$H$5000,7,FALSE)</f>
        <v>#N/A</v>
      </c>
    </row>
    <row r="264" spans="6:20" x14ac:dyDescent="0.25">
      <c r="F264"/>
      <c r="G264"/>
      <c r="H264"/>
      <c r="J264" s="14"/>
      <c r="K264" s="21"/>
      <c r="L264"/>
      <c r="Q264" s="3" t="e">
        <f>VLOOKUP(A264,'Extrait transaction'!$A$2:$H$5000,4,FALSE)</f>
        <v>#N/A</v>
      </c>
      <c r="R264" s="3" t="e">
        <f>VLOOKUP(A263,'Extrait transaction'!$A$2:$H$5000,5,FALSE)</f>
        <v>#N/A</v>
      </c>
      <c r="S264" s="3" t="e">
        <f>VLOOKUP(A262,'Extrait transaction'!$A$2:$H$5000,6,FALSE)</f>
        <v>#N/A</v>
      </c>
      <c r="T264" s="3" t="e">
        <f>VLOOKUP(A262,'Extrait transaction'!$A$2:$H$5000,7,FALSE)</f>
        <v>#N/A</v>
      </c>
    </row>
    <row r="265" spans="6:20" x14ac:dyDescent="0.25">
      <c r="F265"/>
      <c r="G265"/>
      <c r="H265"/>
      <c r="J265" s="14"/>
      <c r="K265" s="21"/>
      <c r="L265"/>
      <c r="Q265" s="3" t="e">
        <f>VLOOKUP(A265,'Extrait transaction'!$A$2:$H$5000,4,FALSE)</f>
        <v>#N/A</v>
      </c>
      <c r="R265" s="3" t="e">
        <f>VLOOKUP(A264,'Extrait transaction'!$A$2:$H$5000,5,FALSE)</f>
        <v>#N/A</v>
      </c>
      <c r="S265" s="3" t="e">
        <f>VLOOKUP(A263,'Extrait transaction'!$A$2:$H$5000,6,FALSE)</f>
        <v>#N/A</v>
      </c>
      <c r="T265" s="3" t="e">
        <f>VLOOKUP(A263,'Extrait transaction'!$A$2:$H$5000,7,FALSE)</f>
        <v>#N/A</v>
      </c>
    </row>
    <row r="266" spans="6:20" x14ac:dyDescent="0.25">
      <c r="F266"/>
      <c r="G266"/>
      <c r="H266"/>
      <c r="J266" s="14"/>
      <c r="K266" s="21"/>
      <c r="L266"/>
      <c r="Q266" s="3" t="e">
        <f>VLOOKUP(A266,'Extrait transaction'!$A$2:$H$5000,4,FALSE)</f>
        <v>#N/A</v>
      </c>
      <c r="R266" s="3" t="e">
        <f>VLOOKUP(A265,'Extrait transaction'!$A$2:$H$5000,5,FALSE)</f>
        <v>#N/A</v>
      </c>
      <c r="S266" s="3" t="e">
        <f>VLOOKUP(A264,'Extrait transaction'!$A$2:$H$5000,6,FALSE)</f>
        <v>#N/A</v>
      </c>
      <c r="T266" s="3" t="e">
        <f>VLOOKUP(A264,'Extrait transaction'!$A$2:$H$5000,7,FALSE)</f>
        <v>#N/A</v>
      </c>
    </row>
    <row r="267" spans="6:20" x14ac:dyDescent="0.25">
      <c r="F267"/>
      <c r="G267"/>
      <c r="H267"/>
      <c r="J267" s="14"/>
      <c r="K267" s="21"/>
      <c r="L267"/>
      <c r="Q267" s="3" t="e">
        <f>VLOOKUP(A267,'Extrait transaction'!$A$2:$H$5000,4,FALSE)</f>
        <v>#N/A</v>
      </c>
      <c r="R267" s="3" t="e">
        <f>VLOOKUP(A266,'Extrait transaction'!$A$2:$H$5000,5,FALSE)</f>
        <v>#N/A</v>
      </c>
      <c r="S267" s="3" t="e">
        <f>VLOOKUP(A265,'Extrait transaction'!$A$2:$H$5000,6,FALSE)</f>
        <v>#N/A</v>
      </c>
      <c r="T267" s="3" t="e">
        <f>VLOOKUP(A265,'Extrait transaction'!$A$2:$H$5000,7,FALSE)</f>
        <v>#N/A</v>
      </c>
    </row>
    <row r="268" spans="6:20" x14ac:dyDescent="0.25">
      <c r="F268"/>
      <c r="G268"/>
      <c r="H268"/>
      <c r="J268" s="14"/>
      <c r="K268" s="21"/>
      <c r="L268"/>
      <c r="Q268" s="3" t="e">
        <f>VLOOKUP(A268,'Extrait transaction'!$A$2:$H$5000,4,FALSE)</f>
        <v>#N/A</v>
      </c>
      <c r="R268" s="3" t="e">
        <f>VLOOKUP(A267,'Extrait transaction'!$A$2:$H$5000,5,FALSE)</f>
        <v>#N/A</v>
      </c>
      <c r="S268" s="3" t="e">
        <f>VLOOKUP(A266,'Extrait transaction'!$A$2:$H$5000,6,FALSE)</f>
        <v>#N/A</v>
      </c>
      <c r="T268" s="3" t="e">
        <f>VLOOKUP(A266,'Extrait transaction'!$A$2:$H$5000,7,FALSE)</f>
        <v>#N/A</v>
      </c>
    </row>
    <row r="269" spans="6:20" x14ac:dyDescent="0.25">
      <c r="F269"/>
      <c r="G269"/>
      <c r="H269"/>
      <c r="J269" s="14"/>
      <c r="K269" s="21"/>
      <c r="L269"/>
      <c r="Q269" s="3" t="e">
        <f>VLOOKUP(A269,'Extrait transaction'!$A$2:$H$5000,4,FALSE)</f>
        <v>#N/A</v>
      </c>
      <c r="R269" s="3" t="e">
        <f>VLOOKUP(A268,'Extrait transaction'!$A$2:$H$5000,5,FALSE)</f>
        <v>#N/A</v>
      </c>
      <c r="S269" s="3" t="e">
        <f>VLOOKUP(A267,'Extrait transaction'!$A$2:$H$5000,6,FALSE)</f>
        <v>#N/A</v>
      </c>
      <c r="T269" s="3" t="e">
        <f>VLOOKUP(A267,'Extrait transaction'!$A$2:$H$5000,7,FALSE)</f>
        <v>#N/A</v>
      </c>
    </row>
    <row r="270" spans="6:20" x14ac:dyDescent="0.25">
      <c r="F270"/>
      <c r="G270"/>
      <c r="H270"/>
      <c r="J270" s="14"/>
      <c r="K270" s="21"/>
      <c r="L270"/>
      <c r="Q270" s="3" t="e">
        <f>VLOOKUP(A270,'Extrait transaction'!$A$2:$H$5000,4,FALSE)</f>
        <v>#N/A</v>
      </c>
      <c r="R270" s="3" t="e">
        <f>VLOOKUP(A269,'Extrait transaction'!$A$2:$H$5000,5,FALSE)</f>
        <v>#N/A</v>
      </c>
      <c r="S270" s="3" t="e">
        <f>VLOOKUP(A268,'Extrait transaction'!$A$2:$H$5000,6,FALSE)</f>
        <v>#N/A</v>
      </c>
      <c r="T270" s="3" t="e">
        <f>VLOOKUP(A268,'Extrait transaction'!$A$2:$H$5000,7,FALSE)</f>
        <v>#N/A</v>
      </c>
    </row>
    <row r="271" spans="6:20" x14ac:dyDescent="0.25">
      <c r="F271"/>
      <c r="G271"/>
      <c r="H271"/>
      <c r="J271" s="14"/>
      <c r="K271" s="21"/>
      <c r="L271"/>
      <c r="Q271" s="3" t="e">
        <f>VLOOKUP(A271,'Extrait transaction'!$A$2:$H$5000,4,FALSE)</f>
        <v>#N/A</v>
      </c>
      <c r="R271" s="3" t="e">
        <f>VLOOKUP(A270,'Extrait transaction'!$A$2:$H$5000,5,FALSE)</f>
        <v>#N/A</v>
      </c>
      <c r="S271" s="3" t="e">
        <f>VLOOKUP(A269,'Extrait transaction'!$A$2:$H$5000,6,FALSE)</f>
        <v>#N/A</v>
      </c>
      <c r="T271" s="3" t="e">
        <f>VLOOKUP(A269,'Extrait transaction'!$A$2:$H$5000,7,FALSE)</f>
        <v>#N/A</v>
      </c>
    </row>
    <row r="272" spans="6:20" x14ac:dyDescent="0.25">
      <c r="F272"/>
      <c r="G272"/>
      <c r="H272"/>
      <c r="J272" s="14"/>
      <c r="K272" s="21"/>
      <c r="L272"/>
      <c r="Q272" s="3" t="e">
        <f>VLOOKUP(A272,'Extrait transaction'!$A$2:$H$5000,4,FALSE)</f>
        <v>#N/A</v>
      </c>
      <c r="R272" s="3" t="e">
        <f>VLOOKUP(A271,'Extrait transaction'!$A$2:$H$5000,5,FALSE)</f>
        <v>#N/A</v>
      </c>
      <c r="S272" s="3" t="e">
        <f>VLOOKUP(A270,'Extrait transaction'!$A$2:$H$5000,6,FALSE)</f>
        <v>#N/A</v>
      </c>
      <c r="T272" s="3" t="e">
        <f>VLOOKUP(A270,'Extrait transaction'!$A$2:$H$5000,7,FALSE)</f>
        <v>#N/A</v>
      </c>
    </row>
    <row r="273" spans="6:20" x14ac:dyDescent="0.25">
      <c r="F273"/>
      <c r="G273"/>
      <c r="H273"/>
      <c r="J273" s="14"/>
      <c r="K273" s="21"/>
      <c r="L273"/>
      <c r="Q273" s="3" t="e">
        <f>VLOOKUP(A273,'Extrait transaction'!$A$2:$H$5000,4,FALSE)</f>
        <v>#N/A</v>
      </c>
      <c r="R273" s="3" t="e">
        <f>VLOOKUP(A272,'Extrait transaction'!$A$2:$H$5000,5,FALSE)</f>
        <v>#N/A</v>
      </c>
      <c r="S273" s="3" t="e">
        <f>VLOOKUP(A271,'Extrait transaction'!$A$2:$H$5000,6,FALSE)</f>
        <v>#N/A</v>
      </c>
      <c r="T273" s="3" t="e">
        <f>VLOOKUP(A271,'Extrait transaction'!$A$2:$H$5000,7,FALSE)</f>
        <v>#N/A</v>
      </c>
    </row>
    <row r="274" spans="6:20" x14ac:dyDescent="0.25">
      <c r="F274"/>
      <c r="G274"/>
      <c r="H274"/>
      <c r="J274" s="14"/>
      <c r="K274" s="21"/>
      <c r="L274"/>
      <c r="Q274" s="3" t="e">
        <f>VLOOKUP(A274,'Extrait transaction'!$A$2:$H$5000,4,FALSE)</f>
        <v>#N/A</v>
      </c>
      <c r="R274" s="3" t="e">
        <f>VLOOKUP(A273,'Extrait transaction'!$A$2:$H$5000,5,FALSE)</f>
        <v>#N/A</v>
      </c>
      <c r="S274" s="3" t="e">
        <f>VLOOKUP(A272,'Extrait transaction'!$A$2:$H$5000,6,FALSE)</f>
        <v>#N/A</v>
      </c>
      <c r="T274" s="3" t="e">
        <f>VLOOKUP(A272,'Extrait transaction'!$A$2:$H$5000,7,FALSE)</f>
        <v>#N/A</v>
      </c>
    </row>
    <row r="275" spans="6:20" x14ac:dyDescent="0.25">
      <c r="F275"/>
      <c r="G275"/>
      <c r="H275"/>
      <c r="J275" s="14"/>
      <c r="K275" s="21"/>
      <c r="L275"/>
      <c r="Q275" s="3" t="e">
        <f>VLOOKUP(A275,'Extrait transaction'!$A$2:$H$5000,4,FALSE)</f>
        <v>#N/A</v>
      </c>
      <c r="R275" s="3" t="e">
        <f>VLOOKUP(A274,'Extrait transaction'!$A$2:$H$5000,5,FALSE)</f>
        <v>#N/A</v>
      </c>
      <c r="S275" s="3" t="e">
        <f>VLOOKUP(A273,'Extrait transaction'!$A$2:$H$5000,6,FALSE)</f>
        <v>#N/A</v>
      </c>
      <c r="T275" s="3" t="e">
        <f>VLOOKUP(A273,'Extrait transaction'!$A$2:$H$5000,7,FALSE)</f>
        <v>#N/A</v>
      </c>
    </row>
    <row r="276" spans="6:20" x14ac:dyDescent="0.25">
      <c r="F276"/>
      <c r="G276"/>
      <c r="H276"/>
      <c r="J276" s="14"/>
      <c r="K276" s="21"/>
      <c r="L276"/>
      <c r="Q276" s="3" t="e">
        <f>VLOOKUP(A276,'Extrait transaction'!$A$2:$H$5000,4,FALSE)</f>
        <v>#N/A</v>
      </c>
      <c r="R276" s="3" t="e">
        <f>VLOOKUP(A275,'Extrait transaction'!$A$2:$H$5000,5,FALSE)</f>
        <v>#N/A</v>
      </c>
      <c r="S276" s="3" t="e">
        <f>VLOOKUP(A274,'Extrait transaction'!$A$2:$H$5000,6,FALSE)</f>
        <v>#N/A</v>
      </c>
      <c r="T276" s="3" t="e">
        <f>VLOOKUP(A274,'Extrait transaction'!$A$2:$H$5000,7,FALSE)</f>
        <v>#N/A</v>
      </c>
    </row>
    <row r="277" spans="6:20" x14ac:dyDescent="0.25">
      <c r="F277"/>
      <c r="G277"/>
      <c r="H277"/>
      <c r="J277" s="14"/>
      <c r="K277" s="21"/>
      <c r="L277"/>
      <c r="Q277" s="3" t="e">
        <f>VLOOKUP(A277,'Extrait transaction'!$A$2:$H$5000,4,FALSE)</f>
        <v>#N/A</v>
      </c>
      <c r="R277" s="3" t="e">
        <f>VLOOKUP(A276,'Extrait transaction'!$A$2:$H$5000,5,FALSE)</f>
        <v>#N/A</v>
      </c>
      <c r="S277" s="3" t="e">
        <f>VLOOKUP(A275,'Extrait transaction'!$A$2:$H$5000,6,FALSE)</f>
        <v>#N/A</v>
      </c>
      <c r="T277" s="3" t="e">
        <f>VLOOKUP(A275,'Extrait transaction'!$A$2:$H$5000,7,FALSE)</f>
        <v>#N/A</v>
      </c>
    </row>
    <row r="278" spans="6:20" x14ac:dyDescent="0.25">
      <c r="F278"/>
      <c r="G278"/>
      <c r="H278"/>
      <c r="J278" s="14"/>
      <c r="K278" s="21"/>
      <c r="L278"/>
      <c r="Q278" s="3" t="e">
        <f>VLOOKUP(A278,'Extrait transaction'!$A$2:$H$5000,4,FALSE)</f>
        <v>#N/A</v>
      </c>
      <c r="R278" s="3" t="e">
        <f>VLOOKUP(A277,'Extrait transaction'!$A$2:$H$5000,5,FALSE)</f>
        <v>#N/A</v>
      </c>
      <c r="S278" s="3" t="e">
        <f>VLOOKUP(A276,'Extrait transaction'!$A$2:$H$5000,6,FALSE)</f>
        <v>#N/A</v>
      </c>
      <c r="T278" s="3" t="e">
        <f>VLOOKUP(A276,'Extrait transaction'!$A$2:$H$5000,7,FALSE)</f>
        <v>#N/A</v>
      </c>
    </row>
    <row r="279" spans="6:20" x14ac:dyDescent="0.25">
      <c r="F279"/>
      <c r="G279"/>
      <c r="H279"/>
      <c r="J279" s="14"/>
      <c r="K279" s="21"/>
      <c r="L279"/>
      <c r="Q279" s="3" t="e">
        <f>VLOOKUP(A279,'Extrait transaction'!$A$2:$H$5000,4,FALSE)</f>
        <v>#N/A</v>
      </c>
      <c r="R279" s="3" t="e">
        <f>VLOOKUP(A278,'Extrait transaction'!$A$2:$H$5000,5,FALSE)</f>
        <v>#N/A</v>
      </c>
      <c r="S279" s="3" t="e">
        <f>VLOOKUP(A277,'Extrait transaction'!$A$2:$H$5000,6,FALSE)</f>
        <v>#N/A</v>
      </c>
      <c r="T279" s="3" t="e">
        <f>VLOOKUP(A277,'Extrait transaction'!$A$2:$H$5000,7,FALSE)</f>
        <v>#N/A</v>
      </c>
    </row>
    <row r="280" spans="6:20" x14ac:dyDescent="0.25">
      <c r="F280"/>
      <c r="G280"/>
      <c r="H280"/>
      <c r="J280" s="14"/>
      <c r="K280" s="21"/>
      <c r="L280"/>
      <c r="Q280" s="3" t="e">
        <f>VLOOKUP(A280,'Extrait transaction'!$A$2:$H$5000,4,FALSE)</f>
        <v>#N/A</v>
      </c>
      <c r="R280" s="3" t="e">
        <f>VLOOKUP(A279,'Extrait transaction'!$A$2:$H$5000,5,FALSE)</f>
        <v>#N/A</v>
      </c>
      <c r="S280" s="3" t="e">
        <f>VLOOKUP(A278,'Extrait transaction'!$A$2:$H$5000,6,FALSE)</f>
        <v>#N/A</v>
      </c>
      <c r="T280" s="3" t="e">
        <f>VLOOKUP(A278,'Extrait transaction'!$A$2:$H$5000,7,FALSE)</f>
        <v>#N/A</v>
      </c>
    </row>
    <row r="281" spans="6:20" x14ac:dyDescent="0.25">
      <c r="F281"/>
      <c r="G281"/>
      <c r="H281"/>
      <c r="J281" s="14"/>
      <c r="K281" s="21"/>
      <c r="L281"/>
      <c r="Q281" s="3" t="e">
        <f>VLOOKUP(A281,'Extrait transaction'!$A$2:$H$5000,4,FALSE)</f>
        <v>#N/A</v>
      </c>
      <c r="R281" s="3" t="e">
        <f>VLOOKUP(A280,'Extrait transaction'!$A$2:$H$5000,5,FALSE)</f>
        <v>#N/A</v>
      </c>
      <c r="S281" s="3" t="e">
        <f>VLOOKUP(A279,'Extrait transaction'!$A$2:$H$5000,6,FALSE)</f>
        <v>#N/A</v>
      </c>
      <c r="T281" s="3" t="e">
        <f>VLOOKUP(A279,'Extrait transaction'!$A$2:$H$5000,7,FALSE)</f>
        <v>#N/A</v>
      </c>
    </row>
    <row r="282" spans="6:20" x14ac:dyDescent="0.25">
      <c r="F282"/>
      <c r="G282"/>
      <c r="H282"/>
      <c r="J282" s="14"/>
      <c r="K282" s="21"/>
      <c r="L282"/>
      <c r="Q282" s="3" t="e">
        <f>VLOOKUP(A282,'Extrait transaction'!$A$2:$H$5000,4,FALSE)</f>
        <v>#N/A</v>
      </c>
      <c r="R282" s="3" t="e">
        <f>VLOOKUP(A281,'Extrait transaction'!$A$2:$H$5000,5,FALSE)</f>
        <v>#N/A</v>
      </c>
      <c r="S282" s="3" t="e">
        <f>VLOOKUP(A280,'Extrait transaction'!$A$2:$H$5000,6,FALSE)</f>
        <v>#N/A</v>
      </c>
      <c r="T282" s="3" t="e">
        <f>VLOOKUP(A280,'Extrait transaction'!$A$2:$H$5000,7,FALSE)</f>
        <v>#N/A</v>
      </c>
    </row>
    <row r="283" spans="6:20" x14ac:dyDescent="0.25">
      <c r="F283"/>
      <c r="G283"/>
      <c r="H283"/>
      <c r="J283" s="14"/>
      <c r="K283" s="21"/>
      <c r="L283"/>
      <c r="Q283" s="3" t="e">
        <f>VLOOKUP(A283,'Extrait transaction'!$A$2:$H$5000,4,FALSE)</f>
        <v>#N/A</v>
      </c>
      <c r="R283" s="3" t="e">
        <f>VLOOKUP(A282,'Extrait transaction'!$A$2:$H$5000,5,FALSE)</f>
        <v>#N/A</v>
      </c>
      <c r="S283" s="3" t="e">
        <f>VLOOKUP(A281,'Extrait transaction'!$A$2:$H$5000,6,FALSE)</f>
        <v>#N/A</v>
      </c>
      <c r="T283" s="3" t="e">
        <f>VLOOKUP(A281,'Extrait transaction'!$A$2:$H$5000,7,FALSE)</f>
        <v>#N/A</v>
      </c>
    </row>
    <row r="284" spans="6:20" x14ac:dyDescent="0.25">
      <c r="F284"/>
      <c r="G284"/>
      <c r="H284"/>
      <c r="J284" s="14"/>
      <c r="K284" s="21"/>
      <c r="L284"/>
      <c r="Q284" s="3" t="e">
        <f>VLOOKUP(A284,'Extrait transaction'!$A$2:$H$5000,4,FALSE)</f>
        <v>#N/A</v>
      </c>
      <c r="R284" s="3" t="e">
        <f>VLOOKUP(A283,'Extrait transaction'!$A$2:$H$5000,5,FALSE)</f>
        <v>#N/A</v>
      </c>
      <c r="S284" s="3" t="e">
        <f>VLOOKUP(A282,'Extrait transaction'!$A$2:$H$5000,6,FALSE)</f>
        <v>#N/A</v>
      </c>
      <c r="T284" s="3" t="e">
        <f>VLOOKUP(A282,'Extrait transaction'!$A$2:$H$5000,7,FALSE)</f>
        <v>#N/A</v>
      </c>
    </row>
    <row r="285" spans="6:20" x14ac:dyDescent="0.25">
      <c r="F285"/>
      <c r="G285"/>
      <c r="H285"/>
      <c r="J285" s="14"/>
      <c r="K285" s="21"/>
      <c r="L285"/>
      <c r="Q285" s="3" t="e">
        <f>VLOOKUP(A285,'Extrait transaction'!$A$2:$H$5000,4,FALSE)</f>
        <v>#N/A</v>
      </c>
      <c r="R285" s="3" t="e">
        <f>VLOOKUP(A284,'Extrait transaction'!$A$2:$H$5000,5,FALSE)</f>
        <v>#N/A</v>
      </c>
      <c r="S285" s="3" t="e">
        <f>VLOOKUP(A283,'Extrait transaction'!$A$2:$H$5000,6,FALSE)</f>
        <v>#N/A</v>
      </c>
      <c r="T285" s="3" t="e">
        <f>VLOOKUP(A283,'Extrait transaction'!$A$2:$H$5000,7,FALSE)</f>
        <v>#N/A</v>
      </c>
    </row>
    <row r="286" spans="6:20" x14ac:dyDescent="0.25">
      <c r="F286"/>
      <c r="G286"/>
      <c r="H286"/>
      <c r="J286" s="14"/>
      <c r="K286" s="21"/>
      <c r="L286"/>
      <c r="Q286" s="3" t="e">
        <f>VLOOKUP(A286,'Extrait transaction'!$A$2:$H$5000,4,FALSE)</f>
        <v>#N/A</v>
      </c>
      <c r="R286" s="3" t="e">
        <f>VLOOKUP(A285,'Extrait transaction'!$A$2:$H$5000,5,FALSE)</f>
        <v>#N/A</v>
      </c>
      <c r="S286" s="3" t="e">
        <f>VLOOKUP(A284,'Extrait transaction'!$A$2:$H$5000,6,FALSE)</f>
        <v>#N/A</v>
      </c>
      <c r="T286" s="3" t="e">
        <f>VLOOKUP(A284,'Extrait transaction'!$A$2:$H$5000,7,FALSE)</f>
        <v>#N/A</v>
      </c>
    </row>
    <row r="287" spans="6:20" x14ac:dyDescent="0.25">
      <c r="F287"/>
      <c r="G287"/>
      <c r="H287"/>
      <c r="J287" s="14"/>
      <c r="K287" s="21"/>
      <c r="L287"/>
      <c r="Q287" s="3" t="e">
        <f>VLOOKUP(A287,'Extrait transaction'!$A$2:$H$5000,4,FALSE)</f>
        <v>#N/A</v>
      </c>
      <c r="R287" s="3" t="e">
        <f>VLOOKUP(A286,'Extrait transaction'!$A$2:$H$5000,5,FALSE)</f>
        <v>#N/A</v>
      </c>
      <c r="S287" s="3" t="e">
        <f>VLOOKUP(A285,'Extrait transaction'!$A$2:$H$5000,6,FALSE)</f>
        <v>#N/A</v>
      </c>
      <c r="T287" s="3" t="e">
        <f>VLOOKUP(A285,'Extrait transaction'!$A$2:$H$5000,7,FALSE)</f>
        <v>#N/A</v>
      </c>
    </row>
    <row r="288" spans="6:20" x14ac:dyDescent="0.25">
      <c r="F288"/>
      <c r="G288"/>
      <c r="H288"/>
      <c r="J288" s="14"/>
      <c r="K288" s="21"/>
      <c r="L288"/>
      <c r="Q288" s="3" t="e">
        <f>VLOOKUP(A288,'Extrait transaction'!$A$2:$H$5000,4,FALSE)</f>
        <v>#N/A</v>
      </c>
      <c r="R288" s="3" t="e">
        <f>VLOOKUP(A287,'Extrait transaction'!$A$2:$H$5000,5,FALSE)</f>
        <v>#N/A</v>
      </c>
      <c r="S288" s="3" t="e">
        <f>VLOOKUP(A286,'Extrait transaction'!$A$2:$H$5000,6,FALSE)</f>
        <v>#N/A</v>
      </c>
      <c r="T288" s="3" t="e">
        <f>VLOOKUP(A286,'Extrait transaction'!$A$2:$H$5000,7,FALSE)</f>
        <v>#N/A</v>
      </c>
    </row>
    <row r="289" spans="6:20" x14ac:dyDescent="0.25">
      <c r="F289"/>
      <c r="G289"/>
      <c r="H289"/>
      <c r="J289" s="14"/>
      <c r="K289" s="21"/>
      <c r="L289"/>
      <c r="Q289" s="3" t="e">
        <f>VLOOKUP(A289,'Extrait transaction'!$A$2:$H$5000,4,FALSE)</f>
        <v>#N/A</v>
      </c>
      <c r="R289" s="3" t="e">
        <f>VLOOKUP(A288,'Extrait transaction'!$A$2:$H$5000,5,FALSE)</f>
        <v>#N/A</v>
      </c>
      <c r="S289" s="3" t="e">
        <f>VLOOKUP(A287,'Extrait transaction'!$A$2:$H$5000,6,FALSE)</f>
        <v>#N/A</v>
      </c>
      <c r="T289" s="3" t="e">
        <f>VLOOKUP(A287,'Extrait transaction'!$A$2:$H$5000,7,FALSE)</f>
        <v>#N/A</v>
      </c>
    </row>
    <row r="290" spans="6:20" x14ac:dyDescent="0.25">
      <c r="F290"/>
      <c r="G290"/>
      <c r="H290"/>
      <c r="J290" s="14"/>
      <c r="K290" s="21"/>
      <c r="L290"/>
      <c r="Q290" s="3" t="e">
        <f>VLOOKUP(A290,'Extrait transaction'!$A$2:$H$5000,4,FALSE)</f>
        <v>#N/A</v>
      </c>
      <c r="R290" s="3" t="e">
        <f>VLOOKUP(A289,'Extrait transaction'!$A$2:$H$5000,5,FALSE)</f>
        <v>#N/A</v>
      </c>
      <c r="S290" s="3" t="e">
        <f>VLOOKUP(A288,'Extrait transaction'!$A$2:$H$5000,6,FALSE)</f>
        <v>#N/A</v>
      </c>
      <c r="T290" s="3" t="e">
        <f>VLOOKUP(A288,'Extrait transaction'!$A$2:$H$5000,7,FALSE)</f>
        <v>#N/A</v>
      </c>
    </row>
    <row r="291" spans="6:20" x14ac:dyDescent="0.25">
      <c r="F291"/>
      <c r="G291"/>
      <c r="H291"/>
      <c r="J291" s="14"/>
      <c r="K291" s="21"/>
      <c r="L291"/>
      <c r="Q291" s="3" t="e">
        <f>VLOOKUP(A291,'Extrait transaction'!$A$2:$H$5000,4,FALSE)</f>
        <v>#N/A</v>
      </c>
      <c r="R291" s="3" t="e">
        <f>VLOOKUP(A290,'Extrait transaction'!$A$2:$H$5000,5,FALSE)</f>
        <v>#N/A</v>
      </c>
      <c r="S291" s="3" t="e">
        <f>VLOOKUP(A289,'Extrait transaction'!$A$2:$H$5000,6,FALSE)</f>
        <v>#N/A</v>
      </c>
      <c r="T291" s="3" t="e">
        <f>VLOOKUP(A289,'Extrait transaction'!$A$2:$H$5000,7,FALSE)</f>
        <v>#N/A</v>
      </c>
    </row>
    <row r="292" spans="6:20" x14ac:dyDescent="0.25">
      <c r="F292"/>
      <c r="G292"/>
      <c r="H292"/>
      <c r="J292" s="14"/>
      <c r="K292" s="21"/>
      <c r="L292"/>
      <c r="Q292" s="3" t="e">
        <f>VLOOKUP(A292,'Extrait transaction'!$A$2:$H$5000,4,FALSE)</f>
        <v>#N/A</v>
      </c>
      <c r="R292" s="3" t="e">
        <f>VLOOKUP(A291,'Extrait transaction'!$A$2:$H$5000,5,FALSE)</f>
        <v>#N/A</v>
      </c>
      <c r="S292" s="3" t="e">
        <f>VLOOKUP(A290,'Extrait transaction'!$A$2:$H$5000,6,FALSE)</f>
        <v>#N/A</v>
      </c>
      <c r="T292" s="3" t="e">
        <f>VLOOKUP(A290,'Extrait transaction'!$A$2:$H$5000,7,FALSE)</f>
        <v>#N/A</v>
      </c>
    </row>
    <row r="293" spans="6:20" x14ac:dyDescent="0.25">
      <c r="F293"/>
      <c r="G293"/>
      <c r="H293"/>
      <c r="J293" s="14"/>
      <c r="K293" s="21"/>
      <c r="L293"/>
      <c r="Q293" s="3" t="e">
        <f>VLOOKUP(A293,'Extrait transaction'!$A$2:$H$5000,4,FALSE)</f>
        <v>#N/A</v>
      </c>
      <c r="R293" s="3" t="e">
        <f>VLOOKUP(A292,'Extrait transaction'!$A$2:$H$5000,5,FALSE)</f>
        <v>#N/A</v>
      </c>
      <c r="S293" s="3" t="e">
        <f>VLOOKUP(A291,'Extrait transaction'!$A$2:$H$5000,6,FALSE)</f>
        <v>#N/A</v>
      </c>
      <c r="T293" s="3" t="e">
        <f>VLOOKUP(A291,'Extrait transaction'!$A$2:$H$5000,7,FALSE)</f>
        <v>#N/A</v>
      </c>
    </row>
    <row r="294" spans="6:20" x14ac:dyDescent="0.25">
      <c r="F294"/>
      <c r="G294"/>
      <c r="H294"/>
      <c r="J294" s="14"/>
      <c r="K294" s="21"/>
      <c r="L294"/>
      <c r="Q294" s="3" t="e">
        <f>VLOOKUP(A294,'Extrait transaction'!$A$2:$H$5000,4,FALSE)</f>
        <v>#N/A</v>
      </c>
      <c r="R294" s="3" t="e">
        <f>VLOOKUP(A293,'Extrait transaction'!$A$2:$H$5000,5,FALSE)</f>
        <v>#N/A</v>
      </c>
      <c r="S294" s="3" t="e">
        <f>VLOOKUP(A292,'Extrait transaction'!$A$2:$H$5000,6,FALSE)</f>
        <v>#N/A</v>
      </c>
      <c r="T294" s="3" t="e">
        <f>VLOOKUP(A292,'Extrait transaction'!$A$2:$H$5000,7,FALSE)</f>
        <v>#N/A</v>
      </c>
    </row>
    <row r="295" spans="6:20" x14ac:dyDescent="0.25">
      <c r="F295"/>
      <c r="G295"/>
      <c r="H295"/>
      <c r="J295" s="14"/>
      <c r="K295" s="21"/>
      <c r="L295"/>
      <c r="Q295" s="3" t="e">
        <f>VLOOKUP(A295,'Extrait transaction'!$A$2:$H$5000,4,FALSE)</f>
        <v>#N/A</v>
      </c>
      <c r="R295" s="3" t="e">
        <f>VLOOKUP(A294,'Extrait transaction'!$A$2:$H$5000,5,FALSE)</f>
        <v>#N/A</v>
      </c>
      <c r="S295" s="3" t="e">
        <f>VLOOKUP(A293,'Extrait transaction'!$A$2:$H$5000,6,FALSE)</f>
        <v>#N/A</v>
      </c>
      <c r="T295" s="3" t="e">
        <f>VLOOKUP(A293,'Extrait transaction'!$A$2:$H$5000,7,FALSE)</f>
        <v>#N/A</v>
      </c>
    </row>
    <row r="296" spans="6:20" x14ac:dyDescent="0.25">
      <c r="F296"/>
      <c r="G296"/>
      <c r="H296"/>
      <c r="J296" s="14"/>
      <c r="K296" s="21"/>
      <c r="L296"/>
      <c r="Q296" s="3" t="e">
        <f>VLOOKUP(A296,'Extrait transaction'!$A$2:$H$5000,4,FALSE)</f>
        <v>#N/A</v>
      </c>
      <c r="R296" s="3" t="e">
        <f>VLOOKUP(A295,'Extrait transaction'!$A$2:$H$5000,5,FALSE)</f>
        <v>#N/A</v>
      </c>
      <c r="S296" s="3" t="e">
        <f>VLOOKUP(A294,'Extrait transaction'!$A$2:$H$5000,6,FALSE)</f>
        <v>#N/A</v>
      </c>
      <c r="T296" s="3" t="e">
        <f>VLOOKUP(A294,'Extrait transaction'!$A$2:$H$5000,7,FALSE)</f>
        <v>#N/A</v>
      </c>
    </row>
    <row r="297" spans="6:20" x14ac:dyDescent="0.25">
      <c r="F297"/>
      <c r="G297"/>
      <c r="H297"/>
      <c r="J297" s="14"/>
      <c r="K297" s="21"/>
      <c r="L297"/>
      <c r="Q297" s="3" t="e">
        <f>VLOOKUP(A297,'Extrait transaction'!$A$2:$H$5000,4,FALSE)</f>
        <v>#N/A</v>
      </c>
      <c r="R297" s="3" t="e">
        <f>VLOOKUP(A296,'Extrait transaction'!$A$2:$H$5000,5,FALSE)</f>
        <v>#N/A</v>
      </c>
      <c r="S297" s="3" t="e">
        <f>VLOOKUP(A295,'Extrait transaction'!$A$2:$H$5000,6,FALSE)</f>
        <v>#N/A</v>
      </c>
      <c r="T297" s="3" t="e">
        <f>VLOOKUP(A295,'Extrait transaction'!$A$2:$H$5000,7,FALSE)</f>
        <v>#N/A</v>
      </c>
    </row>
    <row r="298" spans="6:20" x14ac:dyDescent="0.25">
      <c r="F298"/>
      <c r="G298"/>
      <c r="H298"/>
      <c r="J298" s="14"/>
      <c r="K298" s="21"/>
      <c r="L298"/>
      <c r="Q298" s="3" t="e">
        <f>VLOOKUP(A298,'Extrait transaction'!$A$2:$H$5000,4,FALSE)</f>
        <v>#N/A</v>
      </c>
      <c r="R298" s="3" t="e">
        <f>VLOOKUP(A297,'Extrait transaction'!$A$2:$H$5000,5,FALSE)</f>
        <v>#N/A</v>
      </c>
      <c r="S298" s="3" t="e">
        <f>VLOOKUP(A296,'Extrait transaction'!$A$2:$H$5000,6,FALSE)</f>
        <v>#N/A</v>
      </c>
      <c r="T298" s="3" t="e">
        <f>VLOOKUP(A296,'Extrait transaction'!$A$2:$H$5000,7,FALSE)</f>
        <v>#N/A</v>
      </c>
    </row>
    <row r="299" spans="6:20" x14ac:dyDescent="0.25">
      <c r="F299"/>
      <c r="G299"/>
      <c r="H299"/>
      <c r="J299" s="14"/>
      <c r="K299" s="21"/>
      <c r="L299"/>
      <c r="Q299" s="3" t="e">
        <f>VLOOKUP(A299,'Extrait transaction'!$A$2:$H$5000,4,FALSE)</f>
        <v>#N/A</v>
      </c>
      <c r="R299" s="3" t="e">
        <f>VLOOKUP(A298,'Extrait transaction'!$A$2:$H$5000,5,FALSE)</f>
        <v>#N/A</v>
      </c>
      <c r="S299" s="3" t="e">
        <f>VLOOKUP(A297,'Extrait transaction'!$A$2:$H$5000,6,FALSE)</f>
        <v>#N/A</v>
      </c>
      <c r="T299" s="3" t="e">
        <f>VLOOKUP(A297,'Extrait transaction'!$A$2:$H$5000,7,FALSE)</f>
        <v>#N/A</v>
      </c>
    </row>
    <row r="300" spans="6:20" x14ac:dyDescent="0.25">
      <c r="F300"/>
      <c r="G300"/>
      <c r="H300"/>
      <c r="J300" s="14"/>
      <c r="K300" s="21"/>
      <c r="L300"/>
      <c r="Q300" s="3" t="e">
        <f>VLOOKUP(A300,'Extrait transaction'!$A$2:$H$5000,4,FALSE)</f>
        <v>#N/A</v>
      </c>
      <c r="R300" s="3" t="e">
        <f>VLOOKUP(A299,'Extrait transaction'!$A$2:$H$5000,5,FALSE)</f>
        <v>#N/A</v>
      </c>
      <c r="S300" s="3" t="e">
        <f>VLOOKUP(A298,'Extrait transaction'!$A$2:$H$5000,6,FALSE)</f>
        <v>#N/A</v>
      </c>
      <c r="T300" s="3" t="e">
        <f>VLOOKUP(A298,'Extrait transaction'!$A$2:$H$5000,7,FALSE)</f>
        <v>#N/A</v>
      </c>
    </row>
    <row r="301" spans="6:20" x14ac:dyDescent="0.25">
      <c r="F301"/>
      <c r="G301"/>
      <c r="H301"/>
      <c r="J301" s="14"/>
      <c r="K301" s="21"/>
      <c r="L301"/>
      <c r="Q301" s="3" t="e">
        <f>VLOOKUP(A301,'Extrait transaction'!$A$2:$H$5000,4,FALSE)</f>
        <v>#N/A</v>
      </c>
      <c r="R301" s="3" t="e">
        <f>VLOOKUP(A300,'Extrait transaction'!$A$2:$H$5000,5,FALSE)</f>
        <v>#N/A</v>
      </c>
      <c r="S301" s="3" t="e">
        <f>VLOOKUP(A299,'Extrait transaction'!$A$2:$H$5000,6,FALSE)</f>
        <v>#N/A</v>
      </c>
      <c r="T301" s="3" t="e">
        <f>VLOOKUP(A299,'Extrait transaction'!$A$2:$H$5000,7,FALSE)</f>
        <v>#N/A</v>
      </c>
    </row>
    <row r="302" spans="6:20" x14ac:dyDescent="0.25">
      <c r="F302"/>
      <c r="G302"/>
      <c r="H302"/>
      <c r="J302" s="14"/>
      <c r="K302" s="21"/>
      <c r="L302"/>
      <c r="Q302" s="3" t="e">
        <f>VLOOKUP(A302,'Extrait transaction'!$A$2:$H$5000,4,FALSE)</f>
        <v>#N/A</v>
      </c>
      <c r="R302" s="3" t="e">
        <f>VLOOKUP(A301,'Extrait transaction'!$A$2:$H$5000,5,FALSE)</f>
        <v>#N/A</v>
      </c>
      <c r="S302" s="3" t="e">
        <f>VLOOKUP(A300,'Extrait transaction'!$A$2:$H$5000,6,FALSE)</f>
        <v>#N/A</v>
      </c>
      <c r="T302" s="3" t="e">
        <f>VLOOKUP(A300,'Extrait transaction'!$A$2:$H$5000,7,FALSE)</f>
        <v>#N/A</v>
      </c>
    </row>
    <row r="303" spans="6:20" x14ac:dyDescent="0.25">
      <c r="F303"/>
      <c r="G303"/>
      <c r="H303"/>
      <c r="J303" s="14"/>
      <c r="K303" s="21"/>
      <c r="L303"/>
      <c r="Q303" s="3" t="e">
        <f>VLOOKUP(A303,'Extrait transaction'!$A$2:$H$5000,4,FALSE)</f>
        <v>#N/A</v>
      </c>
      <c r="R303" s="3" t="e">
        <f>VLOOKUP(A302,'Extrait transaction'!$A$2:$H$5000,5,FALSE)</f>
        <v>#N/A</v>
      </c>
      <c r="S303" s="3" t="e">
        <f>VLOOKUP(A301,'Extrait transaction'!$A$2:$H$5000,6,FALSE)</f>
        <v>#N/A</v>
      </c>
      <c r="T303" s="3" t="e">
        <f>VLOOKUP(A301,'Extrait transaction'!$A$2:$H$5000,7,FALSE)</f>
        <v>#N/A</v>
      </c>
    </row>
    <row r="304" spans="6:20" x14ac:dyDescent="0.25">
      <c r="F304"/>
      <c r="G304"/>
      <c r="H304"/>
      <c r="J304" s="14"/>
      <c r="K304" s="21"/>
      <c r="L304"/>
      <c r="Q304" s="3" t="e">
        <f>VLOOKUP(A304,'Extrait transaction'!$A$2:$H$5000,4,FALSE)</f>
        <v>#N/A</v>
      </c>
      <c r="R304" s="3" t="e">
        <f>VLOOKUP(A303,'Extrait transaction'!$A$2:$H$5000,5,FALSE)</f>
        <v>#N/A</v>
      </c>
      <c r="S304" s="3" t="e">
        <f>VLOOKUP(A302,'Extrait transaction'!$A$2:$H$5000,6,FALSE)</f>
        <v>#N/A</v>
      </c>
      <c r="T304" s="3" t="e">
        <f>VLOOKUP(A302,'Extrait transaction'!$A$2:$H$5000,7,FALSE)</f>
        <v>#N/A</v>
      </c>
    </row>
    <row r="305" spans="6:20" x14ac:dyDescent="0.25">
      <c r="F305"/>
      <c r="G305"/>
      <c r="H305"/>
      <c r="J305" s="14"/>
      <c r="K305" s="21"/>
      <c r="L305"/>
      <c r="Q305" s="3" t="e">
        <f>VLOOKUP(A305,'Extrait transaction'!$A$2:$H$5000,4,FALSE)</f>
        <v>#N/A</v>
      </c>
      <c r="R305" s="3" t="e">
        <f>VLOOKUP(A304,'Extrait transaction'!$A$2:$H$5000,5,FALSE)</f>
        <v>#N/A</v>
      </c>
      <c r="S305" s="3" t="e">
        <f>VLOOKUP(A303,'Extrait transaction'!$A$2:$H$5000,6,FALSE)</f>
        <v>#N/A</v>
      </c>
      <c r="T305" s="3" t="e">
        <f>VLOOKUP(A303,'Extrait transaction'!$A$2:$H$5000,7,FALSE)</f>
        <v>#N/A</v>
      </c>
    </row>
    <row r="306" spans="6:20" x14ac:dyDescent="0.25">
      <c r="F306"/>
      <c r="G306"/>
      <c r="H306"/>
      <c r="J306" s="14"/>
      <c r="K306" s="21"/>
      <c r="L306"/>
      <c r="Q306" s="3" t="e">
        <f>VLOOKUP(A306,'Extrait transaction'!$A$2:$H$5000,4,FALSE)</f>
        <v>#N/A</v>
      </c>
      <c r="R306" s="3" t="e">
        <f>VLOOKUP(A305,'Extrait transaction'!$A$2:$H$5000,5,FALSE)</f>
        <v>#N/A</v>
      </c>
      <c r="S306" s="3" t="e">
        <f>VLOOKUP(A304,'Extrait transaction'!$A$2:$H$5000,6,FALSE)</f>
        <v>#N/A</v>
      </c>
      <c r="T306" s="3" t="e">
        <f>VLOOKUP(A304,'Extrait transaction'!$A$2:$H$5000,7,FALSE)</f>
        <v>#N/A</v>
      </c>
    </row>
    <row r="307" spans="6:20" x14ac:dyDescent="0.25">
      <c r="F307"/>
      <c r="G307"/>
      <c r="H307"/>
      <c r="J307" s="14"/>
      <c r="K307" s="21"/>
      <c r="L307"/>
      <c r="Q307" s="3" t="e">
        <f>VLOOKUP(A307,'Extrait transaction'!$A$2:$H$5000,4,FALSE)</f>
        <v>#N/A</v>
      </c>
      <c r="R307" s="3" t="e">
        <f>VLOOKUP(A306,'Extrait transaction'!$A$2:$H$5000,5,FALSE)</f>
        <v>#N/A</v>
      </c>
      <c r="S307" s="3" t="e">
        <f>VLOOKUP(A305,'Extrait transaction'!$A$2:$H$5000,6,FALSE)</f>
        <v>#N/A</v>
      </c>
      <c r="T307" s="3" t="e">
        <f>VLOOKUP(A305,'Extrait transaction'!$A$2:$H$5000,7,FALSE)</f>
        <v>#N/A</v>
      </c>
    </row>
    <row r="308" spans="6:20" x14ac:dyDescent="0.25">
      <c r="F308"/>
      <c r="G308"/>
      <c r="H308"/>
      <c r="J308" s="14"/>
      <c r="K308" s="21"/>
      <c r="L308"/>
      <c r="Q308" s="3" t="e">
        <f>VLOOKUP(A308,'Extrait transaction'!$A$2:$H$5000,4,FALSE)</f>
        <v>#N/A</v>
      </c>
      <c r="R308" s="3" t="e">
        <f>VLOOKUP(A307,'Extrait transaction'!$A$2:$H$5000,5,FALSE)</f>
        <v>#N/A</v>
      </c>
      <c r="S308" s="3" t="e">
        <f>VLOOKUP(A306,'Extrait transaction'!$A$2:$H$5000,6,FALSE)</f>
        <v>#N/A</v>
      </c>
      <c r="T308" s="3" t="e">
        <f>VLOOKUP(A306,'Extrait transaction'!$A$2:$H$5000,7,FALSE)</f>
        <v>#N/A</v>
      </c>
    </row>
    <row r="309" spans="6:20" x14ac:dyDescent="0.25">
      <c r="F309"/>
      <c r="G309"/>
      <c r="H309"/>
      <c r="J309" s="14"/>
      <c r="K309" s="21"/>
      <c r="L309"/>
      <c r="Q309" s="3" t="e">
        <f>VLOOKUP(A309,'Extrait transaction'!$A$2:$H$5000,4,FALSE)</f>
        <v>#N/A</v>
      </c>
      <c r="R309" s="3" t="e">
        <f>VLOOKUP(A308,'Extrait transaction'!$A$2:$H$5000,5,FALSE)</f>
        <v>#N/A</v>
      </c>
      <c r="S309" s="3" t="e">
        <f>VLOOKUP(A307,'Extrait transaction'!$A$2:$H$5000,6,FALSE)</f>
        <v>#N/A</v>
      </c>
      <c r="T309" s="3" t="e">
        <f>VLOOKUP(A307,'Extrait transaction'!$A$2:$H$5000,7,FALSE)</f>
        <v>#N/A</v>
      </c>
    </row>
    <row r="310" spans="6:20" x14ac:dyDescent="0.25">
      <c r="F310"/>
      <c r="G310"/>
      <c r="H310"/>
      <c r="J310" s="14"/>
      <c r="K310" s="21"/>
      <c r="L310"/>
      <c r="Q310" s="3" t="e">
        <f>VLOOKUP(A310,'Extrait transaction'!$A$2:$H$5000,4,FALSE)</f>
        <v>#N/A</v>
      </c>
      <c r="R310" s="3" t="e">
        <f>VLOOKUP(A309,'Extrait transaction'!$A$2:$H$5000,5,FALSE)</f>
        <v>#N/A</v>
      </c>
      <c r="S310" s="3" t="e">
        <f>VLOOKUP(A308,'Extrait transaction'!$A$2:$H$5000,6,FALSE)</f>
        <v>#N/A</v>
      </c>
      <c r="T310" s="3" t="e">
        <f>VLOOKUP(A308,'Extrait transaction'!$A$2:$H$5000,7,FALSE)</f>
        <v>#N/A</v>
      </c>
    </row>
    <row r="311" spans="6:20" x14ac:dyDescent="0.25">
      <c r="F311"/>
      <c r="G311"/>
      <c r="H311"/>
      <c r="J311" s="14"/>
      <c r="K311" s="21"/>
      <c r="L311"/>
      <c r="Q311" s="3" t="e">
        <f>VLOOKUP(A311,'Extrait transaction'!$A$2:$H$5000,4,FALSE)</f>
        <v>#N/A</v>
      </c>
      <c r="R311" s="3" t="e">
        <f>VLOOKUP(A310,'Extrait transaction'!$A$2:$H$5000,5,FALSE)</f>
        <v>#N/A</v>
      </c>
      <c r="S311" s="3" t="e">
        <f>VLOOKUP(A309,'Extrait transaction'!$A$2:$H$5000,6,FALSE)</f>
        <v>#N/A</v>
      </c>
      <c r="T311" s="3" t="e">
        <f>VLOOKUP(A309,'Extrait transaction'!$A$2:$H$5000,7,FALSE)</f>
        <v>#N/A</v>
      </c>
    </row>
    <row r="312" spans="6:20" x14ac:dyDescent="0.25">
      <c r="F312"/>
      <c r="G312"/>
      <c r="H312"/>
      <c r="J312" s="14"/>
      <c r="K312" s="21"/>
      <c r="L312"/>
      <c r="Q312" s="3" t="e">
        <f>VLOOKUP(A312,'Extrait transaction'!$A$2:$H$5000,4,FALSE)</f>
        <v>#N/A</v>
      </c>
      <c r="R312" s="3" t="e">
        <f>VLOOKUP(A311,'Extrait transaction'!$A$2:$H$5000,5,FALSE)</f>
        <v>#N/A</v>
      </c>
      <c r="S312" s="3" t="e">
        <f>VLOOKUP(A310,'Extrait transaction'!$A$2:$H$5000,6,FALSE)</f>
        <v>#N/A</v>
      </c>
      <c r="T312" s="3" t="e">
        <f>VLOOKUP(A310,'Extrait transaction'!$A$2:$H$5000,7,FALSE)</f>
        <v>#N/A</v>
      </c>
    </row>
    <row r="313" spans="6:20" x14ac:dyDescent="0.25">
      <c r="F313"/>
      <c r="G313"/>
      <c r="H313"/>
      <c r="J313" s="14"/>
      <c r="K313" s="21"/>
      <c r="L313"/>
      <c r="Q313" s="3" t="e">
        <f>VLOOKUP(A313,'Extrait transaction'!$A$2:$H$5000,4,FALSE)</f>
        <v>#N/A</v>
      </c>
      <c r="R313" s="3" t="e">
        <f>VLOOKUP(A312,'Extrait transaction'!$A$2:$H$5000,5,FALSE)</f>
        <v>#N/A</v>
      </c>
      <c r="S313" s="3" t="e">
        <f>VLOOKUP(A311,'Extrait transaction'!$A$2:$H$5000,6,FALSE)</f>
        <v>#N/A</v>
      </c>
      <c r="T313" s="3" t="e">
        <f>VLOOKUP(A311,'Extrait transaction'!$A$2:$H$5000,7,FALSE)</f>
        <v>#N/A</v>
      </c>
    </row>
    <row r="314" spans="6:20" x14ac:dyDescent="0.25">
      <c r="F314"/>
      <c r="G314"/>
      <c r="H314"/>
      <c r="J314" s="14"/>
      <c r="K314" s="21"/>
      <c r="L314"/>
      <c r="Q314" s="3" t="e">
        <f>VLOOKUP(A314,'Extrait transaction'!$A$2:$H$5000,4,FALSE)</f>
        <v>#N/A</v>
      </c>
      <c r="R314" s="3" t="e">
        <f>VLOOKUP(A313,'Extrait transaction'!$A$2:$H$5000,5,FALSE)</f>
        <v>#N/A</v>
      </c>
      <c r="S314" s="3" t="e">
        <f>VLOOKUP(A312,'Extrait transaction'!$A$2:$H$5000,6,FALSE)</f>
        <v>#N/A</v>
      </c>
      <c r="T314" s="3" t="e">
        <f>VLOOKUP(A312,'Extrait transaction'!$A$2:$H$5000,7,FALSE)</f>
        <v>#N/A</v>
      </c>
    </row>
    <row r="315" spans="6:20" x14ac:dyDescent="0.25">
      <c r="F315"/>
      <c r="G315"/>
      <c r="H315"/>
      <c r="J315" s="14"/>
      <c r="K315" s="21"/>
      <c r="L315"/>
      <c r="Q315" s="3" t="e">
        <f>VLOOKUP(A315,'Extrait transaction'!$A$2:$H$5000,4,FALSE)</f>
        <v>#N/A</v>
      </c>
      <c r="R315" s="3" t="e">
        <f>VLOOKUP(A314,'Extrait transaction'!$A$2:$H$5000,5,FALSE)</f>
        <v>#N/A</v>
      </c>
      <c r="S315" s="3" t="e">
        <f>VLOOKUP(A313,'Extrait transaction'!$A$2:$H$5000,6,FALSE)</f>
        <v>#N/A</v>
      </c>
      <c r="T315" s="3" t="e">
        <f>VLOOKUP(A313,'Extrait transaction'!$A$2:$H$5000,7,FALSE)</f>
        <v>#N/A</v>
      </c>
    </row>
    <row r="316" spans="6:20" x14ac:dyDescent="0.25">
      <c r="F316"/>
      <c r="G316"/>
      <c r="H316"/>
      <c r="J316" s="14"/>
      <c r="K316" s="21"/>
      <c r="L316"/>
      <c r="Q316" s="3" t="e">
        <f>VLOOKUP(A316,'Extrait transaction'!$A$2:$H$5000,4,FALSE)</f>
        <v>#N/A</v>
      </c>
      <c r="R316" s="3" t="e">
        <f>VLOOKUP(A315,'Extrait transaction'!$A$2:$H$5000,5,FALSE)</f>
        <v>#N/A</v>
      </c>
      <c r="S316" s="3" t="e">
        <f>VLOOKUP(A314,'Extrait transaction'!$A$2:$H$5000,6,FALSE)</f>
        <v>#N/A</v>
      </c>
      <c r="T316" s="3" t="e">
        <f>VLOOKUP(A314,'Extrait transaction'!$A$2:$H$5000,7,FALSE)</f>
        <v>#N/A</v>
      </c>
    </row>
    <row r="317" spans="6:20" x14ac:dyDescent="0.25">
      <c r="F317"/>
      <c r="G317"/>
      <c r="H317"/>
      <c r="J317" s="14"/>
      <c r="K317" s="21"/>
      <c r="L317"/>
      <c r="Q317" s="3" t="e">
        <f>VLOOKUP(A317,'Extrait transaction'!$A$2:$H$5000,4,FALSE)</f>
        <v>#N/A</v>
      </c>
      <c r="R317" s="3" t="e">
        <f>VLOOKUP(A316,'Extrait transaction'!$A$2:$H$5000,5,FALSE)</f>
        <v>#N/A</v>
      </c>
      <c r="S317" s="3" t="e">
        <f>VLOOKUP(A315,'Extrait transaction'!$A$2:$H$5000,6,FALSE)</f>
        <v>#N/A</v>
      </c>
      <c r="T317" s="3" t="e">
        <f>VLOOKUP(A315,'Extrait transaction'!$A$2:$H$5000,7,FALSE)</f>
        <v>#N/A</v>
      </c>
    </row>
    <row r="318" spans="6:20" x14ac:dyDescent="0.25">
      <c r="F318"/>
      <c r="G318"/>
      <c r="H318"/>
      <c r="J318" s="14"/>
      <c r="K318" s="21"/>
      <c r="L318"/>
      <c r="Q318" s="3" t="e">
        <f>VLOOKUP(A318,'Extrait transaction'!$A$2:$H$5000,4,FALSE)</f>
        <v>#N/A</v>
      </c>
      <c r="R318" s="3" t="e">
        <f>VLOOKUP(A317,'Extrait transaction'!$A$2:$H$5000,5,FALSE)</f>
        <v>#N/A</v>
      </c>
      <c r="S318" s="3" t="e">
        <f>VLOOKUP(A316,'Extrait transaction'!$A$2:$H$5000,6,FALSE)</f>
        <v>#N/A</v>
      </c>
      <c r="T318" s="3" t="e">
        <f>VLOOKUP(A316,'Extrait transaction'!$A$2:$H$5000,7,FALSE)</f>
        <v>#N/A</v>
      </c>
    </row>
    <row r="319" spans="6:20" x14ac:dyDescent="0.25">
      <c r="F319"/>
      <c r="G319"/>
      <c r="H319"/>
      <c r="J319" s="14"/>
      <c r="K319" s="21"/>
      <c r="L319"/>
      <c r="Q319" s="3" t="e">
        <f>VLOOKUP(A319,'Extrait transaction'!$A$2:$H$5000,4,FALSE)</f>
        <v>#N/A</v>
      </c>
      <c r="R319" s="3" t="e">
        <f>VLOOKUP(A318,'Extrait transaction'!$A$2:$H$5000,5,FALSE)</f>
        <v>#N/A</v>
      </c>
      <c r="S319" s="3" t="e">
        <f>VLOOKUP(A317,'Extrait transaction'!$A$2:$H$5000,6,FALSE)</f>
        <v>#N/A</v>
      </c>
      <c r="T319" s="3" t="e">
        <f>VLOOKUP(A317,'Extrait transaction'!$A$2:$H$5000,7,FALSE)</f>
        <v>#N/A</v>
      </c>
    </row>
    <row r="320" spans="6:20" x14ac:dyDescent="0.25">
      <c r="F320"/>
      <c r="G320"/>
      <c r="H320"/>
      <c r="J320" s="14"/>
      <c r="K320" s="21"/>
      <c r="L320"/>
      <c r="Q320" s="3" t="e">
        <f>VLOOKUP(A320,'Extrait transaction'!$A$2:$H$5000,4,FALSE)</f>
        <v>#N/A</v>
      </c>
      <c r="R320" s="3" t="e">
        <f>VLOOKUP(A319,'Extrait transaction'!$A$2:$H$5000,5,FALSE)</f>
        <v>#N/A</v>
      </c>
      <c r="S320" s="3" t="e">
        <f>VLOOKUP(A318,'Extrait transaction'!$A$2:$H$5000,6,FALSE)</f>
        <v>#N/A</v>
      </c>
      <c r="T320" s="3" t="e">
        <f>VLOOKUP(A318,'Extrait transaction'!$A$2:$H$5000,7,FALSE)</f>
        <v>#N/A</v>
      </c>
    </row>
    <row r="321" spans="6:20" x14ac:dyDescent="0.25">
      <c r="F321"/>
      <c r="G321"/>
      <c r="H321"/>
      <c r="J321" s="14"/>
      <c r="K321" s="21"/>
      <c r="L321"/>
      <c r="Q321" s="3" t="e">
        <f>VLOOKUP(A321,'Extrait transaction'!$A$2:$H$5000,4,FALSE)</f>
        <v>#N/A</v>
      </c>
      <c r="R321" s="3" t="e">
        <f>VLOOKUP(A320,'Extrait transaction'!$A$2:$H$5000,5,FALSE)</f>
        <v>#N/A</v>
      </c>
      <c r="S321" s="3" t="e">
        <f>VLOOKUP(A319,'Extrait transaction'!$A$2:$H$5000,6,FALSE)</f>
        <v>#N/A</v>
      </c>
      <c r="T321" s="3" t="e">
        <f>VLOOKUP(A319,'Extrait transaction'!$A$2:$H$5000,7,FALSE)</f>
        <v>#N/A</v>
      </c>
    </row>
    <row r="322" spans="6:20" x14ac:dyDescent="0.25">
      <c r="F322"/>
      <c r="G322"/>
      <c r="H322"/>
      <c r="J322" s="14"/>
      <c r="K322" s="21"/>
      <c r="L322"/>
      <c r="Q322" s="3" t="e">
        <f>VLOOKUP(A322,'Extrait transaction'!$A$2:$H$5000,4,FALSE)</f>
        <v>#N/A</v>
      </c>
      <c r="R322" s="3" t="e">
        <f>VLOOKUP(A321,'Extrait transaction'!$A$2:$H$5000,5,FALSE)</f>
        <v>#N/A</v>
      </c>
      <c r="S322" s="3" t="e">
        <f>VLOOKUP(A320,'Extrait transaction'!$A$2:$H$5000,6,FALSE)</f>
        <v>#N/A</v>
      </c>
      <c r="T322" s="3" t="e">
        <f>VLOOKUP(A320,'Extrait transaction'!$A$2:$H$5000,7,FALSE)</f>
        <v>#N/A</v>
      </c>
    </row>
    <row r="323" spans="6:20" x14ac:dyDescent="0.25">
      <c r="F323"/>
      <c r="G323"/>
      <c r="H323"/>
      <c r="J323" s="14"/>
      <c r="K323" s="21"/>
      <c r="L323"/>
      <c r="Q323" s="3" t="e">
        <f>VLOOKUP(A323,'Extrait transaction'!$A$2:$H$5000,4,FALSE)</f>
        <v>#N/A</v>
      </c>
      <c r="R323" s="3" t="e">
        <f>VLOOKUP(A322,'Extrait transaction'!$A$2:$H$5000,5,FALSE)</f>
        <v>#N/A</v>
      </c>
      <c r="S323" s="3" t="e">
        <f>VLOOKUP(A321,'Extrait transaction'!$A$2:$H$5000,6,FALSE)</f>
        <v>#N/A</v>
      </c>
      <c r="T323" s="3" t="e">
        <f>VLOOKUP(A321,'Extrait transaction'!$A$2:$H$5000,7,FALSE)</f>
        <v>#N/A</v>
      </c>
    </row>
    <row r="324" spans="6:20" x14ac:dyDescent="0.25">
      <c r="F324"/>
      <c r="G324"/>
      <c r="H324"/>
      <c r="J324" s="14"/>
      <c r="K324" s="21"/>
      <c r="L324"/>
      <c r="Q324" s="3" t="e">
        <f>VLOOKUP(A324,'Extrait transaction'!$A$2:$H$5000,4,FALSE)</f>
        <v>#N/A</v>
      </c>
      <c r="R324" s="3" t="e">
        <f>VLOOKUP(A323,'Extrait transaction'!$A$2:$H$5000,5,FALSE)</f>
        <v>#N/A</v>
      </c>
      <c r="S324" s="3" t="e">
        <f>VLOOKUP(A322,'Extrait transaction'!$A$2:$H$5000,6,FALSE)</f>
        <v>#N/A</v>
      </c>
      <c r="T324" s="3" t="e">
        <f>VLOOKUP(A322,'Extrait transaction'!$A$2:$H$5000,7,FALSE)</f>
        <v>#N/A</v>
      </c>
    </row>
    <row r="325" spans="6:20" x14ac:dyDescent="0.25">
      <c r="F325"/>
      <c r="G325"/>
      <c r="H325"/>
      <c r="J325" s="14"/>
      <c r="K325" s="21"/>
      <c r="L325"/>
      <c r="Q325" s="3" t="e">
        <f>VLOOKUP(A325,'Extrait transaction'!$A$2:$H$5000,4,FALSE)</f>
        <v>#N/A</v>
      </c>
      <c r="R325" s="3" t="e">
        <f>VLOOKUP(A324,'Extrait transaction'!$A$2:$H$5000,5,FALSE)</f>
        <v>#N/A</v>
      </c>
      <c r="S325" s="3" t="e">
        <f>VLOOKUP(A323,'Extrait transaction'!$A$2:$H$5000,6,FALSE)</f>
        <v>#N/A</v>
      </c>
      <c r="T325" s="3" t="e">
        <f>VLOOKUP(A323,'Extrait transaction'!$A$2:$H$5000,7,FALSE)</f>
        <v>#N/A</v>
      </c>
    </row>
    <row r="326" spans="6:20" x14ac:dyDescent="0.25">
      <c r="F326"/>
      <c r="G326"/>
      <c r="H326"/>
      <c r="J326" s="14"/>
      <c r="K326" s="21"/>
      <c r="L326"/>
      <c r="Q326" s="3" t="e">
        <f>VLOOKUP(A326,'Extrait transaction'!$A$2:$H$5000,4,FALSE)</f>
        <v>#N/A</v>
      </c>
      <c r="R326" s="3" t="e">
        <f>VLOOKUP(A325,'Extrait transaction'!$A$2:$H$5000,5,FALSE)</f>
        <v>#N/A</v>
      </c>
      <c r="S326" s="3" t="e">
        <f>VLOOKUP(A324,'Extrait transaction'!$A$2:$H$5000,6,FALSE)</f>
        <v>#N/A</v>
      </c>
      <c r="T326" s="3" t="e">
        <f>VLOOKUP(A324,'Extrait transaction'!$A$2:$H$5000,7,FALSE)</f>
        <v>#N/A</v>
      </c>
    </row>
    <row r="327" spans="6:20" x14ac:dyDescent="0.25">
      <c r="F327"/>
      <c r="G327"/>
      <c r="H327"/>
      <c r="J327" s="14"/>
      <c r="K327" s="21"/>
      <c r="L327"/>
      <c r="Q327" s="3" t="e">
        <f>VLOOKUP(A327,'Extrait transaction'!$A$2:$H$5000,4,FALSE)</f>
        <v>#N/A</v>
      </c>
      <c r="R327" s="3" t="e">
        <f>VLOOKUP(A326,'Extrait transaction'!$A$2:$H$5000,5,FALSE)</f>
        <v>#N/A</v>
      </c>
      <c r="S327" s="3" t="e">
        <f>VLOOKUP(A325,'Extrait transaction'!$A$2:$H$5000,6,FALSE)</f>
        <v>#N/A</v>
      </c>
      <c r="T327" s="3" t="e">
        <f>VLOOKUP(A325,'Extrait transaction'!$A$2:$H$5000,7,FALSE)</f>
        <v>#N/A</v>
      </c>
    </row>
    <row r="328" spans="6:20" x14ac:dyDescent="0.25">
      <c r="F328"/>
      <c r="G328"/>
      <c r="H328"/>
      <c r="J328" s="14"/>
      <c r="K328" s="21"/>
      <c r="L328"/>
      <c r="Q328" s="3" t="e">
        <f>VLOOKUP(A328,'Extrait transaction'!$A$2:$H$5000,4,FALSE)</f>
        <v>#N/A</v>
      </c>
      <c r="R328" s="3" t="e">
        <f>VLOOKUP(A327,'Extrait transaction'!$A$2:$H$5000,5,FALSE)</f>
        <v>#N/A</v>
      </c>
      <c r="S328" s="3" t="e">
        <f>VLOOKUP(A326,'Extrait transaction'!$A$2:$H$5000,6,FALSE)</f>
        <v>#N/A</v>
      </c>
      <c r="T328" s="3" t="e">
        <f>VLOOKUP(A326,'Extrait transaction'!$A$2:$H$5000,7,FALSE)</f>
        <v>#N/A</v>
      </c>
    </row>
    <row r="329" spans="6:20" x14ac:dyDescent="0.25">
      <c r="F329"/>
      <c r="G329"/>
      <c r="H329"/>
      <c r="J329" s="14"/>
      <c r="K329" s="21"/>
      <c r="L329"/>
      <c r="Q329" s="3" t="e">
        <f>VLOOKUP(A329,'Extrait transaction'!$A$2:$H$5000,4,FALSE)</f>
        <v>#N/A</v>
      </c>
      <c r="R329" s="3" t="e">
        <f>VLOOKUP(A328,'Extrait transaction'!$A$2:$H$5000,5,FALSE)</f>
        <v>#N/A</v>
      </c>
      <c r="S329" s="3" t="e">
        <f>VLOOKUP(A327,'Extrait transaction'!$A$2:$H$5000,6,FALSE)</f>
        <v>#N/A</v>
      </c>
      <c r="T329" s="3" t="e">
        <f>VLOOKUP(A327,'Extrait transaction'!$A$2:$H$5000,7,FALSE)</f>
        <v>#N/A</v>
      </c>
    </row>
    <row r="330" spans="6:20" x14ac:dyDescent="0.25">
      <c r="F330"/>
      <c r="G330"/>
      <c r="H330"/>
      <c r="J330" s="14"/>
      <c r="K330" s="21"/>
      <c r="L330"/>
      <c r="Q330" s="3" t="e">
        <f>VLOOKUP(A330,'Extrait transaction'!$A$2:$H$5000,4,FALSE)</f>
        <v>#N/A</v>
      </c>
      <c r="R330" s="3" t="e">
        <f>VLOOKUP(A329,'Extrait transaction'!$A$2:$H$5000,5,FALSE)</f>
        <v>#N/A</v>
      </c>
      <c r="S330" s="3" t="e">
        <f>VLOOKUP(A328,'Extrait transaction'!$A$2:$H$5000,6,FALSE)</f>
        <v>#N/A</v>
      </c>
      <c r="T330" s="3" t="e">
        <f>VLOOKUP(A328,'Extrait transaction'!$A$2:$H$5000,7,FALSE)</f>
        <v>#N/A</v>
      </c>
    </row>
    <row r="331" spans="6:20" x14ac:dyDescent="0.25">
      <c r="F331"/>
      <c r="G331"/>
      <c r="H331"/>
      <c r="J331" s="14"/>
      <c r="K331" s="21"/>
      <c r="L331"/>
      <c r="Q331" s="3" t="e">
        <f>VLOOKUP(A331,'Extrait transaction'!$A$2:$H$5000,4,FALSE)</f>
        <v>#N/A</v>
      </c>
      <c r="R331" s="3" t="e">
        <f>VLOOKUP(A330,'Extrait transaction'!$A$2:$H$5000,5,FALSE)</f>
        <v>#N/A</v>
      </c>
      <c r="S331" s="3" t="e">
        <f>VLOOKUP(A329,'Extrait transaction'!$A$2:$H$5000,6,FALSE)</f>
        <v>#N/A</v>
      </c>
      <c r="T331" s="3" t="e">
        <f>VLOOKUP(A329,'Extrait transaction'!$A$2:$H$5000,7,FALSE)</f>
        <v>#N/A</v>
      </c>
    </row>
    <row r="332" spans="6:20" x14ac:dyDescent="0.25">
      <c r="F332"/>
      <c r="G332"/>
      <c r="H332"/>
      <c r="J332" s="14"/>
      <c r="K332" s="21"/>
      <c r="L332"/>
      <c r="Q332" s="3" t="e">
        <f>VLOOKUP(A332,'Extrait transaction'!$A$2:$H$5000,4,FALSE)</f>
        <v>#N/A</v>
      </c>
      <c r="R332" s="3" t="e">
        <f>VLOOKUP(A331,'Extrait transaction'!$A$2:$H$5000,5,FALSE)</f>
        <v>#N/A</v>
      </c>
      <c r="S332" s="3" t="e">
        <f>VLOOKUP(A330,'Extrait transaction'!$A$2:$H$5000,6,FALSE)</f>
        <v>#N/A</v>
      </c>
      <c r="T332" s="3" t="e">
        <f>VLOOKUP(A330,'Extrait transaction'!$A$2:$H$5000,7,FALSE)</f>
        <v>#N/A</v>
      </c>
    </row>
    <row r="333" spans="6:20" x14ac:dyDescent="0.25">
      <c r="F333"/>
      <c r="G333"/>
      <c r="H333"/>
      <c r="J333" s="14"/>
      <c r="K333" s="21"/>
      <c r="L333"/>
      <c r="Q333" s="3" t="e">
        <f>VLOOKUP(A333,'Extrait transaction'!$A$2:$H$5000,4,FALSE)</f>
        <v>#N/A</v>
      </c>
      <c r="R333" s="3" t="e">
        <f>VLOOKUP(A332,'Extrait transaction'!$A$2:$H$5000,5,FALSE)</f>
        <v>#N/A</v>
      </c>
      <c r="S333" s="3" t="e">
        <f>VLOOKUP(A331,'Extrait transaction'!$A$2:$H$5000,6,FALSE)</f>
        <v>#N/A</v>
      </c>
      <c r="T333" s="3" t="e">
        <f>VLOOKUP(A331,'Extrait transaction'!$A$2:$H$5000,7,FALSE)</f>
        <v>#N/A</v>
      </c>
    </row>
    <row r="334" spans="6:20" x14ac:dyDescent="0.25">
      <c r="F334"/>
      <c r="G334"/>
      <c r="H334"/>
      <c r="J334" s="14"/>
      <c r="K334" s="21"/>
      <c r="L334"/>
      <c r="Q334" s="3" t="e">
        <f>VLOOKUP(A334,'Extrait transaction'!$A$2:$H$5000,4,FALSE)</f>
        <v>#N/A</v>
      </c>
      <c r="R334" s="3" t="e">
        <f>VLOOKUP(A333,'Extrait transaction'!$A$2:$H$5000,5,FALSE)</f>
        <v>#N/A</v>
      </c>
      <c r="S334" s="3" t="e">
        <f>VLOOKUP(A332,'Extrait transaction'!$A$2:$H$5000,6,FALSE)</f>
        <v>#N/A</v>
      </c>
      <c r="T334" s="3" t="e">
        <f>VLOOKUP(A332,'Extrait transaction'!$A$2:$H$5000,7,FALSE)</f>
        <v>#N/A</v>
      </c>
    </row>
    <row r="335" spans="6:20" x14ac:dyDescent="0.25">
      <c r="F335"/>
      <c r="G335"/>
      <c r="H335"/>
      <c r="J335" s="14"/>
      <c r="K335" s="21"/>
      <c r="L335"/>
      <c r="Q335" s="3" t="e">
        <f>VLOOKUP(A335,'Extrait transaction'!$A$2:$H$5000,4,FALSE)</f>
        <v>#N/A</v>
      </c>
      <c r="R335" s="3" t="e">
        <f>VLOOKUP(A334,'Extrait transaction'!$A$2:$H$5000,5,FALSE)</f>
        <v>#N/A</v>
      </c>
      <c r="S335" s="3" t="e">
        <f>VLOOKUP(A333,'Extrait transaction'!$A$2:$H$5000,6,FALSE)</f>
        <v>#N/A</v>
      </c>
      <c r="T335" s="3" t="e">
        <f>VLOOKUP(A333,'Extrait transaction'!$A$2:$H$5000,7,FALSE)</f>
        <v>#N/A</v>
      </c>
    </row>
    <row r="336" spans="6:20" x14ac:dyDescent="0.25">
      <c r="F336"/>
      <c r="G336"/>
      <c r="H336"/>
      <c r="J336" s="14"/>
      <c r="K336" s="21"/>
      <c r="L336"/>
      <c r="Q336" s="3" t="e">
        <f>VLOOKUP(A336,'Extrait transaction'!$A$2:$H$5000,4,FALSE)</f>
        <v>#N/A</v>
      </c>
      <c r="R336" s="3" t="e">
        <f>VLOOKUP(A335,'Extrait transaction'!$A$2:$H$5000,5,FALSE)</f>
        <v>#N/A</v>
      </c>
      <c r="S336" s="3" t="e">
        <f>VLOOKUP(A334,'Extrait transaction'!$A$2:$H$5000,6,FALSE)</f>
        <v>#N/A</v>
      </c>
      <c r="T336" s="3" t="e">
        <f>VLOOKUP(A334,'Extrait transaction'!$A$2:$H$5000,7,FALSE)</f>
        <v>#N/A</v>
      </c>
    </row>
    <row r="337" spans="6:20" x14ac:dyDescent="0.25">
      <c r="F337"/>
      <c r="G337"/>
      <c r="H337"/>
      <c r="J337" s="14"/>
      <c r="K337" s="21"/>
      <c r="L337"/>
      <c r="Q337" s="3" t="e">
        <f>VLOOKUP(A337,'Extrait transaction'!$A$2:$H$5000,4,FALSE)</f>
        <v>#N/A</v>
      </c>
      <c r="R337" s="3" t="e">
        <f>VLOOKUP(A336,'Extrait transaction'!$A$2:$H$5000,5,FALSE)</f>
        <v>#N/A</v>
      </c>
      <c r="S337" s="3" t="e">
        <f>VLOOKUP(A335,'Extrait transaction'!$A$2:$H$5000,6,FALSE)</f>
        <v>#N/A</v>
      </c>
      <c r="T337" s="3" t="e">
        <f>VLOOKUP(A335,'Extrait transaction'!$A$2:$H$5000,7,FALSE)</f>
        <v>#N/A</v>
      </c>
    </row>
    <row r="338" spans="6:20" x14ac:dyDescent="0.25">
      <c r="F338"/>
      <c r="G338"/>
      <c r="H338"/>
      <c r="J338" s="14"/>
      <c r="K338" s="21"/>
      <c r="L338"/>
      <c r="Q338" s="3" t="e">
        <f>VLOOKUP(A338,'Extrait transaction'!$A$2:$H$5000,4,FALSE)</f>
        <v>#N/A</v>
      </c>
      <c r="R338" s="3" t="e">
        <f>VLOOKUP(A337,'Extrait transaction'!$A$2:$H$5000,5,FALSE)</f>
        <v>#N/A</v>
      </c>
      <c r="S338" s="3" t="e">
        <f>VLOOKUP(A336,'Extrait transaction'!$A$2:$H$5000,6,FALSE)</f>
        <v>#N/A</v>
      </c>
      <c r="T338" s="3" t="e">
        <f>VLOOKUP(A336,'Extrait transaction'!$A$2:$H$5000,7,FALSE)</f>
        <v>#N/A</v>
      </c>
    </row>
    <row r="339" spans="6:20" x14ac:dyDescent="0.25">
      <c r="F339"/>
      <c r="G339"/>
      <c r="H339"/>
      <c r="J339" s="14"/>
      <c r="K339" s="21"/>
      <c r="L339"/>
      <c r="Q339" s="3" t="e">
        <f>VLOOKUP(A339,'Extrait transaction'!$A$2:$H$5000,4,FALSE)</f>
        <v>#N/A</v>
      </c>
      <c r="R339" s="3" t="e">
        <f>VLOOKUP(A338,'Extrait transaction'!$A$2:$H$5000,5,FALSE)</f>
        <v>#N/A</v>
      </c>
      <c r="S339" s="3" t="e">
        <f>VLOOKUP(A337,'Extrait transaction'!$A$2:$H$5000,6,FALSE)</f>
        <v>#N/A</v>
      </c>
      <c r="T339" s="3" t="e">
        <f>VLOOKUP(A337,'Extrait transaction'!$A$2:$H$5000,7,FALSE)</f>
        <v>#N/A</v>
      </c>
    </row>
    <row r="340" spans="6:20" x14ac:dyDescent="0.25">
      <c r="F340"/>
      <c r="G340"/>
      <c r="H340"/>
      <c r="J340" s="14"/>
      <c r="K340" s="21"/>
      <c r="L340"/>
      <c r="Q340" s="3" t="e">
        <f>VLOOKUP(A340,'Extrait transaction'!$A$2:$H$5000,4,FALSE)</f>
        <v>#N/A</v>
      </c>
      <c r="R340" s="3" t="e">
        <f>VLOOKUP(A339,'Extrait transaction'!$A$2:$H$5000,5,FALSE)</f>
        <v>#N/A</v>
      </c>
      <c r="S340" s="3" t="e">
        <f>VLOOKUP(A338,'Extrait transaction'!$A$2:$H$5000,6,FALSE)</f>
        <v>#N/A</v>
      </c>
      <c r="T340" s="3" t="e">
        <f>VLOOKUP(A338,'Extrait transaction'!$A$2:$H$5000,7,FALSE)</f>
        <v>#N/A</v>
      </c>
    </row>
    <row r="341" spans="6:20" x14ac:dyDescent="0.25">
      <c r="F341"/>
      <c r="G341"/>
      <c r="H341"/>
      <c r="J341" s="14"/>
      <c r="K341" s="21"/>
      <c r="L341"/>
      <c r="Q341" s="3" t="e">
        <f>VLOOKUP(A341,'Extrait transaction'!$A$2:$H$5000,4,FALSE)</f>
        <v>#N/A</v>
      </c>
      <c r="R341" s="3" t="e">
        <f>VLOOKUP(A340,'Extrait transaction'!$A$2:$H$5000,5,FALSE)</f>
        <v>#N/A</v>
      </c>
      <c r="S341" s="3" t="e">
        <f>VLOOKUP(A339,'Extrait transaction'!$A$2:$H$5000,6,FALSE)</f>
        <v>#N/A</v>
      </c>
      <c r="T341" s="3" t="e">
        <f>VLOOKUP(A339,'Extrait transaction'!$A$2:$H$5000,7,FALSE)</f>
        <v>#N/A</v>
      </c>
    </row>
    <row r="342" spans="6:20" x14ac:dyDescent="0.25">
      <c r="F342"/>
      <c r="G342"/>
      <c r="H342"/>
      <c r="J342" s="14"/>
      <c r="K342" s="21"/>
      <c r="L342"/>
      <c r="Q342" s="3" t="e">
        <f>VLOOKUP(A342,'Extrait transaction'!$A$2:$H$5000,4,FALSE)</f>
        <v>#N/A</v>
      </c>
      <c r="R342" s="3" t="e">
        <f>VLOOKUP(A341,'Extrait transaction'!$A$2:$H$5000,5,FALSE)</f>
        <v>#N/A</v>
      </c>
      <c r="S342" s="3" t="e">
        <f>VLOOKUP(A340,'Extrait transaction'!$A$2:$H$5000,6,FALSE)</f>
        <v>#N/A</v>
      </c>
      <c r="T342" s="3" t="e">
        <f>VLOOKUP(A340,'Extrait transaction'!$A$2:$H$5000,7,FALSE)</f>
        <v>#N/A</v>
      </c>
    </row>
    <row r="343" spans="6:20" x14ac:dyDescent="0.25">
      <c r="F343"/>
      <c r="G343"/>
      <c r="H343"/>
      <c r="J343" s="14"/>
      <c r="K343" s="21"/>
      <c r="L343"/>
      <c r="Q343" s="3" t="e">
        <f>VLOOKUP(A343,'Extrait transaction'!$A$2:$H$5000,4,FALSE)</f>
        <v>#N/A</v>
      </c>
      <c r="R343" s="3" t="e">
        <f>VLOOKUP(A342,'Extrait transaction'!$A$2:$H$5000,5,FALSE)</f>
        <v>#N/A</v>
      </c>
      <c r="S343" s="3" t="e">
        <f>VLOOKUP(A341,'Extrait transaction'!$A$2:$H$5000,6,FALSE)</f>
        <v>#N/A</v>
      </c>
      <c r="T343" s="3" t="e">
        <f>VLOOKUP(A341,'Extrait transaction'!$A$2:$H$5000,7,FALSE)</f>
        <v>#N/A</v>
      </c>
    </row>
    <row r="344" spans="6:20" x14ac:dyDescent="0.25">
      <c r="F344"/>
      <c r="G344"/>
      <c r="H344"/>
      <c r="J344" s="14"/>
      <c r="K344" s="21"/>
      <c r="L344"/>
      <c r="Q344" s="3" t="e">
        <f>VLOOKUP(A344,'Extrait transaction'!$A$2:$H$5000,4,FALSE)</f>
        <v>#N/A</v>
      </c>
      <c r="R344" s="3" t="e">
        <f>VLOOKUP(A343,'Extrait transaction'!$A$2:$H$5000,5,FALSE)</f>
        <v>#N/A</v>
      </c>
      <c r="S344" s="3" t="e">
        <f>VLOOKUP(A342,'Extrait transaction'!$A$2:$H$5000,6,FALSE)</f>
        <v>#N/A</v>
      </c>
      <c r="T344" s="3" t="e">
        <f>VLOOKUP(A342,'Extrait transaction'!$A$2:$H$5000,7,FALSE)</f>
        <v>#N/A</v>
      </c>
    </row>
    <row r="345" spans="6:20" x14ac:dyDescent="0.25">
      <c r="F345"/>
      <c r="G345"/>
      <c r="H345"/>
      <c r="J345" s="14"/>
      <c r="K345" s="21"/>
      <c r="L345"/>
      <c r="Q345" s="3" t="e">
        <f>VLOOKUP(A345,'Extrait transaction'!$A$2:$H$5000,4,FALSE)</f>
        <v>#N/A</v>
      </c>
      <c r="R345" s="3" t="e">
        <f>VLOOKUP(A344,'Extrait transaction'!$A$2:$H$5000,5,FALSE)</f>
        <v>#N/A</v>
      </c>
      <c r="S345" s="3" t="e">
        <f>VLOOKUP(A343,'Extrait transaction'!$A$2:$H$5000,6,FALSE)</f>
        <v>#N/A</v>
      </c>
      <c r="T345" s="3" t="e">
        <f>VLOOKUP(A343,'Extrait transaction'!$A$2:$H$5000,7,FALSE)</f>
        <v>#N/A</v>
      </c>
    </row>
    <row r="346" spans="6:20" x14ac:dyDescent="0.25">
      <c r="F346"/>
      <c r="G346"/>
      <c r="H346"/>
      <c r="J346" s="14"/>
      <c r="K346" s="21"/>
      <c r="L346"/>
      <c r="Q346" s="3" t="e">
        <f>VLOOKUP(A346,'Extrait transaction'!$A$2:$H$5000,4,FALSE)</f>
        <v>#N/A</v>
      </c>
      <c r="R346" s="3" t="e">
        <f>VLOOKUP(A345,'Extrait transaction'!$A$2:$H$5000,5,FALSE)</f>
        <v>#N/A</v>
      </c>
      <c r="S346" s="3" t="e">
        <f>VLOOKUP(A344,'Extrait transaction'!$A$2:$H$5000,6,FALSE)</f>
        <v>#N/A</v>
      </c>
      <c r="T346" s="3" t="e">
        <f>VLOOKUP(A344,'Extrait transaction'!$A$2:$H$5000,7,FALSE)</f>
        <v>#N/A</v>
      </c>
    </row>
    <row r="347" spans="6:20" x14ac:dyDescent="0.25">
      <c r="F347"/>
      <c r="G347"/>
      <c r="H347"/>
      <c r="J347" s="14"/>
      <c r="K347" s="21"/>
      <c r="L347"/>
      <c r="Q347" s="3" t="e">
        <f>VLOOKUP(A347,'Extrait transaction'!$A$2:$H$5000,4,FALSE)</f>
        <v>#N/A</v>
      </c>
      <c r="R347" s="3" t="e">
        <f>VLOOKUP(A346,'Extrait transaction'!$A$2:$H$5000,5,FALSE)</f>
        <v>#N/A</v>
      </c>
      <c r="S347" s="3" t="e">
        <f>VLOOKUP(A345,'Extrait transaction'!$A$2:$H$5000,6,FALSE)</f>
        <v>#N/A</v>
      </c>
      <c r="T347" s="3" t="e">
        <f>VLOOKUP(A345,'Extrait transaction'!$A$2:$H$5000,7,FALSE)</f>
        <v>#N/A</v>
      </c>
    </row>
    <row r="348" spans="6:20" x14ac:dyDescent="0.25">
      <c r="F348"/>
      <c r="G348"/>
      <c r="H348"/>
      <c r="J348" s="14"/>
      <c r="K348" s="21"/>
      <c r="L348"/>
      <c r="Q348" s="3" t="e">
        <f>VLOOKUP(A348,'Extrait transaction'!$A$2:$H$5000,4,FALSE)</f>
        <v>#N/A</v>
      </c>
      <c r="R348" s="3" t="e">
        <f>VLOOKUP(A347,'Extrait transaction'!$A$2:$H$5000,5,FALSE)</f>
        <v>#N/A</v>
      </c>
      <c r="S348" s="3" t="e">
        <f>VLOOKUP(A346,'Extrait transaction'!$A$2:$H$5000,6,FALSE)</f>
        <v>#N/A</v>
      </c>
      <c r="T348" s="3" t="e">
        <f>VLOOKUP(A346,'Extrait transaction'!$A$2:$H$5000,7,FALSE)</f>
        <v>#N/A</v>
      </c>
    </row>
    <row r="349" spans="6:20" x14ac:dyDescent="0.25">
      <c r="F349"/>
      <c r="G349"/>
      <c r="H349"/>
      <c r="J349" s="14"/>
      <c r="K349" s="21"/>
      <c r="L349"/>
      <c r="Q349" s="3" t="e">
        <f>VLOOKUP(A349,'Extrait transaction'!$A$2:$H$5000,4,FALSE)</f>
        <v>#N/A</v>
      </c>
      <c r="R349" s="3" t="e">
        <f>VLOOKUP(A348,'Extrait transaction'!$A$2:$H$5000,5,FALSE)</f>
        <v>#N/A</v>
      </c>
      <c r="S349" s="3" t="e">
        <f>VLOOKUP(A347,'Extrait transaction'!$A$2:$H$5000,6,FALSE)</f>
        <v>#N/A</v>
      </c>
      <c r="T349" s="3" t="e">
        <f>VLOOKUP(A347,'Extrait transaction'!$A$2:$H$5000,7,FALSE)</f>
        <v>#N/A</v>
      </c>
    </row>
    <row r="350" spans="6:20" x14ac:dyDescent="0.25">
      <c r="F350"/>
      <c r="G350"/>
      <c r="H350"/>
      <c r="J350" s="14"/>
      <c r="K350" s="21"/>
      <c r="L350"/>
      <c r="Q350" s="3" t="e">
        <f>VLOOKUP(A350,'Extrait transaction'!$A$2:$H$5000,4,FALSE)</f>
        <v>#N/A</v>
      </c>
      <c r="R350" s="3" t="e">
        <f>VLOOKUP(A349,'Extrait transaction'!$A$2:$H$5000,5,FALSE)</f>
        <v>#N/A</v>
      </c>
      <c r="S350" s="3" t="e">
        <f>VLOOKUP(A348,'Extrait transaction'!$A$2:$H$5000,6,FALSE)</f>
        <v>#N/A</v>
      </c>
      <c r="T350" s="3" t="e">
        <f>VLOOKUP(A348,'Extrait transaction'!$A$2:$H$5000,7,FALSE)</f>
        <v>#N/A</v>
      </c>
    </row>
    <row r="351" spans="6:20" x14ac:dyDescent="0.25">
      <c r="F351"/>
      <c r="G351"/>
      <c r="H351"/>
      <c r="J351" s="14"/>
      <c r="K351" s="21"/>
      <c r="L351"/>
      <c r="Q351" s="3" t="e">
        <f>VLOOKUP(A351,'Extrait transaction'!$A$2:$H$5000,4,FALSE)</f>
        <v>#N/A</v>
      </c>
      <c r="R351" s="3" t="e">
        <f>VLOOKUP(A350,'Extrait transaction'!$A$2:$H$5000,5,FALSE)</f>
        <v>#N/A</v>
      </c>
      <c r="S351" s="3" t="e">
        <f>VLOOKUP(A349,'Extrait transaction'!$A$2:$H$5000,6,FALSE)</f>
        <v>#N/A</v>
      </c>
      <c r="T351" s="3" t="e">
        <f>VLOOKUP(A349,'Extrait transaction'!$A$2:$H$5000,7,FALSE)</f>
        <v>#N/A</v>
      </c>
    </row>
    <row r="352" spans="6:20" x14ac:dyDescent="0.25">
      <c r="F352"/>
      <c r="G352"/>
      <c r="H352"/>
      <c r="J352" s="14"/>
      <c r="K352" s="21"/>
      <c r="L352"/>
      <c r="Q352" s="3" t="e">
        <f>VLOOKUP(A352,'Extrait transaction'!$A$2:$H$5000,4,FALSE)</f>
        <v>#N/A</v>
      </c>
      <c r="R352" s="3" t="e">
        <f>VLOOKUP(A351,'Extrait transaction'!$A$2:$H$5000,5,FALSE)</f>
        <v>#N/A</v>
      </c>
      <c r="S352" s="3" t="e">
        <f>VLOOKUP(A350,'Extrait transaction'!$A$2:$H$5000,6,FALSE)</f>
        <v>#N/A</v>
      </c>
      <c r="T352" s="3" t="e">
        <f>VLOOKUP(A350,'Extrait transaction'!$A$2:$H$5000,7,FALSE)</f>
        <v>#N/A</v>
      </c>
    </row>
    <row r="353" spans="6:20" x14ac:dyDescent="0.25">
      <c r="F353"/>
      <c r="G353"/>
      <c r="H353"/>
      <c r="J353" s="14"/>
      <c r="K353" s="21"/>
      <c r="L353"/>
      <c r="Q353" s="3" t="e">
        <f>VLOOKUP(A353,'Extrait transaction'!$A$2:$H$5000,4,FALSE)</f>
        <v>#N/A</v>
      </c>
      <c r="R353" s="3" t="e">
        <f>VLOOKUP(A352,'Extrait transaction'!$A$2:$H$5000,5,FALSE)</f>
        <v>#N/A</v>
      </c>
      <c r="S353" s="3" t="e">
        <f>VLOOKUP(A351,'Extrait transaction'!$A$2:$H$5000,6,FALSE)</f>
        <v>#N/A</v>
      </c>
      <c r="T353" s="3" t="e">
        <f>VLOOKUP(A351,'Extrait transaction'!$A$2:$H$5000,7,FALSE)</f>
        <v>#N/A</v>
      </c>
    </row>
    <row r="354" spans="6:20" x14ac:dyDescent="0.25">
      <c r="F354"/>
      <c r="G354"/>
      <c r="H354"/>
      <c r="J354" s="14"/>
      <c r="K354" s="21"/>
      <c r="L354"/>
      <c r="Q354" s="3" t="e">
        <f>VLOOKUP(A354,'Extrait transaction'!$A$2:$H$5000,4,FALSE)</f>
        <v>#N/A</v>
      </c>
      <c r="R354" s="3" t="e">
        <f>VLOOKUP(A353,'Extrait transaction'!$A$2:$H$5000,5,FALSE)</f>
        <v>#N/A</v>
      </c>
      <c r="S354" s="3" t="e">
        <f>VLOOKUP(A352,'Extrait transaction'!$A$2:$H$5000,6,FALSE)</f>
        <v>#N/A</v>
      </c>
      <c r="T354" s="3" t="e">
        <f>VLOOKUP(A352,'Extrait transaction'!$A$2:$H$5000,7,FALSE)</f>
        <v>#N/A</v>
      </c>
    </row>
    <row r="355" spans="6:20" x14ac:dyDescent="0.25">
      <c r="F355"/>
      <c r="G355"/>
      <c r="H355"/>
      <c r="J355" s="14"/>
      <c r="K355" s="21"/>
      <c r="L355"/>
      <c r="Q355" s="3" t="e">
        <f>VLOOKUP(A355,'Extrait transaction'!$A$2:$H$5000,4,FALSE)</f>
        <v>#N/A</v>
      </c>
      <c r="R355" s="3" t="e">
        <f>VLOOKUP(A354,'Extrait transaction'!$A$2:$H$5000,5,FALSE)</f>
        <v>#N/A</v>
      </c>
      <c r="S355" s="3" t="e">
        <f>VLOOKUP(A353,'Extrait transaction'!$A$2:$H$5000,6,FALSE)</f>
        <v>#N/A</v>
      </c>
      <c r="T355" s="3" t="e">
        <f>VLOOKUP(A353,'Extrait transaction'!$A$2:$H$5000,7,FALSE)</f>
        <v>#N/A</v>
      </c>
    </row>
    <row r="356" spans="6:20" x14ac:dyDescent="0.25">
      <c r="F356"/>
      <c r="G356"/>
      <c r="H356"/>
      <c r="J356" s="14"/>
      <c r="K356" s="21"/>
      <c r="L356"/>
      <c r="Q356" s="3" t="e">
        <f>VLOOKUP(A356,'Extrait transaction'!$A$2:$H$5000,4,FALSE)</f>
        <v>#N/A</v>
      </c>
      <c r="R356" s="3" t="e">
        <f>VLOOKUP(A355,'Extrait transaction'!$A$2:$H$5000,5,FALSE)</f>
        <v>#N/A</v>
      </c>
      <c r="S356" s="3" t="e">
        <f>VLOOKUP(A354,'Extrait transaction'!$A$2:$H$5000,6,FALSE)</f>
        <v>#N/A</v>
      </c>
      <c r="T356" s="3" t="e">
        <f>VLOOKUP(A354,'Extrait transaction'!$A$2:$H$5000,7,FALSE)</f>
        <v>#N/A</v>
      </c>
    </row>
    <row r="357" spans="6:20" x14ac:dyDescent="0.25">
      <c r="F357"/>
      <c r="G357"/>
      <c r="H357"/>
      <c r="J357" s="14"/>
      <c r="K357" s="21"/>
      <c r="L357"/>
      <c r="Q357" s="3" t="e">
        <f>VLOOKUP(A357,'Extrait transaction'!$A$2:$H$5000,4,FALSE)</f>
        <v>#N/A</v>
      </c>
      <c r="R357" s="3" t="e">
        <f>VLOOKUP(A356,'Extrait transaction'!$A$2:$H$5000,5,FALSE)</f>
        <v>#N/A</v>
      </c>
      <c r="S357" s="3" t="e">
        <f>VLOOKUP(A355,'Extrait transaction'!$A$2:$H$5000,6,FALSE)</f>
        <v>#N/A</v>
      </c>
      <c r="T357" s="3" t="e">
        <f>VLOOKUP(A355,'Extrait transaction'!$A$2:$H$5000,7,FALSE)</f>
        <v>#N/A</v>
      </c>
    </row>
    <row r="358" spans="6:20" x14ac:dyDescent="0.25">
      <c r="F358"/>
      <c r="G358"/>
      <c r="H358"/>
      <c r="J358" s="14"/>
      <c r="K358" s="21"/>
      <c r="L358"/>
      <c r="Q358" s="3" t="e">
        <f>VLOOKUP(A358,'Extrait transaction'!$A$2:$H$5000,4,FALSE)</f>
        <v>#N/A</v>
      </c>
      <c r="R358" s="3" t="e">
        <f>VLOOKUP(A357,'Extrait transaction'!$A$2:$H$5000,5,FALSE)</f>
        <v>#N/A</v>
      </c>
      <c r="S358" s="3" t="e">
        <f>VLOOKUP(A356,'Extrait transaction'!$A$2:$H$5000,6,FALSE)</f>
        <v>#N/A</v>
      </c>
      <c r="T358" s="3" t="e">
        <f>VLOOKUP(A356,'Extrait transaction'!$A$2:$H$5000,7,FALSE)</f>
        <v>#N/A</v>
      </c>
    </row>
    <row r="359" spans="6:20" x14ac:dyDescent="0.25">
      <c r="F359"/>
      <c r="G359"/>
      <c r="H359"/>
      <c r="J359" s="14"/>
      <c r="K359" s="21"/>
      <c r="L359"/>
      <c r="Q359" s="3" t="e">
        <f>VLOOKUP(A359,'Extrait transaction'!$A$2:$H$5000,4,FALSE)</f>
        <v>#N/A</v>
      </c>
      <c r="R359" s="3" t="e">
        <f>VLOOKUP(A358,'Extrait transaction'!$A$2:$H$5000,5,FALSE)</f>
        <v>#N/A</v>
      </c>
      <c r="S359" s="3" t="e">
        <f>VLOOKUP(A357,'Extrait transaction'!$A$2:$H$5000,6,FALSE)</f>
        <v>#N/A</v>
      </c>
      <c r="T359" s="3" t="e">
        <f>VLOOKUP(A357,'Extrait transaction'!$A$2:$H$5000,7,FALSE)</f>
        <v>#N/A</v>
      </c>
    </row>
    <row r="360" spans="6:20" x14ac:dyDescent="0.25">
      <c r="F360"/>
      <c r="G360"/>
      <c r="H360"/>
      <c r="J360" s="14"/>
      <c r="K360" s="21"/>
      <c r="L360"/>
      <c r="Q360" s="3" t="e">
        <f>VLOOKUP(A360,'Extrait transaction'!$A$2:$H$5000,4,FALSE)</f>
        <v>#N/A</v>
      </c>
      <c r="R360" s="3" t="e">
        <f>VLOOKUP(A359,'Extrait transaction'!$A$2:$H$5000,5,FALSE)</f>
        <v>#N/A</v>
      </c>
      <c r="S360" s="3" t="e">
        <f>VLOOKUP(A358,'Extrait transaction'!$A$2:$H$5000,6,FALSE)</f>
        <v>#N/A</v>
      </c>
      <c r="T360" s="3" t="e">
        <f>VLOOKUP(A358,'Extrait transaction'!$A$2:$H$5000,7,FALSE)</f>
        <v>#N/A</v>
      </c>
    </row>
    <row r="361" spans="6:20" x14ac:dyDescent="0.25">
      <c r="F361"/>
      <c r="G361"/>
      <c r="H361"/>
      <c r="J361" s="14"/>
      <c r="K361" s="21"/>
      <c r="L361"/>
      <c r="Q361" s="3" t="e">
        <f>VLOOKUP(A361,'Extrait transaction'!$A$2:$H$5000,4,FALSE)</f>
        <v>#N/A</v>
      </c>
      <c r="R361" s="3" t="e">
        <f>VLOOKUP(A360,'Extrait transaction'!$A$2:$H$5000,5,FALSE)</f>
        <v>#N/A</v>
      </c>
      <c r="S361" s="3" t="e">
        <f>VLOOKUP(A359,'Extrait transaction'!$A$2:$H$5000,6,FALSE)</f>
        <v>#N/A</v>
      </c>
      <c r="T361" s="3" t="e">
        <f>VLOOKUP(A359,'Extrait transaction'!$A$2:$H$5000,7,FALSE)</f>
        <v>#N/A</v>
      </c>
    </row>
    <row r="362" spans="6:20" x14ac:dyDescent="0.25">
      <c r="F362"/>
      <c r="G362"/>
      <c r="H362"/>
      <c r="J362" s="14"/>
      <c r="K362" s="21"/>
      <c r="L362"/>
      <c r="Q362" s="3" t="e">
        <f>VLOOKUP(A362,'Extrait transaction'!$A$2:$H$5000,4,FALSE)</f>
        <v>#N/A</v>
      </c>
      <c r="R362" s="3" t="e">
        <f>VLOOKUP(A361,'Extrait transaction'!$A$2:$H$5000,5,FALSE)</f>
        <v>#N/A</v>
      </c>
      <c r="S362" s="3" t="e">
        <f>VLOOKUP(A360,'Extrait transaction'!$A$2:$H$5000,6,FALSE)</f>
        <v>#N/A</v>
      </c>
      <c r="T362" s="3" t="e">
        <f>VLOOKUP(A360,'Extrait transaction'!$A$2:$H$5000,7,FALSE)</f>
        <v>#N/A</v>
      </c>
    </row>
    <row r="363" spans="6:20" x14ac:dyDescent="0.25">
      <c r="F363"/>
      <c r="G363"/>
      <c r="H363"/>
      <c r="J363" s="14"/>
      <c r="K363" s="21"/>
      <c r="L363"/>
      <c r="Q363" s="3" t="e">
        <f>VLOOKUP(A363,'Extrait transaction'!$A$2:$H$5000,4,FALSE)</f>
        <v>#N/A</v>
      </c>
      <c r="R363" s="3" t="e">
        <f>VLOOKUP(A362,'Extrait transaction'!$A$2:$H$5000,5,FALSE)</f>
        <v>#N/A</v>
      </c>
      <c r="S363" s="3" t="e">
        <f>VLOOKUP(A361,'Extrait transaction'!$A$2:$H$5000,6,FALSE)</f>
        <v>#N/A</v>
      </c>
      <c r="T363" s="3" t="e">
        <f>VLOOKUP(A361,'Extrait transaction'!$A$2:$H$5000,7,FALSE)</f>
        <v>#N/A</v>
      </c>
    </row>
    <row r="364" spans="6:20" x14ac:dyDescent="0.25">
      <c r="F364"/>
      <c r="G364"/>
      <c r="H364"/>
      <c r="J364" s="14"/>
      <c r="K364" s="21"/>
      <c r="L364"/>
      <c r="Q364" s="3" t="e">
        <f>VLOOKUP(A364,'Extrait transaction'!$A$2:$H$5000,4,FALSE)</f>
        <v>#N/A</v>
      </c>
      <c r="R364" s="3" t="e">
        <f>VLOOKUP(A363,'Extrait transaction'!$A$2:$H$5000,5,FALSE)</f>
        <v>#N/A</v>
      </c>
      <c r="S364" s="3" t="e">
        <f>VLOOKUP(A362,'Extrait transaction'!$A$2:$H$5000,6,FALSE)</f>
        <v>#N/A</v>
      </c>
      <c r="T364" s="3" t="e">
        <f>VLOOKUP(A362,'Extrait transaction'!$A$2:$H$5000,7,FALSE)</f>
        <v>#N/A</v>
      </c>
    </row>
    <row r="365" spans="6:20" x14ac:dyDescent="0.25">
      <c r="F365"/>
      <c r="G365"/>
      <c r="H365"/>
      <c r="J365" s="14"/>
      <c r="K365" s="21"/>
      <c r="L365"/>
      <c r="Q365" s="3" t="e">
        <f>VLOOKUP(A365,'Extrait transaction'!$A$2:$H$5000,4,FALSE)</f>
        <v>#N/A</v>
      </c>
      <c r="R365" s="3" t="e">
        <f>VLOOKUP(A364,'Extrait transaction'!$A$2:$H$5000,5,FALSE)</f>
        <v>#N/A</v>
      </c>
      <c r="S365" s="3" t="e">
        <f>VLOOKUP(A363,'Extrait transaction'!$A$2:$H$5000,6,FALSE)</f>
        <v>#N/A</v>
      </c>
      <c r="T365" s="3" t="e">
        <f>VLOOKUP(A363,'Extrait transaction'!$A$2:$H$5000,7,FALSE)</f>
        <v>#N/A</v>
      </c>
    </row>
    <row r="366" spans="6:20" x14ac:dyDescent="0.25">
      <c r="F366"/>
      <c r="G366"/>
      <c r="H366"/>
      <c r="J366" s="14"/>
      <c r="K366" s="21"/>
      <c r="L366"/>
      <c r="Q366" s="3" t="e">
        <f>VLOOKUP(A366,'Extrait transaction'!$A$2:$H$5000,4,FALSE)</f>
        <v>#N/A</v>
      </c>
      <c r="R366" s="3" t="e">
        <f>VLOOKUP(A365,'Extrait transaction'!$A$2:$H$5000,5,FALSE)</f>
        <v>#N/A</v>
      </c>
      <c r="S366" s="3" t="e">
        <f>VLOOKUP(A364,'Extrait transaction'!$A$2:$H$5000,6,FALSE)</f>
        <v>#N/A</v>
      </c>
      <c r="T366" s="3" t="e">
        <f>VLOOKUP(A364,'Extrait transaction'!$A$2:$H$5000,7,FALSE)</f>
        <v>#N/A</v>
      </c>
    </row>
    <row r="367" spans="6:20" x14ac:dyDescent="0.25">
      <c r="F367"/>
      <c r="G367"/>
      <c r="H367"/>
      <c r="J367" s="14"/>
      <c r="K367" s="21"/>
      <c r="L367"/>
      <c r="Q367" s="3" t="e">
        <f>VLOOKUP(A367,'Extrait transaction'!$A$2:$H$5000,4,FALSE)</f>
        <v>#N/A</v>
      </c>
      <c r="R367" s="3" t="e">
        <f>VLOOKUP(A366,'Extrait transaction'!$A$2:$H$5000,5,FALSE)</f>
        <v>#N/A</v>
      </c>
      <c r="S367" s="3" t="e">
        <f>VLOOKUP(A365,'Extrait transaction'!$A$2:$H$5000,6,FALSE)</f>
        <v>#N/A</v>
      </c>
      <c r="T367" s="3" t="e">
        <f>VLOOKUP(A365,'Extrait transaction'!$A$2:$H$5000,7,FALSE)</f>
        <v>#N/A</v>
      </c>
    </row>
    <row r="368" spans="6:20" x14ac:dyDescent="0.25">
      <c r="F368"/>
      <c r="G368"/>
      <c r="H368"/>
      <c r="J368" s="14"/>
      <c r="K368" s="21"/>
      <c r="L368"/>
      <c r="Q368" s="3" t="e">
        <f>VLOOKUP(A368,'Extrait transaction'!$A$2:$H$5000,4,FALSE)</f>
        <v>#N/A</v>
      </c>
      <c r="R368" s="3" t="e">
        <f>VLOOKUP(A367,'Extrait transaction'!$A$2:$H$5000,5,FALSE)</f>
        <v>#N/A</v>
      </c>
      <c r="S368" s="3" t="e">
        <f>VLOOKUP(A366,'Extrait transaction'!$A$2:$H$5000,6,FALSE)</f>
        <v>#N/A</v>
      </c>
      <c r="T368" s="3" t="e">
        <f>VLOOKUP(A366,'Extrait transaction'!$A$2:$H$5000,7,FALSE)</f>
        <v>#N/A</v>
      </c>
    </row>
    <row r="369" spans="6:20" x14ac:dyDescent="0.25">
      <c r="F369"/>
      <c r="G369"/>
      <c r="H369"/>
      <c r="J369" s="14"/>
      <c r="K369" s="21"/>
      <c r="L369"/>
      <c r="Q369" s="3" t="e">
        <f>VLOOKUP(A369,'Extrait transaction'!$A$2:$H$5000,4,FALSE)</f>
        <v>#N/A</v>
      </c>
      <c r="R369" s="3" t="e">
        <f>VLOOKUP(A368,'Extrait transaction'!$A$2:$H$5000,5,FALSE)</f>
        <v>#N/A</v>
      </c>
      <c r="S369" s="3" t="e">
        <f>VLOOKUP(A367,'Extrait transaction'!$A$2:$H$5000,6,FALSE)</f>
        <v>#N/A</v>
      </c>
      <c r="T369" s="3" t="e">
        <f>VLOOKUP(A367,'Extrait transaction'!$A$2:$H$5000,7,FALSE)</f>
        <v>#N/A</v>
      </c>
    </row>
    <row r="370" spans="6:20" x14ac:dyDescent="0.25">
      <c r="F370"/>
      <c r="G370"/>
      <c r="H370"/>
      <c r="J370" s="14"/>
      <c r="K370" s="21"/>
      <c r="L370"/>
      <c r="Q370" s="3" t="e">
        <f>VLOOKUP(A370,'Extrait transaction'!$A$2:$H$5000,4,FALSE)</f>
        <v>#N/A</v>
      </c>
      <c r="R370" s="3" t="e">
        <f>VLOOKUP(A369,'Extrait transaction'!$A$2:$H$5000,5,FALSE)</f>
        <v>#N/A</v>
      </c>
      <c r="S370" s="3" t="e">
        <f>VLOOKUP(A368,'Extrait transaction'!$A$2:$H$5000,6,FALSE)</f>
        <v>#N/A</v>
      </c>
      <c r="T370" s="3" t="e">
        <f>VLOOKUP(A368,'Extrait transaction'!$A$2:$H$5000,7,FALSE)</f>
        <v>#N/A</v>
      </c>
    </row>
    <row r="371" spans="6:20" x14ac:dyDescent="0.25">
      <c r="F371"/>
      <c r="G371"/>
      <c r="H371"/>
      <c r="J371" s="14"/>
      <c r="K371" s="21"/>
      <c r="L371"/>
      <c r="Q371" s="3" t="e">
        <f>VLOOKUP(A371,'Extrait transaction'!$A$2:$H$5000,4,FALSE)</f>
        <v>#N/A</v>
      </c>
      <c r="R371" s="3" t="e">
        <f>VLOOKUP(A370,'Extrait transaction'!$A$2:$H$5000,5,FALSE)</f>
        <v>#N/A</v>
      </c>
      <c r="S371" s="3" t="e">
        <f>VLOOKUP(A369,'Extrait transaction'!$A$2:$H$5000,6,FALSE)</f>
        <v>#N/A</v>
      </c>
      <c r="T371" s="3" t="e">
        <f>VLOOKUP(A369,'Extrait transaction'!$A$2:$H$5000,7,FALSE)</f>
        <v>#N/A</v>
      </c>
    </row>
    <row r="372" spans="6:20" x14ac:dyDescent="0.25">
      <c r="F372"/>
      <c r="G372"/>
      <c r="H372"/>
      <c r="J372" s="14"/>
      <c r="K372" s="21"/>
      <c r="L372"/>
      <c r="Q372" s="3" t="e">
        <f>VLOOKUP(A372,'Extrait transaction'!$A$2:$H$5000,4,FALSE)</f>
        <v>#N/A</v>
      </c>
      <c r="R372" s="3" t="e">
        <f>VLOOKUP(A371,'Extrait transaction'!$A$2:$H$5000,5,FALSE)</f>
        <v>#N/A</v>
      </c>
      <c r="S372" s="3" t="e">
        <f>VLOOKUP(A370,'Extrait transaction'!$A$2:$H$5000,6,FALSE)</f>
        <v>#N/A</v>
      </c>
      <c r="T372" s="3" t="e">
        <f>VLOOKUP(A370,'Extrait transaction'!$A$2:$H$5000,7,FALSE)</f>
        <v>#N/A</v>
      </c>
    </row>
    <row r="373" spans="6:20" x14ac:dyDescent="0.25">
      <c r="F373"/>
      <c r="G373"/>
      <c r="H373"/>
      <c r="J373" s="14"/>
      <c r="K373" s="21"/>
      <c r="L373"/>
      <c r="Q373" s="3" t="e">
        <f>VLOOKUP(A373,'Extrait transaction'!$A$2:$H$5000,4,FALSE)</f>
        <v>#N/A</v>
      </c>
      <c r="R373" s="3" t="e">
        <f>VLOOKUP(A372,'Extrait transaction'!$A$2:$H$5000,5,FALSE)</f>
        <v>#N/A</v>
      </c>
      <c r="S373" s="3" t="e">
        <f>VLOOKUP(A371,'Extrait transaction'!$A$2:$H$5000,6,FALSE)</f>
        <v>#N/A</v>
      </c>
      <c r="T373" s="3" t="e">
        <f>VLOOKUP(A371,'Extrait transaction'!$A$2:$H$5000,7,FALSE)</f>
        <v>#N/A</v>
      </c>
    </row>
    <row r="374" spans="6:20" x14ac:dyDescent="0.25">
      <c r="F374"/>
      <c r="G374"/>
      <c r="H374"/>
      <c r="J374" s="14"/>
      <c r="K374" s="21"/>
      <c r="L374"/>
      <c r="Q374" s="3" t="e">
        <f>VLOOKUP(A374,'Extrait transaction'!$A$2:$H$5000,4,FALSE)</f>
        <v>#N/A</v>
      </c>
      <c r="R374" s="3" t="e">
        <f>VLOOKUP(A373,'Extrait transaction'!$A$2:$H$5000,5,FALSE)</f>
        <v>#N/A</v>
      </c>
      <c r="S374" s="3" t="e">
        <f>VLOOKUP(A372,'Extrait transaction'!$A$2:$H$5000,6,FALSE)</f>
        <v>#N/A</v>
      </c>
      <c r="T374" s="3" t="e">
        <f>VLOOKUP(A372,'Extrait transaction'!$A$2:$H$5000,7,FALSE)</f>
        <v>#N/A</v>
      </c>
    </row>
    <row r="375" spans="6:20" x14ac:dyDescent="0.25">
      <c r="F375"/>
      <c r="G375"/>
      <c r="H375"/>
      <c r="J375" s="14"/>
      <c r="K375" s="21"/>
      <c r="L375"/>
      <c r="Q375" s="3" t="e">
        <f>VLOOKUP(A375,'Extrait transaction'!$A$2:$H$5000,4,FALSE)</f>
        <v>#N/A</v>
      </c>
      <c r="R375" s="3" t="e">
        <f>VLOOKUP(A374,'Extrait transaction'!$A$2:$H$5000,5,FALSE)</f>
        <v>#N/A</v>
      </c>
      <c r="S375" s="3" t="e">
        <f>VLOOKUP(A373,'Extrait transaction'!$A$2:$H$5000,6,FALSE)</f>
        <v>#N/A</v>
      </c>
      <c r="T375" s="3" t="e">
        <f>VLOOKUP(A373,'Extrait transaction'!$A$2:$H$5000,7,FALSE)</f>
        <v>#N/A</v>
      </c>
    </row>
    <row r="376" spans="6:20" x14ac:dyDescent="0.25">
      <c r="F376"/>
      <c r="G376"/>
      <c r="H376"/>
      <c r="J376" s="14"/>
      <c r="K376" s="21"/>
      <c r="L376"/>
      <c r="Q376" s="3" t="e">
        <f>VLOOKUP(A376,'Extrait transaction'!$A$2:$H$5000,4,FALSE)</f>
        <v>#N/A</v>
      </c>
      <c r="R376" s="3" t="e">
        <f>VLOOKUP(A375,'Extrait transaction'!$A$2:$H$5000,5,FALSE)</f>
        <v>#N/A</v>
      </c>
      <c r="S376" s="3" t="e">
        <f>VLOOKUP(A374,'Extrait transaction'!$A$2:$H$5000,6,FALSE)</f>
        <v>#N/A</v>
      </c>
      <c r="T376" s="3" t="e">
        <f>VLOOKUP(A374,'Extrait transaction'!$A$2:$H$5000,7,FALSE)</f>
        <v>#N/A</v>
      </c>
    </row>
    <row r="377" spans="6:20" x14ac:dyDescent="0.25">
      <c r="F377"/>
      <c r="G377"/>
      <c r="H377"/>
      <c r="J377" s="14"/>
      <c r="K377" s="21"/>
      <c r="L377"/>
      <c r="Q377" s="3" t="e">
        <f>VLOOKUP(A377,'Extrait transaction'!$A$2:$H$5000,4,FALSE)</f>
        <v>#N/A</v>
      </c>
      <c r="R377" s="3" t="e">
        <f>VLOOKUP(A376,'Extrait transaction'!$A$2:$H$5000,5,FALSE)</f>
        <v>#N/A</v>
      </c>
      <c r="S377" s="3" t="e">
        <f>VLOOKUP(A375,'Extrait transaction'!$A$2:$H$5000,6,FALSE)</f>
        <v>#N/A</v>
      </c>
      <c r="T377" s="3" t="e">
        <f>VLOOKUP(A375,'Extrait transaction'!$A$2:$H$5000,7,FALSE)</f>
        <v>#N/A</v>
      </c>
    </row>
    <row r="378" spans="6:20" x14ac:dyDescent="0.25">
      <c r="F378"/>
      <c r="G378"/>
      <c r="H378"/>
      <c r="J378" s="14"/>
      <c r="K378" s="21"/>
      <c r="L378"/>
      <c r="Q378" s="3" t="e">
        <f>VLOOKUP(A378,'Extrait transaction'!$A$2:$H$5000,4,FALSE)</f>
        <v>#N/A</v>
      </c>
      <c r="R378" s="3" t="e">
        <f>VLOOKUP(A377,'Extrait transaction'!$A$2:$H$5000,5,FALSE)</f>
        <v>#N/A</v>
      </c>
      <c r="S378" s="3" t="e">
        <f>VLOOKUP(A376,'Extrait transaction'!$A$2:$H$5000,6,FALSE)</f>
        <v>#N/A</v>
      </c>
      <c r="T378" s="3" t="e">
        <f>VLOOKUP(A376,'Extrait transaction'!$A$2:$H$5000,7,FALSE)</f>
        <v>#N/A</v>
      </c>
    </row>
    <row r="379" spans="6:20" x14ac:dyDescent="0.25">
      <c r="F379"/>
      <c r="G379"/>
      <c r="H379"/>
      <c r="J379" s="14"/>
      <c r="K379" s="21"/>
      <c r="L379"/>
      <c r="Q379" s="3" t="e">
        <f>VLOOKUP(A379,'Extrait transaction'!$A$2:$H$5000,4,FALSE)</f>
        <v>#N/A</v>
      </c>
      <c r="R379" s="3" t="e">
        <f>VLOOKUP(A378,'Extrait transaction'!$A$2:$H$5000,5,FALSE)</f>
        <v>#N/A</v>
      </c>
      <c r="S379" s="3" t="e">
        <f>VLOOKUP(A377,'Extrait transaction'!$A$2:$H$5000,6,FALSE)</f>
        <v>#N/A</v>
      </c>
      <c r="T379" s="3" t="e">
        <f>VLOOKUP(A377,'Extrait transaction'!$A$2:$H$5000,7,FALSE)</f>
        <v>#N/A</v>
      </c>
    </row>
    <row r="380" spans="6:20" x14ac:dyDescent="0.25">
      <c r="F380"/>
      <c r="G380"/>
      <c r="H380"/>
      <c r="J380" s="14"/>
      <c r="K380" s="21"/>
      <c r="L380"/>
      <c r="Q380" s="3" t="e">
        <f>VLOOKUP(A380,'Extrait transaction'!$A$2:$H$5000,4,FALSE)</f>
        <v>#N/A</v>
      </c>
      <c r="R380" s="3" t="e">
        <f>VLOOKUP(A379,'Extrait transaction'!$A$2:$H$5000,5,FALSE)</f>
        <v>#N/A</v>
      </c>
      <c r="S380" s="3" t="e">
        <f>VLOOKUP(A378,'Extrait transaction'!$A$2:$H$5000,6,FALSE)</f>
        <v>#N/A</v>
      </c>
      <c r="T380" s="3" t="e">
        <f>VLOOKUP(A378,'Extrait transaction'!$A$2:$H$5000,7,FALSE)</f>
        <v>#N/A</v>
      </c>
    </row>
    <row r="381" spans="6:20" x14ac:dyDescent="0.25">
      <c r="F381"/>
      <c r="G381"/>
      <c r="H381"/>
      <c r="J381" s="14"/>
      <c r="K381" s="21"/>
      <c r="L381"/>
      <c r="Q381" s="3" t="e">
        <f>VLOOKUP(A381,'Extrait transaction'!$A$2:$H$5000,4,FALSE)</f>
        <v>#N/A</v>
      </c>
      <c r="R381" s="3" t="e">
        <f>VLOOKUP(A380,'Extrait transaction'!$A$2:$H$5000,5,FALSE)</f>
        <v>#N/A</v>
      </c>
      <c r="S381" s="3" t="e">
        <f>VLOOKUP(A379,'Extrait transaction'!$A$2:$H$5000,6,FALSE)</f>
        <v>#N/A</v>
      </c>
      <c r="T381" s="3" t="e">
        <f>VLOOKUP(A379,'Extrait transaction'!$A$2:$H$5000,7,FALSE)</f>
        <v>#N/A</v>
      </c>
    </row>
    <row r="382" spans="6:20" x14ac:dyDescent="0.25">
      <c r="F382"/>
      <c r="G382"/>
      <c r="H382"/>
      <c r="J382" s="14"/>
      <c r="K382" s="21"/>
      <c r="L382"/>
      <c r="Q382" s="3" t="e">
        <f>VLOOKUP(A382,'Extrait transaction'!$A$2:$H$5000,4,FALSE)</f>
        <v>#N/A</v>
      </c>
      <c r="R382" s="3" t="e">
        <f>VLOOKUP(A381,'Extrait transaction'!$A$2:$H$5000,5,FALSE)</f>
        <v>#N/A</v>
      </c>
      <c r="S382" s="3" t="e">
        <f>VLOOKUP(A380,'Extrait transaction'!$A$2:$H$5000,6,FALSE)</f>
        <v>#N/A</v>
      </c>
      <c r="T382" s="3" t="e">
        <f>VLOOKUP(A380,'Extrait transaction'!$A$2:$H$5000,7,FALSE)</f>
        <v>#N/A</v>
      </c>
    </row>
    <row r="383" spans="6:20" x14ac:dyDescent="0.25">
      <c r="F383"/>
      <c r="G383"/>
      <c r="H383"/>
      <c r="J383" s="14"/>
      <c r="K383" s="21"/>
      <c r="L383"/>
      <c r="Q383" s="3" t="e">
        <f>VLOOKUP(A383,'Extrait transaction'!$A$2:$H$5000,4,FALSE)</f>
        <v>#N/A</v>
      </c>
      <c r="R383" s="3" t="e">
        <f>VLOOKUP(A382,'Extrait transaction'!$A$2:$H$5000,5,FALSE)</f>
        <v>#N/A</v>
      </c>
      <c r="S383" s="3" t="e">
        <f>VLOOKUP(A381,'Extrait transaction'!$A$2:$H$5000,6,FALSE)</f>
        <v>#N/A</v>
      </c>
      <c r="T383" s="3" t="e">
        <f>VLOOKUP(A381,'Extrait transaction'!$A$2:$H$5000,7,FALSE)</f>
        <v>#N/A</v>
      </c>
    </row>
    <row r="384" spans="6:20" x14ac:dyDescent="0.25">
      <c r="F384"/>
      <c r="G384"/>
      <c r="H384"/>
      <c r="J384" s="14"/>
      <c r="K384" s="21"/>
      <c r="L384"/>
      <c r="Q384" s="3" t="e">
        <f>VLOOKUP(A384,'Extrait transaction'!$A$2:$H$5000,4,FALSE)</f>
        <v>#N/A</v>
      </c>
      <c r="R384" s="3" t="e">
        <f>VLOOKUP(A383,'Extrait transaction'!$A$2:$H$5000,5,FALSE)</f>
        <v>#N/A</v>
      </c>
      <c r="S384" s="3" t="e">
        <f>VLOOKUP(A382,'Extrait transaction'!$A$2:$H$5000,6,FALSE)</f>
        <v>#N/A</v>
      </c>
      <c r="T384" s="3" t="e">
        <f>VLOOKUP(A382,'Extrait transaction'!$A$2:$H$5000,7,FALSE)</f>
        <v>#N/A</v>
      </c>
    </row>
    <row r="385" spans="6:20" x14ac:dyDescent="0.25">
      <c r="F385"/>
      <c r="G385"/>
      <c r="H385"/>
      <c r="J385" s="14"/>
      <c r="K385" s="21"/>
      <c r="L385"/>
      <c r="Q385" s="3" t="e">
        <f>VLOOKUP(A385,'Extrait transaction'!$A$2:$H$5000,4,FALSE)</f>
        <v>#N/A</v>
      </c>
      <c r="R385" s="3" t="e">
        <f>VLOOKUP(A384,'Extrait transaction'!$A$2:$H$5000,5,FALSE)</f>
        <v>#N/A</v>
      </c>
      <c r="S385" s="3" t="e">
        <f>VLOOKUP(A383,'Extrait transaction'!$A$2:$H$5000,6,FALSE)</f>
        <v>#N/A</v>
      </c>
      <c r="T385" s="3" t="e">
        <f>VLOOKUP(A383,'Extrait transaction'!$A$2:$H$5000,7,FALSE)</f>
        <v>#N/A</v>
      </c>
    </row>
    <row r="386" spans="6:20" x14ac:dyDescent="0.25">
      <c r="F386"/>
      <c r="G386"/>
      <c r="H386"/>
      <c r="J386" s="14"/>
      <c r="K386" s="21"/>
      <c r="L386"/>
      <c r="Q386" s="3" t="e">
        <f>VLOOKUP(A386,'Extrait transaction'!$A$2:$H$5000,4,FALSE)</f>
        <v>#N/A</v>
      </c>
      <c r="R386" s="3" t="e">
        <f>VLOOKUP(A385,'Extrait transaction'!$A$2:$H$5000,5,FALSE)</f>
        <v>#N/A</v>
      </c>
      <c r="S386" s="3" t="e">
        <f>VLOOKUP(A384,'Extrait transaction'!$A$2:$H$5000,6,FALSE)</f>
        <v>#N/A</v>
      </c>
      <c r="T386" s="3" t="e">
        <f>VLOOKUP(A384,'Extrait transaction'!$A$2:$H$5000,7,FALSE)</f>
        <v>#N/A</v>
      </c>
    </row>
    <row r="387" spans="6:20" x14ac:dyDescent="0.25">
      <c r="F387"/>
      <c r="G387"/>
      <c r="H387"/>
      <c r="J387" s="14"/>
      <c r="K387" s="21"/>
      <c r="L387"/>
      <c r="Q387" s="3" t="e">
        <f>VLOOKUP(A387,'Extrait transaction'!$A$2:$H$5000,4,FALSE)</f>
        <v>#N/A</v>
      </c>
      <c r="R387" s="3" t="e">
        <f>VLOOKUP(A386,'Extrait transaction'!$A$2:$H$5000,5,FALSE)</f>
        <v>#N/A</v>
      </c>
      <c r="S387" s="3" t="e">
        <f>VLOOKUP(A385,'Extrait transaction'!$A$2:$H$5000,6,FALSE)</f>
        <v>#N/A</v>
      </c>
      <c r="T387" s="3" t="e">
        <f>VLOOKUP(A385,'Extrait transaction'!$A$2:$H$5000,7,FALSE)</f>
        <v>#N/A</v>
      </c>
    </row>
    <row r="388" spans="6:20" x14ac:dyDescent="0.25">
      <c r="F388"/>
      <c r="G388"/>
      <c r="H388"/>
      <c r="J388" s="14"/>
      <c r="K388" s="21"/>
      <c r="L388"/>
      <c r="Q388" s="3" t="e">
        <f>VLOOKUP(A388,'Extrait transaction'!$A$2:$H$5000,4,FALSE)</f>
        <v>#N/A</v>
      </c>
      <c r="R388" s="3" t="e">
        <f>VLOOKUP(A387,'Extrait transaction'!$A$2:$H$5000,5,FALSE)</f>
        <v>#N/A</v>
      </c>
      <c r="S388" s="3" t="e">
        <f>VLOOKUP(A386,'Extrait transaction'!$A$2:$H$5000,6,FALSE)</f>
        <v>#N/A</v>
      </c>
      <c r="T388" s="3" t="e">
        <f>VLOOKUP(A386,'Extrait transaction'!$A$2:$H$5000,7,FALSE)</f>
        <v>#N/A</v>
      </c>
    </row>
    <row r="389" spans="6:20" x14ac:dyDescent="0.25">
      <c r="F389"/>
      <c r="G389"/>
      <c r="H389"/>
      <c r="J389" s="14"/>
      <c r="K389" s="21"/>
      <c r="L389"/>
      <c r="Q389" s="3" t="e">
        <f>VLOOKUP(A389,'Extrait transaction'!$A$2:$H$5000,4,FALSE)</f>
        <v>#N/A</v>
      </c>
      <c r="R389" s="3" t="e">
        <f>VLOOKUP(A388,'Extrait transaction'!$A$2:$H$5000,5,FALSE)</f>
        <v>#N/A</v>
      </c>
      <c r="S389" s="3" t="e">
        <f>VLOOKUP(A387,'Extrait transaction'!$A$2:$H$5000,6,FALSE)</f>
        <v>#N/A</v>
      </c>
      <c r="T389" s="3" t="e">
        <f>VLOOKUP(A387,'Extrait transaction'!$A$2:$H$5000,7,FALSE)</f>
        <v>#N/A</v>
      </c>
    </row>
    <row r="390" spans="6:20" x14ac:dyDescent="0.25">
      <c r="F390"/>
      <c r="G390"/>
      <c r="H390"/>
      <c r="J390" s="14"/>
      <c r="K390" s="21"/>
      <c r="L390"/>
      <c r="Q390" s="3" t="e">
        <f>VLOOKUP(A390,'Extrait transaction'!$A$2:$H$5000,4,FALSE)</f>
        <v>#N/A</v>
      </c>
      <c r="R390" s="3" t="e">
        <f>VLOOKUP(A389,'Extrait transaction'!$A$2:$H$5000,5,FALSE)</f>
        <v>#N/A</v>
      </c>
      <c r="S390" s="3" t="e">
        <f>VLOOKUP(A388,'Extrait transaction'!$A$2:$H$5000,6,FALSE)</f>
        <v>#N/A</v>
      </c>
      <c r="T390" s="3" t="e">
        <f>VLOOKUP(A388,'Extrait transaction'!$A$2:$H$5000,7,FALSE)</f>
        <v>#N/A</v>
      </c>
    </row>
    <row r="391" spans="6:20" x14ac:dyDescent="0.25">
      <c r="F391"/>
      <c r="G391"/>
      <c r="H391"/>
      <c r="J391" s="14"/>
      <c r="K391" s="21"/>
      <c r="L391"/>
      <c r="Q391" s="3" t="e">
        <f>VLOOKUP(A391,'Extrait transaction'!$A$2:$H$5000,4,FALSE)</f>
        <v>#N/A</v>
      </c>
      <c r="R391" s="3" t="e">
        <f>VLOOKUP(A390,'Extrait transaction'!$A$2:$H$5000,5,FALSE)</f>
        <v>#N/A</v>
      </c>
      <c r="S391" s="3" t="e">
        <f>VLOOKUP(A389,'Extrait transaction'!$A$2:$H$5000,6,FALSE)</f>
        <v>#N/A</v>
      </c>
      <c r="T391" s="3" t="e">
        <f>VLOOKUP(A389,'Extrait transaction'!$A$2:$H$5000,7,FALSE)</f>
        <v>#N/A</v>
      </c>
    </row>
    <row r="392" spans="6:20" x14ac:dyDescent="0.25">
      <c r="F392"/>
      <c r="G392"/>
      <c r="H392"/>
      <c r="J392" s="14"/>
      <c r="K392" s="21"/>
      <c r="L392"/>
      <c r="Q392" s="3" t="e">
        <f>VLOOKUP(A392,'Extrait transaction'!$A$2:$H$5000,4,FALSE)</f>
        <v>#N/A</v>
      </c>
      <c r="R392" s="3" t="e">
        <f>VLOOKUP(A391,'Extrait transaction'!$A$2:$H$5000,5,FALSE)</f>
        <v>#N/A</v>
      </c>
      <c r="S392" s="3" t="e">
        <f>VLOOKUP(A390,'Extrait transaction'!$A$2:$H$5000,6,FALSE)</f>
        <v>#N/A</v>
      </c>
      <c r="T392" s="3" t="e">
        <f>VLOOKUP(A390,'Extrait transaction'!$A$2:$H$5000,7,FALSE)</f>
        <v>#N/A</v>
      </c>
    </row>
    <row r="393" spans="6:20" x14ac:dyDescent="0.25">
      <c r="F393"/>
      <c r="G393"/>
      <c r="H393"/>
      <c r="J393" s="14"/>
      <c r="K393" s="21"/>
      <c r="L393"/>
      <c r="Q393" s="3" t="e">
        <f>VLOOKUP(A393,'Extrait transaction'!$A$2:$H$5000,4,FALSE)</f>
        <v>#N/A</v>
      </c>
      <c r="R393" s="3" t="e">
        <f>VLOOKUP(A392,'Extrait transaction'!$A$2:$H$5000,5,FALSE)</f>
        <v>#N/A</v>
      </c>
      <c r="S393" s="3" t="e">
        <f>VLOOKUP(A391,'Extrait transaction'!$A$2:$H$5000,6,FALSE)</f>
        <v>#N/A</v>
      </c>
      <c r="T393" s="3" t="e">
        <f>VLOOKUP(A391,'Extrait transaction'!$A$2:$H$5000,7,FALSE)</f>
        <v>#N/A</v>
      </c>
    </row>
    <row r="394" spans="6:20" x14ac:dyDescent="0.25">
      <c r="F394"/>
      <c r="G394"/>
      <c r="H394"/>
      <c r="J394" s="14"/>
      <c r="K394" s="21"/>
      <c r="L394"/>
      <c r="Q394" s="3" t="e">
        <f>VLOOKUP(A394,'Extrait transaction'!$A$2:$H$5000,4,FALSE)</f>
        <v>#N/A</v>
      </c>
      <c r="R394" s="3" t="e">
        <f>VLOOKUP(A393,'Extrait transaction'!$A$2:$H$5000,5,FALSE)</f>
        <v>#N/A</v>
      </c>
      <c r="S394" s="3" t="e">
        <f>VLOOKUP(A392,'Extrait transaction'!$A$2:$H$5000,6,FALSE)</f>
        <v>#N/A</v>
      </c>
      <c r="T394" s="3" t="e">
        <f>VLOOKUP(A392,'Extrait transaction'!$A$2:$H$5000,7,FALSE)</f>
        <v>#N/A</v>
      </c>
    </row>
    <row r="395" spans="6:20" x14ac:dyDescent="0.25">
      <c r="F395"/>
      <c r="G395"/>
      <c r="H395"/>
      <c r="J395" s="14"/>
      <c r="K395" s="21"/>
      <c r="L395"/>
      <c r="Q395" s="3" t="e">
        <f>VLOOKUP(A395,'Extrait transaction'!$A$2:$H$5000,4,FALSE)</f>
        <v>#N/A</v>
      </c>
      <c r="R395" s="3" t="e">
        <f>VLOOKUP(A394,'Extrait transaction'!$A$2:$H$5000,5,FALSE)</f>
        <v>#N/A</v>
      </c>
      <c r="S395" s="3" t="e">
        <f>VLOOKUP(A393,'Extrait transaction'!$A$2:$H$5000,6,FALSE)</f>
        <v>#N/A</v>
      </c>
      <c r="T395" s="3" t="e">
        <f>VLOOKUP(A393,'Extrait transaction'!$A$2:$H$5000,7,FALSE)</f>
        <v>#N/A</v>
      </c>
    </row>
    <row r="396" spans="6:20" x14ac:dyDescent="0.25">
      <c r="F396"/>
      <c r="G396"/>
      <c r="H396"/>
      <c r="J396" s="14"/>
      <c r="K396" s="21"/>
      <c r="L396"/>
      <c r="Q396" s="3" t="e">
        <f>VLOOKUP(A396,'Extrait transaction'!$A$2:$H$5000,4,FALSE)</f>
        <v>#N/A</v>
      </c>
      <c r="R396" s="3" t="e">
        <f>VLOOKUP(A395,'Extrait transaction'!$A$2:$H$5000,5,FALSE)</f>
        <v>#N/A</v>
      </c>
      <c r="S396" s="3" t="e">
        <f>VLOOKUP(A394,'Extrait transaction'!$A$2:$H$5000,6,FALSE)</f>
        <v>#N/A</v>
      </c>
      <c r="T396" s="3" t="e">
        <f>VLOOKUP(A394,'Extrait transaction'!$A$2:$H$5000,7,FALSE)</f>
        <v>#N/A</v>
      </c>
    </row>
    <row r="397" spans="6:20" x14ac:dyDescent="0.25">
      <c r="F397"/>
      <c r="G397"/>
      <c r="H397"/>
      <c r="J397" s="14"/>
      <c r="K397" s="21"/>
      <c r="L397"/>
      <c r="Q397" s="3" t="e">
        <f>VLOOKUP(A397,'Extrait transaction'!$A$2:$H$5000,4,FALSE)</f>
        <v>#N/A</v>
      </c>
      <c r="R397" s="3" t="e">
        <f>VLOOKUP(A396,'Extrait transaction'!$A$2:$H$5000,5,FALSE)</f>
        <v>#N/A</v>
      </c>
      <c r="S397" s="3" t="e">
        <f>VLOOKUP(A395,'Extrait transaction'!$A$2:$H$5000,6,FALSE)</f>
        <v>#N/A</v>
      </c>
      <c r="T397" s="3" t="e">
        <f>VLOOKUP(A395,'Extrait transaction'!$A$2:$H$5000,7,FALSE)</f>
        <v>#N/A</v>
      </c>
    </row>
    <row r="398" spans="6:20" x14ac:dyDescent="0.25">
      <c r="F398"/>
      <c r="G398"/>
      <c r="H398"/>
      <c r="J398" s="14"/>
      <c r="K398" s="21"/>
      <c r="L398"/>
      <c r="Q398" s="3" t="e">
        <f>VLOOKUP(A398,'Extrait transaction'!$A$2:$H$5000,4,FALSE)</f>
        <v>#N/A</v>
      </c>
      <c r="R398" s="3" t="e">
        <f>VLOOKUP(A397,'Extrait transaction'!$A$2:$H$5000,5,FALSE)</f>
        <v>#N/A</v>
      </c>
      <c r="S398" s="3" t="e">
        <f>VLOOKUP(A396,'Extrait transaction'!$A$2:$H$5000,6,FALSE)</f>
        <v>#N/A</v>
      </c>
      <c r="T398" s="3" t="e">
        <f>VLOOKUP(A396,'Extrait transaction'!$A$2:$H$5000,7,FALSE)</f>
        <v>#N/A</v>
      </c>
    </row>
    <row r="399" spans="6:20" x14ac:dyDescent="0.25">
      <c r="F399"/>
      <c r="G399"/>
      <c r="H399"/>
      <c r="J399" s="14"/>
      <c r="K399" s="21"/>
      <c r="L399"/>
      <c r="Q399" s="3" t="e">
        <f>VLOOKUP(A399,'Extrait transaction'!$A$2:$H$5000,4,FALSE)</f>
        <v>#N/A</v>
      </c>
      <c r="R399" s="3" t="e">
        <f>VLOOKUP(A398,'Extrait transaction'!$A$2:$H$5000,5,FALSE)</f>
        <v>#N/A</v>
      </c>
      <c r="S399" s="3" t="e">
        <f>VLOOKUP(A397,'Extrait transaction'!$A$2:$H$5000,6,FALSE)</f>
        <v>#N/A</v>
      </c>
      <c r="T399" s="3" t="e">
        <f>VLOOKUP(A397,'Extrait transaction'!$A$2:$H$5000,7,FALSE)</f>
        <v>#N/A</v>
      </c>
    </row>
    <row r="400" spans="6:20" x14ac:dyDescent="0.25">
      <c r="F400"/>
      <c r="G400"/>
      <c r="H400"/>
      <c r="J400" s="14"/>
      <c r="K400" s="21"/>
      <c r="L400"/>
      <c r="Q400" s="3" t="e">
        <f>VLOOKUP(A400,'Extrait transaction'!$A$2:$H$5000,4,FALSE)</f>
        <v>#N/A</v>
      </c>
      <c r="R400" s="3" t="e">
        <f>VLOOKUP(A399,'Extrait transaction'!$A$2:$H$5000,5,FALSE)</f>
        <v>#N/A</v>
      </c>
      <c r="S400" s="3" t="e">
        <f>VLOOKUP(A398,'Extrait transaction'!$A$2:$H$5000,6,FALSE)</f>
        <v>#N/A</v>
      </c>
      <c r="T400" s="3" t="e">
        <f>VLOOKUP(A398,'Extrait transaction'!$A$2:$H$5000,7,FALSE)</f>
        <v>#N/A</v>
      </c>
    </row>
    <row r="401" spans="6:20" x14ac:dyDescent="0.25">
      <c r="F401"/>
      <c r="G401"/>
      <c r="H401"/>
      <c r="J401" s="14"/>
      <c r="K401" s="21"/>
      <c r="L401"/>
      <c r="Q401" s="3" t="e">
        <f>VLOOKUP(A401,'Extrait transaction'!$A$2:$H$5000,4,FALSE)</f>
        <v>#N/A</v>
      </c>
      <c r="R401" s="3" t="e">
        <f>VLOOKUP(A400,'Extrait transaction'!$A$2:$H$5000,5,FALSE)</f>
        <v>#N/A</v>
      </c>
      <c r="S401" s="3" t="e">
        <f>VLOOKUP(A399,'Extrait transaction'!$A$2:$H$5000,6,FALSE)</f>
        <v>#N/A</v>
      </c>
      <c r="T401" s="3" t="e">
        <f>VLOOKUP(A399,'Extrait transaction'!$A$2:$H$5000,7,FALSE)</f>
        <v>#N/A</v>
      </c>
    </row>
    <row r="402" spans="6:20" x14ac:dyDescent="0.25">
      <c r="F402"/>
      <c r="G402"/>
      <c r="H402"/>
      <c r="J402" s="14"/>
      <c r="K402" s="21"/>
      <c r="L402"/>
      <c r="Q402" s="3" t="e">
        <f>VLOOKUP(A402,'Extrait transaction'!$A$2:$H$5000,4,FALSE)</f>
        <v>#N/A</v>
      </c>
      <c r="R402" s="3" t="e">
        <f>VLOOKUP(A401,'Extrait transaction'!$A$2:$H$5000,5,FALSE)</f>
        <v>#N/A</v>
      </c>
      <c r="S402" s="3" t="e">
        <f>VLOOKUP(A400,'Extrait transaction'!$A$2:$H$5000,6,FALSE)</f>
        <v>#N/A</v>
      </c>
      <c r="T402" s="3" t="e">
        <f>VLOOKUP(A400,'Extrait transaction'!$A$2:$H$5000,7,FALSE)</f>
        <v>#N/A</v>
      </c>
    </row>
    <row r="403" spans="6:20" x14ac:dyDescent="0.25">
      <c r="F403"/>
      <c r="G403"/>
      <c r="H403"/>
      <c r="J403" s="14"/>
      <c r="K403" s="21"/>
      <c r="L403"/>
      <c r="Q403" s="3" t="e">
        <f>VLOOKUP(A403,'Extrait transaction'!$A$2:$H$5000,4,FALSE)</f>
        <v>#N/A</v>
      </c>
      <c r="R403" s="3" t="e">
        <f>VLOOKUP(A402,'Extrait transaction'!$A$2:$H$5000,5,FALSE)</f>
        <v>#N/A</v>
      </c>
      <c r="S403" s="3" t="e">
        <f>VLOOKUP(A401,'Extrait transaction'!$A$2:$H$5000,6,FALSE)</f>
        <v>#N/A</v>
      </c>
      <c r="T403" s="3" t="e">
        <f>VLOOKUP(A401,'Extrait transaction'!$A$2:$H$5000,7,FALSE)</f>
        <v>#N/A</v>
      </c>
    </row>
    <row r="404" spans="6:20" x14ac:dyDescent="0.25">
      <c r="F404"/>
      <c r="G404"/>
      <c r="H404"/>
      <c r="J404" s="14"/>
      <c r="K404" s="21"/>
      <c r="L404"/>
      <c r="Q404" s="3" t="e">
        <f>VLOOKUP(A404,'Extrait transaction'!$A$2:$H$5000,4,FALSE)</f>
        <v>#N/A</v>
      </c>
      <c r="R404" s="3" t="e">
        <f>VLOOKUP(A403,'Extrait transaction'!$A$2:$H$5000,5,FALSE)</f>
        <v>#N/A</v>
      </c>
      <c r="S404" s="3" t="e">
        <f>VLOOKUP(A402,'Extrait transaction'!$A$2:$H$5000,6,FALSE)</f>
        <v>#N/A</v>
      </c>
      <c r="T404" s="3" t="e">
        <f>VLOOKUP(A402,'Extrait transaction'!$A$2:$H$5000,7,FALSE)</f>
        <v>#N/A</v>
      </c>
    </row>
    <row r="405" spans="6:20" x14ac:dyDescent="0.25">
      <c r="F405"/>
      <c r="G405"/>
      <c r="H405"/>
      <c r="J405" s="14"/>
      <c r="K405" s="21"/>
      <c r="L405"/>
      <c r="Q405" s="3" t="e">
        <f>VLOOKUP(A405,'Extrait transaction'!$A$2:$H$5000,4,FALSE)</f>
        <v>#N/A</v>
      </c>
      <c r="R405" s="3" t="e">
        <f>VLOOKUP(A404,'Extrait transaction'!$A$2:$H$5000,5,FALSE)</f>
        <v>#N/A</v>
      </c>
      <c r="S405" s="3" t="e">
        <f>VLOOKUP(A403,'Extrait transaction'!$A$2:$H$5000,6,FALSE)</f>
        <v>#N/A</v>
      </c>
      <c r="T405" s="3" t="e">
        <f>VLOOKUP(A403,'Extrait transaction'!$A$2:$H$5000,7,FALSE)</f>
        <v>#N/A</v>
      </c>
    </row>
    <row r="406" spans="6:20" x14ac:dyDescent="0.25">
      <c r="F406"/>
      <c r="G406"/>
      <c r="H406"/>
      <c r="J406" s="14"/>
      <c r="K406" s="21"/>
      <c r="L406"/>
      <c r="Q406" s="3" t="e">
        <f>VLOOKUP(A406,'Extrait transaction'!$A$2:$H$5000,4,FALSE)</f>
        <v>#N/A</v>
      </c>
      <c r="R406" s="3" t="e">
        <f>VLOOKUP(A405,'Extrait transaction'!$A$2:$H$5000,5,FALSE)</f>
        <v>#N/A</v>
      </c>
      <c r="S406" s="3" t="e">
        <f>VLOOKUP(A404,'Extrait transaction'!$A$2:$H$5000,6,FALSE)</f>
        <v>#N/A</v>
      </c>
      <c r="T406" s="3" t="e">
        <f>VLOOKUP(A404,'Extrait transaction'!$A$2:$H$5000,7,FALSE)</f>
        <v>#N/A</v>
      </c>
    </row>
    <row r="407" spans="6:20" x14ac:dyDescent="0.25">
      <c r="F407"/>
      <c r="G407"/>
      <c r="H407"/>
      <c r="J407" s="14"/>
      <c r="K407" s="21"/>
      <c r="L407"/>
      <c r="Q407" s="3" t="e">
        <f>VLOOKUP(A407,'Extrait transaction'!$A$2:$H$5000,4,FALSE)</f>
        <v>#N/A</v>
      </c>
      <c r="R407" s="3" t="e">
        <f>VLOOKUP(A406,'Extrait transaction'!$A$2:$H$5000,5,FALSE)</f>
        <v>#N/A</v>
      </c>
      <c r="S407" s="3" t="e">
        <f>VLOOKUP(A405,'Extrait transaction'!$A$2:$H$5000,6,FALSE)</f>
        <v>#N/A</v>
      </c>
      <c r="T407" s="3" t="e">
        <f>VLOOKUP(A405,'Extrait transaction'!$A$2:$H$5000,7,FALSE)</f>
        <v>#N/A</v>
      </c>
    </row>
    <row r="408" spans="6:20" x14ac:dyDescent="0.25">
      <c r="F408"/>
      <c r="G408"/>
      <c r="H408"/>
      <c r="J408" s="14"/>
      <c r="K408" s="21"/>
      <c r="L408"/>
      <c r="Q408" s="3" t="e">
        <f>VLOOKUP(A408,'Extrait transaction'!$A$2:$H$5000,4,FALSE)</f>
        <v>#N/A</v>
      </c>
      <c r="R408" s="3" t="e">
        <f>VLOOKUP(A407,'Extrait transaction'!$A$2:$H$5000,5,FALSE)</f>
        <v>#N/A</v>
      </c>
      <c r="S408" s="3" t="e">
        <f>VLOOKUP(A406,'Extrait transaction'!$A$2:$H$5000,6,FALSE)</f>
        <v>#N/A</v>
      </c>
      <c r="T408" s="3" t="e">
        <f>VLOOKUP(A406,'Extrait transaction'!$A$2:$H$5000,7,FALSE)</f>
        <v>#N/A</v>
      </c>
    </row>
    <row r="409" spans="6:20" x14ac:dyDescent="0.25">
      <c r="F409"/>
      <c r="G409"/>
      <c r="H409"/>
      <c r="J409" s="14"/>
      <c r="K409" s="21"/>
      <c r="L409"/>
      <c r="Q409" s="3" t="e">
        <f>VLOOKUP(A409,'Extrait transaction'!$A$2:$H$5000,4,FALSE)</f>
        <v>#N/A</v>
      </c>
      <c r="R409" s="3" t="e">
        <f>VLOOKUP(A408,'Extrait transaction'!$A$2:$H$5000,5,FALSE)</f>
        <v>#N/A</v>
      </c>
      <c r="S409" s="3" t="e">
        <f>VLOOKUP(A407,'Extrait transaction'!$A$2:$H$5000,6,FALSE)</f>
        <v>#N/A</v>
      </c>
      <c r="T409" s="3" t="e">
        <f>VLOOKUP(A407,'Extrait transaction'!$A$2:$H$5000,7,FALSE)</f>
        <v>#N/A</v>
      </c>
    </row>
    <row r="410" spans="6:20" x14ac:dyDescent="0.25">
      <c r="F410"/>
      <c r="G410"/>
      <c r="H410"/>
      <c r="J410" s="14"/>
      <c r="K410" s="21"/>
      <c r="L410"/>
      <c r="Q410" s="3" t="e">
        <f>VLOOKUP(A410,'Extrait transaction'!$A$2:$H$5000,4,FALSE)</f>
        <v>#N/A</v>
      </c>
      <c r="R410" s="3" t="e">
        <f>VLOOKUP(A409,'Extrait transaction'!$A$2:$H$5000,5,FALSE)</f>
        <v>#N/A</v>
      </c>
      <c r="S410" s="3" t="e">
        <f>VLOOKUP(A408,'Extrait transaction'!$A$2:$H$5000,6,FALSE)</f>
        <v>#N/A</v>
      </c>
      <c r="T410" s="3" t="e">
        <f>VLOOKUP(A408,'Extrait transaction'!$A$2:$H$5000,7,FALSE)</f>
        <v>#N/A</v>
      </c>
    </row>
    <row r="411" spans="6:20" x14ac:dyDescent="0.25">
      <c r="F411"/>
      <c r="G411"/>
      <c r="H411"/>
      <c r="J411" s="14"/>
      <c r="K411" s="21"/>
      <c r="L411"/>
      <c r="Q411" s="3" t="e">
        <f>VLOOKUP(A411,'Extrait transaction'!$A$2:$H$5000,4,FALSE)</f>
        <v>#N/A</v>
      </c>
      <c r="R411" s="3" t="e">
        <f>VLOOKUP(A410,'Extrait transaction'!$A$2:$H$5000,5,FALSE)</f>
        <v>#N/A</v>
      </c>
      <c r="S411" s="3" t="e">
        <f>VLOOKUP(A409,'Extrait transaction'!$A$2:$H$5000,6,FALSE)</f>
        <v>#N/A</v>
      </c>
      <c r="T411" s="3" t="e">
        <f>VLOOKUP(A409,'Extrait transaction'!$A$2:$H$5000,7,FALSE)</f>
        <v>#N/A</v>
      </c>
    </row>
    <row r="412" spans="6:20" x14ac:dyDescent="0.25">
      <c r="F412"/>
      <c r="G412"/>
      <c r="H412"/>
      <c r="J412" s="14"/>
      <c r="K412" s="21"/>
      <c r="L412"/>
      <c r="Q412" s="3" t="e">
        <f>VLOOKUP(A412,'Extrait transaction'!$A$2:$H$5000,4,FALSE)</f>
        <v>#N/A</v>
      </c>
      <c r="R412" s="3" t="e">
        <f>VLOOKUP(A411,'Extrait transaction'!$A$2:$H$5000,5,FALSE)</f>
        <v>#N/A</v>
      </c>
      <c r="S412" s="3" t="e">
        <f>VLOOKUP(A410,'Extrait transaction'!$A$2:$H$5000,6,FALSE)</f>
        <v>#N/A</v>
      </c>
      <c r="T412" s="3" t="e">
        <f>VLOOKUP(A410,'Extrait transaction'!$A$2:$H$5000,7,FALSE)</f>
        <v>#N/A</v>
      </c>
    </row>
    <row r="413" spans="6:20" x14ac:dyDescent="0.25">
      <c r="F413"/>
      <c r="G413"/>
      <c r="H413"/>
      <c r="J413" s="14"/>
      <c r="K413" s="21"/>
      <c r="L413"/>
      <c r="Q413" s="3" t="e">
        <f>VLOOKUP(A413,'Extrait transaction'!$A$2:$H$5000,4,FALSE)</f>
        <v>#N/A</v>
      </c>
      <c r="R413" s="3" t="e">
        <f>VLOOKUP(A412,'Extrait transaction'!$A$2:$H$5000,5,FALSE)</f>
        <v>#N/A</v>
      </c>
      <c r="S413" s="3" t="e">
        <f>VLOOKUP(A411,'Extrait transaction'!$A$2:$H$5000,6,FALSE)</f>
        <v>#N/A</v>
      </c>
      <c r="T413" s="3" t="e">
        <f>VLOOKUP(A411,'Extrait transaction'!$A$2:$H$5000,7,FALSE)</f>
        <v>#N/A</v>
      </c>
    </row>
    <row r="414" spans="6:20" x14ac:dyDescent="0.25">
      <c r="F414"/>
      <c r="G414"/>
      <c r="H414"/>
      <c r="J414" s="14"/>
      <c r="K414" s="21"/>
      <c r="L414"/>
      <c r="Q414" s="3" t="e">
        <f>VLOOKUP(A414,'Extrait transaction'!$A$2:$H$5000,4,FALSE)</f>
        <v>#N/A</v>
      </c>
      <c r="R414" s="3" t="e">
        <f>VLOOKUP(A413,'Extrait transaction'!$A$2:$H$5000,5,FALSE)</f>
        <v>#N/A</v>
      </c>
      <c r="S414" s="3" t="e">
        <f>VLOOKUP(A412,'Extrait transaction'!$A$2:$H$5000,6,FALSE)</f>
        <v>#N/A</v>
      </c>
      <c r="T414" s="3" t="e">
        <f>VLOOKUP(A412,'Extrait transaction'!$A$2:$H$5000,7,FALSE)</f>
        <v>#N/A</v>
      </c>
    </row>
    <row r="415" spans="6:20" x14ac:dyDescent="0.25">
      <c r="F415"/>
      <c r="G415"/>
      <c r="H415"/>
      <c r="J415" s="14"/>
      <c r="K415" s="21"/>
      <c r="L415"/>
      <c r="Q415" s="3" t="e">
        <f>VLOOKUP(A415,'Extrait transaction'!$A$2:$H$5000,4,FALSE)</f>
        <v>#N/A</v>
      </c>
      <c r="R415" s="3" t="e">
        <f>VLOOKUP(A414,'Extrait transaction'!$A$2:$H$5000,5,FALSE)</f>
        <v>#N/A</v>
      </c>
      <c r="S415" s="3" t="e">
        <f>VLOOKUP(A413,'Extrait transaction'!$A$2:$H$5000,6,FALSE)</f>
        <v>#N/A</v>
      </c>
      <c r="T415" s="3" t="e">
        <f>VLOOKUP(A413,'Extrait transaction'!$A$2:$H$5000,7,FALSE)</f>
        <v>#N/A</v>
      </c>
    </row>
    <row r="416" spans="6:20" x14ac:dyDescent="0.25">
      <c r="F416"/>
      <c r="G416"/>
      <c r="H416"/>
      <c r="J416" s="14"/>
      <c r="K416" s="21"/>
      <c r="L416"/>
      <c r="Q416" s="3" t="e">
        <f>VLOOKUP(A416,'Extrait transaction'!$A$2:$H$5000,4,FALSE)</f>
        <v>#N/A</v>
      </c>
      <c r="R416" s="3" t="e">
        <f>VLOOKUP(A415,'Extrait transaction'!$A$2:$H$5000,5,FALSE)</f>
        <v>#N/A</v>
      </c>
      <c r="S416" s="3" t="e">
        <f>VLOOKUP(A414,'Extrait transaction'!$A$2:$H$5000,6,FALSE)</f>
        <v>#N/A</v>
      </c>
      <c r="T416" s="3" t="e">
        <f>VLOOKUP(A414,'Extrait transaction'!$A$2:$H$5000,7,FALSE)</f>
        <v>#N/A</v>
      </c>
    </row>
    <row r="417" spans="6:20" x14ac:dyDescent="0.25">
      <c r="F417"/>
      <c r="G417"/>
      <c r="H417"/>
      <c r="J417" s="14"/>
      <c r="K417" s="21"/>
      <c r="L417"/>
      <c r="Q417" s="3" t="e">
        <f>VLOOKUP(A417,'Extrait transaction'!$A$2:$H$5000,4,FALSE)</f>
        <v>#N/A</v>
      </c>
      <c r="R417" s="3" t="e">
        <f>VLOOKUP(A416,'Extrait transaction'!$A$2:$H$5000,5,FALSE)</f>
        <v>#N/A</v>
      </c>
      <c r="S417" s="3" t="e">
        <f>VLOOKUP(A415,'Extrait transaction'!$A$2:$H$5000,6,FALSE)</f>
        <v>#N/A</v>
      </c>
      <c r="T417" s="3" t="e">
        <f>VLOOKUP(A415,'Extrait transaction'!$A$2:$H$5000,7,FALSE)</f>
        <v>#N/A</v>
      </c>
    </row>
    <row r="418" spans="6:20" x14ac:dyDescent="0.25">
      <c r="F418"/>
      <c r="G418"/>
      <c r="H418"/>
      <c r="J418" s="14"/>
      <c r="K418" s="21"/>
      <c r="L418"/>
      <c r="Q418" s="3" t="e">
        <f>VLOOKUP(A418,'Extrait transaction'!$A$2:$H$5000,4,FALSE)</f>
        <v>#N/A</v>
      </c>
      <c r="R418" s="3" t="e">
        <f>VLOOKUP(A417,'Extrait transaction'!$A$2:$H$5000,5,FALSE)</f>
        <v>#N/A</v>
      </c>
      <c r="S418" s="3" t="e">
        <f>VLOOKUP(A416,'Extrait transaction'!$A$2:$H$5000,6,FALSE)</f>
        <v>#N/A</v>
      </c>
      <c r="T418" s="3" t="e">
        <f>VLOOKUP(A416,'Extrait transaction'!$A$2:$H$5000,7,FALSE)</f>
        <v>#N/A</v>
      </c>
    </row>
    <row r="419" spans="6:20" x14ac:dyDescent="0.25">
      <c r="F419"/>
      <c r="G419"/>
      <c r="H419"/>
      <c r="J419" s="14"/>
      <c r="K419" s="21"/>
      <c r="L419"/>
      <c r="Q419" s="3" t="e">
        <f>VLOOKUP(A419,'Extrait transaction'!$A$2:$H$5000,4,FALSE)</f>
        <v>#N/A</v>
      </c>
      <c r="R419" s="3" t="e">
        <f>VLOOKUP(A418,'Extrait transaction'!$A$2:$H$5000,5,FALSE)</f>
        <v>#N/A</v>
      </c>
      <c r="S419" s="3" t="e">
        <f>VLOOKUP(A417,'Extrait transaction'!$A$2:$H$5000,6,FALSE)</f>
        <v>#N/A</v>
      </c>
      <c r="T419" s="3" t="e">
        <f>VLOOKUP(A417,'Extrait transaction'!$A$2:$H$5000,7,FALSE)</f>
        <v>#N/A</v>
      </c>
    </row>
    <row r="420" spans="6:20" x14ac:dyDescent="0.25">
      <c r="F420"/>
      <c r="G420"/>
      <c r="H420"/>
      <c r="J420" s="14"/>
      <c r="K420" s="21"/>
      <c r="L420"/>
      <c r="Q420" s="3" t="e">
        <f>VLOOKUP(A420,'Extrait transaction'!$A$2:$H$5000,4,FALSE)</f>
        <v>#N/A</v>
      </c>
      <c r="R420" s="3" t="e">
        <f>VLOOKUP(A419,'Extrait transaction'!$A$2:$H$5000,5,FALSE)</f>
        <v>#N/A</v>
      </c>
      <c r="S420" s="3" t="e">
        <f>VLOOKUP(A418,'Extrait transaction'!$A$2:$H$5000,6,FALSE)</f>
        <v>#N/A</v>
      </c>
      <c r="T420" s="3" t="e">
        <f>VLOOKUP(A418,'Extrait transaction'!$A$2:$H$5000,7,FALSE)</f>
        <v>#N/A</v>
      </c>
    </row>
    <row r="421" spans="6:20" x14ac:dyDescent="0.25">
      <c r="F421"/>
      <c r="G421"/>
      <c r="H421"/>
      <c r="J421" s="14"/>
      <c r="K421" s="21"/>
      <c r="L421"/>
      <c r="Q421" s="3" t="e">
        <f>VLOOKUP(A421,'Extrait transaction'!$A$2:$H$5000,4,FALSE)</f>
        <v>#N/A</v>
      </c>
      <c r="R421" s="3" t="e">
        <f>VLOOKUP(A420,'Extrait transaction'!$A$2:$H$5000,5,FALSE)</f>
        <v>#N/A</v>
      </c>
      <c r="S421" s="3" t="e">
        <f>VLOOKUP(A419,'Extrait transaction'!$A$2:$H$5000,6,FALSE)</f>
        <v>#N/A</v>
      </c>
      <c r="T421" s="3" t="e">
        <f>VLOOKUP(A419,'Extrait transaction'!$A$2:$H$5000,7,FALSE)</f>
        <v>#N/A</v>
      </c>
    </row>
    <row r="422" spans="6:20" x14ac:dyDescent="0.25">
      <c r="F422"/>
      <c r="G422"/>
      <c r="H422"/>
      <c r="J422" s="14"/>
      <c r="K422" s="21"/>
      <c r="L422"/>
      <c r="Q422" s="3" t="e">
        <f>VLOOKUP(A422,'Extrait transaction'!$A$2:$H$5000,4,FALSE)</f>
        <v>#N/A</v>
      </c>
      <c r="R422" s="3" t="e">
        <f>VLOOKUP(A421,'Extrait transaction'!$A$2:$H$5000,5,FALSE)</f>
        <v>#N/A</v>
      </c>
      <c r="S422" s="3" t="e">
        <f>VLOOKUP(A420,'Extrait transaction'!$A$2:$H$5000,6,FALSE)</f>
        <v>#N/A</v>
      </c>
      <c r="T422" s="3" t="e">
        <f>VLOOKUP(A420,'Extrait transaction'!$A$2:$H$5000,7,FALSE)</f>
        <v>#N/A</v>
      </c>
    </row>
    <row r="423" spans="6:20" x14ac:dyDescent="0.25">
      <c r="F423"/>
      <c r="G423"/>
      <c r="H423"/>
      <c r="J423" s="14"/>
      <c r="K423" s="21"/>
      <c r="L423"/>
      <c r="Q423" s="3" t="e">
        <f>VLOOKUP(A423,'Extrait transaction'!$A$2:$H$5000,4,FALSE)</f>
        <v>#N/A</v>
      </c>
      <c r="R423" s="3" t="e">
        <f>VLOOKUP(A422,'Extrait transaction'!$A$2:$H$5000,5,FALSE)</f>
        <v>#N/A</v>
      </c>
      <c r="S423" s="3" t="e">
        <f>VLOOKUP(A421,'Extrait transaction'!$A$2:$H$5000,6,FALSE)</f>
        <v>#N/A</v>
      </c>
      <c r="T423" s="3" t="e">
        <f>VLOOKUP(A421,'Extrait transaction'!$A$2:$H$5000,7,FALSE)</f>
        <v>#N/A</v>
      </c>
    </row>
    <row r="424" spans="6:20" x14ac:dyDescent="0.25">
      <c r="F424"/>
      <c r="G424"/>
      <c r="H424"/>
      <c r="J424" s="14"/>
      <c r="K424" s="21"/>
      <c r="L424"/>
      <c r="Q424" s="3" t="e">
        <f>VLOOKUP(A424,'Extrait transaction'!$A$2:$H$5000,4,FALSE)</f>
        <v>#N/A</v>
      </c>
      <c r="R424" s="3" t="e">
        <f>VLOOKUP(A423,'Extrait transaction'!$A$2:$H$5000,5,FALSE)</f>
        <v>#N/A</v>
      </c>
      <c r="S424" s="3" t="e">
        <f>VLOOKUP(A422,'Extrait transaction'!$A$2:$H$5000,6,FALSE)</f>
        <v>#N/A</v>
      </c>
      <c r="T424" s="3" t="e">
        <f>VLOOKUP(A422,'Extrait transaction'!$A$2:$H$5000,7,FALSE)</f>
        <v>#N/A</v>
      </c>
    </row>
    <row r="425" spans="6:20" x14ac:dyDescent="0.25">
      <c r="F425"/>
      <c r="G425"/>
      <c r="H425"/>
      <c r="J425" s="14"/>
      <c r="K425" s="21"/>
      <c r="L425"/>
      <c r="Q425" s="3" t="e">
        <f>VLOOKUP(A425,'Extrait transaction'!$A$2:$H$5000,4,FALSE)</f>
        <v>#N/A</v>
      </c>
      <c r="R425" s="3" t="e">
        <f>VLOOKUP(A424,'Extrait transaction'!$A$2:$H$5000,5,FALSE)</f>
        <v>#N/A</v>
      </c>
      <c r="S425" s="3" t="e">
        <f>VLOOKUP(A423,'Extrait transaction'!$A$2:$H$5000,6,FALSE)</f>
        <v>#N/A</v>
      </c>
      <c r="T425" s="3" t="e">
        <f>VLOOKUP(A423,'Extrait transaction'!$A$2:$H$5000,7,FALSE)</f>
        <v>#N/A</v>
      </c>
    </row>
    <row r="426" spans="6:20" x14ac:dyDescent="0.25">
      <c r="F426"/>
      <c r="G426"/>
      <c r="H426"/>
      <c r="J426" s="14"/>
      <c r="K426" s="21"/>
      <c r="L426"/>
      <c r="Q426" s="3" t="e">
        <f>VLOOKUP(A426,'Extrait transaction'!$A$2:$H$5000,4,FALSE)</f>
        <v>#N/A</v>
      </c>
      <c r="R426" s="3" t="e">
        <f>VLOOKUP(A425,'Extrait transaction'!$A$2:$H$5000,5,FALSE)</f>
        <v>#N/A</v>
      </c>
      <c r="S426" s="3" t="e">
        <f>VLOOKUP(A424,'Extrait transaction'!$A$2:$H$5000,6,FALSE)</f>
        <v>#N/A</v>
      </c>
      <c r="T426" s="3" t="e">
        <f>VLOOKUP(A424,'Extrait transaction'!$A$2:$H$5000,7,FALSE)</f>
        <v>#N/A</v>
      </c>
    </row>
    <row r="427" spans="6:20" x14ac:dyDescent="0.25">
      <c r="F427"/>
      <c r="G427"/>
      <c r="H427"/>
      <c r="J427" s="14"/>
      <c r="K427" s="21"/>
      <c r="L427"/>
      <c r="Q427" s="3" t="e">
        <f>VLOOKUP(A427,'Extrait transaction'!$A$2:$H$5000,4,FALSE)</f>
        <v>#N/A</v>
      </c>
      <c r="R427" s="3" t="e">
        <f>VLOOKUP(A426,'Extrait transaction'!$A$2:$H$5000,5,FALSE)</f>
        <v>#N/A</v>
      </c>
      <c r="S427" s="3" t="e">
        <f>VLOOKUP(A425,'Extrait transaction'!$A$2:$H$5000,6,FALSE)</f>
        <v>#N/A</v>
      </c>
      <c r="T427" s="3" t="e">
        <f>VLOOKUP(A425,'Extrait transaction'!$A$2:$H$5000,7,FALSE)</f>
        <v>#N/A</v>
      </c>
    </row>
    <row r="428" spans="6:20" x14ac:dyDescent="0.25">
      <c r="F428"/>
      <c r="G428"/>
      <c r="H428"/>
      <c r="J428" s="14"/>
      <c r="K428" s="21"/>
      <c r="L428"/>
      <c r="Q428" s="3" t="e">
        <f>VLOOKUP(A428,'Extrait transaction'!$A$2:$H$5000,4,FALSE)</f>
        <v>#N/A</v>
      </c>
      <c r="R428" s="3" t="e">
        <f>VLOOKUP(A427,'Extrait transaction'!$A$2:$H$5000,5,FALSE)</f>
        <v>#N/A</v>
      </c>
      <c r="S428" s="3" t="e">
        <f>VLOOKUP(A426,'Extrait transaction'!$A$2:$H$5000,6,FALSE)</f>
        <v>#N/A</v>
      </c>
      <c r="T428" s="3" t="e">
        <f>VLOOKUP(A426,'Extrait transaction'!$A$2:$H$5000,7,FALSE)</f>
        <v>#N/A</v>
      </c>
    </row>
    <row r="429" spans="6:20" x14ac:dyDescent="0.25">
      <c r="F429"/>
      <c r="G429"/>
      <c r="H429"/>
      <c r="J429" s="14"/>
      <c r="K429" s="21"/>
      <c r="L429"/>
      <c r="Q429" s="3" t="e">
        <f>VLOOKUP(A429,'Extrait transaction'!$A$2:$H$5000,4,FALSE)</f>
        <v>#N/A</v>
      </c>
      <c r="R429" s="3" t="e">
        <f>VLOOKUP(A428,'Extrait transaction'!$A$2:$H$5000,5,FALSE)</f>
        <v>#N/A</v>
      </c>
      <c r="S429" s="3" t="e">
        <f>VLOOKUP(A427,'Extrait transaction'!$A$2:$H$5000,6,FALSE)</f>
        <v>#N/A</v>
      </c>
      <c r="T429" s="3" t="e">
        <f>VLOOKUP(A427,'Extrait transaction'!$A$2:$H$5000,7,FALSE)</f>
        <v>#N/A</v>
      </c>
    </row>
    <row r="430" spans="6:20" x14ac:dyDescent="0.25">
      <c r="F430"/>
      <c r="G430"/>
      <c r="H430"/>
      <c r="J430" s="14"/>
      <c r="K430" s="21"/>
      <c r="L430"/>
      <c r="Q430" s="3" t="e">
        <f>VLOOKUP(A430,'Extrait transaction'!$A$2:$H$5000,4,FALSE)</f>
        <v>#N/A</v>
      </c>
      <c r="R430" s="3" t="e">
        <f>VLOOKUP(A429,'Extrait transaction'!$A$2:$H$5000,5,FALSE)</f>
        <v>#N/A</v>
      </c>
      <c r="S430" s="3" t="e">
        <f>VLOOKUP(A428,'Extrait transaction'!$A$2:$H$5000,6,FALSE)</f>
        <v>#N/A</v>
      </c>
      <c r="T430" s="3" t="e">
        <f>VLOOKUP(A428,'Extrait transaction'!$A$2:$H$5000,7,FALSE)</f>
        <v>#N/A</v>
      </c>
    </row>
    <row r="431" spans="6:20" x14ac:dyDescent="0.25">
      <c r="F431"/>
      <c r="G431"/>
      <c r="H431"/>
      <c r="J431" s="14"/>
      <c r="K431" s="21"/>
      <c r="L431"/>
      <c r="Q431" s="3" t="e">
        <f>VLOOKUP(A431,'Extrait transaction'!$A$2:$H$5000,4,FALSE)</f>
        <v>#N/A</v>
      </c>
      <c r="R431" s="3" t="e">
        <f>VLOOKUP(A430,'Extrait transaction'!$A$2:$H$5000,5,FALSE)</f>
        <v>#N/A</v>
      </c>
      <c r="S431" s="3" t="e">
        <f>VLOOKUP(A429,'Extrait transaction'!$A$2:$H$5000,6,FALSE)</f>
        <v>#N/A</v>
      </c>
      <c r="T431" s="3" t="e">
        <f>VLOOKUP(A429,'Extrait transaction'!$A$2:$H$5000,7,FALSE)</f>
        <v>#N/A</v>
      </c>
    </row>
    <row r="432" spans="6:20" x14ac:dyDescent="0.25">
      <c r="F432"/>
      <c r="G432"/>
      <c r="H432"/>
      <c r="J432" s="14"/>
      <c r="K432" s="21"/>
      <c r="L432"/>
      <c r="Q432" s="3" t="e">
        <f>VLOOKUP(A432,'Extrait transaction'!$A$2:$H$5000,4,FALSE)</f>
        <v>#N/A</v>
      </c>
      <c r="R432" s="3" t="e">
        <f>VLOOKUP(A431,'Extrait transaction'!$A$2:$H$5000,5,FALSE)</f>
        <v>#N/A</v>
      </c>
      <c r="S432" s="3" t="e">
        <f>VLOOKUP(A430,'Extrait transaction'!$A$2:$H$5000,6,FALSE)</f>
        <v>#N/A</v>
      </c>
      <c r="T432" s="3" t="e">
        <f>VLOOKUP(A430,'Extrait transaction'!$A$2:$H$5000,7,FALSE)</f>
        <v>#N/A</v>
      </c>
    </row>
    <row r="433" spans="6:20" x14ac:dyDescent="0.25">
      <c r="F433"/>
      <c r="G433"/>
      <c r="H433"/>
      <c r="J433" s="14"/>
      <c r="K433" s="21"/>
      <c r="L433"/>
      <c r="Q433" s="3" t="e">
        <f>VLOOKUP(A433,'Extrait transaction'!$A$2:$H$5000,4,FALSE)</f>
        <v>#N/A</v>
      </c>
      <c r="R433" s="3" t="e">
        <f>VLOOKUP(A432,'Extrait transaction'!$A$2:$H$5000,5,FALSE)</f>
        <v>#N/A</v>
      </c>
      <c r="S433" s="3" t="e">
        <f>VLOOKUP(A431,'Extrait transaction'!$A$2:$H$5000,6,FALSE)</f>
        <v>#N/A</v>
      </c>
      <c r="T433" s="3" t="e">
        <f>VLOOKUP(A431,'Extrait transaction'!$A$2:$H$5000,7,FALSE)</f>
        <v>#N/A</v>
      </c>
    </row>
    <row r="434" spans="6:20" x14ac:dyDescent="0.25">
      <c r="F434"/>
      <c r="G434"/>
      <c r="H434"/>
      <c r="J434" s="14"/>
      <c r="K434" s="21"/>
      <c r="L434"/>
      <c r="Q434" s="3" t="e">
        <f>VLOOKUP(A434,'Extrait transaction'!$A$2:$H$5000,4,FALSE)</f>
        <v>#N/A</v>
      </c>
      <c r="R434" s="3" t="e">
        <f>VLOOKUP(A433,'Extrait transaction'!$A$2:$H$5000,5,FALSE)</f>
        <v>#N/A</v>
      </c>
      <c r="S434" s="3" t="e">
        <f>VLOOKUP(A432,'Extrait transaction'!$A$2:$H$5000,6,FALSE)</f>
        <v>#N/A</v>
      </c>
      <c r="T434" s="3" t="e">
        <f>VLOOKUP(A432,'Extrait transaction'!$A$2:$H$5000,7,FALSE)</f>
        <v>#N/A</v>
      </c>
    </row>
    <row r="435" spans="6:20" x14ac:dyDescent="0.25">
      <c r="F435"/>
      <c r="G435"/>
      <c r="H435"/>
      <c r="J435" s="14"/>
      <c r="K435" s="21"/>
      <c r="L435"/>
      <c r="Q435" s="3" t="e">
        <f>VLOOKUP(A435,'Extrait transaction'!$A$2:$H$5000,4,FALSE)</f>
        <v>#N/A</v>
      </c>
      <c r="R435" s="3" t="e">
        <f>VLOOKUP(A434,'Extrait transaction'!$A$2:$H$5000,5,FALSE)</f>
        <v>#N/A</v>
      </c>
      <c r="S435" s="3" t="e">
        <f>VLOOKUP(A433,'Extrait transaction'!$A$2:$H$5000,6,FALSE)</f>
        <v>#N/A</v>
      </c>
      <c r="T435" s="3" t="e">
        <f>VLOOKUP(A433,'Extrait transaction'!$A$2:$H$5000,7,FALSE)</f>
        <v>#N/A</v>
      </c>
    </row>
    <row r="436" spans="6:20" x14ac:dyDescent="0.25">
      <c r="F436"/>
      <c r="G436"/>
      <c r="H436"/>
      <c r="J436" s="14"/>
      <c r="K436" s="21"/>
      <c r="L436"/>
      <c r="Q436" s="3" t="e">
        <f>VLOOKUP(A436,'Extrait transaction'!$A$2:$H$5000,4,FALSE)</f>
        <v>#N/A</v>
      </c>
      <c r="R436" s="3" t="e">
        <f>VLOOKUP(A435,'Extrait transaction'!$A$2:$H$5000,5,FALSE)</f>
        <v>#N/A</v>
      </c>
      <c r="S436" s="3" t="e">
        <f>VLOOKUP(A434,'Extrait transaction'!$A$2:$H$5000,6,FALSE)</f>
        <v>#N/A</v>
      </c>
      <c r="T436" s="3" t="e">
        <f>VLOOKUP(A434,'Extrait transaction'!$A$2:$H$5000,7,FALSE)</f>
        <v>#N/A</v>
      </c>
    </row>
    <row r="437" spans="6:20" x14ac:dyDescent="0.25">
      <c r="F437"/>
      <c r="G437"/>
      <c r="H437"/>
      <c r="J437" s="14"/>
      <c r="K437" s="21"/>
      <c r="L437"/>
      <c r="Q437" s="3" t="e">
        <f>VLOOKUP(A437,'Extrait transaction'!$A$2:$H$5000,4,FALSE)</f>
        <v>#N/A</v>
      </c>
      <c r="R437" s="3" t="e">
        <f>VLOOKUP(A436,'Extrait transaction'!$A$2:$H$5000,5,FALSE)</f>
        <v>#N/A</v>
      </c>
      <c r="S437" s="3" t="e">
        <f>VLOOKUP(A435,'Extrait transaction'!$A$2:$H$5000,6,FALSE)</f>
        <v>#N/A</v>
      </c>
      <c r="T437" s="3" t="e">
        <f>VLOOKUP(A435,'Extrait transaction'!$A$2:$H$5000,7,FALSE)</f>
        <v>#N/A</v>
      </c>
    </row>
    <row r="438" spans="6:20" x14ac:dyDescent="0.25">
      <c r="F438"/>
      <c r="G438"/>
      <c r="H438"/>
      <c r="J438" s="14"/>
      <c r="K438" s="21"/>
      <c r="L438"/>
      <c r="Q438" s="3" t="e">
        <f>VLOOKUP(A438,'Extrait transaction'!$A$2:$H$5000,4,FALSE)</f>
        <v>#N/A</v>
      </c>
      <c r="R438" s="3" t="e">
        <f>VLOOKUP(A437,'Extrait transaction'!$A$2:$H$5000,5,FALSE)</f>
        <v>#N/A</v>
      </c>
      <c r="S438" s="3" t="e">
        <f>VLOOKUP(A436,'Extrait transaction'!$A$2:$H$5000,6,FALSE)</f>
        <v>#N/A</v>
      </c>
      <c r="T438" s="3" t="e">
        <f>VLOOKUP(A436,'Extrait transaction'!$A$2:$H$5000,7,FALSE)</f>
        <v>#N/A</v>
      </c>
    </row>
    <row r="439" spans="6:20" x14ac:dyDescent="0.25">
      <c r="F439"/>
      <c r="G439"/>
      <c r="H439"/>
      <c r="J439" s="14"/>
      <c r="K439" s="21"/>
      <c r="L439"/>
      <c r="Q439" s="3" t="e">
        <f>VLOOKUP(A439,'Extrait transaction'!$A$2:$H$5000,4,FALSE)</f>
        <v>#N/A</v>
      </c>
      <c r="R439" s="3" t="e">
        <f>VLOOKUP(A438,'Extrait transaction'!$A$2:$H$5000,5,FALSE)</f>
        <v>#N/A</v>
      </c>
      <c r="S439" s="3" t="e">
        <f>VLOOKUP(A437,'Extrait transaction'!$A$2:$H$5000,6,FALSE)</f>
        <v>#N/A</v>
      </c>
      <c r="T439" s="3" t="e">
        <f>VLOOKUP(A437,'Extrait transaction'!$A$2:$H$5000,7,FALSE)</f>
        <v>#N/A</v>
      </c>
    </row>
    <row r="440" spans="6:20" x14ac:dyDescent="0.25">
      <c r="F440"/>
      <c r="G440"/>
      <c r="H440"/>
      <c r="J440" s="14"/>
      <c r="K440" s="21"/>
      <c r="L440"/>
      <c r="Q440" s="3" t="e">
        <f>VLOOKUP(A440,'Extrait transaction'!$A$2:$H$5000,4,FALSE)</f>
        <v>#N/A</v>
      </c>
      <c r="R440" s="3" t="e">
        <f>VLOOKUP(A439,'Extrait transaction'!$A$2:$H$5000,5,FALSE)</f>
        <v>#N/A</v>
      </c>
      <c r="S440" s="3" t="e">
        <f>VLOOKUP(A438,'Extrait transaction'!$A$2:$H$5000,6,FALSE)</f>
        <v>#N/A</v>
      </c>
      <c r="T440" s="3" t="e">
        <f>VLOOKUP(A438,'Extrait transaction'!$A$2:$H$5000,7,FALSE)</f>
        <v>#N/A</v>
      </c>
    </row>
    <row r="441" spans="6:20" x14ac:dyDescent="0.25">
      <c r="F441"/>
      <c r="G441"/>
      <c r="H441"/>
      <c r="J441" s="14"/>
      <c r="K441" s="21"/>
      <c r="L441"/>
      <c r="Q441" s="3" t="e">
        <f>VLOOKUP(A441,'Extrait transaction'!$A$2:$H$5000,4,FALSE)</f>
        <v>#N/A</v>
      </c>
      <c r="R441" s="3" t="e">
        <f>VLOOKUP(A440,'Extrait transaction'!$A$2:$H$5000,5,FALSE)</f>
        <v>#N/A</v>
      </c>
      <c r="S441" s="3" t="e">
        <f>VLOOKUP(A439,'Extrait transaction'!$A$2:$H$5000,6,FALSE)</f>
        <v>#N/A</v>
      </c>
      <c r="T441" s="3" t="e">
        <f>VLOOKUP(A439,'Extrait transaction'!$A$2:$H$5000,7,FALSE)</f>
        <v>#N/A</v>
      </c>
    </row>
    <row r="442" spans="6:20" x14ac:dyDescent="0.25">
      <c r="F442"/>
      <c r="G442"/>
      <c r="H442"/>
      <c r="J442" s="14"/>
      <c r="K442" s="21"/>
      <c r="L442"/>
      <c r="Q442" s="3" t="e">
        <f>VLOOKUP(A442,'Extrait transaction'!$A$2:$H$5000,4,FALSE)</f>
        <v>#N/A</v>
      </c>
      <c r="R442" s="3" t="e">
        <f>VLOOKUP(A441,'Extrait transaction'!$A$2:$H$5000,5,FALSE)</f>
        <v>#N/A</v>
      </c>
      <c r="S442" s="3" t="e">
        <f>VLOOKUP(A440,'Extrait transaction'!$A$2:$H$5000,6,FALSE)</f>
        <v>#N/A</v>
      </c>
      <c r="T442" s="3" t="e">
        <f>VLOOKUP(A440,'Extrait transaction'!$A$2:$H$5000,7,FALSE)</f>
        <v>#N/A</v>
      </c>
    </row>
    <row r="443" spans="6:20" x14ac:dyDescent="0.25">
      <c r="F443"/>
      <c r="G443"/>
      <c r="H443"/>
      <c r="J443" s="14"/>
      <c r="K443" s="21"/>
      <c r="L443"/>
      <c r="Q443" s="3" t="e">
        <f>VLOOKUP(A443,'Extrait transaction'!$A$2:$H$5000,4,FALSE)</f>
        <v>#N/A</v>
      </c>
      <c r="R443" s="3" t="e">
        <f>VLOOKUP(A442,'Extrait transaction'!$A$2:$H$5000,5,FALSE)</f>
        <v>#N/A</v>
      </c>
      <c r="S443" s="3" t="e">
        <f>VLOOKUP(A441,'Extrait transaction'!$A$2:$H$5000,6,FALSE)</f>
        <v>#N/A</v>
      </c>
      <c r="T443" s="3" t="e">
        <f>VLOOKUP(A441,'Extrait transaction'!$A$2:$H$5000,7,FALSE)</f>
        <v>#N/A</v>
      </c>
    </row>
    <row r="444" spans="6:20" x14ac:dyDescent="0.25">
      <c r="F444"/>
      <c r="G444"/>
      <c r="H444"/>
      <c r="J444" s="14"/>
      <c r="K444" s="21"/>
      <c r="L444"/>
      <c r="Q444" s="3" t="e">
        <f>VLOOKUP(A444,'Extrait transaction'!$A$2:$H$5000,4,FALSE)</f>
        <v>#N/A</v>
      </c>
      <c r="R444" s="3" t="e">
        <f>VLOOKUP(A443,'Extrait transaction'!$A$2:$H$5000,5,FALSE)</f>
        <v>#N/A</v>
      </c>
      <c r="S444" s="3" t="e">
        <f>VLOOKUP(A442,'Extrait transaction'!$A$2:$H$5000,6,FALSE)</f>
        <v>#N/A</v>
      </c>
      <c r="T444" s="3" t="e">
        <f>VLOOKUP(A442,'Extrait transaction'!$A$2:$H$5000,7,FALSE)</f>
        <v>#N/A</v>
      </c>
    </row>
    <row r="445" spans="6:20" x14ac:dyDescent="0.25">
      <c r="F445"/>
      <c r="G445"/>
      <c r="H445"/>
      <c r="J445" s="14"/>
      <c r="K445" s="21"/>
      <c r="L445"/>
      <c r="Q445" s="3" t="e">
        <f>VLOOKUP(A445,'Extrait transaction'!$A$2:$H$5000,4,FALSE)</f>
        <v>#N/A</v>
      </c>
      <c r="R445" s="3" t="e">
        <f>VLOOKUP(A444,'Extrait transaction'!$A$2:$H$5000,5,FALSE)</f>
        <v>#N/A</v>
      </c>
      <c r="S445" s="3" t="e">
        <f>VLOOKUP(A443,'Extrait transaction'!$A$2:$H$5000,6,FALSE)</f>
        <v>#N/A</v>
      </c>
      <c r="T445" s="3" t="e">
        <f>VLOOKUP(A443,'Extrait transaction'!$A$2:$H$5000,7,FALSE)</f>
        <v>#N/A</v>
      </c>
    </row>
    <row r="446" spans="6:20" x14ac:dyDescent="0.25">
      <c r="F446"/>
      <c r="G446"/>
      <c r="H446"/>
      <c r="J446" s="14"/>
      <c r="K446" s="21"/>
      <c r="L446"/>
      <c r="Q446" s="3" t="e">
        <f>VLOOKUP(A446,'Extrait transaction'!$A$2:$H$5000,4,FALSE)</f>
        <v>#N/A</v>
      </c>
      <c r="R446" s="3" t="e">
        <f>VLOOKUP(A445,'Extrait transaction'!$A$2:$H$5000,5,FALSE)</f>
        <v>#N/A</v>
      </c>
      <c r="S446" s="3" t="e">
        <f>VLOOKUP(A444,'Extrait transaction'!$A$2:$H$5000,6,FALSE)</f>
        <v>#N/A</v>
      </c>
      <c r="T446" s="3" t="e">
        <f>VLOOKUP(A444,'Extrait transaction'!$A$2:$H$5000,7,FALSE)</f>
        <v>#N/A</v>
      </c>
    </row>
    <row r="447" spans="6:20" x14ac:dyDescent="0.25">
      <c r="F447"/>
      <c r="G447"/>
      <c r="H447"/>
      <c r="J447" s="14"/>
      <c r="K447" s="21"/>
      <c r="L447"/>
      <c r="Q447" s="3" t="e">
        <f>VLOOKUP(A447,'Extrait transaction'!$A$2:$H$5000,4,FALSE)</f>
        <v>#N/A</v>
      </c>
      <c r="R447" s="3" t="e">
        <f>VLOOKUP(A446,'Extrait transaction'!$A$2:$H$5000,5,FALSE)</f>
        <v>#N/A</v>
      </c>
      <c r="S447" s="3" t="e">
        <f>VLOOKUP(A445,'Extrait transaction'!$A$2:$H$5000,6,FALSE)</f>
        <v>#N/A</v>
      </c>
      <c r="T447" s="3" t="e">
        <f>VLOOKUP(A445,'Extrait transaction'!$A$2:$H$5000,7,FALSE)</f>
        <v>#N/A</v>
      </c>
    </row>
    <row r="448" spans="6:20" x14ac:dyDescent="0.25">
      <c r="F448"/>
      <c r="G448"/>
      <c r="H448"/>
      <c r="J448" s="14"/>
      <c r="K448" s="21"/>
      <c r="L448"/>
      <c r="Q448" s="3" t="e">
        <f>VLOOKUP(A448,'Extrait transaction'!$A$2:$H$5000,4,FALSE)</f>
        <v>#N/A</v>
      </c>
      <c r="R448" s="3" t="e">
        <f>VLOOKUP(A447,'Extrait transaction'!$A$2:$H$5000,5,FALSE)</f>
        <v>#N/A</v>
      </c>
      <c r="S448" s="3" t="e">
        <f>VLOOKUP(A446,'Extrait transaction'!$A$2:$H$5000,6,FALSE)</f>
        <v>#N/A</v>
      </c>
      <c r="T448" s="3" t="e">
        <f>VLOOKUP(A446,'Extrait transaction'!$A$2:$H$5000,7,FALSE)</f>
        <v>#N/A</v>
      </c>
    </row>
    <row r="449" spans="6:20" x14ac:dyDescent="0.25">
      <c r="F449"/>
      <c r="G449"/>
      <c r="H449"/>
      <c r="J449" s="14"/>
      <c r="K449" s="21"/>
      <c r="L449"/>
      <c r="Q449" s="3" t="e">
        <f>VLOOKUP(A449,'Extrait transaction'!$A$2:$H$5000,4,FALSE)</f>
        <v>#N/A</v>
      </c>
      <c r="R449" s="3" t="e">
        <f>VLOOKUP(A448,'Extrait transaction'!$A$2:$H$5000,5,FALSE)</f>
        <v>#N/A</v>
      </c>
      <c r="S449" s="3" t="e">
        <f>VLOOKUP(A447,'Extrait transaction'!$A$2:$H$5000,6,FALSE)</f>
        <v>#N/A</v>
      </c>
      <c r="T449" s="3" t="e">
        <f>VLOOKUP(A447,'Extrait transaction'!$A$2:$H$5000,7,FALSE)</f>
        <v>#N/A</v>
      </c>
    </row>
    <row r="450" spans="6:20" x14ac:dyDescent="0.25">
      <c r="F450"/>
      <c r="G450"/>
      <c r="H450"/>
      <c r="J450" s="14"/>
      <c r="K450" s="21"/>
      <c r="L450"/>
      <c r="Q450" s="3" t="e">
        <f>VLOOKUP(A450,'Extrait transaction'!$A$2:$H$5000,4,FALSE)</f>
        <v>#N/A</v>
      </c>
      <c r="R450" s="3" t="e">
        <f>VLOOKUP(A449,'Extrait transaction'!$A$2:$H$5000,5,FALSE)</f>
        <v>#N/A</v>
      </c>
      <c r="S450" s="3" t="e">
        <f>VLOOKUP(A448,'Extrait transaction'!$A$2:$H$5000,6,FALSE)</f>
        <v>#N/A</v>
      </c>
      <c r="T450" s="3" t="e">
        <f>VLOOKUP(A448,'Extrait transaction'!$A$2:$H$5000,7,FALSE)</f>
        <v>#N/A</v>
      </c>
    </row>
    <row r="451" spans="6:20" x14ac:dyDescent="0.25">
      <c r="F451"/>
      <c r="G451"/>
      <c r="H451"/>
      <c r="J451" s="14"/>
      <c r="K451" s="21"/>
      <c r="L451"/>
      <c r="Q451" s="3" t="e">
        <f>VLOOKUP(A451,'Extrait transaction'!$A$2:$H$5000,4,FALSE)</f>
        <v>#N/A</v>
      </c>
      <c r="R451" s="3" t="e">
        <f>VLOOKUP(A450,'Extrait transaction'!$A$2:$H$5000,5,FALSE)</f>
        <v>#N/A</v>
      </c>
      <c r="S451" s="3" t="e">
        <f>VLOOKUP(A449,'Extrait transaction'!$A$2:$H$5000,6,FALSE)</f>
        <v>#N/A</v>
      </c>
      <c r="T451" s="3" t="e">
        <f>VLOOKUP(A449,'Extrait transaction'!$A$2:$H$5000,7,FALSE)</f>
        <v>#N/A</v>
      </c>
    </row>
    <row r="452" spans="6:20" x14ac:dyDescent="0.25">
      <c r="F452"/>
      <c r="G452"/>
      <c r="H452"/>
      <c r="J452" s="14"/>
      <c r="K452" s="21"/>
      <c r="L452"/>
      <c r="Q452" s="3" t="e">
        <f>VLOOKUP(A452,'Extrait transaction'!$A$2:$H$5000,4,FALSE)</f>
        <v>#N/A</v>
      </c>
      <c r="R452" s="3" t="e">
        <f>VLOOKUP(A451,'Extrait transaction'!$A$2:$H$5000,5,FALSE)</f>
        <v>#N/A</v>
      </c>
      <c r="S452" s="3" t="e">
        <f>VLOOKUP(A450,'Extrait transaction'!$A$2:$H$5000,6,FALSE)</f>
        <v>#N/A</v>
      </c>
      <c r="T452" s="3" t="e">
        <f>VLOOKUP(A450,'Extrait transaction'!$A$2:$H$5000,7,FALSE)</f>
        <v>#N/A</v>
      </c>
    </row>
    <row r="453" spans="6:20" x14ac:dyDescent="0.25">
      <c r="F453"/>
      <c r="G453"/>
      <c r="H453"/>
      <c r="J453" s="14"/>
      <c r="K453" s="21"/>
      <c r="L453"/>
      <c r="Q453" s="3" t="e">
        <f>VLOOKUP(A453,'Extrait transaction'!$A$2:$H$5000,4,FALSE)</f>
        <v>#N/A</v>
      </c>
      <c r="R453" s="3" t="e">
        <f>VLOOKUP(A452,'Extrait transaction'!$A$2:$H$5000,5,FALSE)</f>
        <v>#N/A</v>
      </c>
      <c r="S453" s="3" t="e">
        <f>VLOOKUP(A451,'Extrait transaction'!$A$2:$H$5000,6,FALSE)</f>
        <v>#N/A</v>
      </c>
      <c r="T453" s="3" t="e">
        <f>VLOOKUP(A451,'Extrait transaction'!$A$2:$H$5000,7,FALSE)</f>
        <v>#N/A</v>
      </c>
    </row>
    <row r="454" spans="6:20" x14ac:dyDescent="0.25">
      <c r="F454"/>
      <c r="G454"/>
      <c r="H454"/>
      <c r="J454" s="14"/>
      <c r="K454" s="21"/>
      <c r="L454"/>
      <c r="Q454" s="3" t="e">
        <f>VLOOKUP(A454,'Extrait transaction'!$A$2:$H$5000,4,FALSE)</f>
        <v>#N/A</v>
      </c>
      <c r="R454" s="3" t="e">
        <f>VLOOKUP(A453,'Extrait transaction'!$A$2:$H$5000,5,FALSE)</f>
        <v>#N/A</v>
      </c>
      <c r="S454" s="3" t="e">
        <f>VLOOKUP(A452,'Extrait transaction'!$A$2:$H$5000,6,FALSE)</f>
        <v>#N/A</v>
      </c>
      <c r="T454" s="3" t="e">
        <f>VLOOKUP(A452,'Extrait transaction'!$A$2:$H$5000,7,FALSE)</f>
        <v>#N/A</v>
      </c>
    </row>
    <row r="455" spans="6:20" x14ac:dyDescent="0.25">
      <c r="F455"/>
      <c r="G455"/>
      <c r="H455"/>
      <c r="J455" s="14"/>
      <c r="K455" s="21"/>
      <c r="L455"/>
      <c r="Q455" s="3" t="e">
        <f>VLOOKUP(A455,'Extrait transaction'!$A$2:$H$5000,4,FALSE)</f>
        <v>#N/A</v>
      </c>
      <c r="R455" s="3" t="e">
        <f>VLOOKUP(A454,'Extrait transaction'!$A$2:$H$5000,5,FALSE)</f>
        <v>#N/A</v>
      </c>
      <c r="S455" s="3" t="e">
        <f>VLOOKUP(A453,'Extrait transaction'!$A$2:$H$5000,6,FALSE)</f>
        <v>#N/A</v>
      </c>
      <c r="T455" s="3" t="e">
        <f>VLOOKUP(A453,'Extrait transaction'!$A$2:$H$5000,7,FALSE)</f>
        <v>#N/A</v>
      </c>
    </row>
    <row r="456" spans="6:20" x14ac:dyDescent="0.25">
      <c r="F456"/>
      <c r="G456"/>
      <c r="H456"/>
      <c r="J456" s="14"/>
      <c r="K456" s="21"/>
      <c r="L456"/>
      <c r="Q456" s="3" t="e">
        <f>VLOOKUP(A456,'Extrait transaction'!$A$2:$H$5000,4,FALSE)</f>
        <v>#N/A</v>
      </c>
      <c r="R456" s="3" t="e">
        <f>VLOOKUP(A455,'Extrait transaction'!$A$2:$H$5000,5,FALSE)</f>
        <v>#N/A</v>
      </c>
      <c r="S456" s="3" t="e">
        <f>VLOOKUP(A454,'Extrait transaction'!$A$2:$H$5000,6,FALSE)</f>
        <v>#N/A</v>
      </c>
      <c r="T456" s="3" t="e">
        <f>VLOOKUP(A454,'Extrait transaction'!$A$2:$H$5000,7,FALSE)</f>
        <v>#N/A</v>
      </c>
    </row>
    <row r="457" spans="6:20" x14ac:dyDescent="0.25">
      <c r="F457"/>
      <c r="G457"/>
      <c r="H457"/>
      <c r="J457" s="14"/>
      <c r="K457" s="21"/>
      <c r="L457"/>
      <c r="Q457" s="3" t="e">
        <f>VLOOKUP(A457,'Extrait transaction'!$A$2:$H$5000,4,FALSE)</f>
        <v>#N/A</v>
      </c>
      <c r="R457" s="3" t="e">
        <f>VLOOKUP(A456,'Extrait transaction'!$A$2:$H$5000,5,FALSE)</f>
        <v>#N/A</v>
      </c>
      <c r="S457" s="3" t="e">
        <f>VLOOKUP(A455,'Extrait transaction'!$A$2:$H$5000,6,FALSE)</f>
        <v>#N/A</v>
      </c>
      <c r="T457" s="3" t="e">
        <f>VLOOKUP(A455,'Extrait transaction'!$A$2:$H$5000,7,FALSE)</f>
        <v>#N/A</v>
      </c>
    </row>
    <row r="458" spans="6:20" x14ac:dyDescent="0.25">
      <c r="F458"/>
      <c r="G458"/>
      <c r="H458"/>
      <c r="J458" s="14"/>
      <c r="K458" s="21"/>
      <c r="L458"/>
      <c r="Q458" s="3" t="e">
        <f>VLOOKUP(A458,'Extrait transaction'!$A$2:$H$5000,4,FALSE)</f>
        <v>#N/A</v>
      </c>
      <c r="R458" s="3" t="e">
        <f>VLOOKUP(A457,'Extrait transaction'!$A$2:$H$5000,5,FALSE)</f>
        <v>#N/A</v>
      </c>
      <c r="S458" s="3" t="e">
        <f>VLOOKUP(A456,'Extrait transaction'!$A$2:$H$5000,6,FALSE)</f>
        <v>#N/A</v>
      </c>
      <c r="T458" s="3" t="e">
        <f>VLOOKUP(A456,'Extrait transaction'!$A$2:$H$5000,7,FALSE)</f>
        <v>#N/A</v>
      </c>
    </row>
    <row r="459" spans="6:20" x14ac:dyDescent="0.25">
      <c r="F459"/>
      <c r="G459"/>
      <c r="H459"/>
      <c r="J459" s="14"/>
      <c r="K459" s="21"/>
      <c r="L459"/>
      <c r="Q459" s="3" t="e">
        <f>VLOOKUP(A459,'Extrait transaction'!$A$2:$H$5000,4,FALSE)</f>
        <v>#N/A</v>
      </c>
      <c r="R459" s="3" t="e">
        <f>VLOOKUP(A458,'Extrait transaction'!$A$2:$H$5000,5,FALSE)</f>
        <v>#N/A</v>
      </c>
      <c r="S459" s="3" t="e">
        <f>VLOOKUP(A457,'Extrait transaction'!$A$2:$H$5000,6,FALSE)</f>
        <v>#N/A</v>
      </c>
      <c r="T459" s="3" t="e">
        <f>VLOOKUP(A457,'Extrait transaction'!$A$2:$H$5000,7,FALSE)</f>
        <v>#N/A</v>
      </c>
    </row>
    <row r="460" spans="6:20" x14ac:dyDescent="0.25">
      <c r="F460"/>
      <c r="G460"/>
      <c r="H460"/>
      <c r="J460" s="14"/>
      <c r="K460" s="21"/>
      <c r="L460"/>
      <c r="Q460" s="3" t="e">
        <f>VLOOKUP(A460,'Extrait transaction'!$A$2:$H$5000,4,FALSE)</f>
        <v>#N/A</v>
      </c>
      <c r="R460" s="3" t="e">
        <f>VLOOKUP(A459,'Extrait transaction'!$A$2:$H$5000,5,FALSE)</f>
        <v>#N/A</v>
      </c>
      <c r="S460" s="3" t="e">
        <f>VLOOKUP(A458,'Extrait transaction'!$A$2:$H$5000,6,FALSE)</f>
        <v>#N/A</v>
      </c>
      <c r="T460" s="3" t="e">
        <f>VLOOKUP(A458,'Extrait transaction'!$A$2:$H$5000,7,FALSE)</f>
        <v>#N/A</v>
      </c>
    </row>
    <row r="461" spans="6:20" x14ac:dyDescent="0.25">
      <c r="F461"/>
      <c r="G461"/>
      <c r="H461"/>
      <c r="J461" s="14"/>
      <c r="K461" s="21"/>
      <c r="L461"/>
      <c r="Q461" s="3" t="e">
        <f>VLOOKUP(A461,'Extrait transaction'!$A$2:$H$5000,4,FALSE)</f>
        <v>#N/A</v>
      </c>
      <c r="R461" s="3" t="e">
        <f>VLOOKUP(A460,'Extrait transaction'!$A$2:$H$5000,5,FALSE)</f>
        <v>#N/A</v>
      </c>
      <c r="S461" s="3" t="e">
        <f>VLOOKUP(A459,'Extrait transaction'!$A$2:$H$5000,6,FALSE)</f>
        <v>#N/A</v>
      </c>
      <c r="T461" s="3" t="e">
        <f>VLOOKUP(A459,'Extrait transaction'!$A$2:$H$5000,7,FALSE)</f>
        <v>#N/A</v>
      </c>
    </row>
    <row r="462" spans="6:20" x14ac:dyDescent="0.25">
      <c r="F462"/>
      <c r="G462"/>
      <c r="H462"/>
      <c r="J462" s="14"/>
      <c r="K462" s="21"/>
      <c r="L462"/>
      <c r="Q462" s="3" t="e">
        <f>VLOOKUP(A462,'Extrait transaction'!$A$2:$H$5000,4,FALSE)</f>
        <v>#N/A</v>
      </c>
      <c r="R462" s="3" t="e">
        <f>VLOOKUP(A461,'Extrait transaction'!$A$2:$H$5000,5,FALSE)</f>
        <v>#N/A</v>
      </c>
      <c r="S462" s="3" t="e">
        <f>VLOOKUP(A460,'Extrait transaction'!$A$2:$H$5000,6,FALSE)</f>
        <v>#N/A</v>
      </c>
      <c r="T462" s="3" t="e">
        <f>VLOOKUP(A460,'Extrait transaction'!$A$2:$H$5000,7,FALSE)</f>
        <v>#N/A</v>
      </c>
    </row>
    <row r="463" spans="6:20" x14ac:dyDescent="0.25">
      <c r="F463"/>
      <c r="G463"/>
      <c r="H463"/>
      <c r="J463" s="14"/>
      <c r="K463" s="21"/>
      <c r="L463"/>
      <c r="Q463" s="3" t="e">
        <f>VLOOKUP(A463,'Extrait transaction'!$A$2:$H$5000,4,FALSE)</f>
        <v>#N/A</v>
      </c>
      <c r="R463" s="3" t="e">
        <f>VLOOKUP(A462,'Extrait transaction'!$A$2:$H$5000,5,FALSE)</f>
        <v>#N/A</v>
      </c>
      <c r="S463" s="3" t="e">
        <f>VLOOKUP(A461,'Extrait transaction'!$A$2:$H$5000,6,FALSE)</f>
        <v>#N/A</v>
      </c>
      <c r="T463" s="3" t="e">
        <f>VLOOKUP(A461,'Extrait transaction'!$A$2:$H$5000,7,FALSE)</f>
        <v>#N/A</v>
      </c>
    </row>
    <row r="464" spans="6:20" x14ac:dyDescent="0.25">
      <c r="F464"/>
      <c r="G464"/>
      <c r="H464"/>
      <c r="J464" s="14"/>
      <c r="K464" s="21"/>
      <c r="L464"/>
      <c r="Q464" s="3" t="e">
        <f>VLOOKUP(A464,'Extrait transaction'!$A$2:$H$5000,4,FALSE)</f>
        <v>#N/A</v>
      </c>
      <c r="R464" s="3" t="e">
        <f>VLOOKUP(A463,'Extrait transaction'!$A$2:$H$5000,5,FALSE)</f>
        <v>#N/A</v>
      </c>
      <c r="S464" s="3" t="e">
        <f>VLOOKUP(A462,'Extrait transaction'!$A$2:$H$5000,6,FALSE)</f>
        <v>#N/A</v>
      </c>
      <c r="T464" s="3" t="e">
        <f>VLOOKUP(A462,'Extrait transaction'!$A$2:$H$5000,7,FALSE)</f>
        <v>#N/A</v>
      </c>
    </row>
    <row r="465" spans="6:20" x14ac:dyDescent="0.25">
      <c r="F465"/>
      <c r="G465"/>
      <c r="H465"/>
      <c r="J465" s="14"/>
      <c r="K465" s="21"/>
      <c r="L465"/>
      <c r="Q465" s="3" t="e">
        <f>VLOOKUP(A465,'Extrait transaction'!$A$2:$H$5000,4,FALSE)</f>
        <v>#N/A</v>
      </c>
      <c r="R465" s="3" t="e">
        <f>VLOOKUP(A464,'Extrait transaction'!$A$2:$H$5000,5,FALSE)</f>
        <v>#N/A</v>
      </c>
      <c r="S465" s="3" t="e">
        <f>VLOOKUP(A463,'Extrait transaction'!$A$2:$H$5000,6,FALSE)</f>
        <v>#N/A</v>
      </c>
      <c r="T465" s="3" t="e">
        <f>VLOOKUP(A463,'Extrait transaction'!$A$2:$H$5000,7,FALSE)</f>
        <v>#N/A</v>
      </c>
    </row>
    <row r="466" spans="6:20" x14ac:dyDescent="0.25">
      <c r="F466"/>
      <c r="G466"/>
      <c r="H466"/>
      <c r="J466" s="14"/>
      <c r="K466" s="21"/>
      <c r="L466"/>
      <c r="Q466" s="3" t="e">
        <f>VLOOKUP(A466,'Extrait transaction'!$A$2:$H$5000,4,FALSE)</f>
        <v>#N/A</v>
      </c>
      <c r="R466" s="3" t="e">
        <f>VLOOKUP(A465,'Extrait transaction'!$A$2:$H$5000,5,FALSE)</f>
        <v>#N/A</v>
      </c>
      <c r="S466" s="3" t="e">
        <f>VLOOKUP(A464,'Extrait transaction'!$A$2:$H$5000,6,FALSE)</f>
        <v>#N/A</v>
      </c>
      <c r="T466" s="3" t="e">
        <f>VLOOKUP(A464,'Extrait transaction'!$A$2:$H$5000,7,FALSE)</f>
        <v>#N/A</v>
      </c>
    </row>
    <row r="467" spans="6:20" x14ac:dyDescent="0.25">
      <c r="F467"/>
      <c r="G467"/>
      <c r="H467"/>
      <c r="J467" s="14"/>
      <c r="K467" s="21"/>
      <c r="L467"/>
      <c r="Q467" s="3" t="e">
        <f>VLOOKUP(A467,'Extrait transaction'!$A$2:$H$5000,4,FALSE)</f>
        <v>#N/A</v>
      </c>
      <c r="R467" s="3" t="e">
        <f>VLOOKUP(A466,'Extrait transaction'!$A$2:$H$5000,5,FALSE)</f>
        <v>#N/A</v>
      </c>
      <c r="S467" s="3" t="e">
        <f>VLOOKUP(A465,'Extrait transaction'!$A$2:$H$5000,6,FALSE)</f>
        <v>#N/A</v>
      </c>
      <c r="T467" s="3" t="e">
        <f>VLOOKUP(A465,'Extrait transaction'!$A$2:$H$5000,7,FALSE)</f>
        <v>#N/A</v>
      </c>
    </row>
    <row r="468" spans="6:20" x14ac:dyDescent="0.25">
      <c r="F468"/>
      <c r="G468"/>
      <c r="H468"/>
      <c r="J468" s="14"/>
      <c r="K468" s="21"/>
      <c r="L468"/>
      <c r="Q468" s="3" t="e">
        <f>VLOOKUP(A468,'Extrait transaction'!$A$2:$H$5000,4,FALSE)</f>
        <v>#N/A</v>
      </c>
      <c r="R468" s="3" t="e">
        <f>VLOOKUP(A467,'Extrait transaction'!$A$2:$H$5000,5,FALSE)</f>
        <v>#N/A</v>
      </c>
      <c r="S468" s="3" t="e">
        <f>VLOOKUP(A466,'Extrait transaction'!$A$2:$H$5000,6,FALSE)</f>
        <v>#N/A</v>
      </c>
      <c r="T468" s="3" t="e">
        <f>VLOOKUP(A466,'Extrait transaction'!$A$2:$H$5000,7,FALSE)</f>
        <v>#N/A</v>
      </c>
    </row>
    <row r="469" spans="6:20" x14ac:dyDescent="0.25">
      <c r="F469"/>
      <c r="G469"/>
      <c r="H469"/>
      <c r="J469" s="14"/>
      <c r="K469" s="21"/>
      <c r="L469"/>
      <c r="Q469" s="3" t="e">
        <f>VLOOKUP(A469,'Extrait transaction'!$A$2:$H$5000,4,FALSE)</f>
        <v>#N/A</v>
      </c>
      <c r="R469" s="3" t="e">
        <f>VLOOKUP(A468,'Extrait transaction'!$A$2:$H$5000,5,FALSE)</f>
        <v>#N/A</v>
      </c>
      <c r="S469" s="3" t="e">
        <f>VLOOKUP(A467,'Extrait transaction'!$A$2:$H$5000,6,FALSE)</f>
        <v>#N/A</v>
      </c>
      <c r="T469" s="3" t="e">
        <f>VLOOKUP(A467,'Extrait transaction'!$A$2:$H$5000,7,FALSE)</f>
        <v>#N/A</v>
      </c>
    </row>
    <row r="470" spans="6:20" x14ac:dyDescent="0.25">
      <c r="F470"/>
      <c r="G470"/>
      <c r="H470"/>
      <c r="J470" s="14"/>
      <c r="K470" s="21"/>
      <c r="L470"/>
      <c r="Q470" s="3" t="e">
        <f>VLOOKUP(A470,'Extrait transaction'!$A$2:$H$5000,4,FALSE)</f>
        <v>#N/A</v>
      </c>
      <c r="R470" s="3" t="e">
        <f>VLOOKUP(A469,'Extrait transaction'!$A$2:$H$5000,5,FALSE)</f>
        <v>#N/A</v>
      </c>
      <c r="S470" s="3" t="e">
        <f>VLOOKUP(A468,'Extrait transaction'!$A$2:$H$5000,6,FALSE)</f>
        <v>#N/A</v>
      </c>
      <c r="T470" s="3" t="e">
        <f>VLOOKUP(A468,'Extrait transaction'!$A$2:$H$5000,7,FALSE)</f>
        <v>#N/A</v>
      </c>
    </row>
    <row r="471" spans="6:20" x14ac:dyDescent="0.25">
      <c r="F471"/>
      <c r="G471"/>
      <c r="H471"/>
      <c r="J471" s="14"/>
      <c r="K471" s="21"/>
      <c r="L471"/>
      <c r="Q471" s="3" t="e">
        <f>VLOOKUP(A471,'Extrait transaction'!$A$2:$H$5000,4,FALSE)</f>
        <v>#N/A</v>
      </c>
      <c r="R471" s="3" t="e">
        <f>VLOOKUP(A470,'Extrait transaction'!$A$2:$H$5000,5,FALSE)</f>
        <v>#N/A</v>
      </c>
      <c r="S471" s="3" t="e">
        <f>VLOOKUP(A469,'Extrait transaction'!$A$2:$H$5000,6,FALSE)</f>
        <v>#N/A</v>
      </c>
      <c r="T471" s="3" t="e">
        <f>VLOOKUP(A469,'Extrait transaction'!$A$2:$H$5000,7,FALSE)</f>
        <v>#N/A</v>
      </c>
    </row>
    <row r="472" spans="6:20" x14ac:dyDescent="0.25">
      <c r="F472"/>
      <c r="G472"/>
      <c r="H472"/>
      <c r="J472" s="14"/>
      <c r="K472" s="21"/>
      <c r="L472"/>
      <c r="Q472" s="3" t="e">
        <f>VLOOKUP(A472,'Extrait transaction'!$A$2:$H$5000,4,FALSE)</f>
        <v>#N/A</v>
      </c>
      <c r="R472" s="3" t="e">
        <f>VLOOKUP(A471,'Extrait transaction'!$A$2:$H$5000,5,FALSE)</f>
        <v>#N/A</v>
      </c>
      <c r="S472" s="3" t="e">
        <f>VLOOKUP(A470,'Extrait transaction'!$A$2:$H$5000,6,FALSE)</f>
        <v>#N/A</v>
      </c>
      <c r="T472" s="3" t="e">
        <f>VLOOKUP(A470,'Extrait transaction'!$A$2:$H$5000,7,FALSE)</f>
        <v>#N/A</v>
      </c>
    </row>
    <row r="473" spans="6:20" x14ac:dyDescent="0.25">
      <c r="F473"/>
      <c r="G473"/>
      <c r="H473"/>
      <c r="J473" s="14"/>
      <c r="K473" s="21"/>
      <c r="L473"/>
      <c r="Q473" s="3" t="e">
        <f>VLOOKUP(A473,'Extrait transaction'!$A$2:$H$5000,4,FALSE)</f>
        <v>#N/A</v>
      </c>
      <c r="R473" s="3" t="e">
        <f>VLOOKUP(A472,'Extrait transaction'!$A$2:$H$5000,5,FALSE)</f>
        <v>#N/A</v>
      </c>
      <c r="S473" s="3" t="e">
        <f>VLOOKUP(A471,'Extrait transaction'!$A$2:$H$5000,6,FALSE)</f>
        <v>#N/A</v>
      </c>
      <c r="T473" s="3" t="e">
        <f>VLOOKUP(A471,'Extrait transaction'!$A$2:$H$5000,7,FALSE)</f>
        <v>#N/A</v>
      </c>
    </row>
    <row r="474" spans="6:20" x14ac:dyDescent="0.25">
      <c r="F474"/>
      <c r="G474"/>
      <c r="H474"/>
      <c r="J474" s="14"/>
      <c r="K474" s="21"/>
      <c r="L474"/>
      <c r="Q474" s="3" t="e">
        <f>VLOOKUP(A474,'Extrait transaction'!$A$2:$H$5000,4,FALSE)</f>
        <v>#N/A</v>
      </c>
      <c r="R474" s="3" t="e">
        <f>VLOOKUP(A473,'Extrait transaction'!$A$2:$H$5000,5,FALSE)</f>
        <v>#N/A</v>
      </c>
      <c r="S474" s="3" t="e">
        <f>VLOOKUP(A472,'Extrait transaction'!$A$2:$H$5000,6,FALSE)</f>
        <v>#N/A</v>
      </c>
      <c r="T474" s="3" t="e">
        <f>VLOOKUP(A472,'Extrait transaction'!$A$2:$H$5000,7,FALSE)</f>
        <v>#N/A</v>
      </c>
    </row>
    <row r="475" spans="6:20" x14ac:dyDescent="0.25">
      <c r="F475"/>
      <c r="G475"/>
      <c r="H475"/>
      <c r="J475" s="14"/>
      <c r="K475" s="21"/>
      <c r="L475"/>
      <c r="Q475" s="3" t="e">
        <f>VLOOKUP(A475,'Extrait transaction'!$A$2:$H$5000,4,FALSE)</f>
        <v>#N/A</v>
      </c>
      <c r="R475" s="3" t="e">
        <f>VLOOKUP(A474,'Extrait transaction'!$A$2:$H$5000,5,FALSE)</f>
        <v>#N/A</v>
      </c>
      <c r="S475" s="3" t="e">
        <f>VLOOKUP(A473,'Extrait transaction'!$A$2:$H$5000,6,FALSE)</f>
        <v>#N/A</v>
      </c>
      <c r="T475" s="3" t="e">
        <f>VLOOKUP(A473,'Extrait transaction'!$A$2:$H$5000,7,FALSE)</f>
        <v>#N/A</v>
      </c>
    </row>
    <row r="476" spans="6:20" x14ac:dyDescent="0.25">
      <c r="F476"/>
      <c r="G476"/>
      <c r="H476"/>
      <c r="J476" s="14"/>
      <c r="K476" s="21"/>
      <c r="L476"/>
      <c r="Q476" s="3" t="e">
        <f>VLOOKUP(A476,'Extrait transaction'!$A$2:$H$5000,4,FALSE)</f>
        <v>#N/A</v>
      </c>
      <c r="R476" s="3" t="e">
        <f>VLOOKUP(A475,'Extrait transaction'!$A$2:$H$5000,5,FALSE)</f>
        <v>#N/A</v>
      </c>
      <c r="S476" s="3" t="e">
        <f>VLOOKUP(A474,'Extrait transaction'!$A$2:$H$5000,6,FALSE)</f>
        <v>#N/A</v>
      </c>
      <c r="T476" s="3" t="e">
        <f>VLOOKUP(A474,'Extrait transaction'!$A$2:$H$5000,7,FALSE)</f>
        <v>#N/A</v>
      </c>
    </row>
    <row r="477" spans="6:20" x14ac:dyDescent="0.25">
      <c r="F477"/>
      <c r="G477"/>
      <c r="H477"/>
      <c r="J477" s="14"/>
      <c r="K477" s="21"/>
      <c r="L477"/>
      <c r="Q477" s="3" t="e">
        <f>VLOOKUP(A477,'Extrait transaction'!$A$2:$H$5000,4,FALSE)</f>
        <v>#N/A</v>
      </c>
      <c r="R477" s="3" t="e">
        <f>VLOOKUP(A476,'Extrait transaction'!$A$2:$H$5000,5,FALSE)</f>
        <v>#N/A</v>
      </c>
      <c r="S477" s="3" t="e">
        <f>VLOOKUP(A475,'Extrait transaction'!$A$2:$H$5000,6,FALSE)</f>
        <v>#N/A</v>
      </c>
      <c r="T477" s="3" t="e">
        <f>VLOOKUP(A475,'Extrait transaction'!$A$2:$H$5000,7,FALSE)</f>
        <v>#N/A</v>
      </c>
    </row>
    <row r="478" spans="6:20" x14ac:dyDescent="0.25">
      <c r="F478"/>
      <c r="G478"/>
      <c r="H478"/>
      <c r="J478" s="14"/>
      <c r="K478" s="21"/>
      <c r="L478"/>
      <c r="Q478" s="3" t="e">
        <f>VLOOKUP(A478,'Extrait transaction'!$A$2:$H$5000,4,FALSE)</f>
        <v>#N/A</v>
      </c>
      <c r="R478" s="3" t="e">
        <f>VLOOKUP(A477,'Extrait transaction'!$A$2:$H$5000,5,FALSE)</f>
        <v>#N/A</v>
      </c>
      <c r="S478" s="3" t="e">
        <f>VLOOKUP(A476,'Extrait transaction'!$A$2:$H$5000,6,FALSE)</f>
        <v>#N/A</v>
      </c>
      <c r="T478" s="3" t="e">
        <f>VLOOKUP(A476,'Extrait transaction'!$A$2:$H$5000,7,FALSE)</f>
        <v>#N/A</v>
      </c>
    </row>
    <row r="479" spans="6:20" x14ac:dyDescent="0.25">
      <c r="F479"/>
      <c r="G479"/>
      <c r="H479"/>
      <c r="J479" s="14"/>
      <c r="K479" s="21"/>
      <c r="L479"/>
      <c r="Q479" s="3" t="e">
        <f>VLOOKUP(A479,'Extrait transaction'!$A$2:$H$5000,4,FALSE)</f>
        <v>#N/A</v>
      </c>
      <c r="R479" s="3" t="e">
        <f>VLOOKUP(A478,'Extrait transaction'!$A$2:$H$5000,5,FALSE)</f>
        <v>#N/A</v>
      </c>
      <c r="S479" s="3" t="e">
        <f>VLOOKUP(A477,'Extrait transaction'!$A$2:$H$5000,6,FALSE)</f>
        <v>#N/A</v>
      </c>
      <c r="T479" s="3" t="e">
        <f>VLOOKUP(A477,'Extrait transaction'!$A$2:$H$5000,7,FALSE)</f>
        <v>#N/A</v>
      </c>
    </row>
    <row r="480" spans="6:20" x14ac:dyDescent="0.25">
      <c r="F480"/>
      <c r="G480"/>
      <c r="H480"/>
      <c r="J480" s="14"/>
      <c r="K480" s="21"/>
      <c r="L480"/>
      <c r="Q480" s="3" t="e">
        <f>VLOOKUP(A480,'Extrait transaction'!$A$2:$H$5000,4,FALSE)</f>
        <v>#N/A</v>
      </c>
      <c r="R480" s="3" t="e">
        <f>VLOOKUP(A479,'Extrait transaction'!$A$2:$H$5000,5,FALSE)</f>
        <v>#N/A</v>
      </c>
      <c r="S480" s="3" t="e">
        <f>VLOOKUP(A478,'Extrait transaction'!$A$2:$H$5000,6,FALSE)</f>
        <v>#N/A</v>
      </c>
      <c r="T480" s="3" t="e">
        <f>VLOOKUP(A478,'Extrait transaction'!$A$2:$H$5000,7,FALSE)</f>
        <v>#N/A</v>
      </c>
    </row>
    <row r="481" spans="6:20" x14ac:dyDescent="0.25">
      <c r="F481"/>
      <c r="G481"/>
      <c r="H481"/>
      <c r="J481" s="14"/>
      <c r="K481" s="21"/>
      <c r="L481"/>
      <c r="Q481" s="3" t="e">
        <f>VLOOKUP(A481,'Extrait transaction'!$A$2:$H$5000,4,FALSE)</f>
        <v>#N/A</v>
      </c>
      <c r="R481" s="3" t="e">
        <f>VLOOKUP(A480,'Extrait transaction'!$A$2:$H$5000,5,FALSE)</f>
        <v>#N/A</v>
      </c>
      <c r="S481" s="3" t="e">
        <f>VLOOKUP(A479,'Extrait transaction'!$A$2:$H$5000,6,FALSE)</f>
        <v>#N/A</v>
      </c>
      <c r="T481" s="3" t="e">
        <f>VLOOKUP(A479,'Extrait transaction'!$A$2:$H$5000,7,FALSE)</f>
        <v>#N/A</v>
      </c>
    </row>
    <row r="482" spans="6:20" x14ac:dyDescent="0.25">
      <c r="F482"/>
      <c r="G482"/>
      <c r="H482"/>
      <c r="J482" s="14"/>
      <c r="K482" s="21"/>
      <c r="L482"/>
      <c r="Q482" s="3" t="e">
        <f>VLOOKUP(A482,'Extrait transaction'!$A$2:$H$5000,4,FALSE)</f>
        <v>#N/A</v>
      </c>
      <c r="R482" s="3" t="e">
        <f>VLOOKUP(A481,'Extrait transaction'!$A$2:$H$5000,5,FALSE)</f>
        <v>#N/A</v>
      </c>
      <c r="S482" s="3" t="e">
        <f>VLOOKUP(A480,'Extrait transaction'!$A$2:$H$5000,6,FALSE)</f>
        <v>#N/A</v>
      </c>
      <c r="T482" s="3" t="e">
        <f>VLOOKUP(A480,'Extrait transaction'!$A$2:$H$5000,7,FALSE)</f>
        <v>#N/A</v>
      </c>
    </row>
    <row r="483" spans="6:20" x14ac:dyDescent="0.25">
      <c r="F483"/>
      <c r="G483"/>
      <c r="H483"/>
      <c r="J483" s="14"/>
      <c r="K483" s="21"/>
      <c r="L483"/>
      <c r="Q483" s="3" t="e">
        <f>VLOOKUP(A483,'Extrait transaction'!$A$2:$H$5000,4,FALSE)</f>
        <v>#N/A</v>
      </c>
      <c r="R483" s="3" t="e">
        <f>VLOOKUP(A482,'Extrait transaction'!$A$2:$H$5000,5,FALSE)</f>
        <v>#N/A</v>
      </c>
      <c r="S483" s="3" t="e">
        <f>VLOOKUP(A481,'Extrait transaction'!$A$2:$H$5000,6,FALSE)</f>
        <v>#N/A</v>
      </c>
      <c r="T483" s="3" t="e">
        <f>VLOOKUP(A481,'Extrait transaction'!$A$2:$H$5000,7,FALSE)</f>
        <v>#N/A</v>
      </c>
    </row>
    <row r="484" spans="6:20" x14ac:dyDescent="0.25">
      <c r="F484"/>
      <c r="G484"/>
      <c r="H484"/>
      <c r="J484" s="14"/>
      <c r="K484" s="21"/>
      <c r="L484"/>
      <c r="Q484" s="3" t="e">
        <f>VLOOKUP(A484,'Extrait transaction'!$A$2:$H$5000,4,FALSE)</f>
        <v>#N/A</v>
      </c>
      <c r="R484" s="3" t="e">
        <f>VLOOKUP(A483,'Extrait transaction'!$A$2:$H$5000,5,FALSE)</f>
        <v>#N/A</v>
      </c>
      <c r="S484" s="3" t="e">
        <f>VLOOKUP(A482,'Extrait transaction'!$A$2:$H$5000,6,FALSE)</f>
        <v>#N/A</v>
      </c>
      <c r="T484" s="3" t="e">
        <f>VLOOKUP(A482,'Extrait transaction'!$A$2:$H$5000,7,FALSE)</f>
        <v>#N/A</v>
      </c>
    </row>
    <row r="485" spans="6:20" x14ac:dyDescent="0.25">
      <c r="F485"/>
      <c r="G485"/>
      <c r="H485"/>
      <c r="J485" s="14"/>
      <c r="K485" s="21"/>
      <c r="L485"/>
      <c r="Q485" s="3" t="e">
        <f>VLOOKUP(A485,'Extrait transaction'!$A$2:$H$5000,4,FALSE)</f>
        <v>#N/A</v>
      </c>
      <c r="R485" s="3" t="e">
        <f>VLOOKUP(A484,'Extrait transaction'!$A$2:$H$5000,5,FALSE)</f>
        <v>#N/A</v>
      </c>
      <c r="S485" s="3" t="e">
        <f>VLOOKUP(A483,'Extrait transaction'!$A$2:$H$5000,6,FALSE)</f>
        <v>#N/A</v>
      </c>
      <c r="T485" s="3" t="e">
        <f>VLOOKUP(A483,'Extrait transaction'!$A$2:$H$5000,7,FALSE)</f>
        <v>#N/A</v>
      </c>
    </row>
    <row r="486" spans="6:20" x14ac:dyDescent="0.25">
      <c r="F486"/>
      <c r="G486"/>
      <c r="H486"/>
      <c r="J486" s="14"/>
      <c r="K486" s="21"/>
      <c r="L486"/>
      <c r="Q486" s="3" t="e">
        <f>VLOOKUP(A486,'Extrait transaction'!$A$2:$H$5000,4,FALSE)</f>
        <v>#N/A</v>
      </c>
      <c r="R486" s="3" t="e">
        <f>VLOOKUP(A485,'Extrait transaction'!$A$2:$H$5000,5,FALSE)</f>
        <v>#N/A</v>
      </c>
      <c r="S486" s="3" t="e">
        <f>VLOOKUP(A484,'Extrait transaction'!$A$2:$H$5000,6,FALSE)</f>
        <v>#N/A</v>
      </c>
      <c r="T486" s="3" t="e">
        <f>VLOOKUP(A484,'Extrait transaction'!$A$2:$H$5000,7,FALSE)</f>
        <v>#N/A</v>
      </c>
    </row>
    <row r="487" spans="6:20" x14ac:dyDescent="0.25">
      <c r="F487"/>
      <c r="G487"/>
      <c r="H487"/>
      <c r="J487" s="14"/>
      <c r="K487" s="21"/>
      <c r="L487"/>
      <c r="Q487" s="3" t="e">
        <f>VLOOKUP(A487,'Extrait transaction'!$A$2:$H$5000,4,FALSE)</f>
        <v>#N/A</v>
      </c>
      <c r="R487" s="3" t="e">
        <f>VLOOKUP(A486,'Extrait transaction'!$A$2:$H$5000,5,FALSE)</f>
        <v>#N/A</v>
      </c>
      <c r="S487" s="3" t="e">
        <f>VLOOKUP(A485,'Extrait transaction'!$A$2:$H$5000,6,FALSE)</f>
        <v>#N/A</v>
      </c>
      <c r="T487" s="3" t="e">
        <f>VLOOKUP(A485,'Extrait transaction'!$A$2:$H$5000,7,FALSE)</f>
        <v>#N/A</v>
      </c>
    </row>
    <row r="488" spans="6:20" x14ac:dyDescent="0.25">
      <c r="F488"/>
      <c r="G488"/>
      <c r="H488"/>
      <c r="J488" s="14"/>
      <c r="K488" s="21"/>
      <c r="L488"/>
      <c r="Q488" s="3" t="e">
        <f>VLOOKUP(A488,'Extrait transaction'!$A$2:$H$5000,4,FALSE)</f>
        <v>#N/A</v>
      </c>
      <c r="R488" s="3" t="e">
        <f>VLOOKUP(A487,'Extrait transaction'!$A$2:$H$5000,5,FALSE)</f>
        <v>#N/A</v>
      </c>
      <c r="S488" s="3" t="e">
        <f>VLOOKUP(A486,'Extrait transaction'!$A$2:$H$5000,6,FALSE)</f>
        <v>#N/A</v>
      </c>
      <c r="T488" s="3" t="e">
        <f>VLOOKUP(A486,'Extrait transaction'!$A$2:$H$5000,7,FALSE)</f>
        <v>#N/A</v>
      </c>
    </row>
    <row r="489" spans="6:20" x14ac:dyDescent="0.25">
      <c r="F489"/>
      <c r="G489"/>
      <c r="H489"/>
      <c r="J489" s="14"/>
      <c r="K489" s="21"/>
      <c r="L489"/>
      <c r="Q489" s="3" t="e">
        <f>VLOOKUP(A489,'Extrait transaction'!$A$2:$H$5000,4,FALSE)</f>
        <v>#N/A</v>
      </c>
      <c r="R489" s="3" t="e">
        <f>VLOOKUP(A488,'Extrait transaction'!$A$2:$H$5000,5,FALSE)</f>
        <v>#N/A</v>
      </c>
      <c r="S489" s="3" t="e">
        <f>VLOOKUP(A487,'Extrait transaction'!$A$2:$H$5000,6,FALSE)</f>
        <v>#N/A</v>
      </c>
      <c r="T489" s="3" t="e">
        <f>VLOOKUP(A487,'Extrait transaction'!$A$2:$H$5000,7,FALSE)</f>
        <v>#N/A</v>
      </c>
    </row>
    <row r="490" spans="6:20" x14ac:dyDescent="0.25">
      <c r="F490"/>
      <c r="G490"/>
      <c r="H490"/>
      <c r="J490" s="14"/>
      <c r="K490" s="21"/>
      <c r="L490"/>
      <c r="Q490" s="3" t="e">
        <f>VLOOKUP(A490,'Extrait transaction'!$A$2:$H$5000,4,FALSE)</f>
        <v>#N/A</v>
      </c>
      <c r="R490" s="3" t="e">
        <f>VLOOKUP(A489,'Extrait transaction'!$A$2:$H$5000,5,FALSE)</f>
        <v>#N/A</v>
      </c>
      <c r="S490" s="3" t="e">
        <f>VLOOKUP(A488,'Extrait transaction'!$A$2:$H$5000,6,FALSE)</f>
        <v>#N/A</v>
      </c>
      <c r="T490" s="3" t="e">
        <f>VLOOKUP(A488,'Extrait transaction'!$A$2:$H$5000,7,FALSE)</f>
        <v>#N/A</v>
      </c>
    </row>
    <row r="491" spans="6:20" x14ac:dyDescent="0.25">
      <c r="F491"/>
      <c r="G491"/>
      <c r="H491"/>
      <c r="J491" s="14"/>
      <c r="K491" s="21"/>
      <c r="L491"/>
      <c r="Q491" s="3" t="e">
        <f>VLOOKUP(A491,'Extrait transaction'!$A$2:$H$5000,4,FALSE)</f>
        <v>#N/A</v>
      </c>
      <c r="R491" s="3" t="e">
        <f>VLOOKUP(A490,'Extrait transaction'!$A$2:$H$5000,5,FALSE)</f>
        <v>#N/A</v>
      </c>
      <c r="S491" s="3" t="e">
        <f>VLOOKUP(A489,'Extrait transaction'!$A$2:$H$5000,6,FALSE)</f>
        <v>#N/A</v>
      </c>
      <c r="T491" s="3" t="e">
        <f>VLOOKUP(A489,'Extrait transaction'!$A$2:$H$5000,7,FALSE)</f>
        <v>#N/A</v>
      </c>
    </row>
    <row r="492" spans="6:20" x14ac:dyDescent="0.25">
      <c r="F492"/>
      <c r="G492"/>
      <c r="H492"/>
      <c r="J492" s="14"/>
      <c r="K492" s="21"/>
      <c r="L492"/>
      <c r="Q492" s="3" t="e">
        <f>VLOOKUP(A492,'Extrait transaction'!$A$2:$H$5000,4,FALSE)</f>
        <v>#N/A</v>
      </c>
      <c r="R492" s="3" t="e">
        <f>VLOOKUP(A491,'Extrait transaction'!$A$2:$H$5000,5,FALSE)</f>
        <v>#N/A</v>
      </c>
      <c r="S492" s="3" t="e">
        <f>VLOOKUP(A490,'Extrait transaction'!$A$2:$H$5000,6,FALSE)</f>
        <v>#N/A</v>
      </c>
      <c r="T492" s="3" t="e">
        <f>VLOOKUP(A490,'Extrait transaction'!$A$2:$H$5000,7,FALSE)</f>
        <v>#N/A</v>
      </c>
    </row>
    <row r="493" spans="6:20" x14ac:dyDescent="0.25">
      <c r="F493"/>
      <c r="G493"/>
      <c r="H493"/>
      <c r="J493" s="14"/>
      <c r="K493" s="21"/>
      <c r="L493"/>
      <c r="Q493" s="3" t="e">
        <f>VLOOKUP(A493,'Extrait transaction'!$A$2:$H$5000,4,FALSE)</f>
        <v>#N/A</v>
      </c>
      <c r="R493" s="3" t="e">
        <f>VLOOKUP(A492,'Extrait transaction'!$A$2:$H$5000,5,FALSE)</f>
        <v>#N/A</v>
      </c>
      <c r="S493" s="3" t="e">
        <f>VLOOKUP(A491,'Extrait transaction'!$A$2:$H$5000,6,FALSE)</f>
        <v>#N/A</v>
      </c>
      <c r="T493" s="3" t="e">
        <f>VLOOKUP(A491,'Extrait transaction'!$A$2:$H$5000,7,FALSE)</f>
        <v>#N/A</v>
      </c>
    </row>
    <row r="494" spans="6:20" x14ac:dyDescent="0.25">
      <c r="F494"/>
      <c r="G494"/>
      <c r="H494"/>
      <c r="J494" s="14"/>
      <c r="K494" s="21"/>
      <c r="L494"/>
      <c r="Q494" s="3" t="e">
        <f>VLOOKUP(A494,'Extrait transaction'!$A$2:$H$5000,4,FALSE)</f>
        <v>#N/A</v>
      </c>
      <c r="R494" s="3" t="e">
        <f>VLOOKUP(A493,'Extrait transaction'!$A$2:$H$5000,5,FALSE)</f>
        <v>#N/A</v>
      </c>
      <c r="S494" s="3" t="e">
        <f>VLOOKUP(A492,'Extrait transaction'!$A$2:$H$5000,6,FALSE)</f>
        <v>#N/A</v>
      </c>
      <c r="T494" s="3" t="e">
        <f>VLOOKUP(A492,'Extrait transaction'!$A$2:$H$5000,7,FALSE)</f>
        <v>#N/A</v>
      </c>
    </row>
    <row r="495" spans="6:20" x14ac:dyDescent="0.25">
      <c r="F495"/>
      <c r="G495"/>
      <c r="H495"/>
      <c r="J495" s="14"/>
      <c r="K495" s="21"/>
      <c r="L495"/>
      <c r="Q495" s="3" t="e">
        <f>VLOOKUP(A495,'Extrait transaction'!$A$2:$H$5000,4,FALSE)</f>
        <v>#N/A</v>
      </c>
      <c r="R495" s="3" t="e">
        <f>VLOOKUP(A494,'Extrait transaction'!$A$2:$H$5000,5,FALSE)</f>
        <v>#N/A</v>
      </c>
      <c r="S495" s="3" t="e">
        <f>VLOOKUP(A493,'Extrait transaction'!$A$2:$H$5000,6,FALSE)</f>
        <v>#N/A</v>
      </c>
      <c r="T495" s="3" t="e">
        <f>VLOOKUP(A493,'Extrait transaction'!$A$2:$H$5000,7,FALSE)</f>
        <v>#N/A</v>
      </c>
    </row>
    <row r="496" spans="6:20" x14ac:dyDescent="0.25">
      <c r="F496"/>
      <c r="G496"/>
      <c r="H496"/>
      <c r="J496" s="14"/>
      <c r="K496" s="21"/>
      <c r="L496"/>
      <c r="Q496" s="3" t="e">
        <f>VLOOKUP(A496,'Extrait transaction'!$A$2:$H$5000,4,FALSE)</f>
        <v>#N/A</v>
      </c>
      <c r="R496" s="3" t="e">
        <f>VLOOKUP(A495,'Extrait transaction'!$A$2:$H$5000,5,FALSE)</f>
        <v>#N/A</v>
      </c>
      <c r="S496" s="3" t="e">
        <f>VLOOKUP(A494,'Extrait transaction'!$A$2:$H$5000,6,FALSE)</f>
        <v>#N/A</v>
      </c>
      <c r="T496" s="3" t="e">
        <f>VLOOKUP(A494,'Extrait transaction'!$A$2:$H$5000,7,FALSE)</f>
        <v>#N/A</v>
      </c>
    </row>
    <row r="497" spans="6:20" x14ac:dyDescent="0.25">
      <c r="F497"/>
      <c r="G497"/>
      <c r="H497"/>
      <c r="J497" s="14"/>
      <c r="K497" s="21"/>
      <c r="L497"/>
      <c r="Q497" s="3" t="e">
        <f>VLOOKUP(A497,'Extrait transaction'!$A$2:$H$5000,4,FALSE)</f>
        <v>#N/A</v>
      </c>
      <c r="R497" s="3" t="e">
        <f>VLOOKUP(A496,'Extrait transaction'!$A$2:$H$5000,5,FALSE)</f>
        <v>#N/A</v>
      </c>
      <c r="S497" s="3" t="e">
        <f>VLOOKUP(A495,'Extrait transaction'!$A$2:$H$5000,6,FALSE)</f>
        <v>#N/A</v>
      </c>
      <c r="T497" s="3" t="e">
        <f>VLOOKUP(A495,'Extrait transaction'!$A$2:$H$5000,7,FALSE)</f>
        <v>#N/A</v>
      </c>
    </row>
    <row r="498" spans="6:20" x14ac:dyDescent="0.25">
      <c r="F498"/>
      <c r="G498"/>
      <c r="H498"/>
      <c r="J498" s="14"/>
      <c r="K498" s="21"/>
      <c r="L498"/>
      <c r="Q498" s="3" t="e">
        <f>VLOOKUP(A498,'Extrait transaction'!$A$2:$H$5000,4,FALSE)</f>
        <v>#N/A</v>
      </c>
      <c r="R498" s="3" t="e">
        <f>VLOOKUP(A497,'Extrait transaction'!$A$2:$H$5000,5,FALSE)</f>
        <v>#N/A</v>
      </c>
      <c r="S498" s="3" t="e">
        <f>VLOOKUP(A496,'Extrait transaction'!$A$2:$H$5000,6,FALSE)</f>
        <v>#N/A</v>
      </c>
      <c r="T498" s="3" t="e">
        <f>VLOOKUP(A496,'Extrait transaction'!$A$2:$H$5000,7,FALSE)</f>
        <v>#N/A</v>
      </c>
    </row>
    <row r="499" spans="6:20" x14ac:dyDescent="0.25">
      <c r="F499"/>
      <c r="G499"/>
      <c r="H499"/>
      <c r="J499" s="14"/>
      <c r="K499" s="21"/>
      <c r="L499"/>
      <c r="Q499" s="3" t="e">
        <f>VLOOKUP(A499,'Extrait transaction'!$A$2:$H$5000,4,FALSE)</f>
        <v>#N/A</v>
      </c>
      <c r="R499" s="3" t="e">
        <f>VLOOKUP(A498,'Extrait transaction'!$A$2:$H$5000,5,FALSE)</f>
        <v>#N/A</v>
      </c>
      <c r="S499" s="3" t="e">
        <f>VLOOKUP(A497,'Extrait transaction'!$A$2:$H$5000,6,FALSE)</f>
        <v>#N/A</v>
      </c>
      <c r="T499" s="3" t="e">
        <f>VLOOKUP(A497,'Extrait transaction'!$A$2:$H$5000,7,FALSE)</f>
        <v>#N/A</v>
      </c>
    </row>
    <row r="500" spans="6:20" x14ac:dyDescent="0.25">
      <c r="F500"/>
      <c r="G500"/>
      <c r="H500"/>
      <c r="J500" s="14"/>
      <c r="K500" s="21"/>
      <c r="L500"/>
      <c r="Q500" s="3" t="e">
        <f>VLOOKUP(A500,'Extrait transaction'!$A$2:$H$5000,4,FALSE)</f>
        <v>#N/A</v>
      </c>
      <c r="R500" s="3" t="e">
        <f>VLOOKUP(A499,'Extrait transaction'!$A$2:$H$5000,5,FALSE)</f>
        <v>#N/A</v>
      </c>
      <c r="S500" s="3" t="e">
        <f>VLOOKUP(A498,'Extrait transaction'!$A$2:$H$5000,6,FALSE)</f>
        <v>#N/A</v>
      </c>
      <c r="T500" s="3" t="e">
        <f>VLOOKUP(A498,'Extrait transaction'!$A$2:$H$5000,7,FALSE)</f>
        <v>#N/A</v>
      </c>
    </row>
    <row r="501" spans="6:20" x14ac:dyDescent="0.25">
      <c r="F501"/>
      <c r="G501"/>
      <c r="H501"/>
      <c r="J501" s="14"/>
      <c r="K501" s="21"/>
      <c r="L501"/>
      <c r="Q501" s="3" t="e">
        <f>VLOOKUP(A501,'Extrait transaction'!$A$2:$H$5000,4,FALSE)</f>
        <v>#N/A</v>
      </c>
      <c r="R501" s="3" t="e">
        <f>VLOOKUP(A500,'Extrait transaction'!$A$2:$H$5000,5,FALSE)</f>
        <v>#N/A</v>
      </c>
      <c r="S501" s="3" t="e">
        <f>VLOOKUP(A499,'Extrait transaction'!$A$2:$H$5000,6,FALSE)</f>
        <v>#N/A</v>
      </c>
      <c r="T501" s="3" t="e">
        <f>VLOOKUP(A499,'Extrait transaction'!$A$2:$H$5000,7,FALSE)</f>
        <v>#N/A</v>
      </c>
    </row>
    <row r="502" spans="6:20" x14ac:dyDescent="0.25">
      <c r="F502"/>
      <c r="G502"/>
      <c r="H502"/>
      <c r="J502" s="14"/>
      <c r="K502" s="21"/>
      <c r="L502"/>
      <c r="Q502" s="3" t="e">
        <f>VLOOKUP(A502,'Extrait transaction'!$A$2:$H$5000,4,FALSE)</f>
        <v>#N/A</v>
      </c>
      <c r="R502" s="3" t="e">
        <f>VLOOKUP(A501,'Extrait transaction'!$A$2:$H$5000,5,FALSE)</f>
        <v>#N/A</v>
      </c>
      <c r="S502" s="3" t="e">
        <f>VLOOKUP(A500,'Extrait transaction'!$A$2:$H$5000,6,FALSE)</f>
        <v>#N/A</v>
      </c>
      <c r="T502" s="3" t="e">
        <f>VLOOKUP(A500,'Extrait transaction'!$A$2:$H$5000,7,FALSE)</f>
        <v>#N/A</v>
      </c>
    </row>
    <row r="503" spans="6:20" x14ac:dyDescent="0.25">
      <c r="F503"/>
      <c r="G503"/>
      <c r="H503"/>
      <c r="J503" s="14"/>
      <c r="K503" s="21"/>
      <c r="L503"/>
      <c r="Q503" s="3" t="e">
        <f>VLOOKUP(A503,'Extrait transaction'!$A$2:$H$5000,4,FALSE)</f>
        <v>#N/A</v>
      </c>
      <c r="R503" s="3" t="e">
        <f>VLOOKUP(A502,'Extrait transaction'!$A$2:$H$5000,5,FALSE)</f>
        <v>#N/A</v>
      </c>
      <c r="S503" s="3" t="e">
        <f>VLOOKUP(A501,'Extrait transaction'!$A$2:$H$5000,6,FALSE)</f>
        <v>#N/A</v>
      </c>
      <c r="T503" s="3" t="e">
        <f>VLOOKUP(A501,'Extrait transaction'!$A$2:$H$5000,7,FALSE)</f>
        <v>#N/A</v>
      </c>
    </row>
    <row r="504" spans="6:20" x14ac:dyDescent="0.25">
      <c r="F504"/>
      <c r="G504"/>
      <c r="H504"/>
      <c r="J504" s="14"/>
      <c r="K504" s="21"/>
      <c r="L504"/>
      <c r="Q504" s="3" t="e">
        <f>VLOOKUP(A504,'Extrait transaction'!$A$2:$H$5000,4,FALSE)</f>
        <v>#N/A</v>
      </c>
      <c r="R504" s="3" t="e">
        <f>VLOOKUP(A503,'Extrait transaction'!$A$2:$H$5000,5,FALSE)</f>
        <v>#N/A</v>
      </c>
      <c r="S504" s="3" t="e">
        <f>VLOOKUP(A502,'Extrait transaction'!$A$2:$H$5000,6,FALSE)</f>
        <v>#N/A</v>
      </c>
      <c r="T504" s="3" t="e">
        <f>VLOOKUP(A502,'Extrait transaction'!$A$2:$H$5000,7,FALSE)</f>
        <v>#N/A</v>
      </c>
    </row>
    <row r="505" spans="6:20" x14ac:dyDescent="0.25">
      <c r="F505"/>
      <c r="G505"/>
      <c r="H505"/>
      <c r="J505" s="14"/>
      <c r="K505" s="21"/>
      <c r="L505"/>
      <c r="Q505" s="3" t="e">
        <f>VLOOKUP(A505,'Extrait transaction'!$A$2:$H$5000,4,FALSE)</f>
        <v>#N/A</v>
      </c>
      <c r="R505" s="3" t="e">
        <f>VLOOKUP(A504,'Extrait transaction'!$A$2:$H$5000,5,FALSE)</f>
        <v>#N/A</v>
      </c>
      <c r="S505" s="3" t="e">
        <f>VLOOKUP(A503,'Extrait transaction'!$A$2:$H$5000,6,FALSE)</f>
        <v>#N/A</v>
      </c>
      <c r="T505" s="3" t="e">
        <f>VLOOKUP(A503,'Extrait transaction'!$A$2:$H$5000,7,FALSE)</f>
        <v>#N/A</v>
      </c>
    </row>
    <row r="506" spans="6:20" x14ac:dyDescent="0.25">
      <c r="F506"/>
      <c r="G506"/>
      <c r="H506"/>
      <c r="J506" s="14"/>
      <c r="K506" s="21"/>
      <c r="L506"/>
      <c r="Q506" s="3" t="e">
        <f>VLOOKUP(A506,'Extrait transaction'!$A$2:$H$5000,4,FALSE)</f>
        <v>#N/A</v>
      </c>
      <c r="R506" s="3" t="e">
        <f>VLOOKUP(A505,'Extrait transaction'!$A$2:$H$5000,5,FALSE)</f>
        <v>#N/A</v>
      </c>
      <c r="S506" s="3" t="e">
        <f>VLOOKUP(A504,'Extrait transaction'!$A$2:$H$5000,6,FALSE)</f>
        <v>#N/A</v>
      </c>
      <c r="T506" s="3" t="e">
        <f>VLOOKUP(A504,'Extrait transaction'!$A$2:$H$5000,7,FALSE)</f>
        <v>#N/A</v>
      </c>
    </row>
    <row r="507" spans="6:20" x14ac:dyDescent="0.25">
      <c r="F507"/>
      <c r="G507"/>
      <c r="H507"/>
      <c r="J507" s="14"/>
      <c r="K507" s="21"/>
      <c r="L507"/>
      <c r="Q507" s="3" t="e">
        <f>VLOOKUP(A507,'Extrait transaction'!$A$2:$H$5000,4,FALSE)</f>
        <v>#N/A</v>
      </c>
      <c r="R507" s="3" t="e">
        <f>VLOOKUP(A506,'Extrait transaction'!$A$2:$H$5000,5,FALSE)</f>
        <v>#N/A</v>
      </c>
      <c r="S507" s="3" t="e">
        <f>VLOOKUP(A505,'Extrait transaction'!$A$2:$H$5000,6,FALSE)</f>
        <v>#N/A</v>
      </c>
      <c r="T507" s="3" t="e">
        <f>VLOOKUP(A505,'Extrait transaction'!$A$2:$H$5000,7,FALSE)</f>
        <v>#N/A</v>
      </c>
    </row>
    <row r="508" spans="6:20" x14ac:dyDescent="0.25">
      <c r="F508"/>
      <c r="G508"/>
      <c r="H508"/>
      <c r="J508" s="14"/>
      <c r="K508" s="21"/>
      <c r="L508"/>
      <c r="Q508" s="3" t="e">
        <f>VLOOKUP(A508,'Extrait transaction'!$A$2:$H$5000,4,FALSE)</f>
        <v>#N/A</v>
      </c>
      <c r="R508" s="3" t="e">
        <f>VLOOKUP(A507,'Extrait transaction'!$A$2:$H$5000,5,FALSE)</f>
        <v>#N/A</v>
      </c>
      <c r="S508" s="3" t="e">
        <f>VLOOKUP(A506,'Extrait transaction'!$A$2:$H$5000,6,FALSE)</f>
        <v>#N/A</v>
      </c>
      <c r="T508" s="3" t="e">
        <f>VLOOKUP(A506,'Extrait transaction'!$A$2:$H$5000,7,FALSE)</f>
        <v>#N/A</v>
      </c>
    </row>
    <row r="509" spans="6:20" x14ac:dyDescent="0.25">
      <c r="F509"/>
      <c r="G509"/>
      <c r="H509"/>
      <c r="J509" s="14"/>
      <c r="K509" s="21"/>
      <c r="L509"/>
      <c r="Q509" s="3" t="e">
        <f>VLOOKUP(A509,'Extrait transaction'!$A$2:$H$5000,4,FALSE)</f>
        <v>#N/A</v>
      </c>
      <c r="R509" s="3" t="e">
        <f>VLOOKUP(A508,'Extrait transaction'!$A$2:$H$5000,5,FALSE)</f>
        <v>#N/A</v>
      </c>
      <c r="S509" s="3" t="e">
        <f>VLOOKUP(A507,'Extrait transaction'!$A$2:$H$5000,6,FALSE)</f>
        <v>#N/A</v>
      </c>
      <c r="T509" s="3" t="e">
        <f>VLOOKUP(A507,'Extrait transaction'!$A$2:$H$5000,7,FALSE)</f>
        <v>#N/A</v>
      </c>
    </row>
    <row r="510" spans="6:20" x14ac:dyDescent="0.25">
      <c r="F510"/>
      <c r="G510"/>
      <c r="H510"/>
      <c r="J510" s="14"/>
      <c r="K510" s="21"/>
      <c r="L510"/>
      <c r="Q510" s="3" t="e">
        <f>VLOOKUP(A510,'Extrait transaction'!$A$2:$H$5000,4,FALSE)</f>
        <v>#N/A</v>
      </c>
      <c r="R510" s="3" t="e">
        <f>VLOOKUP(A509,'Extrait transaction'!$A$2:$H$5000,5,FALSE)</f>
        <v>#N/A</v>
      </c>
      <c r="S510" s="3" t="e">
        <f>VLOOKUP(A508,'Extrait transaction'!$A$2:$H$5000,6,FALSE)</f>
        <v>#N/A</v>
      </c>
      <c r="T510" s="3" t="e">
        <f>VLOOKUP(A508,'Extrait transaction'!$A$2:$H$5000,7,FALSE)</f>
        <v>#N/A</v>
      </c>
    </row>
    <row r="511" spans="6:20" x14ac:dyDescent="0.25">
      <c r="F511"/>
      <c r="G511"/>
      <c r="H511"/>
      <c r="J511" s="14"/>
      <c r="K511" s="21"/>
      <c r="L511"/>
      <c r="Q511" s="3" t="e">
        <f>VLOOKUP(A511,'Extrait transaction'!$A$2:$H$5000,4,FALSE)</f>
        <v>#N/A</v>
      </c>
      <c r="R511" s="3" t="e">
        <f>VLOOKUP(A510,'Extrait transaction'!$A$2:$H$5000,5,FALSE)</f>
        <v>#N/A</v>
      </c>
      <c r="S511" s="3" t="e">
        <f>VLOOKUP(A509,'Extrait transaction'!$A$2:$H$5000,6,FALSE)</f>
        <v>#N/A</v>
      </c>
      <c r="T511" s="3" t="e">
        <f>VLOOKUP(A509,'Extrait transaction'!$A$2:$H$5000,7,FALSE)</f>
        <v>#N/A</v>
      </c>
    </row>
    <row r="512" spans="6:20" x14ac:dyDescent="0.25">
      <c r="F512"/>
      <c r="G512"/>
      <c r="H512"/>
      <c r="J512" s="14"/>
      <c r="K512" s="21"/>
      <c r="L512"/>
      <c r="Q512" s="3" t="e">
        <f>VLOOKUP(A512,'Extrait transaction'!$A$2:$H$5000,4,FALSE)</f>
        <v>#N/A</v>
      </c>
      <c r="R512" s="3" t="e">
        <f>VLOOKUP(A511,'Extrait transaction'!$A$2:$H$5000,5,FALSE)</f>
        <v>#N/A</v>
      </c>
      <c r="S512" s="3" t="e">
        <f>VLOOKUP(A510,'Extrait transaction'!$A$2:$H$5000,6,FALSE)</f>
        <v>#N/A</v>
      </c>
      <c r="T512" s="3" t="e">
        <f>VLOOKUP(A510,'Extrait transaction'!$A$2:$H$5000,7,FALSE)</f>
        <v>#N/A</v>
      </c>
    </row>
    <row r="513" spans="6:20" x14ac:dyDescent="0.25">
      <c r="F513"/>
      <c r="G513"/>
      <c r="H513"/>
      <c r="J513" s="14"/>
      <c r="K513" s="21"/>
      <c r="L513"/>
      <c r="Q513" s="3" t="e">
        <f>VLOOKUP(A513,'Extrait transaction'!$A$2:$H$5000,4,FALSE)</f>
        <v>#N/A</v>
      </c>
      <c r="R513" s="3" t="e">
        <f>VLOOKUP(A512,'Extrait transaction'!$A$2:$H$5000,5,FALSE)</f>
        <v>#N/A</v>
      </c>
      <c r="S513" s="3" t="e">
        <f>VLOOKUP(A511,'Extrait transaction'!$A$2:$H$5000,6,FALSE)</f>
        <v>#N/A</v>
      </c>
      <c r="T513" s="3" t="e">
        <f>VLOOKUP(A511,'Extrait transaction'!$A$2:$H$5000,7,FALSE)</f>
        <v>#N/A</v>
      </c>
    </row>
    <row r="514" spans="6:20" x14ac:dyDescent="0.25">
      <c r="F514"/>
      <c r="G514"/>
      <c r="H514"/>
      <c r="J514" s="14"/>
      <c r="K514" s="21"/>
      <c r="L514"/>
      <c r="Q514" s="3" t="e">
        <f>VLOOKUP(A514,'Extrait transaction'!$A$2:$H$5000,4,FALSE)</f>
        <v>#N/A</v>
      </c>
      <c r="R514" s="3" t="e">
        <f>VLOOKUP(A513,'Extrait transaction'!$A$2:$H$5000,5,FALSE)</f>
        <v>#N/A</v>
      </c>
      <c r="S514" s="3" t="e">
        <f>VLOOKUP(A512,'Extrait transaction'!$A$2:$H$5000,6,FALSE)</f>
        <v>#N/A</v>
      </c>
      <c r="T514" s="3" t="e">
        <f>VLOOKUP(A512,'Extrait transaction'!$A$2:$H$5000,7,FALSE)</f>
        <v>#N/A</v>
      </c>
    </row>
    <row r="515" spans="6:20" x14ac:dyDescent="0.25">
      <c r="F515"/>
      <c r="G515"/>
      <c r="H515"/>
      <c r="J515" s="14"/>
      <c r="K515" s="21"/>
      <c r="L515"/>
      <c r="Q515" s="3" t="e">
        <f>VLOOKUP(A515,'Extrait transaction'!$A$2:$H$5000,4,FALSE)</f>
        <v>#N/A</v>
      </c>
      <c r="R515" s="3" t="e">
        <f>VLOOKUP(A514,'Extrait transaction'!$A$2:$H$5000,5,FALSE)</f>
        <v>#N/A</v>
      </c>
      <c r="S515" s="3" t="e">
        <f>VLOOKUP(A513,'Extrait transaction'!$A$2:$H$5000,6,FALSE)</f>
        <v>#N/A</v>
      </c>
      <c r="T515" s="3" t="e">
        <f>VLOOKUP(A513,'Extrait transaction'!$A$2:$H$5000,7,FALSE)</f>
        <v>#N/A</v>
      </c>
    </row>
    <row r="516" spans="6:20" x14ac:dyDescent="0.25">
      <c r="F516"/>
      <c r="G516"/>
      <c r="H516"/>
      <c r="J516" s="14"/>
      <c r="K516" s="21"/>
      <c r="L516"/>
      <c r="Q516" s="3" t="e">
        <f>VLOOKUP(A516,'Extrait transaction'!$A$2:$H$5000,4,FALSE)</f>
        <v>#N/A</v>
      </c>
      <c r="R516" s="3" t="e">
        <f>VLOOKUP(A515,'Extrait transaction'!$A$2:$H$5000,5,FALSE)</f>
        <v>#N/A</v>
      </c>
      <c r="S516" s="3" t="e">
        <f>VLOOKUP(A514,'Extrait transaction'!$A$2:$H$5000,6,FALSE)</f>
        <v>#N/A</v>
      </c>
      <c r="T516" s="3" t="e">
        <f>VLOOKUP(A514,'Extrait transaction'!$A$2:$H$5000,7,FALSE)</f>
        <v>#N/A</v>
      </c>
    </row>
    <row r="517" spans="6:20" x14ac:dyDescent="0.25">
      <c r="F517"/>
      <c r="G517"/>
      <c r="H517"/>
      <c r="J517" s="14"/>
      <c r="K517" s="21"/>
      <c r="L517"/>
      <c r="Q517" s="3" t="e">
        <f>VLOOKUP(A517,'Extrait transaction'!$A$2:$H$5000,4,FALSE)</f>
        <v>#N/A</v>
      </c>
      <c r="R517" s="3" t="e">
        <f>VLOOKUP(A516,'Extrait transaction'!$A$2:$H$5000,5,FALSE)</f>
        <v>#N/A</v>
      </c>
      <c r="S517" s="3" t="e">
        <f>VLOOKUP(A515,'Extrait transaction'!$A$2:$H$5000,6,FALSE)</f>
        <v>#N/A</v>
      </c>
      <c r="T517" s="3" t="e">
        <f>VLOOKUP(A515,'Extrait transaction'!$A$2:$H$5000,7,FALSE)</f>
        <v>#N/A</v>
      </c>
    </row>
    <row r="518" spans="6:20" x14ac:dyDescent="0.25">
      <c r="F518"/>
      <c r="G518"/>
      <c r="H518"/>
      <c r="J518" s="14"/>
      <c r="K518" s="21"/>
      <c r="L518"/>
      <c r="Q518" s="3" t="e">
        <f>VLOOKUP(A518,'Extrait transaction'!$A$2:$H$5000,4,FALSE)</f>
        <v>#N/A</v>
      </c>
      <c r="R518" s="3" t="e">
        <f>VLOOKUP(A517,'Extrait transaction'!$A$2:$H$5000,5,FALSE)</f>
        <v>#N/A</v>
      </c>
      <c r="S518" s="3" t="e">
        <f>VLOOKUP(A516,'Extrait transaction'!$A$2:$H$5000,6,FALSE)</f>
        <v>#N/A</v>
      </c>
      <c r="T518" s="3" t="e">
        <f>VLOOKUP(A516,'Extrait transaction'!$A$2:$H$5000,7,FALSE)</f>
        <v>#N/A</v>
      </c>
    </row>
    <row r="519" spans="6:20" x14ac:dyDescent="0.25">
      <c r="F519"/>
      <c r="G519"/>
      <c r="H519"/>
      <c r="J519" s="14"/>
      <c r="K519" s="21"/>
      <c r="L519"/>
      <c r="Q519" s="3" t="e">
        <f>VLOOKUP(A519,'Extrait transaction'!$A$2:$H$5000,4,FALSE)</f>
        <v>#N/A</v>
      </c>
      <c r="R519" s="3" t="e">
        <f>VLOOKUP(A518,'Extrait transaction'!$A$2:$H$5000,5,FALSE)</f>
        <v>#N/A</v>
      </c>
      <c r="S519" s="3" t="e">
        <f>VLOOKUP(A517,'Extrait transaction'!$A$2:$H$5000,6,FALSE)</f>
        <v>#N/A</v>
      </c>
      <c r="T519" s="3" t="e">
        <f>VLOOKUP(A517,'Extrait transaction'!$A$2:$H$5000,7,FALSE)</f>
        <v>#N/A</v>
      </c>
    </row>
    <row r="520" spans="6:20" x14ac:dyDescent="0.25">
      <c r="F520"/>
      <c r="G520"/>
      <c r="H520"/>
      <c r="J520" s="14"/>
      <c r="K520" s="21"/>
      <c r="L520"/>
      <c r="Q520" s="3" t="e">
        <f>VLOOKUP(A520,'Extrait transaction'!$A$2:$H$5000,4,FALSE)</f>
        <v>#N/A</v>
      </c>
      <c r="R520" s="3" t="e">
        <f>VLOOKUP(A519,'Extrait transaction'!$A$2:$H$5000,5,FALSE)</f>
        <v>#N/A</v>
      </c>
      <c r="S520" s="3" t="e">
        <f>VLOOKUP(A518,'Extrait transaction'!$A$2:$H$5000,6,FALSE)</f>
        <v>#N/A</v>
      </c>
      <c r="T520" s="3" t="e">
        <f>VLOOKUP(A518,'Extrait transaction'!$A$2:$H$5000,7,FALSE)</f>
        <v>#N/A</v>
      </c>
    </row>
    <row r="521" spans="6:20" x14ac:dyDescent="0.25">
      <c r="F521"/>
      <c r="G521"/>
      <c r="H521"/>
      <c r="J521" s="14"/>
      <c r="K521" s="21"/>
      <c r="L521"/>
      <c r="Q521" s="3" t="e">
        <f>VLOOKUP(A521,'Extrait transaction'!$A$2:$H$5000,4,FALSE)</f>
        <v>#N/A</v>
      </c>
      <c r="R521" s="3" t="e">
        <f>VLOOKUP(A520,'Extrait transaction'!$A$2:$H$5000,5,FALSE)</f>
        <v>#N/A</v>
      </c>
      <c r="S521" s="3" t="e">
        <f>VLOOKUP(A519,'Extrait transaction'!$A$2:$H$5000,6,FALSE)</f>
        <v>#N/A</v>
      </c>
      <c r="T521" s="3" t="e">
        <f>VLOOKUP(A519,'Extrait transaction'!$A$2:$H$5000,7,FALSE)</f>
        <v>#N/A</v>
      </c>
    </row>
    <row r="522" spans="6:20" x14ac:dyDescent="0.25">
      <c r="F522"/>
      <c r="G522"/>
      <c r="H522"/>
      <c r="J522" s="14"/>
      <c r="K522" s="21"/>
      <c r="L522"/>
      <c r="Q522" s="3" t="e">
        <f>VLOOKUP(A522,'Extrait transaction'!$A$2:$H$5000,4,FALSE)</f>
        <v>#N/A</v>
      </c>
      <c r="R522" s="3" t="e">
        <f>VLOOKUP(A521,'Extrait transaction'!$A$2:$H$5000,5,FALSE)</f>
        <v>#N/A</v>
      </c>
      <c r="S522" s="3" t="e">
        <f>VLOOKUP(A520,'Extrait transaction'!$A$2:$H$5000,6,FALSE)</f>
        <v>#N/A</v>
      </c>
      <c r="T522" s="3" t="e">
        <f>VLOOKUP(A520,'Extrait transaction'!$A$2:$H$5000,7,FALSE)</f>
        <v>#N/A</v>
      </c>
    </row>
    <row r="523" spans="6:20" x14ac:dyDescent="0.25">
      <c r="F523"/>
      <c r="G523"/>
      <c r="H523"/>
      <c r="J523" s="14"/>
      <c r="K523" s="21"/>
      <c r="L523"/>
      <c r="Q523" s="3" t="e">
        <f>VLOOKUP(A523,'Extrait transaction'!$A$2:$H$5000,4,FALSE)</f>
        <v>#N/A</v>
      </c>
      <c r="R523" s="3" t="e">
        <f>VLOOKUP(A522,'Extrait transaction'!$A$2:$H$5000,5,FALSE)</f>
        <v>#N/A</v>
      </c>
      <c r="S523" s="3" t="e">
        <f>VLOOKUP(A521,'Extrait transaction'!$A$2:$H$5000,6,FALSE)</f>
        <v>#N/A</v>
      </c>
      <c r="T523" s="3" t="e">
        <f>VLOOKUP(A521,'Extrait transaction'!$A$2:$H$5000,7,FALSE)</f>
        <v>#N/A</v>
      </c>
    </row>
    <row r="524" spans="6:20" x14ac:dyDescent="0.25">
      <c r="F524"/>
      <c r="G524"/>
      <c r="H524"/>
      <c r="J524" s="14"/>
      <c r="K524" s="21"/>
      <c r="L524"/>
      <c r="Q524" s="3" t="e">
        <f>VLOOKUP(A524,'Extrait transaction'!$A$2:$H$5000,4,FALSE)</f>
        <v>#N/A</v>
      </c>
      <c r="R524" s="3" t="e">
        <f>VLOOKUP(A523,'Extrait transaction'!$A$2:$H$5000,5,FALSE)</f>
        <v>#N/A</v>
      </c>
      <c r="S524" s="3" t="e">
        <f>VLOOKUP(A522,'Extrait transaction'!$A$2:$H$5000,6,FALSE)</f>
        <v>#N/A</v>
      </c>
      <c r="T524" s="3" t="e">
        <f>VLOOKUP(A522,'Extrait transaction'!$A$2:$H$5000,7,FALSE)</f>
        <v>#N/A</v>
      </c>
    </row>
    <row r="525" spans="6:20" x14ac:dyDescent="0.25">
      <c r="F525"/>
      <c r="G525"/>
      <c r="H525"/>
      <c r="J525" s="14"/>
      <c r="K525" s="21"/>
      <c r="L525"/>
      <c r="Q525" s="3" t="e">
        <f>VLOOKUP(A525,'Extrait transaction'!$A$2:$H$5000,4,FALSE)</f>
        <v>#N/A</v>
      </c>
      <c r="R525" s="3" t="e">
        <f>VLOOKUP(A524,'Extrait transaction'!$A$2:$H$5000,5,FALSE)</f>
        <v>#N/A</v>
      </c>
      <c r="S525" s="3" t="e">
        <f>VLOOKUP(A523,'Extrait transaction'!$A$2:$H$5000,6,FALSE)</f>
        <v>#N/A</v>
      </c>
      <c r="T525" s="3" t="e">
        <f>VLOOKUP(A523,'Extrait transaction'!$A$2:$H$5000,7,FALSE)</f>
        <v>#N/A</v>
      </c>
    </row>
    <row r="526" spans="6:20" x14ac:dyDescent="0.25">
      <c r="F526"/>
      <c r="G526"/>
      <c r="H526"/>
      <c r="J526" s="14"/>
      <c r="K526" s="21"/>
      <c r="L526"/>
      <c r="Q526" s="3" t="e">
        <f>VLOOKUP(A526,'Extrait transaction'!$A$2:$H$5000,4,FALSE)</f>
        <v>#N/A</v>
      </c>
      <c r="R526" s="3" t="e">
        <f>VLOOKUP(A525,'Extrait transaction'!$A$2:$H$5000,5,FALSE)</f>
        <v>#N/A</v>
      </c>
      <c r="S526" s="3" t="e">
        <f>VLOOKUP(A524,'Extrait transaction'!$A$2:$H$5000,6,FALSE)</f>
        <v>#N/A</v>
      </c>
      <c r="T526" s="3" t="e">
        <f>VLOOKUP(A524,'Extrait transaction'!$A$2:$H$5000,7,FALSE)</f>
        <v>#N/A</v>
      </c>
    </row>
    <row r="527" spans="6:20" x14ac:dyDescent="0.25">
      <c r="F527"/>
      <c r="G527"/>
      <c r="H527"/>
      <c r="J527" s="14"/>
      <c r="K527" s="21"/>
      <c r="L527"/>
      <c r="Q527" s="3" t="e">
        <f>VLOOKUP(A527,'Extrait transaction'!$A$2:$H$5000,4,FALSE)</f>
        <v>#N/A</v>
      </c>
      <c r="R527" s="3" t="e">
        <f>VLOOKUP(A526,'Extrait transaction'!$A$2:$H$5000,5,FALSE)</f>
        <v>#N/A</v>
      </c>
      <c r="S527" s="3" t="e">
        <f>VLOOKUP(A525,'Extrait transaction'!$A$2:$H$5000,6,FALSE)</f>
        <v>#N/A</v>
      </c>
      <c r="T527" s="3" t="e">
        <f>VLOOKUP(A525,'Extrait transaction'!$A$2:$H$5000,7,FALSE)</f>
        <v>#N/A</v>
      </c>
    </row>
    <row r="528" spans="6:20" x14ac:dyDescent="0.25">
      <c r="F528"/>
      <c r="G528"/>
      <c r="H528"/>
      <c r="J528" s="14"/>
      <c r="K528" s="21"/>
      <c r="L528"/>
      <c r="Q528" s="3" t="e">
        <f>VLOOKUP(A528,'Extrait transaction'!$A$2:$H$5000,4,FALSE)</f>
        <v>#N/A</v>
      </c>
      <c r="R528" s="3" t="e">
        <f>VLOOKUP(A527,'Extrait transaction'!$A$2:$H$5000,5,FALSE)</f>
        <v>#N/A</v>
      </c>
      <c r="S528" s="3" t="e">
        <f>VLOOKUP(A526,'Extrait transaction'!$A$2:$H$5000,6,FALSE)</f>
        <v>#N/A</v>
      </c>
      <c r="T528" s="3" t="e">
        <f>VLOOKUP(A526,'Extrait transaction'!$A$2:$H$5000,7,FALSE)</f>
        <v>#N/A</v>
      </c>
    </row>
    <row r="529" spans="6:20" x14ac:dyDescent="0.25">
      <c r="F529"/>
      <c r="G529"/>
      <c r="H529"/>
      <c r="J529" s="14"/>
      <c r="K529" s="21"/>
      <c r="L529"/>
      <c r="Q529" s="3" t="e">
        <f>VLOOKUP(A529,'Extrait transaction'!$A$2:$H$5000,4,FALSE)</f>
        <v>#N/A</v>
      </c>
      <c r="R529" s="3" t="e">
        <f>VLOOKUP(A528,'Extrait transaction'!$A$2:$H$5000,5,FALSE)</f>
        <v>#N/A</v>
      </c>
      <c r="S529" s="3" t="e">
        <f>VLOOKUP(A527,'Extrait transaction'!$A$2:$H$5000,6,FALSE)</f>
        <v>#N/A</v>
      </c>
      <c r="T529" s="3" t="e">
        <f>VLOOKUP(A527,'Extrait transaction'!$A$2:$H$5000,7,FALSE)</f>
        <v>#N/A</v>
      </c>
    </row>
    <row r="530" spans="6:20" x14ac:dyDescent="0.25">
      <c r="F530"/>
      <c r="G530"/>
      <c r="H530"/>
      <c r="J530" s="14"/>
      <c r="K530" s="21"/>
      <c r="L530"/>
      <c r="Q530" s="3" t="e">
        <f>VLOOKUP(A530,'Extrait transaction'!$A$2:$H$5000,4,FALSE)</f>
        <v>#N/A</v>
      </c>
      <c r="R530" s="3" t="e">
        <f>VLOOKUP(A529,'Extrait transaction'!$A$2:$H$5000,5,FALSE)</f>
        <v>#N/A</v>
      </c>
      <c r="S530" s="3" t="e">
        <f>VLOOKUP(A528,'Extrait transaction'!$A$2:$H$5000,6,FALSE)</f>
        <v>#N/A</v>
      </c>
      <c r="T530" s="3" t="e">
        <f>VLOOKUP(A528,'Extrait transaction'!$A$2:$H$5000,7,FALSE)</f>
        <v>#N/A</v>
      </c>
    </row>
    <row r="531" spans="6:20" x14ac:dyDescent="0.25">
      <c r="F531"/>
      <c r="G531"/>
      <c r="H531"/>
      <c r="J531" s="14"/>
      <c r="K531" s="21"/>
      <c r="L531"/>
      <c r="Q531" s="3" t="e">
        <f>VLOOKUP(A531,'Extrait transaction'!$A$2:$H$5000,4,FALSE)</f>
        <v>#N/A</v>
      </c>
      <c r="R531" s="3" t="e">
        <f>VLOOKUP(A530,'Extrait transaction'!$A$2:$H$5000,5,FALSE)</f>
        <v>#N/A</v>
      </c>
      <c r="S531" s="3" t="e">
        <f>VLOOKUP(A529,'Extrait transaction'!$A$2:$H$5000,6,FALSE)</f>
        <v>#N/A</v>
      </c>
      <c r="T531" s="3" t="e">
        <f>VLOOKUP(A529,'Extrait transaction'!$A$2:$H$5000,7,FALSE)</f>
        <v>#N/A</v>
      </c>
    </row>
    <row r="532" spans="6:20" x14ac:dyDescent="0.25">
      <c r="F532"/>
      <c r="G532"/>
      <c r="H532"/>
      <c r="J532" s="14"/>
      <c r="K532" s="21"/>
      <c r="L532"/>
      <c r="Q532" s="3" t="e">
        <f>VLOOKUP(A532,'Extrait transaction'!$A$2:$H$5000,4,FALSE)</f>
        <v>#N/A</v>
      </c>
      <c r="R532" s="3" t="e">
        <f>VLOOKUP(A531,'Extrait transaction'!$A$2:$H$5000,5,FALSE)</f>
        <v>#N/A</v>
      </c>
      <c r="S532" s="3" t="e">
        <f>VLOOKUP(A530,'Extrait transaction'!$A$2:$H$5000,6,FALSE)</f>
        <v>#N/A</v>
      </c>
      <c r="T532" s="3" t="e">
        <f>VLOOKUP(A530,'Extrait transaction'!$A$2:$H$5000,7,FALSE)</f>
        <v>#N/A</v>
      </c>
    </row>
    <row r="533" spans="6:20" x14ac:dyDescent="0.25">
      <c r="F533"/>
      <c r="G533"/>
      <c r="H533"/>
      <c r="J533" s="14"/>
      <c r="K533" s="21"/>
      <c r="L533"/>
      <c r="Q533" s="3" t="e">
        <f>VLOOKUP(A533,'Extrait transaction'!$A$2:$H$5000,4,FALSE)</f>
        <v>#N/A</v>
      </c>
      <c r="R533" s="3" t="e">
        <f>VLOOKUP(A532,'Extrait transaction'!$A$2:$H$5000,5,FALSE)</f>
        <v>#N/A</v>
      </c>
      <c r="S533" s="3" t="e">
        <f>VLOOKUP(A531,'Extrait transaction'!$A$2:$H$5000,6,FALSE)</f>
        <v>#N/A</v>
      </c>
      <c r="T533" s="3" t="e">
        <f>VLOOKUP(A531,'Extrait transaction'!$A$2:$H$5000,7,FALSE)</f>
        <v>#N/A</v>
      </c>
    </row>
    <row r="534" spans="6:20" x14ac:dyDescent="0.25">
      <c r="F534"/>
      <c r="G534"/>
      <c r="H534"/>
      <c r="J534" s="14"/>
      <c r="K534" s="21"/>
      <c r="L534"/>
      <c r="Q534" s="3" t="e">
        <f>VLOOKUP(A534,'Extrait transaction'!$A$2:$H$5000,4,FALSE)</f>
        <v>#N/A</v>
      </c>
      <c r="R534" s="3" t="e">
        <f>VLOOKUP(A533,'Extrait transaction'!$A$2:$H$5000,5,FALSE)</f>
        <v>#N/A</v>
      </c>
      <c r="S534" s="3" t="e">
        <f>VLOOKUP(A532,'Extrait transaction'!$A$2:$H$5000,6,FALSE)</f>
        <v>#N/A</v>
      </c>
      <c r="T534" s="3" t="e">
        <f>VLOOKUP(A532,'Extrait transaction'!$A$2:$H$5000,7,FALSE)</f>
        <v>#N/A</v>
      </c>
    </row>
    <row r="535" spans="6:20" x14ac:dyDescent="0.25">
      <c r="F535"/>
      <c r="G535"/>
      <c r="H535"/>
      <c r="J535" s="14"/>
      <c r="K535" s="21"/>
      <c r="L535"/>
      <c r="Q535" s="3" t="e">
        <f>VLOOKUP(A535,'Extrait transaction'!$A$2:$H$5000,4,FALSE)</f>
        <v>#N/A</v>
      </c>
      <c r="R535" s="3" t="e">
        <f>VLOOKUP(A534,'Extrait transaction'!$A$2:$H$5000,5,FALSE)</f>
        <v>#N/A</v>
      </c>
      <c r="S535" s="3" t="e">
        <f>VLOOKUP(A533,'Extrait transaction'!$A$2:$H$5000,6,FALSE)</f>
        <v>#N/A</v>
      </c>
      <c r="T535" s="3" t="e">
        <f>VLOOKUP(A533,'Extrait transaction'!$A$2:$H$5000,7,FALSE)</f>
        <v>#N/A</v>
      </c>
    </row>
    <row r="536" spans="6:20" x14ac:dyDescent="0.25">
      <c r="F536"/>
      <c r="G536"/>
      <c r="H536"/>
      <c r="J536" s="14"/>
      <c r="K536" s="21"/>
      <c r="L536"/>
      <c r="Q536" s="3" t="e">
        <f>VLOOKUP(A536,'Extrait transaction'!$A$2:$H$5000,4,FALSE)</f>
        <v>#N/A</v>
      </c>
      <c r="R536" s="3" t="e">
        <f>VLOOKUP(A535,'Extrait transaction'!$A$2:$H$5000,5,FALSE)</f>
        <v>#N/A</v>
      </c>
      <c r="S536" s="3" t="e">
        <f>VLOOKUP(A534,'Extrait transaction'!$A$2:$H$5000,6,FALSE)</f>
        <v>#N/A</v>
      </c>
      <c r="T536" s="3" t="e">
        <f>VLOOKUP(A534,'Extrait transaction'!$A$2:$H$5000,7,FALSE)</f>
        <v>#N/A</v>
      </c>
    </row>
    <row r="537" spans="6:20" x14ac:dyDescent="0.25">
      <c r="F537"/>
      <c r="G537"/>
      <c r="H537"/>
      <c r="J537" s="14"/>
      <c r="K537" s="21"/>
      <c r="L537"/>
      <c r="Q537" s="3" t="e">
        <f>VLOOKUP(A537,'Extrait transaction'!$A$2:$H$5000,4,FALSE)</f>
        <v>#N/A</v>
      </c>
      <c r="R537" s="3" t="e">
        <f>VLOOKUP(A536,'Extrait transaction'!$A$2:$H$5000,5,FALSE)</f>
        <v>#N/A</v>
      </c>
      <c r="S537" s="3" t="e">
        <f>VLOOKUP(A535,'Extrait transaction'!$A$2:$H$5000,6,FALSE)</f>
        <v>#N/A</v>
      </c>
      <c r="T537" s="3" t="e">
        <f>VLOOKUP(A535,'Extrait transaction'!$A$2:$H$5000,7,FALSE)</f>
        <v>#N/A</v>
      </c>
    </row>
    <row r="538" spans="6:20" x14ac:dyDescent="0.25">
      <c r="F538"/>
      <c r="G538"/>
      <c r="H538"/>
      <c r="J538" s="14"/>
      <c r="K538" s="21"/>
      <c r="L538"/>
      <c r="Q538" s="3" t="e">
        <f>VLOOKUP(A538,'Extrait transaction'!$A$2:$H$5000,4,FALSE)</f>
        <v>#N/A</v>
      </c>
      <c r="R538" s="3" t="e">
        <f>VLOOKUP(A537,'Extrait transaction'!$A$2:$H$5000,5,FALSE)</f>
        <v>#N/A</v>
      </c>
      <c r="S538" s="3" t="e">
        <f>VLOOKUP(A536,'Extrait transaction'!$A$2:$H$5000,6,FALSE)</f>
        <v>#N/A</v>
      </c>
      <c r="T538" s="3" t="e">
        <f>VLOOKUP(A536,'Extrait transaction'!$A$2:$H$5000,7,FALSE)</f>
        <v>#N/A</v>
      </c>
    </row>
    <row r="539" spans="6:20" x14ac:dyDescent="0.25">
      <c r="F539"/>
      <c r="G539"/>
      <c r="H539"/>
      <c r="J539" s="14"/>
      <c r="K539" s="21"/>
      <c r="L539"/>
      <c r="Q539" s="3" t="e">
        <f>VLOOKUP(A539,'Extrait transaction'!$A$2:$H$5000,4,FALSE)</f>
        <v>#N/A</v>
      </c>
      <c r="R539" s="3" t="e">
        <f>VLOOKUP(A538,'Extrait transaction'!$A$2:$H$5000,5,FALSE)</f>
        <v>#N/A</v>
      </c>
      <c r="S539" s="3" t="e">
        <f>VLOOKUP(A537,'Extrait transaction'!$A$2:$H$5000,6,FALSE)</f>
        <v>#N/A</v>
      </c>
      <c r="T539" s="3" t="e">
        <f>VLOOKUP(A537,'Extrait transaction'!$A$2:$H$5000,7,FALSE)</f>
        <v>#N/A</v>
      </c>
    </row>
    <row r="540" spans="6:20" x14ac:dyDescent="0.25">
      <c r="F540"/>
      <c r="G540"/>
      <c r="H540"/>
      <c r="J540" s="14"/>
      <c r="K540" s="21"/>
      <c r="L540"/>
      <c r="Q540" s="3" t="e">
        <f>VLOOKUP(A540,'Extrait transaction'!$A$2:$H$5000,4,FALSE)</f>
        <v>#N/A</v>
      </c>
      <c r="R540" s="3" t="e">
        <f>VLOOKUP(A539,'Extrait transaction'!$A$2:$H$5000,5,FALSE)</f>
        <v>#N/A</v>
      </c>
      <c r="S540" s="3" t="e">
        <f>VLOOKUP(A538,'Extrait transaction'!$A$2:$H$5000,6,FALSE)</f>
        <v>#N/A</v>
      </c>
      <c r="T540" s="3" t="e">
        <f>VLOOKUP(A538,'Extrait transaction'!$A$2:$H$5000,7,FALSE)</f>
        <v>#N/A</v>
      </c>
    </row>
    <row r="541" spans="6:20" x14ac:dyDescent="0.25">
      <c r="F541"/>
      <c r="G541"/>
      <c r="H541"/>
      <c r="J541" s="14"/>
      <c r="K541" s="21"/>
      <c r="L541"/>
      <c r="Q541" s="3" t="e">
        <f>VLOOKUP(A541,'Extrait transaction'!$A$2:$H$5000,4,FALSE)</f>
        <v>#N/A</v>
      </c>
      <c r="R541" s="3" t="e">
        <f>VLOOKUP(A540,'Extrait transaction'!$A$2:$H$5000,5,FALSE)</f>
        <v>#N/A</v>
      </c>
      <c r="S541" s="3" t="e">
        <f>VLOOKUP(A539,'Extrait transaction'!$A$2:$H$5000,6,FALSE)</f>
        <v>#N/A</v>
      </c>
      <c r="T541" s="3" t="e">
        <f>VLOOKUP(A539,'Extrait transaction'!$A$2:$H$5000,7,FALSE)</f>
        <v>#N/A</v>
      </c>
    </row>
    <row r="542" spans="6:20" x14ac:dyDescent="0.25">
      <c r="F542"/>
      <c r="G542"/>
      <c r="H542"/>
      <c r="J542" s="14"/>
      <c r="K542" s="21"/>
      <c r="L542"/>
      <c r="Q542" s="3" t="e">
        <f>VLOOKUP(A542,'Extrait transaction'!$A$2:$H$5000,4,FALSE)</f>
        <v>#N/A</v>
      </c>
      <c r="R542" s="3" t="e">
        <f>VLOOKUP(A541,'Extrait transaction'!$A$2:$H$5000,5,FALSE)</f>
        <v>#N/A</v>
      </c>
      <c r="S542" s="3" t="e">
        <f>VLOOKUP(A540,'Extrait transaction'!$A$2:$H$5000,6,FALSE)</f>
        <v>#N/A</v>
      </c>
      <c r="T542" s="3" t="e">
        <f>VLOOKUP(A540,'Extrait transaction'!$A$2:$H$5000,7,FALSE)</f>
        <v>#N/A</v>
      </c>
    </row>
    <row r="543" spans="6:20" x14ac:dyDescent="0.25">
      <c r="F543"/>
      <c r="G543"/>
      <c r="H543"/>
      <c r="J543" s="14"/>
      <c r="K543" s="21"/>
      <c r="L543"/>
      <c r="Q543" s="3" t="e">
        <f>VLOOKUP(A543,'Extrait transaction'!$A$2:$H$5000,4,FALSE)</f>
        <v>#N/A</v>
      </c>
      <c r="R543" s="3" t="e">
        <f>VLOOKUP(A542,'Extrait transaction'!$A$2:$H$5000,5,FALSE)</f>
        <v>#N/A</v>
      </c>
      <c r="S543" s="3" t="e">
        <f>VLOOKUP(A541,'Extrait transaction'!$A$2:$H$5000,6,FALSE)</f>
        <v>#N/A</v>
      </c>
      <c r="T543" s="3" t="e">
        <f>VLOOKUP(A541,'Extrait transaction'!$A$2:$H$5000,7,FALSE)</f>
        <v>#N/A</v>
      </c>
    </row>
    <row r="544" spans="6:20" x14ac:dyDescent="0.25">
      <c r="F544"/>
      <c r="G544"/>
      <c r="H544"/>
      <c r="J544" s="14"/>
      <c r="K544" s="21"/>
      <c r="L544"/>
      <c r="Q544" s="3" t="e">
        <f>VLOOKUP(A544,'Extrait transaction'!$A$2:$H$5000,4,FALSE)</f>
        <v>#N/A</v>
      </c>
      <c r="R544" s="3" t="e">
        <f>VLOOKUP(A543,'Extrait transaction'!$A$2:$H$5000,5,FALSE)</f>
        <v>#N/A</v>
      </c>
      <c r="S544" s="3" t="e">
        <f>VLOOKUP(A542,'Extrait transaction'!$A$2:$H$5000,6,FALSE)</f>
        <v>#N/A</v>
      </c>
      <c r="T544" s="3" t="e">
        <f>VLOOKUP(A542,'Extrait transaction'!$A$2:$H$5000,7,FALSE)</f>
        <v>#N/A</v>
      </c>
    </row>
    <row r="545" spans="6:20" x14ac:dyDescent="0.25">
      <c r="F545"/>
      <c r="G545"/>
      <c r="H545"/>
      <c r="J545" s="14"/>
      <c r="K545" s="21"/>
      <c r="L545"/>
      <c r="Q545" s="3" t="e">
        <f>VLOOKUP(A545,'Extrait transaction'!$A$2:$H$5000,4,FALSE)</f>
        <v>#N/A</v>
      </c>
      <c r="R545" s="3" t="e">
        <f>VLOOKUP(A544,'Extrait transaction'!$A$2:$H$5000,5,FALSE)</f>
        <v>#N/A</v>
      </c>
      <c r="S545" s="3" t="e">
        <f>VLOOKUP(A543,'Extrait transaction'!$A$2:$H$5000,6,FALSE)</f>
        <v>#N/A</v>
      </c>
      <c r="T545" s="3" t="e">
        <f>VLOOKUP(A543,'Extrait transaction'!$A$2:$H$5000,7,FALSE)</f>
        <v>#N/A</v>
      </c>
    </row>
    <row r="546" spans="6:20" x14ac:dyDescent="0.25">
      <c r="F546"/>
      <c r="G546"/>
      <c r="H546"/>
      <c r="J546" s="14"/>
      <c r="K546" s="21"/>
      <c r="L546"/>
      <c r="Q546" s="3" t="e">
        <f>VLOOKUP(A546,'Extrait transaction'!$A$2:$H$5000,4,FALSE)</f>
        <v>#N/A</v>
      </c>
      <c r="R546" s="3" t="e">
        <f>VLOOKUP(A545,'Extrait transaction'!$A$2:$H$5000,5,FALSE)</f>
        <v>#N/A</v>
      </c>
      <c r="S546" s="3" t="e">
        <f>VLOOKUP(A544,'Extrait transaction'!$A$2:$H$5000,6,FALSE)</f>
        <v>#N/A</v>
      </c>
      <c r="T546" s="3" t="e">
        <f>VLOOKUP(A544,'Extrait transaction'!$A$2:$H$5000,7,FALSE)</f>
        <v>#N/A</v>
      </c>
    </row>
    <row r="547" spans="6:20" x14ac:dyDescent="0.25">
      <c r="F547"/>
      <c r="G547"/>
      <c r="H547"/>
      <c r="J547" s="14"/>
      <c r="K547" s="21"/>
      <c r="L547"/>
      <c r="Q547" s="3" t="e">
        <f>VLOOKUP(A547,'Extrait transaction'!$A$2:$H$5000,4,FALSE)</f>
        <v>#N/A</v>
      </c>
      <c r="R547" s="3" t="e">
        <f>VLOOKUP(A546,'Extrait transaction'!$A$2:$H$5000,5,FALSE)</f>
        <v>#N/A</v>
      </c>
      <c r="S547" s="3" t="e">
        <f>VLOOKUP(A545,'Extrait transaction'!$A$2:$H$5000,6,FALSE)</f>
        <v>#N/A</v>
      </c>
      <c r="T547" s="3" t="e">
        <f>VLOOKUP(A545,'Extrait transaction'!$A$2:$H$5000,7,FALSE)</f>
        <v>#N/A</v>
      </c>
    </row>
    <row r="548" spans="6:20" x14ac:dyDescent="0.25">
      <c r="F548"/>
      <c r="G548"/>
      <c r="H548"/>
      <c r="J548" s="14"/>
      <c r="K548" s="21"/>
      <c r="L548"/>
      <c r="Q548" s="3" t="e">
        <f>VLOOKUP(A548,'Extrait transaction'!$A$2:$H$5000,4,FALSE)</f>
        <v>#N/A</v>
      </c>
      <c r="R548" s="3" t="e">
        <f>VLOOKUP(A547,'Extrait transaction'!$A$2:$H$5000,5,FALSE)</f>
        <v>#N/A</v>
      </c>
      <c r="S548" s="3" t="e">
        <f>VLOOKUP(A546,'Extrait transaction'!$A$2:$H$5000,6,FALSE)</f>
        <v>#N/A</v>
      </c>
      <c r="T548" s="3" t="e">
        <f>VLOOKUP(A546,'Extrait transaction'!$A$2:$H$5000,7,FALSE)</f>
        <v>#N/A</v>
      </c>
    </row>
    <row r="549" spans="6:20" x14ac:dyDescent="0.25">
      <c r="F549"/>
      <c r="G549"/>
      <c r="H549"/>
      <c r="J549" s="14"/>
      <c r="K549" s="21"/>
      <c r="L549"/>
      <c r="Q549" s="3" t="e">
        <f>VLOOKUP(A549,'Extrait transaction'!$A$2:$H$5000,4,FALSE)</f>
        <v>#N/A</v>
      </c>
      <c r="R549" s="3" t="e">
        <f>VLOOKUP(A548,'Extrait transaction'!$A$2:$H$5000,5,FALSE)</f>
        <v>#N/A</v>
      </c>
      <c r="S549" s="3" t="e">
        <f>VLOOKUP(A547,'Extrait transaction'!$A$2:$H$5000,6,FALSE)</f>
        <v>#N/A</v>
      </c>
      <c r="T549" s="3" t="e">
        <f>VLOOKUP(A547,'Extrait transaction'!$A$2:$H$5000,7,FALSE)</f>
        <v>#N/A</v>
      </c>
    </row>
    <row r="550" spans="6:20" x14ac:dyDescent="0.25">
      <c r="F550"/>
      <c r="G550"/>
      <c r="H550"/>
      <c r="J550" s="14"/>
      <c r="K550" s="21"/>
      <c r="L550"/>
      <c r="Q550" s="3" t="e">
        <f>VLOOKUP(A550,'Extrait transaction'!$A$2:$H$5000,4,FALSE)</f>
        <v>#N/A</v>
      </c>
      <c r="R550" s="3" t="e">
        <f>VLOOKUP(A549,'Extrait transaction'!$A$2:$H$5000,5,FALSE)</f>
        <v>#N/A</v>
      </c>
      <c r="S550" s="3" t="e">
        <f>VLOOKUP(A548,'Extrait transaction'!$A$2:$H$5000,6,FALSE)</f>
        <v>#N/A</v>
      </c>
      <c r="T550" s="3" t="e">
        <f>VLOOKUP(A548,'Extrait transaction'!$A$2:$H$5000,7,FALSE)</f>
        <v>#N/A</v>
      </c>
    </row>
    <row r="551" spans="6:20" x14ac:dyDescent="0.25">
      <c r="F551"/>
      <c r="G551"/>
      <c r="H551"/>
      <c r="J551" s="14"/>
      <c r="K551" s="21"/>
      <c r="L551"/>
      <c r="Q551" s="3" t="e">
        <f>VLOOKUP(A551,'Extrait transaction'!$A$2:$H$5000,4,FALSE)</f>
        <v>#N/A</v>
      </c>
      <c r="R551" s="3" t="e">
        <f>VLOOKUP(A550,'Extrait transaction'!$A$2:$H$5000,5,FALSE)</f>
        <v>#N/A</v>
      </c>
      <c r="S551" s="3" t="e">
        <f>VLOOKUP(A549,'Extrait transaction'!$A$2:$H$5000,6,FALSE)</f>
        <v>#N/A</v>
      </c>
      <c r="T551" s="3" t="e">
        <f>VLOOKUP(A549,'Extrait transaction'!$A$2:$H$5000,7,FALSE)</f>
        <v>#N/A</v>
      </c>
    </row>
    <row r="552" spans="6:20" x14ac:dyDescent="0.25">
      <c r="F552"/>
      <c r="G552"/>
      <c r="H552"/>
      <c r="J552" s="14"/>
      <c r="K552" s="21"/>
      <c r="L552"/>
      <c r="Q552" s="3" t="e">
        <f>VLOOKUP(A552,'Extrait transaction'!$A$2:$H$5000,4,FALSE)</f>
        <v>#N/A</v>
      </c>
      <c r="R552" s="3" t="e">
        <f>VLOOKUP(A551,'Extrait transaction'!$A$2:$H$5000,5,FALSE)</f>
        <v>#N/A</v>
      </c>
      <c r="S552" s="3" t="e">
        <f>VLOOKUP(A550,'Extrait transaction'!$A$2:$H$5000,6,FALSE)</f>
        <v>#N/A</v>
      </c>
      <c r="T552" s="3" t="e">
        <f>VLOOKUP(A550,'Extrait transaction'!$A$2:$H$5000,7,FALSE)</f>
        <v>#N/A</v>
      </c>
    </row>
    <row r="553" spans="6:20" x14ac:dyDescent="0.25">
      <c r="F553"/>
      <c r="G553"/>
      <c r="H553"/>
      <c r="J553" s="14"/>
      <c r="K553" s="21"/>
      <c r="L553"/>
      <c r="Q553" s="3" t="e">
        <f>VLOOKUP(A553,'Extrait transaction'!$A$2:$H$5000,4,FALSE)</f>
        <v>#N/A</v>
      </c>
      <c r="R553" s="3" t="e">
        <f>VLOOKUP(A552,'Extrait transaction'!$A$2:$H$5000,5,FALSE)</f>
        <v>#N/A</v>
      </c>
      <c r="S553" s="3" t="e">
        <f>VLOOKUP(A551,'Extrait transaction'!$A$2:$H$5000,6,FALSE)</f>
        <v>#N/A</v>
      </c>
      <c r="T553" s="3" t="e">
        <f>VLOOKUP(A551,'Extrait transaction'!$A$2:$H$5000,7,FALSE)</f>
        <v>#N/A</v>
      </c>
    </row>
    <row r="554" spans="6:20" x14ac:dyDescent="0.25">
      <c r="F554"/>
      <c r="G554"/>
      <c r="H554"/>
      <c r="J554" s="14"/>
      <c r="K554" s="21"/>
      <c r="L554"/>
      <c r="Q554" s="3" t="e">
        <f>VLOOKUP(A554,'Extrait transaction'!$A$2:$H$5000,4,FALSE)</f>
        <v>#N/A</v>
      </c>
      <c r="R554" s="3" t="e">
        <f>VLOOKUP(A553,'Extrait transaction'!$A$2:$H$5000,5,FALSE)</f>
        <v>#N/A</v>
      </c>
      <c r="S554" s="3" t="e">
        <f>VLOOKUP(A552,'Extrait transaction'!$A$2:$H$5000,6,FALSE)</f>
        <v>#N/A</v>
      </c>
      <c r="T554" s="3" t="e">
        <f>VLOOKUP(A552,'Extrait transaction'!$A$2:$H$5000,7,FALSE)</f>
        <v>#N/A</v>
      </c>
    </row>
    <row r="555" spans="6:20" x14ac:dyDescent="0.25">
      <c r="F555"/>
      <c r="G555"/>
      <c r="H555"/>
      <c r="J555" s="14"/>
      <c r="K555" s="21"/>
      <c r="L555"/>
      <c r="Q555" s="3" t="e">
        <f>VLOOKUP(A555,'Extrait transaction'!$A$2:$H$5000,4,FALSE)</f>
        <v>#N/A</v>
      </c>
      <c r="R555" s="3" t="e">
        <f>VLOOKUP(A554,'Extrait transaction'!$A$2:$H$5000,5,FALSE)</f>
        <v>#N/A</v>
      </c>
      <c r="S555" s="3" t="e">
        <f>VLOOKUP(A553,'Extrait transaction'!$A$2:$H$5000,6,FALSE)</f>
        <v>#N/A</v>
      </c>
      <c r="T555" s="3" t="e">
        <f>VLOOKUP(A553,'Extrait transaction'!$A$2:$H$5000,7,FALSE)</f>
        <v>#N/A</v>
      </c>
    </row>
    <row r="556" spans="6:20" x14ac:dyDescent="0.25">
      <c r="F556"/>
      <c r="G556"/>
      <c r="H556"/>
      <c r="J556" s="14"/>
      <c r="K556" s="21"/>
      <c r="L556"/>
      <c r="Q556" s="3" t="e">
        <f>VLOOKUP(A556,'Extrait transaction'!$A$2:$H$5000,4,FALSE)</f>
        <v>#N/A</v>
      </c>
      <c r="R556" s="3" t="e">
        <f>VLOOKUP(A555,'Extrait transaction'!$A$2:$H$5000,5,FALSE)</f>
        <v>#N/A</v>
      </c>
      <c r="S556" s="3" t="e">
        <f>VLOOKUP(A554,'Extrait transaction'!$A$2:$H$5000,6,FALSE)</f>
        <v>#N/A</v>
      </c>
      <c r="T556" s="3" t="e">
        <f>VLOOKUP(A554,'Extrait transaction'!$A$2:$H$5000,7,FALSE)</f>
        <v>#N/A</v>
      </c>
    </row>
    <row r="557" spans="6:20" x14ac:dyDescent="0.25">
      <c r="F557"/>
      <c r="G557"/>
      <c r="H557"/>
      <c r="J557" s="14"/>
      <c r="K557" s="21"/>
      <c r="L557"/>
      <c r="Q557" s="3" t="e">
        <f>VLOOKUP(A557,'Extrait transaction'!$A$2:$H$5000,4,FALSE)</f>
        <v>#N/A</v>
      </c>
      <c r="R557" s="3" t="e">
        <f>VLOOKUP(A556,'Extrait transaction'!$A$2:$H$5000,5,FALSE)</f>
        <v>#N/A</v>
      </c>
      <c r="S557" s="3" t="e">
        <f>VLOOKUP(A555,'Extrait transaction'!$A$2:$H$5000,6,FALSE)</f>
        <v>#N/A</v>
      </c>
      <c r="T557" s="3" t="e">
        <f>VLOOKUP(A555,'Extrait transaction'!$A$2:$H$5000,7,FALSE)</f>
        <v>#N/A</v>
      </c>
    </row>
    <row r="558" spans="6:20" x14ac:dyDescent="0.25">
      <c r="F558"/>
      <c r="G558"/>
      <c r="H558"/>
      <c r="J558" s="14"/>
      <c r="K558" s="21"/>
      <c r="L558"/>
      <c r="Q558" s="3" t="e">
        <f>VLOOKUP(A558,'Extrait transaction'!$A$2:$H$5000,4,FALSE)</f>
        <v>#N/A</v>
      </c>
      <c r="R558" s="3" t="e">
        <f>VLOOKUP(A557,'Extrait transaction'!$A$2:$H$5000,5,FALSE)</f>
        <v>#N/A</v>
      </c>
      <c r="S558" s="3" t="e">
        <f>VLOOKUP(A556,'Extrait transaction'!$A$2:$H$5000,6,FALSE)</f>
        <v>#N/A</v>
      </c>
      <c r="T558" s="3" t="e">
        <f>VLOOKUP(A556,'Extrait transaction'!$A$2:$H$5000,7,FALSE)</f>
        <v>#N/A</v>
      </c>
    </row>
    <row r="559" spans="6:20" x14ac:dyDescent="0.25">
      <c r="F559"/>
      <c r="G559"/>
      <c r="H559"/>
      <c r="J559" s="14"/>
      <c r="K559" s="21"/>
      <c r="L559"/>
      <c r="Q559" s="3" t="e">
        <f>VLOOKUP(A559,'Extrait transaction'!$A$2:$H$5000,4,FALSE)</f>
        <v>#N/A</v>
      </c>
      <c r="R559" s="3" t="e">
        <f>VLOOKUP(A558,'Extrait transaction'!$A$2:$H$5000,5,FALSE)</f>
        <v>#N/A</v>
      </c>
      <c r="S559" s="3" t="e">
        <f>VLOOKUP(A557,'Extrait transaction'!$A$2:$H$5000,6,FALSE)</f>
        <v>#N/A</v>
      </c>
      <c r="T559" s="3" t="e">
        <f>VLOOKUP(A557,'Extrait transaction'!$A$2:$H$5000,7,FALSE)</f>
        <v>#N/A</v>
      </c>
    </row>
    <row r="560" spans="6:20" x14ac:dyDescent="0.25">
      <c r="F560"/>
      <c r="G560"/>
      <c r="H560"/>
      <c r="J560" s="14"/>
      <c r="K560" s="21"/>
      <c r="L560"/>
      <c r="Q560" s="3" t="e">
        <f>VLOOKUP(A560,'Extrait transaction'!$A$2:$H$5000,4,FALSE)</f>
        <v>#N/A</v>
      </c>
      <c r="R560" s="3" t="e">
        <f>VLOOKUP(A559,'Extrait transaction'!$A$2:$H$5000,5,FALSE)</f>
        <v>#N/A</v>
      </c>
      <c r="S560" s="3" t="e">
        <f>VLOOKUP(A558,'Extrait transaction'!$A$2:$H$5000,6,FALSE)</f>
        <v>#N/A</v>
      </c>
      <c r="T560" s="3" t="e">
        <f>VLOOKUP(A558,'Extrait transaction'!$A$2:$H$5000,7,FALSE)</f>
        <v>#N/A</v>
      </c>
    </row>
    <row r="561" spans="6:20" x14ac:dyDescent="0.25">
      <c r="F561"/>
      <c r="G561"/>
      <c r="H561"/>
      <c r="J561" s="14"/>
      <c r="K561" s="21"/>
      <c r="L561"/>
      <c r="Q561" s="3" t="e">
        <f>VLOOKUP(A561,'Extrait transaction'!$A$2:$H$5000,4,FALSE)</f>
        <v>#N/A</v>
      </c>
      <c r="R561" s="3" t="e">
        <f>VLOOKUP(A560,'Extrait transaction'!$A$2:$H$5000,5,FALSE)</f>
        <v>#N/A</v>
      </c>
      <c r="S561" s="3" t="e">
        <f>VLOOKUP(A559,'Extrait transaction'!$A$2:$H$5000,6,FALSE)</f>
        <v>#N/A</v>
      </c>
      <c r="T561" s="3" t="e">
        <f>VLOOKUP(A559,'Extrait transaction'!$A$2:$H$5000,7,FALSE)</f>
        <v>#N/A</v>
      </c>
    </row>
    <row r="562" spans="6:20" x14ac:dyDescent="0.25">
      <c r="F562"/>
      <c r="G562"/>
      <c r="H562"/>
      <c r="J562" s="14"/>
      <c r="K562" s="21"/>
      <c r="L562"/>
      <c r="Q562" s="3" t="e">
        <f>VLOOKUP(A562,'Extrait transaction'!$A$2:$H$5000,4,FALSE)</f>
        <v>#N/A</v>
      </c>
      <c r="R562" s="3" t="e">
        <f>VLOOKUP(A561,'Extrait transaction'!$A$2:$H$5000,5,FALSE)</f>
        <v>#N/A</v>
      </c>
      <c r="S562" s="3" t="e">
        <f>VLOOKUP(A560,'Extrait transaction'!$A$2:$H$5000,6,FALSE)</f>
        <v>#N/A</v>
      </c>
      <c r="T562" s="3" t="e">
        <f>VLOOKUP(A560,'Extrait transaction'!$A$2:$H$5000,7,FALSE)</f>
        <v>#N/A</v>
      </c>
    </row>
    <row r="563" spans="6:20" x14ac:dyDescent="0.25">
      <c r="F563"/>
      <c r="G563"/>
      <c r="H563"/>
      <c r="J563" s="14"/>
      <c r="K563" s="21"/>
      <c r="L563"/>
      <c r="Q563" s="3" t="e">
        <f>VLOOKUP(A563,'Extrait transaction'!$A$2:$H$5000,4,FALSE)</f>
        <v>#N/A</v>
      </c>
      <c r="R563" s="3" t="e">
        <f>VLOOKUP(A562,'Extrait transaction'!$A$2:$H$5000,5,FALSE)</f>
        <v>#N/A</v>
      </c>
      <c r="S563" s="3" t="e">
        <f>VLOOKUP(A561,'Extrait transaction'!$A$2:$H$5000,6,FALSE)</f>
        <v>#N/A</v>
      </c>
      <c r="T563" s="3" t="e">
        <f>VLOOKUP(A561,'Extrait transaction'!$A$2:$H$5000,7,FALSE)</f>
        <v>#N/A</v>
      </c>
    </row>
    <row r="564" spans="6:20" x14ac:dyDescent="0.25">
      <c r="F564"/>
      <c r="G564"/>
      <c r="H564"/>
      <c r="J564" s="14"/>
      <c r="K564" s="21"/>
      <c r="L564"/>
      <c r="Q564" s="3" t="e">
        <f>VLOOKUP(A564,'Extrait transaction'!$A$2:$H$5000,4,FALSE)</f>
        <v>#N/A</v>
      </c>
      <c r="R564" s="3" t="e">
        <f>VLOOKUP(A563,'Extrait transaction'!$A$2:$H$5000,5,FALSE)</f>
        <v>#N/A</v>
      </c>
      <c r="S564" s="3" t="e">
        <f>VLOOKUP(A562,'Extrait transaction'!$A$2:$H$5000,6,FALSE)</f>
        <v>#N/A</v>
      </c>
      <c r="T564" s="3" t="e">
        <f>VLOOKUP(A562,'Extrait transaction'!$A$2:$H$5000,7,FALSE)</f>
        <v>#N/A</v>
      </c>
    </row>
    <row r="565" spans="6:20" x14ac:dyDescent="0.25">
      <c r="F565"/>
      <c r="G565"/>
      <c r="H565"/>
      <c r="J565" s="14"/>
      <c r="K565" s="21"/>
      <c r="L565"/>
      <c r="Q565" s="3" t="e">
        <f>VLOOKUP(A565,'Extrait transaction'!$A$2:$H$5000,4,FALSE)</f>
        <v>#N/A</v>
      </c>
      <c r="R565" s="3" t="e">
        <f>VLOOKUP(A564,'Extrait transaction'!$A$2:$H$5000,5,FALSE)</f>
        <v>#N/A</v>
      </c>
      <c r="S565" s="3" t="e">
        <f>VLOOKUP(A563,'Extrait transaction'!$A$2:$H$5000,6,FALSE)</f>
        <v>#N/A</v>
      </c>
      <c r="T565" s="3" t="e">
        <f>VLOOKUP(A563,'Extrait transaction'!$A$2:$H$5000,7,FALSE)</f>
        <v>#N/A</v>
      </c>
    </row>
    <row r="566" spans="6:20" x14ac:dyDescent="0.25">
      <c r="F566"/>
      <c r="G566"/>
      <c r="H566"/>
      <c r="J566" s="14"/>
      <c r="K566" s="21"/>
      <c r="L566"/>
      <c r="Q566" s="3" t="e">
        <f>VLOOKUP(A566,'Extrait transaction'!$A$2:$H$5000,4,FALSE)</f>
        <v>#N/A</v>
      </c>
      <c r="R566" s="3" t="e">
        <f>VLOOKUP(A565,'Extrait transaction'!$A$2:$H$5000,5,FALSE)</f>
        <v>#N/A</v>
      </c>
      <c r="S566" s="3" t="e">
        <f>VLOOKUP(A564,'Extrait transaction'!$A$2:$H$5000,6,FALSE)</f>
        <v>#N/A</v>
      </c>
      <c r="T566" s="3" t="e">
        <f>VLOOKUP(A564,'Extrait transaction'!$A$2:$H$5000,7,FALSE)</f>
        <v>#N/A</v>
      </c>
    </row>
    <row r="567" spans="6:20" x14ac:dyDescent="0.25">
      <c r="F567"/>
      <c r="G567"/>
      <c r="H567"/>
      <c r="J567" s="14"/>
      <c r="K567" s="21"/>
      <c r="L567"/>
      <c r="Q567" s="3" t="e">
        <f>VLOOKUP(A567,'Extrait transaction'!$A$2:$H$5000,4,FALSE)</f>
        <v>#N/A</v>
      </c>
      <c r="R567" s="3" t="e">
        <f>VLOOKUP(A566,'Extrait transaction'!$A$2:$H$5000,5,FALSE)</f>
        <v>#N/A</v>
      </c>
      <c r="S567" s="3" t="e">
        <f>VLOOKUP(A565,'Extrait transaction'!$A$2:$H$5000,6,FALSE)</f>
        <v>#N/A</v>
      </c>
      <c r="T567" s="3" t="e">
        <f>VLOOKUP(A565,'Extrait transaction'!$A$2:$H$5000,7,FALSE)</f>
        <v>#N/A</v>
      </c>
    </row>
    <row r="568" spans="6:20" x14ac:dyDescent="0.25">
      <c r="F568"/>
      <c r="G568"/>
      <c r="H568"/>
      <c r="J568" s="14"/>
      <c r="K568" s="21"/>
      <c r="L568"/>
      <c r="Q568" s="3" t="e">
        <f>VLOOKUP(A568,'Extrait transaction'!$A$2:$H$5000,4,FALSE)</f>
        <v>#N/A</v>
      </c>
      <c r="R568" s="3" t="e">
        <f>VLOOKUP(A567,'Extrait transaction'!$A$2:$H$5000,5,FALSE)</f>
        <v>#N/A</v>
      </c>
      <c r="S568" s="3" t="e">
        <f>VLOOKUP(A566,'Extrait transaction'!$A$2:$H$5000,6,FALSE)</f>
        <v>#N/A</v>
      </c>
      <c r="T568" s="3" t="e">
        <f>VLOOKUP(A566,'Extrait transaction'!$A$2:$H$5000,7,FALSE)</f>
        <v>#N/A</v>
      </c>
    </row>
    <row r="569" spans="6:20" x14ac:dyDescent="0.25">
      <c r="F569"/>
      <c r="G569"/>
      <c r="H569"/>
      <c r="J569" s="14"/>
      <c r="K569" s="21"/>
      <c r="L569"/>
      <c r="Q569" s="3" t="e">
        <f>VLOOKUP(A569,'Extrait transaction'!$A$2:$H$5000,4,FALSE)</f>
        <v>#N/A</v>
      </c>
      <c r="R569" s="3" t="e">
        <f>VLOOKUP(A568,'Extrait transaction'!$A$2:$H$5000,5,FALSE)</f>
        <v>#N/A</v>
      </c>
      <c r="S569" s="3" t="e">
        <f>VLOOKUP(A567,'Extrait transaction'!$A$2:$H$5000,6,FALSE)</f>
        <v>#N/A</v>
      </c>
      <c r="T569" s="3" t="e">
        <f>VLOOKUP(A567,'Extrait transaction'!$A$2:$H$5000,7,FALSE)</f>
        <v>#N/A</v>
      </c>
    </row>
    <row r="570" spans="6:20" x14ac:dyDescent="0.25">
      <c r="F570"/>
      <c r="G570"/>
      <c r="H570"/>
      <c r="J570" s="14"/>
      <c r="K570" s="21"/>
      <c r="L570"/>
      <c r="Q570" s="3" t="e">
        <f>VLOOKUP(A570,'Extrait transaction'!$A$2:$H$5000,4,FALSE)</f>
        <v>#N/A</v>
      </c>
      <c r="R570" s="3" t="e">
        <f>VLOOKUP(A569,'Extrait transaction'!$A$2:$H$5000,5,FALSE)</f>
        <v>#N/A</v>
      </c>
      <c r="S570" s="3" t="e">
        <f>VLOOKUP(A568,'Extrait transaction'!$A$2:$H$5000,6,FALSE)</f>
        <v>#N/A</v>
      </c>
      <c r="T570" s="3" t="e">
        <f>VLOOKUP(A568,'Extrait transaction'!$A$2:$H$5000,7,FALSE)</f>
        <v>#N/A</v>
      </c>
    </row>
    <row r="571" spans="6:20" x14ac:dyDescent="0.25">
      <c r="F571"/>
      <c r="G571"/>
      <c r="H571"/>
      <c r="J571" s="14"/>
      <c r="K571" s="21"/>
      <c r="L571"/>
      <c r="Q571" s="3" t="e">
        <f>VLOOKUP(A571,'Extrait transaction'!$A$2:$H$5000,4,FALSE)</f>
        <v>#N/A</v>
      </c>
      <c r="R571" s="3" t="e">
        <f>VLOOKUP(A570,'Extrait transaction'!$A$2:$H$5000,5,FALSE)</f>
        <v>#N/A</v>
      </c>
      <c r="S571" s="3" t="e">
        <f>VLOOKUP(A569,'Extrait transaction'!$A$2:$H$5000,6,FALSE)</f>
        <v>#N/A</v>
      </c>
      <c r="T571" s="3" t="e">
        <f>VLOOKUP(A569,'Extrait transaction'!$A$2:$H$5000,7,FALSE)</f>
        <v>#N/A</v>
      </c>
    </row>
    <row r="572" spans="6:20" x14ac:dyDescent="0.25">
      <c r="F572"/>
      <c r="G572"/>
      <c r="H572"/>
      <c r="J572" s="14"/>
      <c r="K572" s="21"/>
      <c r="L572"/>
      <c r="Q572" s="3" t="e">
        <f>VLOOKUP(A572,'Extrait transaction'!$A$2:$H$5000,4,FALSE)</f>
        <v>#N/A</v>
      </c>
      <c r="R572" s="3" t="e">
        <f>VLOOKUP(A571,'Extrait transaction'!$A$2:$H$5000,5,FALSE)</f>
        <v>#N/A</v>
      </c>
      <c r="S572" s="3" t="e">
        <f>VLOOKUP(A570,'Extrait transaction'!$A$2:$H$5000,6,FALSE)</f>
        <v>#N/A</v>
      </c>
      <c r="T572" s="3" t="e">
        <f>VLOOKUP(A570,'Extrait transaction'!$A$2:$H$5000,7,FALSE)</f>
        <v>#N/A</v>
      </c>
    </row>
    <row r="573" spans="6:20" x14ac:dyDescent="0.25">
      <c r="F573"/>
      <c r="G573"/>
      <c r="H573"/>
      <c r="J573" s="14"/>
      <c r="K573" s="21"/>
      <c r="L573"/>
      <c r="Q573" s="3" t="e">
        <f>VLOOKUP(A573,'Extrait transaction'!$A$2:$H$5000,4,FALSE)</f>
        <v>#N/A</v>
      </c>
      <c r="R573" s="3" t="e">
        <f>VLOOKUP(A572,'Extrait transaction'!$A$2:$H$5000,5,FALSE)</f>
        <v>#N/A</v>
      </c>
      <c r="S573" s="3" t="e">
        <f>VLOOKUP(A571,'Extrait transaction'!$A$2:$H$5000,6,FALSE)</f>
        <v>#N/A</v>
      </c>
      <c r="T573" s="3" t="e">
        <f>VLOOKUP(A571,'Extrait transaction'!$A$2:$H$5000,7,FALSE)</f>
        <v>#N/A</v>
      </c>
    </row>
    <row r="574" spans="6:20" x14ac:dyDescent="0.25">
      <c r="F574"/>
      <c r="G574"/>
      <c r="H574"/>
      <c r="J574" s="14"/>
      <c r="K574" s="21"/>
      <c r="L574"/>
      <c r="Q574" s="3" t="e">
        <f>VLOOKUP(A574,'Extrait transaction'!$A$2:$H$5000,4,FALSE)</f>
        <v>#N/A</v>
      </c>
      <c r="R574" s="3" t="e">
        <f>VLOOKUP(A573,'Extrait transaction'!$A$2:$H$5000,5,FALSE)</f>
        <v>#N/A</v>
      </c>
      <c r="S574" s="3" t="e">
        <f>VLOOKUP(A572,'Extrait transaction'!$A$2:$H$5000,6,FALSE)</f>
        <v>#N/A</v>
      </c>
      <c r="T574" s="3" t="e">
        <f>VLOOKUP(A572,'Extrait transaction'!$A$2:$H$5000,7,FALSE)</f>
        <v>#N/A</v>
      </c>
    </row>
    <row r="575" spans="6:20" x14ac:dyDescent="0.25">
      <c r="F575"/>
      <c r="G575"/>
      <c r="H575"/>
      <c r="J575" s="14"/>
      <c r="K575" s="21"/>
      <c r="L575"/>
      <c r="Q575" s="3" t="e">
        <f>VLOOKUP(A575,'Extrait transaction'!$A$2:$H$5000,4,FALSE)</f>
        <v>#N/A</v>
      </c>
      <c r="R575" s="3" t="e">
        <f>VLOOKUP(A574,'Extrait transaction'!$A$2:$H$5000,5,FALSE)</f>
        <v>#N/A</v>
      </c>
      <c r="S575" s="3" t="e">
        <f>VLOOKUP(A573,'Extrait transaction'!$A$2:$H$5000,6,FALSE)</f>
        <v>#N/A</v>
      </c>
      <c r="T575" s="3" t="e">
        <f>VLOOKUP(A573,'Extrait transaction'!$A$2:$H$5000,7,FALSE)</f>
        <v>#N/A</v>
      </c>
    </row>
    <row r="576" spans="6:20" x14ac:dyDescent="0.25">
      <c r="F576"/>
      <c r="G576"/>
      <c r="H576"/>
      <c r="J576" s="14"/>
      <c r="K576" s="21"/>
      <c r="L576"/>
      <c r="Q576" s="3" t="e">
        <f>VLOOKUP(A576,'Extrait transaction'!$A$2:$H$5000,4,FALSE)</f>
        <v>#N/A</v>
      </c>
      <c r="R576" s="3" t="e">
        <f>VLOOKUP(A575,'Extrait transaction'!$A$2:$H$5000,5,FALSE)</f>
        <v>#N/A</v>
      </c>
      <c r="S576" s="3" t="e">
        <f>VLOOKUP(A574,'Extrait transaction'!$A$2:$H$5000,6,FALSE)</f>
        <v>#N/A</v>
      </c>
      <c r="T576" s="3" t="e">
        <f>VLOOKUP(A574,'Extrait transaction'!$A$2:$H$5000,7,FALSE)</f>
        <v>#N/A</v>
      </c>
    </row>
    <row r="577" spans="6:20" x14ac:dyDescent="0.25">
      <c r="F577"/>
      <c r="G577"/>
      <c r="H577"/>
      <c r="J577" s="14"/>
      <c r="K577" s="21"/>
      <c r="L577"/>
      <c r="Q577" s="3" t="e">
        <f>VLOOKUP(A577,'Extrait transaction'!$A$2:$H$5000,4,FALSE)</f>
        <v>#N/A</v>
      </c>
      <c r="R577" s="3" t="e">
        <f>VLOOKUP(A576,'Extrait transaction'!$A$2:$H$5000,5,FALSE)</f>
        <v>#N/A</v>
      </c>
      <c r="S577" s="3" t="e">
        <f>VLOOKUP(A575,'Extrait transaction'!$A$2:$H$5000,6,FALSE)</f>
        <v>#N/A</v>
      </c>
      <c r="T577" s="3" t="e">
        <f>VLOOKUP(A575,'Extrait transaction'!$A$2:$H$5000,7,FALSE)</f>
        <v>#N/A</v>
      </c>
    </row>
    <row r="578" spans="6:20" x14ac:dyDescent="0.25">
      <c r="F578"/>
      <c r="G578"/>
      <c r="H578"/>
      <c r="J578" s="14"/>
      <c r="K578" s="21"/>
      <c r="L578"/>
      <c r="Q578" s="3" t="e">
        <f>VLOOKUP(A578,'Extrait transaction'!$A$2:$H$5000,4,FALSE)</f>
        <v>#N/A</v>
      </c>
      <c r="R578" s="3" t="e">
        <f>VLOOKUP(A577,'Extrait transaction'!$A$2:$H$5000,5,FALSE)</f>
        <v>#N/A</v>
      </c>
      <c r="S578" s="3" t="e">
        <f>VLOOKUP(A576,'Extrait transaction'!$A$2:$H$5000,6,FALSE)</f>
        <v>#N/A</v>
      </c>
      <c r="T578" s="3" t="e">
        <f>VLOOKUP(A576,'Extrait transaction'!$A$2:$H$5000,7,FALSE)</f>
        <v>#N/A</v>
      </c>
    </row>
    <row r="579" spans="6:20" x14ac:dyDescent="0.25">
      <c r="F579"/>
      <c r="G579"/>
      <c r="H579"/>
      <c r="J579" s="14"/>
      <c r="K579" s="21"/>
      <c r="L579"/>
      <c r="Q579" s="3" t="e">
        <f>VLOOKUP(A579,'Extrait transaction'!$A$2:$H$5000,4,FALSE)</f>
        <v>#N/A</v>
      </c>
      <c r="R579" s="3" t="e">
        <f>VLOOKUP(A578,'Extrait transaction'!$A$2:$H$5000,5,FALSE)</f>
        <v>#N/A</v>
      </c>
      <c r="S579" s="3" t="e">
        <f>VLOOKUP(A577,'Extrait transaction'!$A$2:$H$5000,6,FALSE)</f>
        <v>#N/A</v>
      </c>
      <c r="T579" s="3" t="e">
        <f>VLOOKUP(A577,'Extrait transaction'!$A$2:$H$5000,7,FALSE)</f>
        <v>#N/A</v>
      </c>
    </row>
    <row r="580" spans="6:20" x14ac:dyDescent="0.25">
      <c r="F580"/>
      <c r="G580"/>
      <c r="H580"/>
      <c r="J580" s="14"/>
      <c r="K580" s="21"/>
      <c r="L580"/>
      <c r="Q580" s="3" t="e">
        <f>VLOOKUP(A580,'Extrait transaction'!$A$2:$H$5000,4,FALSE)</f>
        <v>#N/A</v>
      </c>
      <c r="R580" s="3" t="e">
        <f>VLOOKUP(A579,'Extrait transaction'!$A$2:$H$5000,5,FALSE)</f>
        <v>#N/A</v>
      </c>
      <c r="S580" s="3" t="e">
        <f>VLOOKUP(A578,'Extrait transaction'!$A$2:$H$5000,6,FALSE)</f>
        <v>#N/A</v>
      </c>
      <c r="T580" s="3" t="e">
        <f>VLOOKUP(A578,'Extrait transaction'!$A$2:$H$5000,7,FALSE)</f>
        <v>#N/A</v>
      </c>
    </row>
    <row r="581" spans="6:20" x14ac:dyDescent="0.25">
      <c r="F581"/>
      <c r="G581"/>
      <c r="H581"/>
      <c r="J581" s="14"/>
      <c r="K581" s="21"/>
      <c r="L581"/>
      <c r="Q581" s="3" t="e">
        <f>VLOOKUP(A581,'Extrait transaction'!$A$2:$H$5000,4,FALSE)</f>
        <v>#N/A</v>
      </c>
      <c r="R581" s="3" t="e">
        <f>VLOOKUP(A580,'Extrait transaction'!$A$2:$H$5000,5,FALSE)</f>
        <v>#N/A</v>
      </c>
      <c r="S581" s="3" t="e">
        <f>VLOOKUP(A579,'Extrait transaction'!$A$2:$H$5000,6,FALSE)</f>
        <v>#N/A</v>
      </c>
      <c r="T581" s="3" t="e">
        <f>VLOOKUP(A579,'Extrait transaction'!$A$2:$H$5000,7,FALSE)</f>
        <v>#N/A</v>
      </c>
    </row>
    <row r="582" spans="6:20" x14ac:dyDescent="0.25">
      <c r="F582"/>
      <c r="G582"/>
      <c r="H582"/>
      <c r="J582" s="14"/>
      <c r="K582" s="21"/>
      <c r="L582"/>
      <c r="Q582" s="3" t="e">
        <f>VLOOKUP(A582,'Extrait transaction'!$A$2:$H$5000,4,FALSE)</f>
        <v>#N/A</v>
      </c>
      <c r="R582" s="3" t="e">
        <f>VLOOKUP(A581,'Extrait transaction'!$A$2:$H$5000,5,FALSE)</f>
        <v>#N/A</v>
      </c>
      <c r="S582" s="3" t="e">
        <f>VLOOKUP(A580,'Extrait transaction'!$A$2:$H$5000,6,FALSE)</f>
        <v>#N/A</v>
      </c>
      <c r="T582" s="3" t="e">
        <f>VLOOKUP(A580,'Extrait transaction'!$A$2:$H$5000,7,FALSE)</f>
        <v>#N/A</v>
      </c>
    </row>
    <row r="583" spans="6:20" x14ac:dyDescent="0.25">
      <c r="F583"/>
      <c r="G583"/>
      <c r="H583"/>
      <c r="J583" s="14"/>
      <c r="K583" s="21"/>
      <c r="L583"/>
      <c r="Q583" s="3" t="e">
        <f>VLOOKUP(A583,'Extrait transaction'!$A$2:$H$5000,4,FALSE)</f>
        <v>#N/A</v>
      </c>
      <c r="R583" s="3" t="e">
        <f>VLOOKUP(A582,'Extrait transaction'!$A$2:$H$5000,5,FALSE)</f>
        <v>#N/A</v>
      </c>
      <c r="S583" s="3" t="e">
        <f>VLOOKUP(A581,'Extrait transaction'!$A$2:$H$5000,6,FALSE)</f>
        <v>#N/A</v>
      </c>
      <c r="T583" s="3" t="e">
        <f>VLOOKUP(A581,'Extrait transaction'!$A$2:$H$5000,7,FALSE)</f>
        <v>#N/A</v>
      </c>
    </row>
    <row r="584" spans="6:20" x14ac:dyDescent="0.25">
      <c r="F584"/>
      <c r="G584"/>
      <c r="H584"/>
      <c r="J584" s="14"/>
      <c r="K584" s="21"/>
      <c r="L584"/>
      <c r="Q584" s="3" t="e">
        <f>VLOOKUP(A584,'Extrait transaction'!$A$2:$H$5000,4,FALSE)</f>
        <v>#N/A</v>
      </c>
      <c r="R584" s="3" t="e">
        <f>VLOOKUP(A583,'Extrait transaction'!$A$2:$H$5000,5,FALSE)</f>
        <v>#N/A</v>
      </c>
      <c r="S584" s="3" t="e">
        <f>VLOOKUP(A582,'Extrait transaction'!$A$2:$H$5000,6,FALSE)</f>
        <v>#N/A</v>
      </c>
      <c r="T584" s="3" t="e">
        <f>VLOOKUP(A582,'Extrait transaction'!$A$2:$H$5000,7,FALSE)</f>
        <v>#N/A</v>
      </c>
    </row>
    <row r="585" spans="6:20" x14ac:dyDescent="0.25">
      <c r="F585"/>
      <c r="G585"/>
      <c r="H585"/>
      <c r="J585" s="14"/>
      <c r="K585" s="21"/>
      <c r="L585"/>
      <c r="Q585" s="3" t="e">
        <f>VLOOKUP(A585,'Extrait transaction'!$A$2:$H$5000,4,FALSE)</f>
        <v>#N/A</v>
      </c>
      <c r="R585" s="3" t="e">
        <f>VLOOKUP(A584,'Extrait transaction'!$A$2:$H$5000,5,FALSE)</f>
        <v>#N/A</v>
      </c>
      <c r="S585" s="3" t="e">
        <f>VLOOKUP(A583,'Extrait transaction'!$A$2:$H$5000,6,FALSE)</f>
        <v>#N/A</v>
      </c>
      <c r="T585" s="3" t="e">
        <f>VLOOKUP(A583,'Extrait transaction'!$A$2:$H$5000,7,FALSE)</f>
        <v>#N/A</v>
      </c>
    </row>
    <row r="586" spans="6:20" x14ac:dyDescent="0.25">
      <c r="F586"/>
      <c r="G586"/>
      <c r="H586"/>
      <c r="J586" s="14"/>
      <c r="K586" s="21"/>
      <c r="L586"/>
      <c r="Q586" s="3" t="e">
        <f>VLOOKUP(A586,'Extrait transaction'!$A$2:$H$5000,4,FALSE)</f>
        <v>#N/A</v>
      </c>
      <c r="R586" s="3" t="e">
        <f>VLOOKUP(A585,'Extrait transaction'!$A$2:$H$5000,5,FALSE)</f>
        <v>#N/A</v>
      </c>
      <c r="S586" s="3" t="e">
        <f>VLOOKUP(A584,'Extrait transaction'!$A$2:$H$5000,6,FALSE)</f>
        <v>#N/A</v>
      </c>
      <c r="T586" s="3" t="e">
        <f>VLOOKUP(A584,'Extrait transaction'!$A$2:$H$5000,7,FALSE)</f>
        <v>#N/A</v>
      </c>
    </row>
    <row r="587" spans="6:20" x14ac:dyDescent="0.25">
      <c r="F587"/>
      <c r="G587"/>
      <c r="H587"/>
      <c r="J587" s="14"/>
      <c r="K587" s="21"/>
      <c r="L587"/>
      <c r="Q587" s="3" t="e">
        <f>VLOOKUP(A587,'Extrait transaction'!$A$2:$H$5000,4,FALSE)</f>
        <v>#N/A</v>
      </c>
      <c r="R587" s="3" t="e">
        <f>VLOOKUP(A586,'Extrait transaction'!$A$2:$H$5000,5,FALSE)</f>
        <v>#N/A</v>
      </c>
      <c r="S587" s="3" t="e">
        <f>VLOOKUP(A585,'Extrait transaction'!$A$2:$H$5000,6,FALSE)</f>
        <v>#N/A</v>
      </c>
      <c r="T587" s="3" t="e">
        <f>VLOOKUP(A585,'Extrait transaction'!$A$2:$H$5000,7,FALSE)</f>
        <v>#N/A</v>
      </c>
    </row>
    <row r="588" spans="6:20" x14ac:dyDescent="0.25">
      <c r="F588"/>
      <c r="G588"/>
      <c r="H588"/>
      <c r="J588" s="14"/>
      <c r="K588" s="21"/>
      <c r="L588"/>
      <c r="Q588" s="3" t="e">
        <f>VLOOKUP(A588,'Extrait transaction'!$A$2:$H$5000,4,FALSE)</f>
        <v>#N/A</v>
      </c>
      <c r="R588" s="3" t="e">
        <f>VLOOKUP(A587,'Extrait transaction'!$A$2:$H$5000,5,FALSE)</f>
        <v>#N/A</v>
      </c>
      <c r="S588" s="3" t="e">
        <f>VLOOKUP(A586,'Extrait transaction'!$A$2:$H$5000,6,FALSE)</f>
        <v>#N/A</v>
      </c>
      <c r="T588" s="3" t="e">
        <f>VLOOKUP(A586,'Extrait transaction'!$A$2:$H$5000,7,FALSE)</f>
        <v>#N/A</v>
      </c>
    </row>
    <row r="589" spans="6:20" x14ac:dyDescent="0.25">
      <c r="F589"/>
      <c r="G589"/>
      <c r="H589"/>
      <c r="J589" s="14"/>
      <c r="K589" s="21"/>
      <c r="L589"/>
      <c r="Q589" s="3" t="e">
        <f>VLOOKUP(A589,'Extrait transaction'!$A$2:$H$5000,4,FALSE)</f>
        <v>#N/A</v>
      </c>
      <c r="R589" s="3" t="e">
        <f>VLOOKUP(A588,'Extrait transaction'!$A$2:$H$5000,5,FALSE)</f>
        <v>#N/A</v>
      </c>
      <c r="S589" s="3" t="e">
        <f>VLOOKUP(A587,'Extrait transaction'!$A$2:$H$5000,6,FALSE)</f>
        <v>#N/A</v>
      </c>
      <c r="T589" s="3" t="e">
        <f>VLOOKUP(A587,'Extrait transaction'!$A$2:$H$5000,7,FALSE)</f>
        <v>#N/A</v>
      </c>
    </row>
    <row r="590" spans="6:20" x14ac:dyDescent="0.25">
      <c r="F590"/>
      <c r="G590"/>
      <c r="H590"/>
      <c r="J590" s="14"/>
      <c r="K590" s="21"/>
      <c r="L590"/>
      <c r="Q590" s="3" t="e">
        <f>VLOOKUP(A590,'Extrait transaction'!$A$2:$H$5000,4,FALSE)</f>
        <v>#N/A</v>
      </c>
      <c r="R590" s="3" t="e">
        <f>VLOOKUP(A589,'Extrait transaction'!$A$2:$H$5000,5,FALSE)</f>
        <v>#N/A</v>
      </c>
      <c r="S590" s="3" t="e">
        <f>VLOOKUP(A588,'Extrait transaction'!$A$2:$H$5000,6,FALSE)</f>
        <v>#N/A</v>
      </c>
      <c r="T590" s="3" t="e">
        <f>VLOOKUP(A588,'Extrait transaction'!$A$2:$H$5000,7,FALSE)</f>
        <v>#N/A</v>
      </c>
    </row>
    <row r="591" spans="6:20" x14ac:dyDescent="0.25">
      <c r="F591"/>
      <c r="G591"/>
      <c r="H591"/>
      <c r="J591" s="14"/>
      <c r="K591" s="21"/>
      <c r="L591"/>
      <c r="Q591" s="3" t="e">
        <f>VLOOKUP(A591,'Extrait transaction'!$A$2:$H$5000,4,FALSE)</f>
        <v>#N/A</v>
      </c>
      <c r="R591" s="3" t="e">
        <f>VLOOKUP(A590,'Extrait transaction'!$A$2:$H$5000,5,FALSE)</f>
        <v>#N/A</v>
      </c>
      <c r="S591" s="3" t="e">
        <f>VLOOKUP(A589,'Extrait transaction'!$A$2:$H$5000,6,FALSE)</f>
        <v>#N/A</v>
      </c>
      <c r="T591" s="3" t="e">
        <f>VLOOKUP(A589,'Extrait transaction'!$A$2:$H$5000,7,FALSE)</f>
        <v>#N/A</v>
      </c>
    </row>
    <row r="592" spans="6:20" x14ac:dyDescent="0.25">
      <c r="F592"/>
      <c r="G592"/>
      <c r="H592"/>
      <c r="J592" s="14"/>
      <c r="K592" s="21"/>
      <c r="L592"/>
      <c r="Q592" s="3" t="e">
        <f>VLOOKUP(A592,'Extrait transaction'!$A$2:$H$5000,4,FALSE)</f>
        <v>#N/A</v>
      </c>
      <c r="R592" s="3" t="e">
        <f>VLOOKUP(A591,'Extrait transaction'!$A$2:$H$5000,5,FALSE)</f>
        <v>#N/A</v>
      </c>
      <c r="S592" s="3" t="e">
        <f>VLOOKUP(A590,'Extrait transaction'!$A$2:$H$5000,6,FALSE)</f>
        <v>#N/A</v>
      </c>
      <c r="T592" s="3" t="e">
        <f>VLOOKUP(A590,'Extrait transaction'!$A$2:$H$5000,7,FALSE)</f>
        <v>#N/A</v>
      </c>
    </row>
    <row r="593" spans="6:20" x14ac:dyDescent="0.25">
      <c r="F593"/>
      <c r="G593"/>
      <c r="H593"/>
      <c r="J593" s="14"/>
      <c r="K593" s="21"/>
      <c r="L593"/>
      <c r="Q593" s="3" t="e">
        <f>VLOOKUP(A593,'Extrait transaction'!$A$2:$H$5000,4,FALSE)</f>
        <v>#N/A</v>
      </c>
      <c r="R593" s="3" t="e">
        <f>VLOOKUP(A592,'Extrait transaction'!$A$2:$H$5000,5,FALSE)</f>
        <v>#N/A</v>
      </c>
      <c r="S593" s="3" t="e">
        <f>VLOOKUP(A591,'Extrait transaction'!$A$2:$H$5000,6,FALSE)</f>
        <v>#N/A</v>
      </c>
      <c r="T593" s="3" t="e">
        <f>VLOOKUP(A591,'Extrait transaction'!$A$2:$H$5000,7,FALSE)</f>
        <v>#N/A</v>
      </c>
    </row>
    <row r="594" spans="6:20" x14ac:dyDescent="0.25">
      <c r="F594"/>
      <c r="G594"/>
      <c r="H594"/>
      <c r="J594" s="14"/>
      <c r="K594" s="21"/>
      <c r="L594"/>
      <c r="Q594" s="3" t="e">
        <f>VLOOKUP(A594,'Extrait transaction'!$A$2:$H$5000,4,FALSE)</f>
        <v>#N/A</v>
      </c>
      <c r="R594" s="3" t="e">
        <f>VLOOKUP(A593,'Extrait transaction'!$A$2:$H$5000,5,FALSE)</f>
        <v>#N/A</v>
      </c>
      <c r="S594" s="3" t="e">
        <f>VLOOKUP(A592,'Extrait transaction'!$A$2:$H$5000,6,FALSE)</f>
        <v>#N/A</v>
      </c>
      <c r="T594" s="3" t="e">
        <f>VLOOKUP(A592,'Extrait transaction'!$A$2:$H$5000,7,FALSE)</f>
        <v>#N/A</v>
      </c>
    </row>
    <row r="595" spans="6:20" x14ac:dyDescent="0.25">
      <c r="F595"/>
      <c r="G595"/>
      <c r="H595"/>
      <c r="J595" s="14"/>
      <c r="K595" s="21"/>
      <c r="L595"/>
      <c r="Q595" s="3" t="e">
        <f>VLOOKUP(A595,'Extrait transaction'!$A$2:$H$5000,4,FALSE)</f>
        <v>#N/A</v>
      </c>
      <c r="R595" s="3" t="e">
        <f>VLOOKUP(A594,'Extrait transaction'!$A$2:$H$5000,5,FALSE)</f>
        <v>#N/A</v>
      </c>
      <c r="S595" s="3" t="e">
        <f>VLOOKUP(A593,'Extrait transaction'!$A$2:$H$5000,6,FALSE)</f>
        <v>#N/A</v>
      </c>
      <c r="T595" s="3" t="e">
        <f>VLOOKUP(A593,'Extrait transaction'!$A$2:$H$5000,7,FALSE)</f>
        <v>#N/A</v>
      </c>
    </row>
    <row r="596" spans="6:20" x14ac:dyDescent="0.25">
      <c r="F596"/>
      <c r="G596"/>
      <c r="H596"/>
      <c r="J596" s="14"/>
      <c r="K596" s="21"/>
      <c r="L596"/>
      <c r="Q596" s="3" t="e">
        <f>VLOOKUP(A596,'Extrait transaction'!$A$2:$H$5000,4,FALSE)</f>
        <v>#N/A</v>
      </c>
      <c r="R596" s="3" t="e">
        <f>VLOOKUP(A595,'Extrait transaction'!$A$2:$H$5000,5,FALSE)</f>
        <v>#N/A</v>
      </c>
      <c r="S596" s="3" t="e">
        <f>VLOOKUP(A594,'Extrait transaction'!$A$2:$H$5000,6,FALSE)</f>
        <v>#N/A</v>
      </c>
      <c r="T596" s="3" t="e">
        <f>VLOOKUP(A594,'Extrait transaction'!$A$2:$H$5000,7,FALSE)</f>
        <v>#N/A</v>
      </c>
    </row>
    <row r="597" spans="6:20" x14ac:dyDescent="0.25">
      <c r="F597"/>
      <c r="G597"/>
      <c r="H597"/>
      <c r="J597" s="14"/>
      <c r="K597" s="21"/>
      <c r="L597"/>
      <c r="Q597" s="3" t="e">
        <f>VLOOKUP(A597,'Extrait transaction'!$A$2:$H$5000,4,FALSE)</f>
        <v>#N/A</v>
      </c>
      <c r="R597" s="3" t="e">
        <f>VLOOKUP(A596,'Extrait transaction'!$A$2:$H$5000,5,FALSE)</f>
        <v>#N/A</v>
      </c>
      <c r="S597" s="3" t="e">
        <f>VLOOKUP(A595,'Extrait transaction'!$A$2:$H$5000,6,FALSE)</f>
        <v>#N/A</v>
      </c>
      <c r="T597" s="3" t="e">
        <f>VLOOKUP(A595,'Extrait transaction'!$A$2:$H$5000,7,FALSE)</f>
        <v>#N/A</v>
      </c>
    </row>
    <row r="598" spans="6:20" x14ac:dyDescent="0.25">
      <c r="F598"/>
      <c r="G598"/>
      <c r="H598"/>
      <c r="J598" s="14"/>
      <c r="K598" s="21"/>
      <c r="L598"/>
      <c r="Q598" s="3" t="e">
        <f>VLOOKUP(A598,'Extrait transaction'!$A$2:$H$5000,4,FALSE)</f>
        <v>#N/A</v>
      </c>
      <c r="R598" s="3" t="e">
        <f>VLOOKUP(A597,'Extrait transaction'!$A$2:$H$5000,5,FALSE)</f>
        <v>#N/A</v>
      </c>
      <c r="S598" s="3" t="e">
        <f>VLOOKUP(A596,'Extrait transaction'!$A$2:$H$5000,6,FALSE)</f>
        <v>#N/A</v>
      </c>
      <c r="T598" s="3" t="e">
        <f>VLOOKUP(A596,'Extrait transaction'!$A$2:$H$5000,7,FALSE)</f>
        <v>#N/A</v>
      </c>
    </row>
    <row r="599" spans="6:20" x14ac:dyDescent="0.25">
      <c r="F599"/>
      <c r="G599"/>
      <c r="H599"/>
      <c r="J599" s="14"/>
      <c r="K599" s="21"/>
      <c r="L599"/>
      <c r="Q599" s="3" t="e">
        <f>VLOOKUP(A599,'Extrait transaction'!$A$2:$H$5000,4,FALSE)</f>
        <v>#N/A</v>
      </c>
      <c r="R599" s="3" t="e">
        <f>VLOOKUP(A598,'Extrait transaction'!$A$2:$H$5000,5,FALSE)</f>
        <v>#N/A</v>
      </c>
      <c r="S599" s="3" t="e">
        <f>VLOOKUP(A597,'Extrait transaction'!$A$2:$H$5000,6,FALSE)</f>
        <v>#N/A</v>
      </c>
      <c r="T599" s="3" t="e">
        <f>VLOOKUP(A597,'Extrait transaction'!$A$2:$H$5000,7,FALSE)</f>
        <v>#N/A</v>
      </c>
    </row>
    <row r="600" spans="6:20" x14ac:dyDescent="0.25">
      <c r="F600"/>
      <c r="G600"/>
      <c r="H600"/>
      <c r="J600" s="14"/>
      <c r="K600" s="21"/>
      <c r="L600"/>
      <c r="Q600" s="3" t="e">
        <f>VLOOKUP(A600,'Extrait transaction'!$A$2:$H$5000,4,FALSE)</f>
        <v>#N/A</v>
      </c>
      <c r="R600" s="3" t="e">
        <f>VLOOKUP(A599,'Extrait transaction'!$A$2:$H$5000,5,FALSE)</f>
        <v>#N/A</v>
      </c>
      <c r="S600" s="3" t="e">
        <f>VLOOKUP(A598,'Extrait transaction'!$A$2:$H$5000,6,FALSE)</f>
        <v>#N/A</v>
      </c>
      <c r="T600" s="3" t="e">
        <f>VLOOKUP(A598,'Extrait transaction'!$A$2:$H$5000,7,FALSE)</f>
        <v>#N/A</v>
      </c>
    </row>
    <row r="601" spans="6:20" x14ac:dyDescent="0.25">
      <c r="F601"/>
      <c r="G601"/>
      <c r="H601"/>
      <c r="J601" s="14"/>
      <c r="K601" s="21"/>
      <c r="L601"/>
      <c r="Q601" s="3" t="e">
        <f>VLOOKUP(A601,'Extrait transaction'!$A$2:$H$5000,4,FALSE)</f>
        <v>#N/A</v>
      </c>
      <c r="R601" s="3" t="e">
        <f>VLOOKUP(A600,'Extrait transaction'!$A$2:$H$5000,5,FALSE)</f>
        <v>#N/A</v>
      </c>
      <c r="S601" s="3" t="e">
        <f>VLOOKUP(A599,'Extrait transaction'!$A$2:$H$5000,6,FALSE)</f>
        <v>#N/A</v>
      </c>
      <c r="T601" s="3" t="e">
        <f>VLOOKUP(A599,'Extrait transaction'!$A$2:$H$5000,7,FALSE)</f>
        <v>#N/A</v>
      </c>
    </row>
    <row r="602" spans="6:20" x14ac:dyDescent="0.25">
      <c r="F602"/>
      <c r="G602"/>
      <c r="H602"/>
      <c r="J602" s="14"/>
      <c r="K602" s="21"/>
      <c r="L602"/>
      <c r="Q602" s="3" t="e">
        <f>VLOOKUP(A602,'Extrait transaction'!$A$2:$H$5000,4,FALSE)</f>
        <v>#N/A</v>
      </c>
      <c r="R602" s="3" t="e">
        <f>VLOOKUP(A601,'Extrait transaction'!$A$2:$H$5000,5,FALSE)</f>
        <v>#N/A</v>
      </c>
      <c r="S602" s="3" t="e">
        <f>VLOOKUP(A600,'Extrait transaction'!$A$2:$H$5000,6,FALSE)</f>
        <v>#N/A</v>
      </c>
      <c r="T602" s="3" t="e">
        <f>VLOOKUP(A600,'Extrait transaction'!$A$2:$H$5000,7,FALSE)</f>
        <v>#N/A</v>
      </c>
    </row>
    <row r="603" spans="6:20" x14ac:dyDescent="0.25">
      <c r="F603"/>
      <c r="G603"/>
      <c r="H603"/>
      <c r="J603" s="14"/>
      <c r="K603" s="21"/>
      <c r="L603"/>
      <c r="Q603" s="3" t="e">
        <f>VLOOKUP(A603,'Extrait transaction'!$A$2:$H$5000,4,FALSE)</f>
        <v>#N/A</v>
      </c>
      <c r="R603" s="3" t="e">
        <f>VLOOKUP(A602,'Extrait transaction'!$A$2:$H$5000,5,FALSE)</f>
        <v>#N/A</v>
      </c>
      <c r="S603" s="3" t="e">
        <f>VLOOKUP(A601,'Extrait transaction'!$A$2:$H$5000,6,FALSE)</f>
        <v>#N/A</v>
      </c>
      <c r="T603" s="3" t="e">
        <f>VLOOKUP(A601,'Extrait transaction'!$A$2:$H$5000,7,FALSE)</f>
        <v>#N/A</v>
      </c>
    </row>
    <row r="604" spans="6:20" x14ac:dyDescent="0.25">
      <c r="F604"/>
      <c r="G604"/>
      <c r="H604"/>
      <c r="J604" s="14"/>
      <c r="K604" s="21"/>
      <c r="L604"/>
      <c r="Q604" s="3" t="e">
        <f>VLOOKUP(A604,'Extrait transaction'!$A$2:$H$5000,4,FALSE)</f>
        <v>#N/A</v>
      </c>
      <c r="R604" s="3" t="e">
        <f>VLOOKUP(A603,'Extrait transaction'!$A$2:$H$5000,5,FALSE)</f>
        <v>#N/A</v>
      </c>
      <c r="S604" s="3" t="e">
        <f>VLOOKUP(A602,'Extrait transaction'!$A$2:$H$5000,6,FALSE)</f>
        <v>#N/A</v>
      </c>
      <c r="T604" s="3" t="e">
        <f>VLOOKUP(A602,'Extrait transaction'!$A$2:$H$5000,7,FALSE)</f>
        <v>#N/A</v>
      </c>
    </row>
    <row r="605" spans="6:20" x14ac:dyDescent="0.25">
      <c r="F605"/>
      <c r="G605"/>
      <c r="H605"/>
      <c r="J605" s="14"/>
      <c r="K605" s="21"/>
      <c r="L605"/>
      <c r="Q605" s="3" t="e">
        <f>VLOOKUP(A605,'Extrait transaction'!$A$2:$H$5000,4,FALSE)</f>
        <v>#N/A</v>
      </c>
      <c r="R605" s="3" t="e">
        <f>VLOOKUP(A604,'Extrait transaction'!$A$2:$H$5000,5,FALSE)</f>
        <v>#N/A</v>
      </c>
      <c r="S605" s="3" t="e">
        <f>VLOOKUP(A603,'Extrait transaction'!$A$2:$H$5000,6,FALSE)</f>
        <v>#N/A</v>
      </c>
      <c r="T605" s="3" t="e">
        <f>VLOOKUP(A603,'Extrait transaction'!$A$2:$H$5000,7,FALSE)</f>
        <v>#N/A</v>
      </c>
    </row>
    <row r="606" spans="6:20" x14ac:dyDescent="0.25">
      <c r="F606"/>
      <c r="G606"/>
      <c r="H606"/>
      <c r="J606" s="14"/>
      <c r="K606" s="21"/>
      <c r="L606"/>
      <c r="Q606" s="3" t="e">
        <f>VLOOKUP(A606,'Extrait transaction'!$A$2:$H$5000,4,FALSE)</f>
        <v>#N/A</v>
      </c>
      <c r="R606" s="3" t="e">
        <f>VLOOKUP(A605,'Extrait transaction'!$A$2:$H$5000,5,FALSE)</f>
        <v>#N/A</v>
      </c>
      <c r="S606" s="3" t="e">
        <f>VLOOKUP(A604,'Extrait transaction'!$A$2:$H$5000,6,FALSE)</f>
        <v>#N/A</v>
      </c>
      <c r="T606" s="3" t="e">
        <f>VLOOKUP(A604,'Extrait transaction'!$A$2:$H$5000,7,FALSE)</f>
        <v>#N/A</v>
      </c>
    </row>
    <row r="607" spans="6:20" x14ac:dyDescent="0.25">
      <c r="F607"/>
      <c r="G607"/>
      <c r="H607"/>
      <c r="J607" s="14"/>
      <c r="K607" s="21"/>
      <c r="L607"/>
      <c r="Q607" s="3" t="e">
        <f>VLOOKUP(A607,'Extrait transaction'!$A$2:$H$5000,4,FALSE)</f>
        <v>#N/A</v>
      </c>
      <c r="R607" s="3" t="e">
        <f>VLOOKUP(A606,'Extrait transaction'!$A$2:$H$5000,5,FALSE)</f>
        <v>#N/A</v>
      </c>
      <c r="S607" s="3" t="e">
        <f>VLOOKUP(A605,'Extrait transaction'!$A$2:$H$5000,6,FALSE)</f>
        <v>#N/A</v>
      </c>
      <c r="T607" s="3" t="e">
        <f>VLOOKUP(A605,'Extrait transaction'!$A$2:$H$5000,7,FALSE)</f>
        <v>#N/A</v>
      </c>
    </row>
    <row r="608" spans="6:20" x14ac:dyDescent="0.25">
      <c r="F608"/>
      <c r="G608"/>
      <c r="H608"/>
      <c r="J608" s="14"/>
      <c r="K608" s="21"/>
      <c r="L608"/>
      <c r="Q608" s="3" t="e">
        <f>VLOOKUP(A608,'Extrait transaction'!$A$2:$H$5000,4,FALSE)</f>
        <v>#N/A</v>
      </c>
      <c r="R608" s="3" t="e">
        <f>VLOOKUP(A607,'Extrait transaction'!$A$2:$H$5000,5,FALSE)</f>
        <v>#N/A</v>
      </c>
      <c r="S608" s="3" t="e">
        <f>VLOOKUP(A606,'Extrait transaction'!$A$2:$H$5000,6,FALSE)</f>
        <v>#N/A</v>
      </c>
      <c r="T608" s="3" t="e">
        <f>VLOOKUP(A606,'Extrait transaction'!$A$2:$H$5000,7,FALSE)</f>
        <v>#N/A</v>
      </c>
    </row>
    <row r="609" spans="6:20" x14ac:dyDescent="0.25">
      <c r="F609"/>
      <c r="G609"/>
      <c r="H609"/>
      <c r="J609" s="14"/>
      <c r="K609" s="21"/>
      <c r="L609"/>
      <c r="Q609" s="3" t="e">
        <f>VLOOKUP(A609,'Extrait transaction'!$A$2:$H$5000,4,FALSE)</f>
        <v>#N/A</v>
      </c>
      <c r="R609" s="3" t="e">
        <f>VLOOKUP(A608,'Extrait transaction'!$A$2:$H$5000,5,FALSE)</f>
        <v>#N/A</v>
      </c>
      <c r="S609" s="3" t="e">
        <f>VLOOKUP(A607,'Extrait transaction'!$A$2:$H$5000,6,FALSE)</f>
        <v>#N/A</v>
      </c>
      <c r="T609" s="3" t="e">
        <f>VLOOKUP(A607,'Extrait transaction'!$A$2:$H$5000,7,FALSE)</f>
        <v>#N/A</v>
      </c>
    </row>
    <row r="610" spans="6:20" x14ac:dyDescent="0.25">
      <c r="F610"/>
      <c r="G610"/>
      <c r="H610"/>
      <c r="J610" s="14"/>
      <c r="K610" s="21"/>
      <c r="L610"/>
      <c r="Q610" s="3" t="e">
        <f>VLOOKUP(A610,'Extrait transaction'!$A$2:$H$5000,4,FALSE)</f>
        <v>#N/A</v>
      </c>
      <c r="R610" s="3" t="e">
        <f>VLOOKUP(A609,'Extrait transaction'!$A$2:$H$5000,5,FALSE)</f>
        <v>#N/A</v>
      </c>
      <c r="S610" s="3" t="e">
        <f>VLOOKUP(A608,'Extrait transaction'!$A$2:$H$5000,6,FALSE)</f>
        <v>#N/A</v>
      </c>
      <c r="T610" s="3" t="e">
        <f>VLOOKUP(A608,'Extrait transaction'!$A$2:$H$5000,7,FALSE)</f>
        <v>#N/A</v>
      </c>
    </row>
    <row r="611" spans="6:20" x14ac:dyDescent="0.25">
      <c r="F611"/>
      <c r="G611"/>
      <c r="H611"/>
      <c r="J611" s="14"/>
      <c r="K611" s="21"/>
      <c r="L611"/>
      <c r="Q611" s="3" t="e">
        <f>VLOOKUP(A611,'Extrait transaction'!$A$2:$H$5000,4,FALSE)</f>
        <v>#N/A</v>
      </c>
      <c r="R611" s="3" t="e">
        <f>VLOOKUP(A610,'Extrait transaction'!$A$2:$H$5000,5,FALSE)</f>
        <v>#N/A</v>
      </c>
      <c r="S611" s="3" t="e">
        <f>VLOOKUP(A609,'Extrait transaction'!$A$2:$H$5000,6,FALSE)</f>
        <v>#N/A</v>
      </c>
      <c r="T611" s="3" t="e">
        <f>VLOOKUP(A609,'Extrait transaction'!$A$2:$H$5000,7,FALSE)</f>
        <v>#N/A</v>
      </c>
    </row>
    <row r="612" spans="6:20" x14ac:dyDescent="0.25">
      <c r="F612"/>
      <c r="G612"/>
      <c r="H612"/>
      <c r="J612" s="14"/>
      <c r="K612" s="21"/>
      <c r="L612"/>
      <c r="Q612" s="3" t="e">
        <f>VLOOKUP(A612,'Extrait transaction'!$A$2:$H$5000,4,FALSE)</f>
        <v>#N/A</v>
      </c>
      <c r="R612" s="3" t="e">
        <f>VLOOKUP(A611,'Extrait transaction'!$A$2:$H$5000,5,FALSE)</f>
        <v>#N/A</v>
      </c>
      <c r="S612" s="3" t="e">
        <f>VLOOKUP(A610,'Extrait transaction'!$A$2:$H$5000,6,FALSE)</f>
        <v>#N/A</v>
      </c>
      <c r="T612" s="3" t="e">
        <f>VLOOKUP(A610,'Extrait transaction'!$A$2:$H$5000,7,FALSE)</f>
        <v>#N/A</v>
      </c>
    </row>
    <row r="613" spans="6:20" x14ac:dyDescent="0.25">
      <c r="F613"/>
      <c r="G613"/>
      <c r="H613"/>
      <c r="J613" s="14"/>
      <c r="K613" s="21"/>
      <c r="L613"/>
      <c r="Q613" s="3" t="e">
        <f>VLOOKUP(A613,'Extrait transaction'!$A$2:$H$5000,4,FALSE)</f>
        <v>#N/A</v>
      </c>
      <c r="R613" s="3" t="e">
        <f>VLOOKUP(A612,'Extrait transaction'!$A$2:$H$5000,5,FALSE)</f>
        <v>#N/A</v>
      </c>
      <c r="S613" s="3" t="e">
        <f>VLOOKUP(A611,'Extrait transaction'!$A$2:$H$5000,6,FALSE)</f>
        <v>#N/A</v>
      </c>
      <c r="T613" s="3" t="e">
        <f>VLOOKUP(A611,'Extrait transaction'!$A$2:$H$5000,7,FALSE)</f>
        <v>#N/A</v>
      </c>
    </row>
    <row r="614" spans="6:20" x14ac:dyDescent="0.25">
      <c r="F614"/>
      <c r="G614"/>
      <c r="H614"/>
      <c r="J614" s="14"/>
      <c r="K614" s="21"/>
      <c r="L614"/>
      <c r="Q614" s="3" t="e">
        <f>VLOOKUP(A614,'Extrait transaction'!$A$2:$H$5000,4,FALSE)</f>
        <v>#N/A</v>
      </c>
      <c r="R614" s="3" t="e">
        <f>VLOOKUP(A613,'Extrait transaction'!$A$2:$H$5000,5,FALSE)</f>
        <v>#N/A</v>
      </c>
      <c r="S614" s="3" t="e">
        <f>VLOOKUP(A612,'Extrait transaction'!$A$2:$H$5000,6,FALSE)</f>
        <v>#N/A</v>
      </c>
      <c r="T614" s="3" t="e">
        <f>VLOOKUP(A612,'Extrait transaction'!$A$2:$H$5000,7,FALSE)</f>
        <v>#N/A</v>
      </c>
    </row>
    <row r="615" spans="6:20" x14ac:dyDescent="0.25">
      <c r="F615"/>
      <c r="G615"/>
      <c r="H615"/>
      <c r="J615" s="14"/>
      <c r="K615" s="21"/>
      <c r="L615"/>
      <c r="Q615" s="3" t="e">
        <f>VLOOKUP(A615,'Extrait transaction'!$A$2:$H$5000,4,FALSE)</f>
        <v>#N/A</v>
      </c>
      <c r="R615" s="3" t="e">
        <f>VLOOKUP(A614,'Extrait transaction'!$A$2:$H$5000,5,FALSE)</f>
        <v>#N/A</v>
      </c>
      <c r="S615" s="3" t="e">
        <f>VLOOKUP(A613,'Extrait transaction'!$A$2:$H$5000,6,FALSE)</f>
        <v>#N/A</v>
      </c>
      <c r="T615" s="3" t="e">
        <f>VLOOKUP(A613,'Extrait transaction'!$A$2:$H$5000,7,FALSE)</f>
        <v>#N/A</v>
      </c>
    </row>
    <row r="616" spans="6:20" x14ac:dyDescent="0.25">
      <c r="F616"/>
      <c r="G616"/>
      <c r="H616"/>
      <c r="J616" s="14"/>
      <c r="K616" s="21"/>
      <c r="L616"/>
      <c r="Q616" s="3" t="e">
        <f>VLOOKUP(A616,'Extrait transaction'!$A$2:$H$5000,4,FALSE)</f>
        <v>#N/A</v>
      </c>
      <c r="R616" s="3" t="e">
        <f>VLOOKUP(A615,'Extrait transaction'!$A$2:$H$5000,5,FALSE)</f>
        <v>#N/A</v>
      </c>
      <c r="S616" s="3" t="e">
        <f>VLOOKUP(A614,'Extrait transaction'!$A$2:$H$5000,6,FALSE)</f>
        <v>#N/A</v>
      </c>
      <c r="T616" s="3" t="e">
        <f>VLOOKUP(A614,'Extrait transaction'!$A$2:$H$5000,7,FALSE)</f>
        <v>#N/A</v>
      </c>
    </row>
    <row r="617" spans="6:20" x14ac:dyDescent="0.25">
      <c r="F617"/>
      <c r="G617"/>
      <c r="H617"/>
      <c r="J617" s="14"/>
      <c r="K617" s="21"/>
      <c r="L617"/>
      <c r="Q617" s="3" t="e">
        <f>VLOOKUP(A617,'Extrait transaction'!$A$2:$H$5000,4,FALSE)</f>
        <v>#N/A</v>
      </c>
      <c r="R617" s="3" t="e">
        <f>VLOOKUP(A616,'Extrait transaction'!$A$2:$H$5000,5,FALSE)</f>
        <v>#N/A</v>
      </c>
      <c r="S617" s="3" t="e">
        <f>VLOOKUP(A615,'Extrait transaction'!$A$2:$H$5000,6,FALSE)</f>
        <v>#N/A</v>
      </c>
      <c r="T617" s="3" t="e">
        <f>VLOOKUP(A615,'Extrait transaction'!$A$2:$H$5000,7,FALSE)</f>
        <v>#N/A</v>
      </c>
    </row>
    <row r="618" spans="6:20" x14ac:dyDescent="0.25">
      <c r="F618"/>
      <c r="G618"/>
      <c r="H618"/>
      <c r="J618" s="14"/>
      <c r="K618" s="21"/>
      <c r="L618"/>
      <c r="Q618" s="3" t="e">
        <f>VLOOKUP(A618,'Extrait transaction'!$A$2:$H$5000,4,FALSE)</f>
        <v>#N/A</v>
      </c>
      <c r="R618" s="3" t="e">
        <f>VLOOKUP(A617,'Extrait transaction'!$A$2:$H$5000,5,FALSE)</f>
        <v>#N/A</v>
      </c>
      <c r="S618" s="3" t="e">
        <f>VLOOKUP(A616,'Extrait transaction'!$A$2:$H$5000,6,FALSE)</f>
        <v>#N/A</v>
      </c>
      <c r="T618" s="3" t="e">
        <f>VLOOKUP(A616,'Extrait transaction'!$A$2:$H$5000,7,FALSE)</f>
        <v>#N/A</v>
      </c>
    </row>
    <row r="619" spans="6:20" x14ac:dyDescent="0.25">
      <c r="F619"/>
      <c r="G619"/>
      <c r="H619"/>
      <c r="J619" s="14"/>
      <c r="K619" s="21"/>
      <c r="L619"/>
      <c r="Q619" s="3" t="e">
        <f>VLOOKUP(A619,'Extrait transaction'!$A$2:$H$5000,4,FALSE)</f>
        <v>#N/A</v>
      </c>
      <c r="R619" s="3" t="e">
        <f>VLOOKUP(A618,'Extrait transaction'!$A$2:$H$5000,5,FALSE)</f>
        <v>#N/A</v>
      </c>
      <c r="S619" s="3" t="e">
        <f>VLOOKUP(A617,'Extrait transaction'!$A$2:$H$5000,6,FALSE)</f>
        <v>#N/A</v>
      </c>
      <c r="T619" s="3" t="e">
        <f>VLOOKUP(A617,'Extrait transaction'!$A$2:$H$5000,7,FALSE)</f>
        <v>#N/A</v>
      </c>
    </row>
    <row r="620" spans="6:20" x14ac:dyDescent="0.25">
      <c r="F620"/>
      <c r="G620"/>
      <c r="H620"/>
      <c r="J620" s="14"/>
      <c r="K620" s="21"/>
      <c r="L620"/>
      <c r="Q620" s="3" t="e">
        <f>VLOOKUP(A620,'Extrait transaction'!$A$2:$H$5000,4,FALSE)</f>
        <v>#N/A</v>
      </c>
      <c r="R620" s="3" t="e">
        <f>VLOOKUP(A619,'Extrait transaction'!$A$2:$H$5000,5,FALSE)</f>
        <v>#N/A</v>
      </c>
      <c r="S620" s="3" t="e">
        <f>VLOOKUP(A618,'Extrait transaction'!$A$2:$H$5000,6,FALSE)</f>
        <v>#N/A</v>
      </c>
      <c r="T620" s="3" t="e">
        <f>VLOOKUP(A618,'Extrait transaction'!$A$2:$H$5000,7,FALSE)</f>
        <v>#N/A</v>
      </c>
    </row>
    <row r="621" spans="6:20" x14ac:dyDescent="0.25">
      <c r="F621"/>
      <c r="G621"/>
      <c r="H621"/>
      <c r="J621" s="14"/>
      <c r="K621" s="21"/>
      <c r="L621"/>
      <c r="Q621" s="3" t="e">
        <f>VLOOKUP(A621,'Extrait transaction'!$A$2:$H$5000,4,FALSE)</f>
        <v>#N/A</v>
      </c>
      <c r="R621" s="3" t="e">
        <f>VLOOKUP(A620,'Extrait transaction'!$A$2:$H$5000,5,FALSE)</f>
        <v>#N/A</v>
      </c>
      <c r="S621" s="3" t="e">
        <f>VLOOKUP(A619,'Extrait transaction'!$A$2:$H$5000,6,FALSE)</f>
        <v>#N/A</v>
      </c>
      <c r="T621" s="3" t="e">
        <f>VLOOKUP(A619,'Extrait transaction'!$A$2:$H$5000,7,FALSE)</f>
        <v>#N/A</v>
      </c>
    </row>
    <row r="622" spans="6:20" x14ac:dyDescent="0.25">
      <c r="F622"/>
      <c r="G622"/>
      <c r="H622"/>
      <c r="J622" s="14"/>
      <c r="K622" s="21"/>
      <c r="L622"/>
      <c r="Q622" s="3" t="e">
        <f>VLOOKUP(A622,'Extrait transaction'!$A$2:$H$5000,4,FALSE)</f>
        <v>#N/A</v>
      </c>
      <c r="R622" s="3" t="e">
        <f>VLOOKUP(A621,'Extrait transaction'!$A$2:$H$5000,5,FALSE)</f>
        <v>#N/A</v>
      </c>
      <c r="S622" s="3" t="e">
        <f>VLOOKUP(A620,'Extrait transaction'!$A$2:$H$5000,6,FALSE)</f>
        <v>#N/A</v>
      </c>
      <c r="T622" s="3" t="e">
        <f>VLOOKUP(A620,'Extrait transaction'!$A$2:$H$5000,7,FALSE)</f>
        <v>#N/A</v>
      </c>
    </row>
    <row r="623" spans="6:20" x14ac:dyDescent="0.25">
      <c r="F623"/>
      <c r="G623"/>
      <c r="H623"/>
      <c r="J623" s="14"/>
      <c r="K623" s="21"/>
      <c r="L623"/>
      <c r="Q623" s="3" t="e">
        <f>VLOOKUP(A623,'Extrait transaction'!$A$2:$H$5000,4,FALSE)</f>
        <v>#N/A</v>
      </c>
      <c r="R623" s="3" t="e">
        <f>VLOOKUP(A622,'Extrait transaction'!$A$2:$H$5000,5,FALSE)</f>
        <v>#N/A</v>
      </c>
      <c r="S623" s="3" t="e">
        <f>VLOOKUP(A621,'Extrait transaction'!$A$2:$H$5000,6,FALSE)</f>
        <v>#N/A</v>
      </c>
      <c r="T623" s="3" t="e">
        <f>VLOOKUP(A621,'Extrait transaction'!$A$2:$H$5000,7,FALSE)</f>
        <v>#N/A</v>
      </c>
    </row>
    <row r="624" spans="6:20" x14ac:dyDescent="0.25">
      <c r="F624"/>
      <c r="G624"/>
      <c r="H624"/>
      <c r="J624" s="14"/>
      <c r="K624" s="21"/>
      <c r="L624"/>
      <c r="Q624" s="3" t="e">
        <f>VLOOKUP(A624,'Extrait transaction'!$A$2:$H$5000,4,FALSE)</f>
        <v>#N/A</v>
      </c>
      <c r="R624" s="3" t="e">
        <f>VLOOKUP(A623,'Extrait transaction'!$A$2:$H$5000,5,FALSE)</f>
        <v>#N/A</v>
      </c>
      <c r="S624" s="3" t="e">
        <f>VLOOKUP(A622,'Extrait transaction'!$A$2:$H$5000,6,FALSE)</f>
        <v>#N/A</v>
      </c>
      <c r="T624" s="3" t="e">
        <f>VLOOKUP(A622,'Extrait transaction'!$A$2:$H$5000,7,FALSE)</f>
        <v>#N/A</v>
      </c>
    </row>
    <row r="625" spans="6:20" x14ac:dyDescent="0.25">
      <c r="F625"/>
      <c r="G625"/>
      <c r="H625"/>
      <c r="J625" s="14"/>
      <c r="K625" s="21"/>
      <c r="L625"/>
      <c r="Q625" s="3" t="e">
        <f>VLOOKUP(A625,'Extrait transaction'!$A$2:$H$5000,4,FALSE)</f>
        <v>#N/A</v>
      </c>
      <c r="R625" s="3" t="e">
        <f>VLOOKUP(A624,'Extrait transaction'!$A$2:$H$5000,5,FALSE)</f>
        <v>#N/A</v>
      </c>
      <c r="S625" s="3" t="e">
        <f>VLOOKUP(A623,'Extrait transaction'!$A$2:$H$5000,6,FALSE)</f>
        <v>#N/A</v>
      </c>
      <c r="T625" s="3" t="e">
        <f>VLOOKUP(A623,'Extrait transaction'!$A$2:$H$5000,7,FALSE)</f>
        <v>#N/A</v>
      </c>
    </row>
    <row r="626" spans="6:20" x14ac:dyDescent="0.25">
      <c r="F626"/>
      <c r="G626"/>
      <c r="H626"/>
      <c r="J626" s="14"/>
      <c r="K626" s="21"/>
      <c r="L626"/>
      <c r="Q626" s="3" t="e">
        <f>VLOOKUP(A626,'Extrait transaction'!$A$2:$H$5000,4,FALSE)</f>
        <v>#N/A</v>
      </c>
      <c r="R626" s="3" t="e">
        <f>VLOOKUP(A625,'Extrait transaction'!$A$2:$H$5000,5,FALSE)</f>
        <v>#N/A</v>
      </c>
      <c r="S626" s="3" t="e">
        <f>VLOOKUP(A624,'Extrait transaction'!$A$2:$H$5000,6,FALSE)</f>
        <v>#N/A</v>
      </c>
      <c r="T626" s="3" t="e">
        <f>VLOOKUP(A624,'Extrait transaction'!$A$2:$H$5000,7,FALSE)</f>
        <v>#N/A</v>
      </c>
    </row>
    <row r="627" spans="6:20" x14ac:dyDescent="0.25">
      <c r="F627"/>
      <c r="G627"/>
      <c r="H627"/>
      <c r="J627" s="14"/>
      <c r="K627" s="21"/>
      <c r="L627"/>
      <c r="Q627" s="3" t="e">
        <f>VLOOKUP(A627,'Extrait transaction'!$A$2:$H$5000,4,FALSE)</f>
        <v>#N/A</v>
      </c>
      <c r="R627" s="3" t="e">
        <f>VLOOKUP(A626,'Extrait transaction'!$A$2:$H$5000,5,FALSE)</f>
        <v>#N/A</v>
      </c>
      <c r="S627" s="3" t="e">
        <f>VLOOKUP(A625,'Extrait transaction'!$A$2:$H$5000,6,FALSE)</f>
        <v>#N/A</v>
      </c>
      <c r="T627" s="3" t="e">
        <f>VLOOKUP(A625,'Extrait transaction'!$A$2:$H$5000,7,FALSE)</f>
        <v>#N/A</v>
      </c>
    </row>
    <row r="628" spans="6:20" x14ac:dyDescent="0.25">
      <c r="F628"/>
      <c r="G628"/>
      <c r="H628"/>
      <c r="J628" s="14"/>
      <c r="K628" s="21"/>
      <c r="L628"/>
      <c r="Q628" s="3" t="e">
        <f>VLOOKUP(A628,'Extrait transaction'!$A$2:$H$5000,4,FALSE)</f>
        <v>#N/A</v>
      </c>
      <c r="R628" s="3" t="e">
        <f>VLOOKUP(A627,'Extrait transaction'!$A$2:$H$5000,5,FALSE)</f>
        <v>#N/A</v>
      </c>
      <c r="S628" s="3" t="e">
        <f>VLOOKUP(A626,'Extrait transaction'!$A$2:$H$5000,6,FALSE)</f>
        <v>#N/A</v>
      </c>
      <c r="T628" s="3" t="e">
        <f>VLOOKUP(A626,'Extrait transaction'!$A$2:$H$5000,7,FALSE)</f>
        <v>#N/A</v>
      </c>
    </row>
    <row r="629" spans="6:20" x14ac:dyDescent="0.25">
      <c r="F629"/>
      <c r="G629"/>
      <c r="H629"/>
      <c r="J629" s="14"/>
      <c r="K629" s="21"/>
      <c r="L629"/>
      <c r="Q629" s="3" t="e">
        <f>VLOOKUP(A629,'Extrait transaction'!$A$2:$H$5000,4,FALSE)</f>
        <v>#N/A</v>
      </c>
      <c r="R629" s="3" t="e">
        <f>VLOOKUP(A628,'Extrait transaction'!$A$2:$H$5000,5,FALSE)</f>
        <v>#N/A</v>
      </c>
      <c r="S629" s="3" t="e">
        <f>VLOOKUP(A627,'Extrait transaction'!$A$2:$H$5000,6,FALSE)</f>
        <v>#N/A</v>
      </c>
      <c r="T629" s="3" t="e">
        <f>VLOOKUP(A627,'Extrait transaction'!$A$2:$H$5000,7,FALSE)</f>
        <v>#N/A</v>
      </c>
    </row>
    <row r="630" spans="6:20" x14ac:dyDescent="0.25">
      <c r="F630"/>
      <c r="G630"/>
      <c r="H630"/>
      <c r="J630" s="14"/>
      <c r="K630" s="21"/>
      <c r="L630"/>
      <c r="Q630" s="3" t="e">
        <f>VLOOKUP(A630,'Extrait transaction'!$A$2:$H$5000,4,FALSE)</f>
        <v>#N/A</v>
      </c>
      <c r="R630" s="3" t="e">
        <f>VLOOKUP(A629,'Extrait transaction'!$A$2:$H$5000,5,FALSE)</f>
        <v>#N/A</v>
      </c>
      <c r="S630" s="3" t="e">
        <f>VLOOKUP(A628,'Extrait transaction'!$A$2:$H$5000,6,FALSE)</f>
        <v>#N/A</v>
      </c>
      <c r="T630" s="3" t="e">
        <f>VLOOKUP(A628,'Extrait transaction'!$A$2:$H$5000,7,FALSE)</f>
        <v>#N/A</v>
      </c>
    </row>
    <row r="631" spans="6:20" x14ac:dyDescent="0.25">
      <c r="F631"/>
      <c r="G631"/>
      <c r="H631"/>
      <c r="J631" s="14"/>
      <c r="K631" s="21"/>
      <c r="L631"/>
      <c r="Q631" s="3" t="e">
        <f>VLOOKUP(A631,'Extrait transaction'!$A$2:$H$5000,4,FALSE)</f>
        <v>#N/A</v>
      </c>
      <c r="R631" s="3" t="e">
        <f>VLOOKUP(A630,'Extrait transaction'!$A$2:$H$5000,5,FALSE)</f>
        <v>#N/A</v>
      </c>
      <c r="S631" s="3" t="e">
        <f>VLOOKUP(A629,'Extrait transaction'!$A$2:$H$5000,6,FALSE)</f>
        <v>#N/A</v>
      </c>
      <c r="T631" s="3" t="e">
        <f>VLOOKUP(A629,'Extrait transaction'!$A$2:$H$5000,7,FALSE)</f>
        <v>#N/A</v>
      </c>
    </row>
    <row r="632" spans="6:20" x14ac:dyDescent="0.25">
      <c r="F632"/>
      <c r="G632"/>
      <c r="H632"/>
      <c r="J632" s="14"/>
      <c r="K632" s="21"/>
      <c r="L632"/>
      <c r="Q632" s="3" t="e">
        <f>VLOOKUP(A632,'Extrait transaction'!$A$2:$H$5000,4,FALSE)</f>
        <v>#N/A</v>
      </c>
      <c r="R632" s="3" t="e">
        <f>VLOOKUP(A631,'Extrait transaction'!$A$2:$H$5000,5,FALSE)</f>
        <v>#N/A</v>
      </c>
      <c r="S632" s="3" t="e">
        <f>VLOOKUP(A630,'Extrait transaction'!$A$2:$H$5000,6,FALSE)</f>
        <v>#N/A</v>
      </c>
      <c r="T632" s="3" t="e">
        <f>VLOOKUP(A630,'Extrait transaction'!$A$2:$H$5000,7,FALSE)</f>
        <v>#N/A</v>
      </c>
    </row>
    <row r="633" spans="6:20" x14ac:dyDescent="0.25">
      <c r="F633"/>
      <c r="G633"/>
      <c r="H633"/>
      <c r="J633" s="14"/>
      <c r="K633" s="21"/>
      <c r="L633"/>
      <c r="Q633" s="3" t="e">
        <f>VLOOKUP(A633,'Extrait transaction'!$A$2:$H$5000,4,FALSE)</f>
        <v>#N/A</v>
      </c>
      <c r="R633" s="3" t="e">
        <f>VLOOKUP(A632,'Extrait transaction'!$A$2:$H$5000,5,FALSE)</f>
        <v>#N/A</v>
      </c>
      <c r="S633" s="3" t="e">
        <f>VLOOKUP(A631,'Extrait transaction'!$A$2:$H$5000,6,FALSE)</f>
        <v>#N/A</v>
      </c>
      <c r="T633" s="3" t="e">
        <f>VLOOKUP(A631,'Extrait transaction'!$A$2:$H$5000,7,FALSE)</f>
        <v>#N/A</v>
      </c>
    </row>
    <row r="634" spans="6:20" x14ac:dyDescent="0.25">
      <c r="F634"/>
      <c r="G634"/>
      <c r="H634"/>
      <c r="J634" s="14"/>
      <c r="K634" s="21"/>
      <c r="L634"/>
      <c r="Q634" s="3" t="e">
        <f>VLOOKUP(A634,'Extrait transaction'!$A$2:$H$5000,4,FALSE)</f>
        <v>#N/A</v>
      </c>
      <c r="R634" s="3" t="e">
        <f>VLOOKUP(A633,'Extrait transaction'!$A$2:$H$5000,5,FALSE)</f>
        <v>#N/A</v>
      </c>
      <c r="S634" s="3" t="e">
        <f>VLOOKUP(A632,'Extrait transaction'!$A$2:$H$5000,6,FALSE)</f>
        <v>#N/A</v>
      </c>
      <c r="T634" s="3" t="e">
        <f>VLOOKUP(A632,'Extrait transaction'!$A$2:$H$5000,7,FALSE)</f>
        <v>#N/A</v>
      </c>
    </row>
    <row r="635" spans="6:20" x14ac:dyDescent="0.25">
      <c r="F635"/>
      <c r="G635"/>
      <c r="H635"/>
      <c r="J635" s="14"/>
      <c r="K635" s="21"/>
      <c r="L635"/>
      <c r="Q635" s="3" t="e">
        <f>VLOOKUP(A635,'Extrait transaction'!$A$2:$H$5000,4,FALSE)</f>
        <v>#N/A</v>
      </c>
      <c r="R635" s="3" t="e">
        <f>VLOOKUP(A634,'Extrait transaction'!$A$2:$H$5000,5,FALSE)</f>
        <v>#N/A</v>
      </c>
      <c r="S635" s="3" t="e">
        <f>VLOOKUP(A633,'Extrait transaction'!$A$2:$H$5000,6,FALSE)</f>
        <v>#N/A</v>
      </c>
      <c r="T635" s="3" t="e">
        <f>VLOOKUP(A633,'Extrait transaction'!$A$2:$H$5000,7,FALSE)</f>
        <v>#N/A</v>
      </c>
    </row>
    <row r="636" spans="6:20" x14ac:dyDescent="0.25">
      <c r="F636"/>
      <c r="G636"/>
      <c r="H636"/>
      <c r="J636" s="14"/>
      <c r="K636" s="21"/>
      <c r="L636"/>
      <c r="Q636" s="3" t="e">
        <f>VLOOKUP(A636,'Extrait transaction'!$A$2:$H$5000,4,FALSE)</f>
        <v>#N/A</v>
      </c>
      <c r="R636" s="3" t="e">
        <f>VLOOKUP(A635,'Extrait transaction'!$A$2:$H$5000,5,FALSE)</f>
        <v>#N/A</v>
      </c>
      <c r="S636" s="3" t="e">
        <f>VLOOKUP(A634,'Extrait transaction'!$A$2:$H$5000,6,FALSE)</f>
        <v>#N/A</v>
      </c>
      <c r="T636" s="3" t="e">
        <f>VLOOKUP(A634,'Extrait transaction'!$A$2:$H$5000,7,FALSE)</f>
        <v>#N/A</v>
      </c>
    </row>
    <row r="637" spans="6:20" x14ac:dyDescent="0.25">
      <c r="F637"/>
      <c r="G637"/>
      <c r="H637"/>
      <c r="J637" s="14"/>
      <c r="K637" s="21"/>
      <c r="L637"/>
      <c r="Q637" s="3" t="e">
        <f>VLOOKUP(A637,'Extrait transaction'!$A$2:$H$5000,4,FALSE)</f>
        <v>#N/A</v>
      </c>
      <c r="R637" s="3" t="e">
        <f>VLOOKUP(A636,'Extrait transaction'!$A$2:$H$5000,5,FALSE)</f>
        <v>#N/A</v>
      </c>
      <c r="S637" s="3" t="e">
        <f>VLOOKUP(A635,'Extrait transaction'!$A$2:$H$5000,6,FALSE)</f>
        <v>#N/A</v>
      </c>
      <c r="T637" s="3" t="e">
        <f>VLOOKUP(A635,'Extrait transaction'!$A$2:$H$5000,7,FALSE)</f>
        <v>#N/A</v>
      </c>
    </row>
    <row r="638" spans="6:20" x14ac:dyDescent="0.25">
      <c r="F638"/>
      <c r="G638"/>
      <c r="H638"/>
      <c r="J638" s="14"/>
      <c r="K638" s="21"/>
      <c r="L638"/>
      <c r="Q638" s="3" t="e">
        <f>VLOOKUP(A638,'Extrait transaction'!$A$2:$H$5000,4,FALSE)</f>
        <v>#N/A</v>
      </c>
      <c r="R638" s="3" t="e">
        <f>VLOOKUP(A637,'Extrait transaction'!$A$2:$H$5000,5,FALSE)</f>
        <v>#N/A</v>
      </c>
      <c r="S638" s="3" t="e">
        <f>VLOOKUP(A636,'Extrait transaction'!$A$2:$H$5000,6,FALSE)</f>
        <v>#N/A</v>
      </c>
      <c r="T638" s="3" t="e">
        <f>VLOOKUP(A636,'Extrait transaction'!$A$2:$H$5000,7,FALSE)</f>
        <v>#N/A</v>
      </c>
    </row>
    <row r="639" spans="6:20" x14ac:dyDescent="0.25">
      <c r="F639"/>
      <c r="G639"/>
      <c r="H639"/>
      <c r="J639" s="14"/>
      <c r="K639" s="21"/>
      <c r="L639"/>
      <c r="Q639" s="3" t="e">
        <f>VLOOKUP(A639,'Extrait transaction'!$A$2:$H$5000,4,FALSE)</f>
        <v>#N/A</v>
      </c>
      <c r="R639" s="3" t="e">
        <f>VLOOKUP(A638,'Extrait transaction'!$A$2:$H$5000,5,FALSE)</f>
        <v>#N/A</v>
      </c>
      <c r="S639" s="3" t="e">
        <f>VLOOKUP(A637,'Extrait transaction'!$A$2:$H$5000,6,FALSE)</f>
        <v>#N/A</v>
      </c>
      <c r="T639" s="3" t="e">
        <f>VLOOKUP(A637,'Extrait transaction'!$A$2:$H$5000,7,FALSE)</f>
        <v>#N/A</v>
      </c>
    </row>
    <row r="640" spans="6:20" x14ac:dyDescent="0.25">
      <c r="F640"/>
      <c r="G640"/>
      <c r="H640"/>
      <c r="J640" s="14"/>
      <c r="K640" s="21"/>
      <c r="L640"/>
      <c r="Q640" s="3" t="e">
        <f>VLOOKUP(A640,'Extrait transaction'!$A$2:$H$5000,4,FALSE)</f>
        <v>#N/A</v>
      </c>
      <c r="R640" s="3" t="e">
        <f>VLOOKUP(A639,'Extrait transaction'!$A$2:$H$5000,5,FALSE)</f>
        <v>#N/A</v>
      </c>
      <c r="S640" s="3" t="e">
        <f>VLOOKUP(A638,'Extrait transaction'!$A$2:$H$5000,6,FALSE)</f>
        <v>#N/A</v>
      </c>
      <c r="T640" s="3" t="e">
        <f>VLOOKUP(A638,'Extrait transaction'!$A$2:$H$5000,7,FALSE)</f>
        <v>#N/A</v>
      </c>
    </row>
    <row r="641" spans="2:20" x14ac:dyDescent="0.25">
      <c r="F641"/>
      <c r="G641"/>
      <c r="H641"/>
      <c r="J641" s="14"/>
      <c r="K641" s="21"/>
      <c r="L641"/>
      <c r="Q641" s="3" t="e">
        <f>VLOOKUP(A641,'Extrait transaction'!$A$2:$H$5000,4,FALSE)</f>
        <v>#N/A</v>
      </c>
      <c r="R641" s="3" t="e">
        <f>VLOOKUP(A640,'Extrait transaction'!$A$2:$H$5000,5,FALSE)</f>
        <v>#N/A</v>
      </c>
      <c r="S641" s="3" t="e">
        <f>VLOOKUP(A639,'Extrait transaction'!$A$2:$H$5000,6,FALSE)</f>
        <v>#N/A</v>
      </c>
      <c r="T641" s="3" t="e">
        <f>VLOOKUP(A639,'Extrait transaction'!$A$2:$H$5000,7,FALSE)</f>
        <v>#N/A</v>
      </c>
    </row>
    <row r="642" spans="2:20" x14ac:dyDescent="0.25">
      <c r="F642"/>
      <c r="G642"/>
      <c r="H642"/>
      <c r="J642" s="14"/>
      <c r="K642" s="21"/>
      <c r="L642"/>
      <c r="Q642" s="3" t="e">
        <f>VLOOKUP(A642,'Extrait transaction'!$A$2:$H$5000,4,FALSE)</f>
        <v>#N/A</v>
      </c>
      <c r="R642" s="3" t="e">
        <f>VLOOKUP(A641,'Extrait transaction'!$A$2:$H$5000,5,FALSE)</f>
        <v>#N/A</v>
      </c>
      <c r="S642" s="3" t="e">
        <f>VLOOKUP(A640,'Extrait transaction'!$A$2:$H$5000,6,FALSE)</f>
        <v>#N/A</v>
      </c>
      <c r="T642" s="3" t="e">
        <f>VLOOKUP(A640,'Extrait transaction'!$A$2:$H$5000,7,FALSE)</f>
        <v>#N/A</v>
      </c>
    </row>
    <row r="643" spans="2:20" x14ac:dyDescent="0.25">
      <c r="F643"/>
      <c r="G643"/>
      <c r="H643"/>
      <c r="J643" s="14"/>
      <c r="K643" s="21"/>
      <c r="L643"/>
      <c r="Q643" s="3" t="e">
        <f>VLOOKUP(A643,'Extrait transaction'!$A$2:$H$5000,4,FALSE)</f>
        <v>#N/A</v>
      </c>
      <c r="R643" s="3" t="e">
        <f>VLOOKUP(A642,'Extrait transaction'!$A$2:$H$5000,5,FALSE)</f>
        <v>#N/A</v>
      </c>
      <c r="S643" s="3" t="e">
        <f>VLOOKUP(A641,'Extrait transaction'!$A$2:$H$5000,6,FALSE)</f>
        <v>#N/A</v>
      </c>
      <c r="T643" s="3" t="e">
        <f>VLOOKUP(A641,'Extrait transaction'!$A$2:$H$5000,7,FALSE)</f>
        <v>#N/A</v>
      </c>
    </row>
    <row r="644" spans="2:20" x14ac:dyDescent="0.25">
      <c r="F644"/>
      <c r="G644"/>
      <c r="H644"/>
      <c r="J644" s="14"/>
      <c r="K644" s="21"/>
      <c r="L644"/>
      <c r="Q644" s="3" t="e">
        <f>VLOOKUP(A644,'Extrait transaction'!$A$2:$H$5000,4,FALSE)</f>
        <v>#N/A</v>
      </c>
      <c r="R644" s="3" t="e">
        <f>VLOOKUP(A643,'Extrait transaction'!$A$2:$H$5000,5,FALSE)</f>
        <v>#N/A</v>
      </c>
      <c r="S644" s="3" t="e">
        <f>VLOOKUP(A642,'Extrait transaction'!$A$2:$H$5000,6,FALSE)</f>
        <v>#N/A</v>
      </c>
      <c r="T644" s="3" t="e">
        <f>VLOOKUP(A642,'Extrait transaction'!$A$2:$H$5000,7,FALSE)</f>
        <v>#N/A</v>
      </c>
    </row>
    <row r="645" spans="2:20" x14ac:dyDescent="0.25">
      <c r="F645"/>
      <c r="G645"/>
      <c r="H645"/>
      <c r="J645" s="14"/>
      <c r="K645" s="21"/>
      <c r="L645"/>
      <c r="Q645" s="3" t="e">
        <f>VLOOKUP(A645,'Extrait transaction'!$A$2:$H$5000,4,FALSE)</f>
        <v>#N/A</v>
      </c>
      <c r="R645" s="3" t="e">
        <f>VLOOKUP(A644,'Extrait transaction'!$A$2:$H$5000,5,FALSE)</f>
        <v>#N/A</v>
      </c>
      <c r="S645" s="3" t="e">
        <f>VLOOKUP(A643,'Extrait transaction'!$A$2:$H$5000,6,FALSE)</f>
        <v>#N/A</v>
      </c>
      <c r="T645" s="3" t="e">
        <f>VLOOKUP(A643,'Extrait transaction'!$A$2:$H$5000,7,FALSE)</f>
        <v>#N/A</v>
      </c>
    </row>
    <row r="646" spans="2:20" x14ac:dyDescent="0.25">
      <c r="F646"/>
      <c r="G646"/>
      <c r="H646"/>
      <c r="J646" s="14"/>
      <c r="K646" s="21"/>
      <c r="L646"/>
      <c r="Q646" s="3" t="e">
        <f>VLOOKUP(A646,'Extrait transaction'!$A$2:$H$5000,4,FALSE)</f>
        <v>#N/A</v>
      </c>
      <c r="R646" s="3" t="e">
        <f>VLOOKUP(A645,'Extrait transaction'!$A$2:$H$5000,5,FALSE)</f>
        <v>#N/A</v>
      </c>
      <c r="S646" s="3" t="e">
        <f>VLOOKUP(A644,'Extrait transaction'!$A$2:$H$5000,6,FALSE)</f>
        <v>#N/A</v>
      </c>
      <c r="T646" s="3" t="e">
        <f>VLOOKUP(A644,'Extrait transaction'!$A$2:$H$5000,7,FALSE)</f>
        <v>#N/A</v>
      </c>
    </row>
    <row r="647" spans="2:20" x14ac:dyDescent="0.25">
      <c r="F647"/>
      <c r="G647"/>
      <c r="H647"/>
      <c r="J647" s="14"/>
      <c r="K647" s="21"/>
      <c r="L647"/>
      <c r="Q647" s="3" t="e">
        <f>VLOOKUP(A647,'Extrait transaction'!$A$2:$H$5000,4,FALSE)</f>
        <v>#N/A</v>
      </c>
      <c r="R647" s="3" t="e">
        <f>VLOOKUP(A646,'Extrait transaction'!$A$2:$H$5000,5,FALSE)</f>
        <v>#N/A</v>
      </c>
      <c r="S647" s="3" t="e">
        <f>VLOOKUP(A645,'Extrait transaction'!$A$2:$H$5000,6,FALSE)</f>
        <v>#N/A</v>
      </c>
      <c r="T647" s="3" t="e">
        <f>VLOOKUP(A645,'Extrait transaction'!$A$2:$H$5000,7,FALSE)</f>
        <v>#N/A</v>
      </c>
    </row>
    <row r="648" spans="2:20" x14ac:dyDescent="0.25">
      <c r="B648" t="e">
        <f>VLOOKUP(A648,'Extrait transaction'!$A$2:$H$5000,2,FALSE)</f>
        <v>#N/A</v>
      </c>
      <c r="D648" t="e">
        <f>VLOOKUP(A648,'Extrait transaction'!$A$2:$H$5000,3,FALSE)</f>
        <v>#N/A</v>
      </c>
      <c r="F648" t="e">
        <f>VLOOKUP(A648,'Extrait transaction'!$A$2:$H$5000,8,FALSE)</f>
        <v>#N/A</v>
      </c>
      <c r="G648" t="e">
        <f t="shared" ref="G639:G702" si="3">CONCATENATE(E648,F648)</f>
        <v>#N/A</v>
      </c>
      <c r="H648"/>
      <c r="J648" s="14">
        <f t="shared" ref="J636:J699" ca="1" si="4">TODAY()</f>
        <v>42928</v>
      </c>
      <c r="K648" s="21">
        <f t="shared" ref="K641:K704" ca="1" si="5">NETWORKDAYS(H648,J648)</f>
        <v>30663</v>
      </c>
      <c r="L648"/>
      <c r="Q648" s="3" t="e">
        <f>VLOOKUP(A648,'Extrait transaction'!$A$2:$H$5000,4,FALSE)</f>
        <v>#N/A</v>
      </c>
      <c r="R648" s="3" t="e">
        <f>VLOOKUP(A647,'Extrait transaction'!$A$2:$H$5000,5,FALSE)</f>
        <v>#N/A</v>
      </c>
      <c r="S648" s="3" t="e">
        <f>VLOOKUP(A646,'Extrait transaction'!$A$2:$H$5000,6,FALSE)</f>
        <v>#N/A</v>
      </c>
      <c r="T648" s="3" t="e">
        <f>VLOOKUP(A646,'Extrait transaction'!$A$2:$H$5000,7,FALSE)</f>
        <v>#N/A</v>
      </c>
    </row>
    <row r="649" spans="2:20" x14ac:dyDescent="0.25">
      <c r="B649" t="e">
        <f>VLOOKUP(A649,'Extrait transaction'!$A$2:$H$5000,2,FALSE)</f>
        <v>#N/A</v>
      </c>
      <c r="D649" t="e">
        <f>VLOOKUP(A649,'Extrait transaction'!$A$2:$H$5000,3,FALSE)</f>
        <v>#N/A</v>
      </c>
      <c r="F649" t="e">
        <f>VLOOKUP(A649,'Extrait transaction'!$A$2:$H$5000,8,FALSE)</f>
        <v>#N/A</v>
      </c>
      <c r="G649" t="e">
        <f t="shared" si="3"/>
        <v>#N/A</v>
      </c>
      <c r="H649"/>
      <c r="J649" s="14">
        <f t="shared" ca="1" si="4"/>
        <v>42928</v>
      </c>
      <c r="K649" s="21">
        <f t="shared" ca="1" si="5"/>
        <v>30663</v>
      </c>
      <c r="L649"/>
      <c r="Q649" s="3" t="e">
        <f>VLOOKUP(A649,'Extrait transaction'!$A$2:$H$5000,4,FALSE)</f>
        <v>#N/A</v>
      </c>
      <c r="R649" s="3" t="e">
        <f>VLOOKUP(A648,'Extrait transaction'!$A$2:$H$5000,5,FALSE)</f>
        <v>#N/A</v>
      </c>
      <c r="S649" s="3" t="e">
        <f>VLOOKUP(A647,'Extrait transaction'!$A$2:$H$5000,6,FALSE)</f>
        <v>#N/A</v>
      </c>
      <c r="T649" s="3" t="e">
        <f>VLOOKUP(A647,'Extrait transaction'!$A$2:$H$5000,7,FALSE)</f>
        <v>#N/A</v>
      </c>
    </row>
    <row r="650" spans="2:20" x14ac:dyDescent="0.25">
      <c r="B650" t="e">
        <f>VLOOKUP(A650,'Extrait transaction'!$A$2:$H$5000,2,FALSE)</f>
        <v>#N/A</v>
      </c>
      <c r="D650" t="e">
        <f>VLOOKUP(A650,'Extrait transaction'!$A$2:$H$5000,3,FALSE)</f>
        <v>#N/A</v>
      </c>
      <c r="F650" t="e">
        <f>VLOOKUP(A650,'Extrait transaction'!$A$2:$H$5000,8,FALSE)</f>
        <v>#N/A</v>
      </c>
      <c r="G650" t="e">
        <f t="shared" si="3"/>
        <v>#N/A</v>
      </c>
      <c r="H650"/>
      <c r="J650" s="14">
        <f t="shared" ca="1" si="4"/>
        <v>42928</v>
      </c>
      <c r="K650" s="21">
        <f t="shared" ca="1" si="5"/>
        <v>30663</v>
      </c>
      <c r="L650"/>
      <c r="Q650" s="3" t="e">
        <f>VLOOKUP(A650,'Extrait transaction'!$A$2:$H$5000,4,FALSE)</f>
        <v>#N/A</v>
      </c>
      <c r="R650" s="3" t="e">
        <f>VLOOKUP(A649,'Extrait transaction'!$A$2:$H$5000,5,FALSE)</f>
        <v>#N/A</v>
      </c>
      <c r="S650" s="3" t="e">
        <f>VLOOKUP(A648,'Extrait transaction'!$A$2:$H$5000,6,FALSE)</f>
        <v>#N/A</v>
      </c>
      <c r="T650" s="3" t="e">
        <f>VLOOKUP(A648,'Extrait transaction'!$A$2:$H$5000,7,FALSE)</f>
        <v>#N/A</v>
      </c>
    </row>
    <row r="651" spans="2:20" x14ac:dyDescent="0.25">
      <c r="B651" t="e">
        <f>VLOOKUP(A651,'Extrait transaction'!$A$2:$H$5000,2,FALSE)</f>
        <v>#N/A</v>
      </c>
      <c r="D651" t="e">
        <f>VLOOKUP(A651,'Extrait transaction'!$A$2:$H$5000,3,FALSE)</f>
        <v>#N/A</v>
      </c>
      <c r="F651" t="e">
        <f>VLOOKUP(A651,'Extrait transaction'!$A$2:$H$5000,8,FALSE)</f>
        <v>#N/A</v>
      </c>
      <c r="G651" t="e">
        <f t="shared" si="3"/>
        <v>#N/A</v>
      </c>
      <c r="H651"/>
      <c r="J651" s="14">
        <f t="shared" ca="1" si="4"/>
        <v>42928</v>
      </c>
      <c r="K651" s="21">
        <f t="shared" ca="1" si="5"/>
        <v>30663</v>
      </c>
      <c r="L651"/>
      <c r="Q651" s="3" t="e">
        <f>VLOOKUP(A651,'Extrait transaction'!$A$2:$H$5000,4,FALSE)</f>
        <v>#N/A</v>
      </c>
      <c r="R651" s="3" t="e">
        <f>VLOOKUP(A650,'Extrait transaction'!$A$2:$H$5000,5,FALSE)</f>
        <v>#N/A</v>
      </c>
      <c r="S651" s="3" t="e">
        <f>VLOOKUP(A649,'Extrait transaction'!$A$2:$H$5000,6,FALSE)</f>
        <v>#N/A</v>
      </c>
      <c r="T651" s="3" t="e">
        <f>VLOOKUP(A649,'Extrait transaction'!$A$2:$H$5000,7,FALSE)</f>
        <v>#N/A</v>
      </c>
    </row>
    <row r="652" spans="2:20" x14ac:dyDescent="0.25">
      <c r="B652" t="e">
        <f>VLOOKUP(A652,'Extrait transaction'!$A$2:$H$5000,2,FALSE)</f>
        <v>#N/A</v>
      </c>
      <c r="D652" t="e">
        <f>VLOOKUP(A652,'Extrait transaction'!$A$2:$H$5000,3,FALSE)</f>
        <v>#N/A</v>
      </c>
      <c r="F652" t="e">
        <f>VLOOKUP(A652,'Extrait transaction'!$A$2:$H$5000,8,FALSE)</f>
        <v>#N/A</v>
      </c>
      <c r="G652" t="e">
        <f t="shared" si="3"/>
        <v>#N/A</v>
      </c>
      <c r="H652"/>
      <c r="J652" s="14">
        <f t="shared" ca="1" si="4"/>
        <v>42928</v>
      </c>
      <c r="K652" s="21">
        <f t="shared" ca="1" si="5"/>
        <v>30663</v>
      </c>
      <c r="L652"/>
      <c r="Q652" s="3" t="e">
        <f>VLOOKUP(A652,'Extrait transaction'!$A$2:$H$5000,4,FALSE)</f>
        <v>#N/A</v>
      </c>
      <c r="R652" s="3" t="e">
        <f>VLOOKUP(A651,'Extrait transaction'!$A$2:$H$5000,5,FALSE)</f>
        <v>#N/A</v>
      </c>
      <c r="S652" s="3" t="e">
        <f>VLOOKUP(A650,'Extrait transaction'!$A$2:$H$5000,6,FALSE)</f>
        <v>#N/A</v>
      </c>
      <c r="T652" s="3" t="e">
        <f>VLOOKUP(A650,'Extrait transaction'!$A$2:$H$5000,7,FALSE)</f>
        <v>#N/A</v>
      </c>
    </row>
    <row r="653" spans="2:20" x14ac:dyDescent="0.25">
      <c r="B653" t="e">
        <f>VLOOKUP(A653,'Extrait transaction'!$A$2:$H$5000,2,FALSE)</f>
        <v>#N/A</v>
      </c>
      <c r="D653" t="e">
        <f>VLOOKUP(A653,'Extrait transaction'!$A$2:$H$5000,3,FALSE)</f>
        <v>#N/A</v>
      </c>
      <c r="F653" t="e">
        <f>VLOOKUP(A653,'Extrait transaction'!$A$2:$H$5000,8,FALSE)</f>
        <v>#N/A</v>
      </c>
      <c r="G653" t="e">
        <f t="shared" si="3"/>
        <v>#N/A</v>
      </c>
      <c r="H653"/>
      <c r="J653" s="14">
        <f t="shared" ca="1" si="4"/>
        <v>42928</v>
      </c>
      <c r="K653" s="21">
        <f t="shared" ca="1" si="5"/>
        <v>30663</v>
      </c>
      <c r="L653"/>
      <c r="Q653" s="3" t="e">
        <f>VLOOKUP(A653,'Extrait transaction'!$A$2:$H$5000,4,FALSE)</f>
        <v>#N/A</v>
      </c>
      <c r="R653" s="3" t="e">
        <f>VLOOKUP(A652,'Extrait transaction'!$A$2:$H$5000,5,FALSE)</f>
        <v>#N/A</v>
      </c>
      <c r="S653" s="3" t="e">
        <f>VLOOKUP(A651,'Extrait transaction'!$A$2:$H$5000,6,FALSE)</f>
        <v>#N/A</v>
      </c>
      <c r="T653" s="3" t="e">
        <f>VLOOKUP(A651,'Extrait transaction'!$A$2:$H$5000,7,FALSE)</f>
        <v>#N/A</v>
      </c>
    </row>
    <row r="654" spans="2:20" x14ac:dyDescent="0.25">
      <c r="B654" t="e">
        <f>VLOOKUP(A654,'Extrait transaction'!$A$2:$H$5000,2,FALSE)</f>
        <v>#N/A</v>
      </c>
      <c r="D654" t="e">
        <f>VLOOKUP(A654,'Extrait transaction'!$A$2:$H$5000,3,FALSE)</f>
        <v>#N/A</v>
      </c>
      <c r="F654" t="e">
        <f>VLOOKUP(A654,'Extrait transaction'!$A$2:$H$5000,8,FALSE)</f>
        <v>#N/A</v>
      </c>
      <c r="G654" t="e">
        <f t="shared" si="3"/>
        <v>#N/A</v>
      </c>
      <c r="H654"/>
      <c r="J654" s="14">
        <f t="shared" ca="1" si="4"/>
        <v>42928</v>
      </c>
      <c r="K654" s="21">
        <f t="shared" ca="1" si="5"/>
        <v>30663</v>
      </c>
      <c r="L654"/>
      <c r="Q654" s="3" t="e">
        <f>VLOOKUP(A654,'Extrait transaction'!$A$2:$H$5000,4,FALSE)</f>
        <v>#N/A</v>
      </c>
      <c r="R654" s="3" t="e">
        <f>VLOOKUP(A653,'Extrait transaction'!$A$2:$H$5000,5,FALSE)</f>
        <v>#N/A</v>
      </c>
      <c r="S654" s="3" t="e">
        <f>VLOOKUP(A652,'Extrait transaction'!$A$2:$H$5000,6,FALSE)</f>
        <v>#N/A</v>
      </c>
      <c r="T654" s="3" t="e">
        <f>VLOOKUP(A652,'Extrait transaction'!$A$2:$H$5000,7,FALSE)</f>
        <v>#N/A</v>
      </c>
    </row>
    <row r="655" spans="2:20" x14ac:dyDescent="0.25">
      <c r="B655" t="e">
        <f>VLOOKUP(A655,'Extrait transaction'!$A$2:$H$5000,2,FALSE)</f>
        <v>#N/A</v>
      </c>
      <c r="D655" t="e">
        <f>VLOOKUP(A655,'Extrait transaction'!$A$2:$H$5000,3,FALSE)</f>
        <v>#N/A</v>
      </c>
      <c r="F655" t="e">
        <f>VLOOKUP(A655,'Extrait transaction'!$A$2:$H$5000,8,FALSE)</f>
        <v>#N/A</v>
      </c>
      <c r="G655" t="e">
        <f t="shared" si="3"/>
        <v>#N/A</v>
      </c>
      <c r="H655"/>
      <c r="J655" s="14">
        <f t="shared" ca="1" si="4"/>
        <v>42928</v>
      </c>
      <c r="K655" s="21">
        <f t="shared" ca="1" si="5"/>
        <v>30663</v>
      </c>
      <c r="L655"/>
      <c r="Q655" s="3" t="e">
        <f>VLOOKUP(A655,'Extrait transaction'!$A$2:$H$5000,4,FALSE)</f>
        <v>#N/A</v>
      </c>
      <c r="R655" s="3" t="e">
        <f>VLOOKUP(A654,'Extrait transaction'!$A$2:$H$5000,5,FALSE)</f>
        <v>#N/A</v>
      </c>
      <c r="S655" s="3" t="e">
        <f>VLOOKUP(A653,'Extrait transaction'!$A$2:$H$5000,6,FALSE)</f>
        <v>#N/A</v>
      </c>
      <c r="T655" s="3" t="e">
        <f>VLOOKUP(A653,'Extrait transaction'!$A$2:$H$5000,7,FALSE)</f>
        <v>#N/A</v>
      </c>
    </row>
    <row r="656" spans="2:20" x14ac:dyDescent="0.25">
      <c r="B656" t="e">
        <f>VLOOKUP(A656,'Extrait transaction'!$A$2:$H$5000,2,FALSE)</f>
        <v>#N/A</v>
      </c>
      <c r="D656" t="e">
        <f>VLOOKUP(A656,'Extrait transaction'!$A$2:$H$5000,3,FALSE)</f>
        <v>#N/A</v>
      </c>
      <c r="F656" t="e">
        <f>VLOOKUP(A656,'Extrait transaction'!$A$2:$H$5000,8,FALSE)</f>
        <v>#N/A</v>
      </c>
      <c r="G656" t="e">
        <f t="shared" si="3"/>
        <v>#N/A</v>
      </c>
      <c r="H656"/>
      <c r="J656" s="14">
        <f t="shared" ca="1" si="4"/>
        <v>42928</v>
      </c>
      <c r="K656" s="21">
        <f t="shared" ca="1" si="5"/>
        <v>30663</v>
      </c>
      <c r="L656"/>
      <c r="Q656" s="3" t="e">
        <f>VLOOKUP(A656,'Extrait transaction'!$A$2:$H$5000,4,FALSE)</f>
        <v>#N/A</v>
      </c>
      <c r="R656" s="3" t="e">
        <f>VLOOKUP(A655,'Extrait transaction'!$A$2:$H$5000,5,FALSE)</f>
        <v>#N/A</v>
      </c>
      <c r="S656" s="3" t="e">
        <f>VLOOKUP(A654,'Extrait transaction'!$A$2:$H$5000,6,FALSE)</f>
        <v>#N/A</v>
      </c>
      <c r="T656" s="3" t="e">
        <f>VLOOKUP(A654,'Extrait transaction'!$A$2:$H$5000,7,FALSE)</f>
        <v>#N/A</v>
      </c>
    </row>
    <row r="657" spans="2:20" x14ac:dyDescent="0.25">
      <c r="B657" t="e">
        <f>VLOOKUP(A657,'Extrait transaction'!$A$2:$H$5000,2,FALSE)</f>
        <v>#N/A</v>
      </c>
      <c r="D657" t="e">
        <f>VLOOKUP(A657,'Extrait transaction'!$A$2:$H$5000,3,FALSE)</f>
        <v>#N/A</v>
      </c>
      <c r="F657" t="e">
        <f>VLOOKUP(A657,'Extrait transaction'!$A$2:$H$5000,8,FALSE)</f>
        <v>#N/A</v>
      </c>
      <c r="G657" t="e">
        <f t="shared" si="3"/>
        <v>#N/A</v>
      </c>
      <c r="H657"/>
      <c r="J657" s="14">
        <f t="shared" ca="1" si="4"/>
        <v>42928</v>
      </c>
      <c r="K657" s="21">
        <f t="shared" ca="1" si="5"/>
        <v>30663</v>
      </c>
      <c r="L657"/>
      <c r="Q657" s="3" t="e">
        <f>VLOOKUP(A657,'Extrait transaction'!$A$2:$H$5000,4,FALSE)</f>
        <v>#N/A</v>
      </c>
      <c r="R657" s="3" t="e">
        <f>VLOOKUP(A656,'Extrait transaction'!$A$2:$H$5000,5,FALSE)</f>
        <v>#N/A</v>
      </c>
      <c r="S657" s="3" t="e">
        <f>VLOOKUP(A655,'Extrait transaction'!$A$2:$H$5000,6,FALSE)</f>
        <v>#N/A</v>
      </c>
      <c r="T657" s="3" t="e">
        <f>VLOOKUP(A655,'Extrait transaction'!$A$2:$H$5000,7,FALSE)</f>
        <v>#N/A</v>
      </c>
    </row>
    <row r="658" spans="2:20" x14ac:dyDescent="0.25">
      <c r="B658" t="e">
        <f>VLOOKUP(A658,'Extrait transaction'!$A$2:$H$5000,2,FALSE)</f>
        <v>#N/A</v>
      </c>
      <c r="D658" t="e">
        <f>VLOOKUP(A658,'Extrait transaction'!$A$2:$H$5000,3,FALSE)</f>
        <v>#N/A</v>
      </c>
      <c r="F658" t="e">
        <f>VLOOKUP(A658,'Extrait transaction'!$A$2:$H$5000,8,FALSE)</f>
        <v>#N/A</v>
      </c>
      <c r="G658" t="e">
        <f t="shared" si="3"/>
        <v>#N/A</v>
      </c>
      <c r="H658"/>
      <c r="J658" s="14">
        <f t="shared" ca="1" si="4"/>
        <v>42928</v>
      </c>
      <c r="K658" s="21">
        <f t="shared" ca="1" si="5"/>
        <v>30663</v>
      </c>
      <c r="L658"/>
      <c r="Q658" s="3" t="e">
        <f>VLOOKUP(A658,'Extrait transaction'!$A$2:$H$5000,4,FALSE)</f>
        <v>#N/A</v>
      </c>
      <c r="R658" s="3" t="e">
        <f>VLOOKUP(A657,'Extrait transaction'!$A$2:$H$5000,5,FALSE)</f>
        <v>#N/A</v>
      </c>
      <c r="S658" s="3" t="e">
        <f>VLOOKUP(A656,'Extrait transaction'!$A$2:$H$5000,6,FALSE)</f>
        <v>#N/A</v>
      </c>
      <c r="T658" s="3" t="e">
        <f>VLOOKUP(A656,'Extrait transaction'!$A$2:$H$5000,7,FALSE)</f>
        <v>#N/A</v>
      </c>
    </row>
    <row r="659" spans="2:20" x14ac:dyDescent="0.25">
      <c r="B659" t="e">
        <f>VLOOKUP(A659,'Extrait transaction'!$A$2:$H$5000,2,FALSE)</f>
        <v>#N/A</v>
      </c>
      <c r="D659" t="e">
        <f>VLOOKUP(A659,'Extrait transaction'!$A$2:$H$5000,3,FALSE)</f>
        <v>#N/A</v>
      </c>
      <c r="F659" t="e">
        <f>VLOOKUP(A659,'Extrait transaction'!$A$2:$H$5000,8,FALSE)</f>
        <v>#N/A</v>
      </c>
      <c r="G659" t="e">
        <f t="shared" si="3"/>
        <v>#N/A</v>
      </c>
      <c r="H659"/>
      <c r="J659" s="14">
        <f t="shared" ca="1" si="4"/>
        <v>42928</v>
      </c>
      <c r="K659" s="21">
        <f t="shared" ca="1" si="5"/>
        <v>30663</v>
      </c>
      <c r="L659"/>
      <c r="Q659" s="3" t="e">
        <f>VLOOKUP(A659,'Extrait transaction'!$A$2:$H$5000,4,FALSE)</f>
        <v>#N/A</v>
      </c>
      <c r="R659" s="3" t="e">
        <f>VLOOKUP(A658,'Extrait transaction'!$A$2:$H$5000,5,FALSE)</f>
        <v>#N/A</v>
      </c>
      <c r="S659" s="3" t="e">
        <f>VLOOKUP(A657,'Extrait transaction'!$A$2:$H$5000,6,FALSE)</f>
        <v>#N/A</v>
      </c>
      <c r="T659" s="3" t="e">
        <f>VLOOKUP(A657,'Extrait transaction'!$A$2:$H$5000,7,FALSE)</f>
        <v>#N/A</v>
      </c>
    </row>
    <row r="660" spans="2:20" x14ac:dyDescent="0.25">
      <c r="B660" t="e">
        <f>VLOOKUP(A660,'Extrait transaction'!$A$2:$H$5000,2,FALSE)</f>
        <v>#N/A</v>
      </c>
      <c r="D660" t="e">
        <f>VLOOKUP(A660,'Extrait transaction'!$A$2:$H$5000,3,FALSE)</f>
        <v>#N/A</v>
      </c>
      <c r="F660" t="e">
        <f>VLOOKUP(A660,'Extrait transaction'!$A$2:$H$5000,8,FALSE)</f>
        <v>#N/A</v>
      </c>
      <c r="G660" t="e">
        <f t="shared" si="3"/>
        <v>#N/A</v>
      </c>
      <c r="H660"/>
      <c r="J660" s="14">
        <f t="shared" ca="1" si="4"/>
        <v>42928</v>
      </c>
      <c r="K660" s="21">
        <f t="shared" ca="1" si="5"/>
        <v>30663</v>
      </c>
      <c r="L660"/>
      <c r="Q660" s="3" t="e">
        <f>VLOOKUP(A660,'Extrait transaction'!$A$2:$H$5000,4,FALSE)</f>
        <v>#N/A</v>
      </c>
      <c r="R660" s="3" t="e">
        <f>VLOOKUP(A659,'Extrait transaction'!$A$2:$H$5000,5,FALSE)</f>
        <v>#N/A</v>
      </c>
      <c r="S660" s="3" t="e">
        <f>VLOOKUP(A658,'Extrait transaction'!$A$2:$H$5000,6,FALSE)</f>
        <v>#N/A</v>
      </c>
      <c r="T660" s="3" t="e">
        <f>VLOOKUP(A658,'Extrait transaction'!$A$2:$H$5000,7,FALSE)</f>
        <v>#N/A</v>
      </c>
    </row>
    <row r="661" spans="2:20" x14ac:dyDescent="0.25">
      <c r="B661" t="e">
        <f>VLOOKUP(A661,'Extrait transaction'!$A$2:$H$5000,2,FALSE)</f>
        <v>#N/A</v>
      </c>
      <c r="D661" t="e">
        <f>VLOOKUP(A661,'Extrait transaction'!$A$2:$H$5000,3,FALSE)</f>
        <v>#N/A</v>
      </c>
      <c r="F661" t="e">
        <f>VLOOKUP(A661,'Extrait transaction'!$A$2:$H$5000,8,FALSE)</f>
        <v>#N/A</v>
      </c>
      <c r="G661" t="e">
        <f t="shared" si="3"/>
        <v>#N/A</v>
      </c>
      <c r="H661"/>
      <c r="J661" s="14">
        <f t="shared" ca="1" si="4"/>
        <v>42928</v>
      </c>
      <c r="K661" s="21">
        <f t="shared" ca="1" si="5"/>
        <v>30663</v>
      </c>
      <c r="L661"/>
      <c r="Q661" s="3" t="e">
        <f>VLOOKUP(A661,'Extrait transaction'!$A$2:$H$5000,4,FALSE)</f>
        <v>#N/A</v>
      </c>
      <c r="R661" s="3" t="e">
        <f>VLOOKUP(A660,'Extrait transaction'!$A$2:$H$5000,5,FALSE)</f>
        <v>#N/A</v>
      </c>
      <c r="S661" s="3" t="e">
        <f>VLOOKUP(A659,'Extrait transaction'!$A$2:$H$5000,6,FALSE)</f>
        <v>#N/A</v>
      </c>
      <c r="T661" s="3" t="e">
        <f>VLOOKUP(A659,'Extrait transaction'!$A$2:$H$5000,7,FALSE)</f>
        <v>#N/A</v>
      </c>
    </row>
    <row r="662" spans="2:20" x14ac:dyDescent="0.25">
      <c r="B662" t="e">
        <f>VLOOKUP(A662,'Extrait transaction'!$A$2:$H$5000,2,FALSE)</f>
        <v>#N/A</v>
      </c>
      <c r="D662" t="e">
        <f>VLOOKUP(A662,'Extrait transaction'!$A$2:$H$5000,3,FALSE)</f>
        <v>#N/A</v>
      </c>
      <c r="F662" t="e">
        <f>VLOOKUP(A662,'Extrait transaction'!$A$2:$H$5000,8,FALSE)</f>
        <v>#N/A</v>
      </c>
      <c r="G662" t="e">
        <f t="shared" si="3"/>
        <v>#N/A</v>
      </c>
      <c r="H662"/>
      <c r="J662" s="14">
        <f t="shared" ca="1" si="4"/>
        <v>42928</v>
      </c>
      <c r="K662" s="21">
        <f t="shared" ca="1" si="5"/>
        <v>30663</v>
      </c>
      <c r="L662"/>
      <c r="Q662" s="3" t="e">
        <f>VLOOKUP(A662,'Extrait transaction'!$A$2:$H$5000,4,FALSE)</f>
        <v>#N/A</v>
      </c>
      <c r="R662" s="3" t="e">
        <f>VLOOKUP(A661,'Extrait transaction'!$A$2:$H$5000,5,FALSE)</f>
        <v>#N/A</v>
      </c>
      <c r="S662" s="3" t="e">
        <f>VLOOKUP(A660,'Extrait transaction'!$A$2:$H$5000,6,FALSE)</f>
        <v>#N/A</v>
      </c>
      <c r="T662" s="3" t="e">
        <f>VLOOKUP(A660,'Extrait transaction'!$A$2:$H$5000,7,FALSE)</f>
        <v>#N/A</v>
      </c>
    </row>
    <row r="663" spans="2:20" x14ac:dyDescent="0.25">
      <c r="B663" t="e">
        <f>VLOOKUP(A663,'Extrait transaction'!$A$2:$H$5000,2,FALSE)</f>
        <v>#N/A</v>
      </c>
      <c r="D663" t="e">
        <f>VLOOKUP(A663,'Extrait transaction'!$A$2:$H$5000,3,FALSE)</f>
        <v>#N/A</v>
      </c>
      <c r="F663" t="e">
        <f>VLOOKUP(A663,'Extrait transaction'!$A$2:$H$5000,8,FALSE)</f>
        <v>#N/A</v>
      </c>
      <c r="G663" t="e">
        <f t="shared" si="3"/>
        <v>#N/A</v>
      </c>
      <c r="H663"/>
      <c r="J663" s="14">
        <f t="shared" ca="1" si="4"/>
        <v>42928</v>
      </c>
      <c r="K663" s="21">
        <f t="shared" ca="1" si="5"/>
        <v>30663</v>
      </c>
      <c r="L663"/>
      <c r="Q663" s="3" t="e">
        <f>VLOOKUP(A663,'Extrait transaction'!$A$2:$H$5000,4,FALSE)</f>
        <v>#N/A</v>
      </c>
      <c r="R663" s="3" t="e">
        <f>VLOOKUP(A662,'Extrait transaction'!$A$2:$H$5000,5,FALSE)</f>
        <v>#N/A</v>
      </c>
      <c r="S663" s="3" t="e">
        <f>VLOOKUP(A661,'Extrait transaction'!$A$2:$H$5000,6,FALSE)</f>
        <v>#N/A</v>
      </c>
      <c r="T663" s="3" t="e">
        <f>VLOOKUP(A661,'Extrait transaction'!$A$2:$H$5000,7,FALSE)</f>
        <v>#N/A</v>
      </c>
    </row>
    <row r="664" spans="2:20" x14ac:dyDescent="0.25">
      <c r="B664" t="e">
        <f>VLOOKUP(A664,'Extrait transaction'!$A$2:$H$5000,2,FALSE)</f>
        <v>#N/A</v>
      </c>
      <c r="D664" t="e">
        <f>VLOOKUP(A664,'Extrait transaction'!$A$2:$H$5000,3,FALSE)</f>
        <v>#N/A</v>
      </c>
      <c r="F664" t="e">
        <f>VLOOKUP(A664,'Extrait transaction'!$A$2:$H$5000,8,FALSE)</f>
        <v>#N/A</v>
      </c>
      <c r="G664" t="e">
        <f t="shared" si="3"/>
        <v>#N/A</v>
      </c>
      <c r="H664"/>
      <c r="J664" s="14">
        <f t="shared" ca="1" si="4"/>
        <v>42928</v>
      </c>
      <c r="K664" s="21">
        <f t="shared" ca="1" si="5"/>
        <v>30663</v>
      </c>
      <c r="L664"/>
      <c r="Q664" s="3" t="e">
        <f>VLOOKUP(A664,'Extrait transaction'!$A$2:$H$5000,4,FALSE)</f>
        <v>#N/A</v>
      </c>
      <c r="R664" s="3" t="e">
        <f>VLOOKUP(A663,'Extrait transaction'!$A$2:$H$5000,5,FALSE)</f>
        <v>#N/A</v>
      </c>
      <c r="S664" s="3" t="e">
        <f>VLOOKUP(A662,'Extrait transaction'!$A$2:$H$5000,6,FALSE)</f>
        <v>#N/A</v>
      </c>
      <c r="T664" s="3" t="e">
        <f>VLOOKUP(A662,'Extrait transaction'!$A$2:$H$5000,7,FALSE)</f>
        <v>#N/A</v>
      </c>
    </row>
    <row r="665" spans="2:20" x14ac:dyDescent="0.25">
      <c r="B665" t="e">
        <f>VLOOKUP(A665,'Extrait transaction'!$A$2:$H$5000,2,FALSE)</f>
        <v>#N/A</v>
      </c>
      <c r="D665" t="e">
        <f>VLOOKUP(A665,'Extrait transaction'!$A$2:$H$5000,3,FALSE)</f>
        <v>#N/A</v>
      </c>
      <c r="F665" t="e">
        <f>VLOOKUP(A665,'Extrait transaction'!$A$2:$H$5000,8,FALSE)</f>
        <v>#N/A</v>
      </c>
      <c r="G665" t="e">
        <f t="shared" si="3"/>
        <v>#N/A</v>
      </c>
      <c r="H665"/>
      <c r="J665" s="14">
        <f t="shared" ca="1" si="4"/>
        <v>42928</v>
      </c>
      <c r="K665" s="21">
        <f t="shared" ca="1" si="5"/>
        <v>30663</v>
      </c>
      <c r="L665"/>
      <c r="Q665" s="3" t="e">
        <f>VLOOKUP(A665,'Extrait transaction'!$A$2:$H$5000,4,FALSE)</f>
        <v>#N/A</v>
      </c>
      <c r="R665" s="3" t="e">
        <f>VLOOKUP(A664,'Extrait transaction'!$A$2:$H$5000,5,FALSE)</f>
        <v>#N/A</v>
      </c>
      <c r="S665" s="3" t="e">
        <f>VLOOKUP(A663,'Extrait transaction'!$A$2:$H$5000,6,FALSE)</f>
        <v>#N/A</v>
      </c>
      <c r="T665" s="3" t="e">
        <f>VLOOKUP(A663,'Extrait transaction'!$A$2:$H$5000,7,FALSE)</f>
        <v>#N/A</v>
      </c>
    </row>
    <row r="666" spans="2:20" x14ac:dyDescent="0.25">
      <c r="B666" t="e">
        <f>VLOOKUP(A666,'Extrait transaction'!$A$2:$H$5000,2,FALSE)</f>
        <v>#N/A</v>
      </c>
      <c r="D666" t="e">
        <f>VLOOKUP(A666,'Extrait transaction'!$A$2:$H$5000,3,FALSE)</f>
        <v>#N/A</v>
      </c>
      <c r="F666" t="e">
        <f>VLOOKUP(A666,'Extrait transaction'!$A$2:$H$5000,8,FALSE)</f>
        <v>#N/A</v>
      </c>
      <c r="G666" t="e">
        <f t="shared" si="3"/>
        <v>#N/A</v>
      </c>
      <c r="H666"/>
      <c r="J666" s="14">
        <f t="shared" ca="1" si="4"/>
        <v>42928</v>
      </c>
      <c r="K666" s="21">
        <f t="shared" ca="1" si="5"/>
        <v>30663</v>
      </c>
      <c r="L666"/>
      <c r="Q666" s="3" t="e">
        <f>VLOOKUP(A666,'Extrait transaction'!$A$2:$H$5000,4,FALSE)</f>
        <v>#N/A</v>
      </c>
      <c r="R666" s="3" t="e">
        <f>VLOOKUP(A665,'Extrait transaction'!$A$2:$H$5000,5,FALSE)</f>
        <v>#N/A</v>
      </c>
      <c r="S666" s="3" t="e">
        <f>VLOOKUP(A664,'Extrait transaction'!$A$2:$H$5000,6,FALSE)</f>
        <v>#N/A</v>
      </c>
      <c r="T666" s="3" t="e">
        <f>VLOOKUP(A664,'Extrait transaction'!$A$2:$H$5000,7,FALSE)</f>
        <v>#N/A</v>
      </c>
    </row>
    <row r="667" spans="2:20" x14ac:dyDescent="0.25">
      <c r="B667" t="e">
        <f>VLOOKUP(A667,'Extrait transaction'!$A$2:$H$5000,2,FALSE)</f>
        <v>#N/A</v>
      </c>
      <c r="D667" t="e">
        <f>VLOOKUP(A667,'Extrait transaction'!$A$2:$H$5000,3,FALSE)</f>
        <v>#N/A</v>
      </c>
      <c r="F667" t="e">
        <f>VLOOKUP(A667,'Extrait transaction'!$A$2:$H$5000,8,FALSE)</f>
        <v>#N/A</v>
      </c>
      <c r="G667" t="e">
        <f t="shared" si="3"/>
        <v>#N/A</v>
      </c>
      <c r="H667"/>
      <c r="J667" s="14">
        <f t="shared" ca="1" si="4"/>
        <v>42928</v>
      </c>
      <c r="K667" s="21">
        <f t="shared" ca="1" si="5"/>
        <v>30663</v>
      </c>
      <c r="L667"/>
      <c r="Q667" s="3" t="e">
        <f>VLOOKUP(A667,'Extrait transaction'!$A$2:$H$5000,4,FALSE)</f>
        <v>#N/A</v>
      </c>
      <c r="R667" s="3" t="e">
        <f>VLOOKUP(A666,'Extrait transaction'!$A$2:$H$5000,5,FALSE)</f>
        <v>#N/A</v>
      </c>
      <c r="S667" s="3" t="e">
        <f>VLOOKUP(A665,'Extrait transaction'!$A$2:$H$5000,6,FALSE)</f>
        <v>#N/A</v>
      </c>
      <c r="T667" s="3" t="e">
        <f>VLOOKUP(A665,'Extrait transaction'!$A$2:$H$5000,7,FALSE)</f>
        <v>#N/A</v>
      </c>
    </row>
    <row r="668" spans="2:20" x14ac:dyDescent="0.25">
      <c r="B668" t="e">
        <f>VLOOKUP(A668,'Extrait transaction'!$A$2:$H$5000,2,FALSE)</f>
        <v>#N/A</v>
      </c>
      <c r="D668" t="e">
        <f>VLOOKUP(A668,'Extrait transaction'!$A$2:$H$5000,3,FALSE)</f>
        <v>#N/A</v>
      </c>
      <c r="F668" t="e">
        <f>VLOOKUP(A668,'Extrait transaction'!$A$2:$H$5000,8,FALSE)</f>
        <v>#N/A</v>
      </c>
      <c r="G668" t="e">
        <f t="shared" si="3"/>
        <v>#N/A</v>
      </c>
      <c r="H668"/>
      <c r="J668" s="14">
        <f t="shared" ca="1" si="4"/>
        <v>42928</v>
      </c>
      <c r="K668" s="21">
        <f t="shared" ca="1" si="5"/>
        <v>30663</v>
      </c>
      <c r="L668"/>
      <c r="Q668" s="3" t="e">
        <f>VLOOKUP(A668,'Extrait transaction'!$A$2:$H$5000,4,FALSE)</f>
        <v>#N/A</v>
      </c>
      <c r="R668" s="3" t="e">
        <f>VLOOKUP(A667,'Extrait transaction'!$A$2:$H$5000,5,FALSE)</f>
        <v>#N/A</v>
      </c>
      <c r="S668" s="3" t="e">
        <f>VLOOKUP(A666,'Extrait transaction'!$A$2:$H$5000,6,FALSE)</f>
        <v>#N/A</v>
      </c>
      <c r="T668" s="3" t="e">
        <f>VLOOKUP(A666,'Extrait transaction'!$A$2:$H$5000,7,FALSE)</f>
        <v>#N/A</v>
      </c>
    </row>
    <row r="669" spans="2:20" x14ac:dyDescent="0.25">
      <c r="B669" t="e">
        <f>VLOOKUP(A669,'Extrait transaction'!$A$2:$H$5000,2,FALSE)</f>
        <v>#N/A</v>
      </c>
      <c r="D669" t="e">
        <f>VLOOKUP(A669,'Extrait transaction'!$A$2:$H$5000,3,FALSE)</f>
        <v>#N/A</v>
      </c>
      <c r="F669" t="e">
        <f>VLOOKUP(A669,'Extrait transaction'!$A$2:$H$5000,8,FALSE)</f>
        <v>#N/A</v>
      </c>
      <c r="G669" t="e">
        <f t="shared" si="3"/>
        <v>#N/A</v>
      </c>
      <c r="H669"/>
      <c r="J669" s="14">
        <f t="shared" ca="1" si="4"/>
        <v>42928</v>
      </c>
      <c r="K669" s="21">
        <f t="shared" ca="1" si="5"/>
        <v>30663</v>
      </c>
      <c r="L669"/>
      <c r="Q669" s="3" t="e">
        <f>VLOOKUP(A669,'Extrait transaction'!$A$2:$H$5000,4,FALSE)</f>
        <v>#N/A</v>
      </c>
      <c r="R669" s="3" t="e">
        <f>VLOOKUP(A668,'Extrait transaction'!$A$2:$H$5000,5,FALSE)</f>
        <v>#N/A</v>
      </c>
      <c r="S669" s="3" t="e">
        <f>VLOOKUP(A667,'Extrait transaction'!$A$2:$H$5000,6,FALSE)</f>
        <v>#N/A</v>
      </c>
      <c r="T669" s="3" t="e">
        <f>VLOOKUP(A667,'Extrait transaction'!$A$2:$H$5000,7,FALSE)</f>
        <v>#N/A</v>
      </c>
    </row>
    <row r="670" spans="2:20" x14ac:dyDescent="0.25">
      <c r="B670" t="e">
        <f>VLOOKUP(A670,'Extrait transaction'!$A$2:$H$5000,2,FALSE)</f>
        <v>#N/A</v>
      </c>
      <c r="D670" t="e">
        <f>VLOOKUP(A670,'Extrait transaction'!$A$2:$H$5000,3,FALSE)</f>
        <v>#N/A</v>
      </c>
      <c r="F670" t="e">
        <f>VLOOKUP(A670,'Extrait transaction'!$A$2:$H$5000,8,FALSE)</f>
        <v>#N/A</v>
      </c>
      <c r="G670" t="e">
        <f t="shared" si="3"/>
        <v>#N/A</v>
      </c>
      <c r="H670"/>
      <c r="J670" s="14">
        <f t="shared" ca="1" si="4"/>
        <v>42928</v>
      </c>
      <c r="K670" s="21">
        <f t="shared" ca="1" si="5"/>
        <v>30663</v>
      </c>
      <c r="L670"/>
      <c r="Q670" s="3" t="e">
        <f>VLOOKUP(A670,'Extrait transaction'!$A$2:$H$5000,4,FALSE)</f>
        <v>#N/A</v>
      </c>
      <c r="R670" s="3" t="e">
        <f>VLOOKUP(A669,'Extrait transaction'!$A$2:$H$5000,5,FALSE)</f>
        <v>#N/A</v>
      </c>
      <c r="S670" s="3" t="e">
        <f>VLOOKUP(A668,'Extrait transaction'!$A$2:$H$5000,6,FALSE)</f>
        <v>#N/A</v>
      </c>
      <c r="T670" s="3" t="e">
        <f>VLOOKUP(A668,'Extrait transaction'!$A$2:$H$5000,7,FALSE)</f>
        <v>#N/A</v>
      </c>
    </row>
    <row r="671" spans="2:20" x14ac:dyDescent="0.25">
      <c r="B671" t="e">
        <f>VLOOKUP(A671,'Extrait transaction'!$A$2:$H$5000,2,FALSE)</f>
        <v>#N/A</v>
      </c>
      <c r="D671" t="e">
        <f>VLOOKUP(A671,'Extrait transaction'!$A$2:$H$5000,3,FALSE)</f>
        <v>#N/A</v>
      </c>
      <c r="F671" t="e">
        <f>VLOOKUP(A671,'Extrait transaction'!$A$2:$H$5000,8,FALSE)</f>
        <v>#N/A</v>
      </c>
      <c r="G671" t="e">
        <f t="shared" si="3"/>
        <v>#N/A</v>
      </c>
      <c r="H671"/>
      <c r="J671" s="14">
        <f t="shared" ca="1" si="4"/>
        <v>42928</v>
      </c>
      <c r="K671" s="21">
        <f t="shared" ca="1" si="5"/>
        <v>30663</v>
      </c>
      <c r="L671"/>
      <c r="Q671" s="3" t="e">
        <f>VLOOKUP(A671,'Extrait transaction'!$A$2:$H$5000,4,FALSE)</f>
        <v>#N/A</v>
      </c>
      <c r="R671" s="3" t="e">
        <f>VLOOKUP(A670,'Extrait transaction'!$A$2:$H$5000,5,FALSE)</f>
        <v>#N/A</v>
      </c>
      <c r="S671" s="3" t="e">
        <f>VLOOKUP(A669,'Extrait transaction'!$A$2:$H$5000,6,FALSE)</f>
        <v>#N/A</v>
      </c>
      <c r="T671" s="3" t="e">
        <f>VLOOKUP(A669,'Extrait transaction'!$A$2:$H$5000,7,FALSE)</f>
        <v>#N/A</v>
      </c>
    </row>
    <row r="672" spans="2:20" x14ac:dyDescent="0.25">
      <c r="B672" t="e">
        <f>VLOOKUP(A672,'Extrait transaction'!$A$2:$H$5000,2,FALSE)</f>
        <v>#N/A</v>
      </c>
      <c r="D672" t="e">
        <f>VLOOKUP(A672,'Extrait transaction'!$A$2:$H$5000,3,FALSE)</f>
        <v>#N/A</v>
      </c>
      <c r="F672" t="e">
        <f>VLOOKUP(A672,'Extrait transaction'!$A$2:$H$5000,8,FALSE)</f>
        <v>#N/A</v>
      </c>
      <c r="G672" t="e">
        <f t="shared" si="3"/>
        <v>#N/A</v>
      </c>
      <c r="H672"/>
      <c r="J672" s="14">
        <f t="shared" ca="1" si="4"/>
        <v>42928</v>
      </c>
      <c r="K672" s="21">
        <f t="shared" ca="1" si="5"/>
        <v>30663</v>
      </c>
      <c r="L672"/>
      <c r="Q672" s="3" t="e">
        <f>VLOOKUP(A672,'Extrait transaction'!$A$2:$H$5000,4,FALSE)</f>
        <v>#N/A</v>
      </c>
      <c r="R672" s="3" t="e">
        <f>VLOOKUP(A671,'Extrait transaction'!$A$2:$H$5000,5,FALSE)</f>
        <v>#N/A</v>
      </c>
      <c r="S672" s="3" t="e">
        <f>VLOOKUP(A670,'Extrait transaction'!$A$2:$H$5000,6,FALSE)</f>
        <v>#N/A</v>
      </c>
      <c r="T672" s="3" t="e">
        <f>VLOOKUP(A670,'Extrait transaction'!$A$2:$H$5000,7,FALSE)</f>
        <v>#N/A</v>
      </c>
    </row>
    <row r="673" spans="2:20" x14ac:dyDescent="0.25">
      <c r="B673" t="e">
        <f>VLOOKUP(A673,'Extrait transaction'!$A$2:$H$5000,2,FALSE)</f>
        <v>#N/A</v>
      </c>
      <c r="D673" t="e">
        <f>VLOOKUP(A673,'Extrait transaction'!$A$2:$H$5000,3,FALSE)</f>
        <v>#N/A</v>
      </c>
      <c r="F673" t="e">
        <f>VLOOKUP(A673,'Extrait transaction'!$A$2:$H$5000,8,FALSE)</f>
        <v>#N/A</v>
      </c>
      <c r="G673" t="e">
        <f t="shared" si="3"/>
        <v>#N/A</v>
      </c>
      <c r="H673"/>
      <c r="J673" s="14">
        <f t="shared" ca="1" si="4"/>
        <v>42928</v>
      </c>
      <c r="K673" s="21">
        <f t="shared" ca="1" si="5"/>
        <v>30663</v>
      </c>
      <c r="L673"/>
      <c r="Q673" s="3" t="e">
        <f>VLOOKUP(A673,'Extrait transaction'!$A$2:$H$5000,4,FALSE)</f>
        <v>#N/A</v>
      </c>
      <c r="R673" s="3" t="e">
        <f>VLOOKUP(A672,'Extrait transaction'!$A$2:$H$5000,5,FALSE)</f>
        <v>#N/A</v>
      </c>
      <c r="S673" s="3" t="e">
        <f>VLOOKUP(A671,'Extrait transaction'!$A$2:$H$5000,6,FALSE)</f>
        <v>#N/A</v>
      </c>
      <c r="T673" s="3" t="e">
        <f>VLOOKUP(A671,'Extrait transaction'!$A$2:$H$5000,7,FALSE)</f>
        <v>#N/A</v>
      </c>
    </row>
    <row r="674" spans="2:20" x14ac:dyDescent="0.25">
      <c r="B674" t="e">
        <f>VLOOKUP(A674,'Extrait transaction'!$A$2:$H$5000,2,FALSE)</f>
        <v>#N/A</v>
      </c>
      <c r="D674" t="e">
        <f>VLOOKUP(A674,'Extrait transaction'!$A$2:$H$5000,3,FALSE)</f>
        <v>#N/A</v>
      </c>
      <c r="F674" t="e">
        <f>VLOOKUP(A674,'Extrait transaction'!$A$2:$H$5000,8,FALSE)</f>
        <v>#N/A</v>
      </c>
      <c r="G674" t="e">
        <f t="shared" si="3"/>
        <v>#N/A</v>
      </c>
      <c r="H674"/>
      <c r="J674" s="14">
        <f t="shared" ca="1" si="4"/>
        <v>42928</v>
      </c>
      <c r="K674" s="21">
        <f t="shared" ca="1" si="5"/>
        <v>30663</v>
      </c>
      <c r="L674"/>
      <c r="Q674" s="3" t="e">
        <f>VLOOKUP(A674,'Extrait transaction'!$A$2:$H$5000,4,FALSE)</f>
        <v>#N/A</v>
      </c>
      <c r="R674" s="3" t="e">
        <f>VLOOKUP(A673,'Extrait transaction'!$A$2:$H$5000,5,FALSE)</f>
        <v>#N/A</v>
      </c>
      <c r="S674" s="3" t="e">
        <f>VLOOKUP(A672,'Extrait transaction'!$A$2:$H$5000,6,FALSE)</f>
        <v>#N/A</v>
      </c>
      <c r="T674" s="3" t="e">
        <f>VLOOKUP(A672,'Extrait transaction'!$A$2:$H$5000,7,FALSE)</f>
        <v>#N/A</v>
      </c>
    </row>
    <row r="675" spans="2:20" x14ac:dyDescent="0.25">
      <c r="B675" t="e">
        <f>VLOOKUP(A675,'Extrait transaction'!$A$2:$H$5000,2,FALSE)</f>
        <v>#N/A</v>
      </c>
      <c r="D675" t="e">
        <f>VLOOKUP(A675,'Extrait transaction'!$A$2:$H$5000,3,FALSE)</f>
        <v>#N/A</v>
      </c>
      <c r="F675" t="e">
        <f>VLOOKUP(A675,'Extrait transaction'!$A$2:$H$5000,8,FALSE)</f>
        <v>#N/A</v>
      </c>
      <c r="G675" t="e">
        <f t="shared" si="3"/>
        <v>#N/A</v>
      </c>
      <c r="H675"/>
      <c r="J675" s="14">
        <f t="shared" ca="1" si="4"/>
        <v>42928</v>
      </c>
      <c r="K675" s="21">
        <f t="shared" ca="1" si="5"/>
        <v>30663</v>
      </c>
      <c r="L675"/>
      <c r="Q675" s="3" t="e">
        <f>VLOOKUP(A675,'Extrait transaction'!$A$2:$H$5000,4,FALSE)</f>
        <v>#N/A</v>
      </c>
      <c r="R675" s="3" t="e">
        <f>VLOOKUP(A674,'Extrait transaction'!$A$2:$H$5000,5,FALSE)</f>
        <v>#N/A</v>
      </c>
      <c r="S675" s="3" t="e">
        <f>VLOOKUP(A673,'Extrait transaction'!$A$2:$H$5000,6,FALSE)</f>
        <v>#N/A</v>
      </c>
      <c r="T675" s="3" t="e">
        <f>VLOOKUP(A673,'Extrait transaction'!$A$2:$H$5000,7,FALSE)</f>
        <v>#N/A</v>
      </c>
    </row>
    <row r="676" spans="2:20" x14ac:dyDescent="0.25">
      <c r="B676" t="e">
        <f>VLOOKUP(A676,'Extrait transaction'!$A$2:$H$5000,2,FALSE)</f>
        <v>#N/A</v>
      </c>
      <c r="D676" t="e">
        <f>VLOOKUP(A676,'Extrait transaction'!$A$2:$H$5000,3,FALSE)</f>
        <v>#N/A</v>
      </c>
      <c r="F676" t="e">
        <f>VLOOKUP(A676,'Extrait transaction'!$A$2:$H$5000,8,FALSE)</f>
        <v>#N/A</v>
      </c>
      <c r="G676" t="e">
        <f t="shared" si="3"/>
        <v>#N/A</v>
      </c>
      <c r="H676"/>
      <c r="J676" s="14">
        <f t="shared" ca="1" si="4"/>
        <v>42928</v>
      </c>
      <c r="K676" s="21">
        <f t="shared" ca="1" si="5"/>
        <v>30663</v>
      </c>
      <c r="L676"/>
      <c r="Q676" s="3" t="e">
        <f>VLOOKUP(A676,'Extrait transaction'!$A$2:$H$5000,4,FALSE)</f>
        <v>#N/A</v>
      </c>
      <c r="R676" s="3" t="e">
        <f>VLOOKUP(A675,'Extrait transaction'!$A$2:$H$5000,5,FALSE)</f>
        <v>#N/A</v>
      </c>
      <c r="S676" s="3" t="e">
        <f>VLOOKUP(A674,'Extrait transaction'!$A$2:$H$5000,6,FALSE)</f>
        <v>#N/A</v>
      </c>
      <c r="T676" s="3" t="e">
        <f>VLOOKUP(A674,'Extrait transaction'!$A$2:$H$5000,7,FALSE)</f>
        <v>#N/A</v>
      </c>
    </row>
    <row r="677" spans="2:20" x14ac:dyDescent="0.25">
      <c r="B677" t="e">
        <f>VLOOKUP(A677,'Extrait transaction'!$A$2:$H$5000,2,FALSE)</f>
        <v>#N/A</v>
      </c>
      <c r="D677" t="e">
        <f>VLOOKUP(A677,'Extrait transaction'!$A$2:$H$5000,3,FALSE)</f>
        <v>#N/A</v>
      </c>
      <c r="F677" t="e">
        <f>VLOOKUP(A677,'Extrait transaction'!$A$2:$H$5000,8,FALSE)</f>
        <v>#N/A</v>
      </c>
      <c r="G677" t="e">
        <f t="shared" si="3"/>
        <v>#N/A</v>
      </c>
      <c r="H677"/>
      <c r="J677" s="14">
        <f t="shared" ca="1" si="4"/>
        <v>42928</v>
      </c>
      <c r="K677" s="21">
        <f t="shared" ca="1" si="5"/>
        <v>30663</v>
      </c>
      <c r="L677"/>
      <c r="Q677" s="3" t="e">
        <f>VLOOKUP(A677,'Extrait transaction'!$A$2:$H$5000,4,FALSE)</f>
        <v>#N/A</v>
      </c>
      <c r="R677" s="3" t="e">
        <f>VLOOKUP(A676,'Extrait transaction'!$A$2:$H$5000,5,FALSE)</f>
        <v>#N/A</v>
      </c>
      <c r="S677" s="3" t="e">
        <f>VLOOKUP(A675,'Extrait transaction'!$A$2:$H$5000,6,FALSE)</f>
        <v>#N/A</v>
      </c>
      <c r="T677" s="3" t="e">
        <f>VLOOKUP(A675,'Extrait transaction'!$A$2:$H$5000,7,FALSE)</f>
        <v>#N/A</v>
      </c>
    </row>
    <row r="678" spans="2:20" x14ac:dyDescent="0.25">
      <c r="B678" t="e">
        <f>VLOOKUP(A678,'Extrait transaction'!$A$2:$H$5000,2,FALSE)</f>
        <v>#N/A</v>
      </c>
      <c r="D678" t="e">
        <f>VLOOKUP(A678,'Extrait transaction'!$A$2:$H$5000,3,FALSE)</f>
        <v>#N/A</v>
      </c>
      <c r="F678" t="e">
        <f>VLOOKUP(A678,'Extrait transaction'!$A$2:$H$5000,8,FALSE)</f>
        <v>#N/A</v>
      </c>
      <c r="G678" t="e">
        <f t="shared" si="3"/>
        <v>#N/A</v>
      </c>
      <c r="H678"/>
      <c r="J678" s="14">
        <f t="shared" ca="1" si="4"/>
        <v>42928</v>
      </c>
      <c r="K678" s="21">
        <f t="shared" ca="1" si="5"/>
        <v>30663</v>
      </c>
      <c r="L678"/>
      <c r="Q678" s="3" t="e">
        <f>VLOOKUP(A678,'Extrait transaction'!$A$2:$H$5000,4,FALSE)</f>
        <v>#N/A</v>
      </c>
      <c r="R678" s="3" t="e">
        <f>VLOOKUP(A677,'Extrait transaction'!$A$2:$H$5000,5,FALSE)</f>
        <v>#N/A</v>
      </c>
      <c r="S678" s="3" t="e">
        <f>VLOOKUP(A676,'Extrait transaction'!$A$2:$H$5000,6,FALSE)</f>
        <v>#N/A</v>
      </c>
      <c r="T678" s="3" t="e">
        <f>VLOOKUP(A676,'Extrait transaction'!$A$2:$H$5000,7,FALSE)</f>
        <v>#N/A</v>
      </c>
    </row>
    <row r="679" spans="2:20" x14ac:dyDescent="0.25">
      <c r="B679" t="e">
        <f>VLOOKUP(A679,'Extrait transaction'!$A$2:$H$5000,2,FALSE)</f>
        <v>#N/A</v>
      </c>
      <c r="D679" t="e">
        <f>VLOOKUP(A679,'Extrait transaction'!$A$2:$H$5000,3,FALSE)</f>
        <v>#N/A</v>
      </c>
      <c r="F679" t="e">
        <f>VLOOKUP(A679,'Extrait transaction'!$A$2:$H$5000,8,FALSE)</f>
        <v>#N/A</v>
      </c>
      <c r="G679" t="e">
        <f t="shared" si="3"/>
        <v>#N/A</v>
      </c>
      <c r="H679"/>
      <c r="J679" s="14">
        <f t="shared" ca="1" si="4"/>
        <v>42928</v>
      </c>
      <c r="K679" s="21">
        <f t="shared" ca="1" si="5"/>
        <v>30663</v>
      </c>
      <c r="L679"/>
      <c r="Q679" s="3" t="e">
        <f>VLOOKUP(A679,'Extrait transaction'!$A$2:$H$5000,4,FALSE)</f>
        <v>#N/A</v>
      </c>
      <c r="R679" s="3" t="e">
        <f>VLOOKUP(A678,'Extrait transaction'!$A$2:$H$5000,5,FALSE)</f>
        <v>#N/A</v>
      </c>
      <c r="S679" s="3" t="e">
        <f>VLOOKUP(A677,'Extrait transaction'!$A$2:$H$5000,6,FALSE)</f>
        <v>#N/A</v>
      </c>
      <c r="T679" s="3" t="e">
        <f>VLOOKUP(A677,'Extrait transaction'!$A$2:$H$5000,7,FALSE)</f>
        <v>#N/A</v>
      </c>
    </row>
    <row r="680" spans="2:20" x14ac:dyDescent="0.25">
      <c r="B680" t="e">
        <f>VLOOKUP(A680,'Extrait transaction'!$A$2:$H$5000,2,FALSE)</f>
        <v>#N/A</v>
      </c>
      <c r="D680" t="e">
        <f>VLOOKUP(A680,'Extrait transaction'!$A$2:$H$5000,3,FALSE)</f>
        <v>#N/A</v>
      </c>
      <c r="F680" t="e">
        <f>VLOOKUP(A680,'Extrait transaction'!$A$2:$H$5000,8,FALSE)</f>
        <v>#N/A</v>
      </c>
      <c r="G680" t="e">
        <f t="shared" si="3"/>
        <v>#N/A</v>
      </c>
      <c r="H680"/>
      <c r="J680" s="14">
        <f t="shared" ca="1" si="4"/>
        <v>42928</v>
      </c>
      <c r="K680" s="21">
        <f t="shared" ca="1" si="5"/>
        <v>30663</v>
      </c>
      <c r="L680"/>
      <c r="Q680" s="3" t="e">
        <f>VLOOKUP(A680,'Extrait transaction'!$A$2:$H$5000,4,FALSE)</f>
        <v>#N/A</v>
      </c>
      <c r="R680" s="3" t="e">
        <f>VLOOKUP(A679,'Extrait transaction'!$A$2:$H$5000,5,FALSE)</f>
        <v>#N/A</v>
      </c>
      <c r="S680" s="3" t="e">
        <f>VLOOKUP(A678,'Extrait transaction'!$A$2:$H$5000,6,FALSE)</f>
        <v>#N/A</v>
      </c>
      <c r="T680" s="3" t="e">
        <f>VLOOKUP(A678,'Extrait transaction'!$A$2:$H$5000,7,FALSE)</f>
        <v>#N/A</v>
      </c>
    </row>
    <row r="681" spans="2:20" x14ac:dyDescent="0.25">
      <c r="B681" t="e">
        <f>VLOOKUP(A681,'Extrait transaction'!$A$2:$H$5000,2,FALSE)</f>
        <v>#N/A</v>
      </c>
      <c r="D681" t="e">
        <f>VLOOKUP(A681,'Extrait transaction'!$A$2:$H$5000,3,FALSE)</f>
        <v>#N/A</v>
      </c>
      <c r="F681" t="e">
        <f>VLOOKUP(A681,'Extrait transaction'!$A$2:$H$5000,8,FALSE)</f>
        <v>#N/A</v>
      </c>
      <c r="G681" t="e">
        <f t="shared" si="3"/>
        <v>#N/A</v>
      </c>
      <c r="H681"/>
      <c r="J681" s="14">
        <f t="shared" ca="1" si="4"/>
        <v>42928</v>
      </c>
      <c r="K681" s="21">
        <f t="shared" ca="1" si="5"/>
        <v>30663</v>
      </c>
      <c r="L681"/>
      <c r="Q681" s="3" t="e">
        <f>VLOOKUP(A681,'Extrait transaction'!$A$2:$H$5000,4,FALSE)</f>
        <v>#N/A</v>
      </c>
      <c r="R681" s="3" t="e">
        <f>VLOOKUP(A680,'Extrait transaction'!$A$2:$H$5000,5,FALSE)</f>
        <v>#N/A</v>
      </c>
      <c r="S681" s="3" t="e">
        <f>VLOOKUP(A679,'Extrait transaction'!$A$2:$H$5000,6,FALSE)</f>
        <v>#N/A</v>
      </c>
      <c r="T681" s="3" t="e">
        <f>VLOOKUP(A679,'Extrait transaction'!$A$2:$H$5000,7,FALSE)</f>
        <v>#N/A</v>
      </c>
    </row>
    <row r="682" spans="2:20" x14ac:dyDescent="0.25">
      <c r="B682" t="e">
        <f>VLOOKUP(A682,'Extrait transaction'!$A$2:$H$5000,2,FALSE)</f>
        <v>#N/A</v>
      </c>
      <c r="D682" t="e">
        <f>VLOOKUP(A682,'Extrait transaction'!$A$2:$H$5000,3,FALSE)</f>
        <v>#N/A</v>
      </c>
      <c r="F682" t="e">
        <f>VLOOKUP(A682,'Extrait transaction'!$A$2:$H$5000,8,FALSE)</f>
        <v>#N/A</v>
      </c>
      <c r="G682" t="e">
        <f t="shared" si="3"/>
        <v>#N/A</v>
      </c>
      <c r="H682"/>
      <c r="J682" s="14">
        <f t="shared" ca="1" si="4"/>
        <v>42928</v>
      </c>
      <c r="K682" s="21">
        <f t="shared" ca="1" si="5"/>
        <v>30663</v>
      </c>
      <c r="L682"/>
      <c r="Q682" s="3" t="e">
        <f>VLOOKUP(A682,'Extrait transaction'!$A$2:$H$5000,4,FALSE)</f>
        <v>#N/A</v>
      </c>
      <c r="R682" s="3" t="e">
        <f>VLOOKUP(A681,'Extrait transaction'!$A$2:$H$5000,5,FALSE)</f>
        <v>#N/A</v>
      </c>
      <c r="S682" s="3" t="e">
        <f>VLOOKUP(A680,'Extrait transaction'!$A$2:$H$5000,6,FALSE)</f>
        <v>#N/A</v>
      </c>
      <c r="T682" s="3" t="e">
        <f>VLOOKUP(A680,'Extrait transaction'!$A$2:$H$5000,7,FALSE)</f>
        <v>#N/A</v>
      </c>
    </row>
    <row r="683" spans="2:20" x14ac:dyDescent="0.25">
      <c r="B683" t="e">
        <f>VLOOKUP(A683,'Extrait transaction'!$A$2:$H$5000,2,FALSE)</f>
        <v>#N/A</v>
      </c>
      <c r="D683" t="e">
        <f>VLOOKUP(A683,'Extrait transaction'!$A$2:$H$5000,3,FALSE)</f>
        <v>#N/A</v>
      </c>
      <c r="F683" t="e">
        <f>VLOOKUP(A683,'Extrait transaction'!$A$2:$H$5000,8,FALSE)</f>
        <v>#N/A</v>
      </c>
      <c r="G683" t="e">
        <f t="shared" si="3"/>
        <v>#N/A</v>
      </c>
      <c r="H683"/>
      <c r="J683" s="14">
        <f t="shared" ca="1" si="4"/>
        <v>42928</v>
      </c>
      <c r="K683" s="21">
        <f t="shared" ca="1" si="5"/>
        <v>30663</v>
      </c>
      <c r="L683"/>
      <c r="Q683" s="3" t="e">
        <f>VLOOKUP(A683,'Extrait transaction'!$A$2:$H$5000,4,FALSE)</f>
        <v>#N/A</v>
      </c>
      <c r="R683" s="3" t="e">
        <f>VLOOKUP(A682,'Extrait transaction'!$A$2:$H$5000,5,FALSE)</f>
        <v>#N/A</v>
      </c>
      <c r="S683" s="3" t="e">
        <f>VLOOKUP(A681,'Extrait transaction'!$A$2:$H$5000,6,FALSE)</f>
        <v>#N/A</v>
      </c>
      <c r="T683" s="3" t="e">
        <f>VLOOKUP(A681,'Extrait transaction'!$A$2:$H$5000,7,FALSE)</f>
        <v>#N/A</v>
      </c>
    </row>
    <row r="684" spans="2:20" x14ac:dyDescent="0.25">
      <c r="B684" t="e">
        <f>VLOOKUP(A684,'Extrait transaction'!$A$2:$H$5000,2,FALSE)</f>
        <v>#N/A</v>
      </c>
      <c r="D684" t="e">
        <f>VLOOKUP(A684,'Extrait transaction'!$A$2:$H$5000,3,FALSE)</f>
        <v>#N/A</v>
      </c>
      <c r="F684" t="e">
        <f>VLOOKUP(A684,'Extrait transaction'!$A$2:$H$5000,8,FALSE)</f>
        <v>#N/A</v>
      </c>
      <c r="G684" t="e">
        <f t="shared" si="3"/>
        <v>#N/A</v>
      </c>
      <c r="H684"/>
      <c r="J684" s="14">
        <f t="shared" ca="1" si="4"/>
        <v>42928</v>
      </c>
      <c r="K684" s="21">
        <f t="shared" ca="1" si="5"/>
        <v>30663</v>
      </c>
      <c r="L684"/>
      <c r="Q684" s="3" t="e">
        <f>VLOOKUP(A684,'Extrait transaction'!$A$2:$H$5000,4,FALSE)</f>
        <v>#N/A</v>
      </c>
      <c r="R684" s="3" t="e">
        <f>VLOOKUP(A683,'Extrait transaction'!$A$2:$H$5000,5,FALSE)</f>
        <v>#N/A</v>
      </c>
      <c r="S684" s="3" t="e">
        <f>VLOOKUP(A682,'Extrait transaction'!$A$2:$H$5000,6,FALSE)</f>
        <v>#N/A</v>
      </c>
      <c r="T684" s="3" t="e">
        <f>VLOOKUP(A682,'Extrait transaction'!$A$2:$H$5000,7,FALSE)</f>
        <v>#N/A</v>
      </c>
    </row>
    <row r="685" spans="2:20" x14ac:dyDescent="0.25">
      <c r="B685" t="e">
        <f>VLOOKUP(A685,'Extrait transaction'!$A$2:$H$5000,2,FALSE)</f>
        <v>#N/A</v>
      </c>
      <c r="D685" t="e">
        <f>VLOOKUP(A685,'Extrait transaction'!$A$2:$H$5000,3,FALSE)</f>
        <v>#N/A</v>
      </c>
      <c r="F685" t="e">
        <f>VLOOKUP(A685,'Extrait transaction'!$A$2:$H$5000,8,FALSE)</f>
        <v>#N/A</v>
      </c>
      <c r="G685" t="e">
        <f t="shared" si="3"/>
        <v>#N/A</v>
      </c>
      <c r="H685"/>
      <c r="J685" s="14">
        <f t="shared" ca="1" si="4"/>
        <v>42928</v>
      </c>
      <c r="K685" s="21">
        <f t="shared" ca="1" si="5"/>
        <v>30663</v>
      </c>
      <c r="L685"/>
      <c r="Q685" s="3" t="e">
        <f>VLOOKUP(A685,'Extrait transaction'!$A$2:$H$5000,4,FALSE)</f>
        <v>#N/A</v>
      </c>
      <c r="R685" s="3" t="e">
        <f>VLOOKUP(A684,'Extrait transaction'!$A$2:$H$5000,5,FALSE)</f>
        <v>#N/A</v>
      </c>
      <c r="S685" s="3" t="e">
        <f>VLOOKUP(A683,'Extrait transaction'!$A$2:$H$5000,6,FALSE)</f>
        <v>#N/A</v>
      </c>
      <c r="T685" s="3" t="e">
        <f>VLOOKUP(A683,'Extrait transaction'!$A$2:$H$5000,7,FALSE)</f>
        <v>#N/A</v>
      </c>
    </row>
    <row r="686" spans="2:20" x14ac:dyDescent="0.25">
      <c r="B686" t="e">
        <f>VLOOKUP(A686,'Extrait transaction'!$A$2:$H$5000,2,FALSE)</f>
        <v>#N/A</v>
      </c>
      <c r="D686" t="e">
        <f>VLOOKUP(A686,'Extrait transaction'!$A$2:$H$5000,3,FALSE)</f>
        <v>#N/A</v>
      </c>
      <c r="F686" t="e">
        <f>VLOOKUP(A686,'Extrait transaction'!$A$2:$H$5000,8,FALSE)</f>
        <v>#N/A</v>
      </c>
      <c r="G686" t="e">
        <f t="shared" si="3"/>
        <v>#N/A</v>
      </c>
      <c r="H686"/>
      <c r="J686" s="14">
        <f t="shared" ca="1" si="4"/>
        <v>42928</v>
      </c>
      <c r="K686" s="21">
        <f t="shared" ca="1" si="5"/>
        <v>30663</v>
      </c>
      <c r="L686"/>
      <c r="Q686" s="3" t="e">
        <f>VLOOKUP(A686,'Extrait transaction'!$A$2:$H$5000,4,FALSE)</f>
        <v>#N/A</v>
      </c>
      <c r="R686" s="3" t="e">
        <f>VLOOKUP(A685,'Extrait transaction'!$A$2:$H$5000,5,FALSE)</f>
        <v>#N/A</v>
      </c>
      <c r="S686" s="3" t="e">
        <f>VLOOKUP(A684,'Extrait transaction'!$A$2:$H$5000,6,FALSE)</f>
        <v>#N/A</v>
      </c>
      <c r="T686" s="3" t="e">
        <f>VLOOKUP(A684,'Extrait transaction'!$A$2:$H$5000,7,FALSE)</f>
        <v>#N/A</v>
      </c>
    </row>
    <row r="687" spans="2:20" x14ac:dyDescent="0.25">
      <c r="B687" t="e">
        <f>VLOOKUP(A687,'Extrait transaction'!$A$2:$H$5000,2,FALSE)</f>
        <v>#N/A</v>
      </c>
      <c r="D687" t="e">
        <f>VLOOKUP(A687,'Extrait transaction'!$A$2:$H$5000,3,FALSE)</f>
        <v>#N/A</v>
      </c>
      <c r="F687" t="e">
        <f>VLOOKUP(A687,'Extrait transaction'!$A$2:$H$5000,8,FALSE)</f>
        <v>#N/A</v>
      </c>
      <c r="G687" t="e">
        <f t="shared" si="3"/>
        <v>#N/A</v>
      </c>
      <c r="H687"/>
      <c r="J687" s="14">
        <f t="shared" ca="1" si="4"/>
        <v>42928</v>
      </c>
      <c r="K687" s="21">
        <f t="shared" ca="1" si="5"/>
        <v>30663</v>
      </c>
      <c r="L687"/>
      <c r="Q687" s="3" t="e">
        <f>VLOOKUP(A687,'Extrait transaction'!$A$2:$H$5000,4,FALSE)</f>
        <v>#N/A</v>
      </c>
      <c r="R687" s="3" t="e">
        <f>VLOOKUP(A686,'Extrait transaction'!$A$2:$H$5000,5,FALSE)</f>
        <v>#N/A</v>
      </c>
      <c r="S687" s="3" t="e">
        <f>VLOOKUP(A685,'Extrait transaction'!$A$2:$H$5000,6,FALSE)</f>
        <v>#N/A</v>
      </c>
      <c r="T687" s="3" t="e">
        <f>VLOOKUP(A685,'Extrait transaction'!$A$2:$H$5000,7,FALSE)</f>
        <v>#N/A</v>
      </c>
    </row>
    <row r="688" spans="2:20" x14ac:dyDescent="0.25">
      <c r="B688" t="e">
        <f>VLOOKUP(A688,'Extrait transaction'!$A$2:$H$5000,2,FALSE)</f>
        <v>#N/A</v>
      </c>
      <c r="D688" t="e">
        <f>VLOOKUP(A688,'Extrait transaction'!$A$2:$H$5000,3,FALSE)</f>
        <v>#N/A</v>
      </c>
      <c r="F688" t="e">
        <f>VLOOKUP(A688,'Extrait transaction'!$A$2:$H$5000,8,FALSE)</f>
        <v>#N/A</v>
      </c>
      <c r="G688" t="e">
        <f t="shared" si="3"/>
        <v>#N/A</v>
      </c>
      <c r="H688"/>
      <c r="J688" s="14">
        <f t="shared" ca="1" si="4"/>
        <v>42928</v>
      </c>
      <c r="K688" s="21">
        <f t="shared" ca="1" si="5"/>
        <v>30663</v>
      </c>
      <c r="L688"/>
      <c r="Q688" s="3" t="e">
        <f>VLOOKUP(A688,'Extrait transaction'!$A$2:$H$5000,4,FALSE)</f>
        <v>#N/A</v>
      </c>
      <c r="R688" s="3" t="e">
        <f>VLOOKUP(A687,'Extrait transaction'!$A$2:$H$5000,5,FALSE)</f>
        <v>#N/A</v>
      </c>
      <c r="S688" s="3" t="e">
        <f>VLOOKUP(A686,'Extrait transaction'!$A$2:$H$5000,6,FALSE)</f>
        <v>#N/A</v>
      </c>
      <c r="T688" s="3" t="e">
        <f>VLOOKUP(A686,'Extrait transaction'!$A$2:$H$5000,7,FALSE)</f>
        <v>#N/A</v>
      </c>
    </row>
    <row r="689" spans="2:20" x14ac:dyDescent="0.25">
      <c r="B689" t="e">
        <f>VLOOKUP(A689,'Extrait transaction'!$A$2:$H$5000,2,FALSE)</f>
        <v>#N/A</v>
      </c>
      <c r="D689" t="e">
        <f>VLOOKUP(A689,'Extrait transaction'!$A$2:$H$5000,3,FALSE)</f>
        <v>#N/A</v>
      </c>
      <c r="F689" t="e">
        <f>VLOOKUP(A689,'Extrait transaction'!$A$2:$H$5000,8,FALSE)</f>
        <v>#N/A</v>
      </c>
      <c r="G689" t="e">
        <f t="shared" si="3"/>
        <v>#N/A</v>
      </c>
      <c r="H689"/>
      <c r="J689" s="14">
        <f t="shared" ca="1" si="4"/>
        <v>42928</v>
      </c>
      <c r="K689" s="21">
        <f t="shared" ca="1" si="5"/>
        <v>30663</v>
      </c>
      <c r="L689"/>
      <c r="Q689" s="3" t="e">
        <f>VLOOKUP(A689,'Extrait transaction'!$A$2:$H$5000,4,FALSE)</f>
        <v>#N/A</v>
      </c>
      <c r="R689" s="3" t="e">
        <f>VLOOKUP(A688,'Extrait transaction'!$A$2:$H$5000,5,FALSE)</f>
        <v>#N/A</v>
      </c>
      <c r="S689" s="3" t="e">
        <f>VLOOKUP(A687,'Extrait transaction'!$A$2:$H$5000,6,FALSE)</f>
        <v>#N/A</v>
      </c>
      <c r="T689" s="3" t="e">
        <f>VLOOKUP(A687,'Extrait transaction'!$A$2:$H$5000,7,FALSE)</f>
        <v>#N/A</v>
      </c>
    </row>
    <row r="690" spans="2:20" x14ac:dyDescent="0.25">
      <c r="B690" t="e">
        <f>VLOOKUP(A690,'Extrait transaction'!$A$2:$H$5000,2,FALSE)</f>
        <v>#N/A</v>
      </c>
      <c r="D690" t="e">
        <f>VLOOKUP(A690,'Extrait transaction'!$A$2:$H$5000,3,FALSE)</f>
        <v>#N/A</v>
      </c>
      <c r="F690" t="e">
        <f>VLOOKUP(A690,'Extrait transaction'!$A$2:$H$5000,8,FALSE)</f>
        <v>#N/A</v>
      </c>
      <c r="G690" t="e">
        <f t="shared" si="3"/>
        <v>#N/A</v>
      </c>
      <c r="H690"/>
      <c r="J690" s="14">
        <f t="shared" ca="1" si="4"/>
        <v>42928</v>
      </c>
      <c r="K690" s="21">
        <f t="shared" ca="1" si="5"/>
        <v>30663</v>
      </c>
      <c r="L690"/>
      <c r="Q690" s="3" t="e">
        <f>VLOOKUP(A690,'Extrait transaction'!$A$2:$H$5000,4,FALSE)</f>
        <v>#N/A</v>
      </c>
      <c r="R690" s="3" t="e">
        <f>VLOOKUP(A689,'Extrait transaction'!$A$2:$H$5000,5,FALSE)</f>
        <v>#N/A</v>
      </c>
      <c r="S690" s="3" t="e">
        <f>VLOOKUP(A688,'Extrait transaction'!$A$2:$H$5000,6,FALSE)</f>
        <v>#N/A</v>
      </c>
      <c r="T690" s="3" t="e">
        <f>VLOOKUP(A688,'Extrait transaction'!$A$2:$H$5000,7,FALSE)</f>
        <v>#N/A</v>
      </c>
    </row>
    <row r="691" spans="2:20" x14ac:dyDescent="0.25">
      <c r="B691" t="e">
        <f>VLOOKUP(A691,'Extrait transaction'!$A$2:$H$5000,2,FALSE)</f>
        <v>#N/A</v>
      </c>
      <c r="D691" t="e">
        <f>VLOOKUP(A691,'Extrait transaction'!$A$2:$H$5000,3,FALSE)</f>
        <v>#N/A</v>
      </c>
      <c r="F691" t="e">
        <f>VLOOKUP(A691,'Extrait transaction'!$A$2:$H$5000,8,FALSE)</f>
        <v>#N/A</v>
      </c>
      <c r="G691" t="e">
        <f t="shared" si="3"/>
        <v>#N/A</v>
      </c>
      <c r="H691"/>
      <c r="J691" s="14">
        <f t="shared" ca="1" si="4"/>
        <v>42928</v>
      </c>
      <c r="K691" s="21">
        <f t="shared" ca="1" si="5"/>
        <v>30663</v>
      </c>
      <c r="L691"/>
      <c r="Q691" s="3" t="e">
        <f>VLOOKUP(A691,'Extrait transaction'!$A$2:$H$5000,4,FALSE)</f>
        <v>#N/A</v>
      </c>
      <c r="R691" s="3" t="e">
        <f>VLOOKUP(A690,'Extrait transaction'!$A$2:$H$5000,5,FALSE)</f>
        <v>#N/A</v>
      </c>
      <c r="S691" s="3" t="e">
        <f>VLOOKUP(A689,'Extrait transaction'!$A$2:$H$5000,6,FALSE)</f>
        <v>#N/A</v>
      </c>
      <c r="T691" s="3" t="e">
        <f>VLOOKUP(A689,'Extrait transaction'!$A$2:$H$5000,7,FALSE)</f>
        <v>#N/A</v>
      </c>
    </row>
    <row r="692" spans="2:20" x14ac:dyDescent="0.25">
      <c r="B692" t="e">
        <f>VLOOKUP(A692,'Extrait transaction'!$A$2:$H$5000,2,FALSE)</f>
        <v>#N/A</v>
      </c>
      <c r="D692" t="e">
        <f>VLOOKUP(A692,'Extrait transaction'!$A$2:$H$5000,3,FALSE)</f>
        <v>#N/A</v>
      </c>
      <c r="F692" t="e">
        <f>VLOOKUP(A692,'Extrait transaction'!$A$2:$H$5000,8,FALSE)</f>
        <v>#N/A</v>
      </c>
      <c r="G692" t="e">
        <f t="shared" si="3"/>
        <v>#N/A</v>
      </c>
      <c r="H692"/>
      <c r="J692" s="14">
        <f t="shared" ca="1" si="4"/>
        <v>42928</v>
      </c>
      <c r="K692" s="21">
        <f t="shared" ca="1" si="5"/>
        <v>30663</v>
      </c>
      <c r="L692"/>
      <c r="Q692" s="3" t="e">
        <f>VLOOKUP(A692,'Extrait transaction'!$A$2:$H$5000,4,FALSE)</f>
        <v>#N/A</v>
      </c>
      <c r="R692" s="3" t="e">
        <f>VLOOKUP(A691,'Extrait transaction'!$A$2:$H$5000,5,FALSE)</f>
        <v>#N/A</v>
      </c>
      <c r="S692" s="3" t="e">
        <f>VLOOKUP(A690,'Extrait transaction'!$A$2:$H$5000,6,FALSE)</f>
        <v>#N/A</v>
      </c>
      <c r="T692" s="3" t="e">
        <f>VLOOKUP(A690,'Extrait transaction'!$A$2:$H$5000,7,FALSE)</f>
        <v>#N/A</v>
      </c>
    </row>
    <row r="693" spans="2:20" x14ac:dyDescent="0.25">
      <c r="B693" t="e">
        <f>VLOOKUP(A693,'Extrait transaction'!$A$2:$H$5000,2,FALSE)</f>
        <v>#N/A</v>
      </c>
      <c r="D693" t="e">
        <f>VLOOKUP(A693,'Extrait transaction'!$A$2:$H$5000,3,FALSE)</f>
        <v>#N/A</v>
      </c>
      <c r="F693" t="e">
        <f>VLOOKUP(A693,'Extrait transaction'!$A$2:$H$5000,8,FALSE)</f>
        <v>#N/A</v>
      </c>
      <c r="G693" t="e">
        <f t="shared" si="3"/>
        <v>#N/A</v>
      </c>
      <c r="H693"/>
      <c r="J693" s="14">
        <f t="shared" ca="1" si="4"/>
        <v>42928</v>
      </c>
      <c r="K693" s="21">
        <f t="shared" ca="1" si="5"/>
        <v>30663</v>
      </c>
      <c r="L693"/>
      <c r="Q693" s="3" t="e">
        <f>VLOOKUP(A693,'Extrait transaction'!$A$2:$H$5000,4,FALSE)</f>
        <v>#N/A</v>
      </c>
      <c r="R693" s="3" t="e">
        <f>VLOOKUP(A692,'Extrait transaction'!$A$2:$H$5000,5,FALSE)</f>
        <v>#N/A</v>
      </c>
      <c r="S693" s="3" t="e">
        <f>VLOOKUP(A691,'Extrait transaction'!$A$2:$H$5000,6,FALSE)</f>
        <v>#N/A</v>
      </c>
      <c r="T693" s="3" t="e">
        <f>VLOOKUP(A691,'Extrait transaction'!$A$2:$H$5000,7,FALSE)</f>
        <v>#N/A</v>
      </c>
    </row>
    <row r="694" spans="2:20" x14ac:dyDescent="0.25">
      <c r="B694" t="e">
        <f>VLOOKUP(A694,'Extrait transaction'!$A$2:$H$5000,2,FALSE)</f>
        <v>#N/A</v>
      </c>
      <c r="D694" t="e">
        <f>VLOOKUP(A694,'Extrait transaction'!$A$2:$H$5000,3,FALSE)</f>
        <v>#N/A</v>
      </c>
      <c r="F694" t="e">
        <f>VLOOKUP(A694,'Extrait transaction'!$A$2:$H$5000,8,FALSE)</f>
        <v>#N/A</v>
      </c>
      <c r="G694" t="e">
        <f t="shared" si="3"/>
        <v>#N/A</v>
      </c>
      <c r="H694"/>
      <c r="J694" s="14">
        <f t="shared" ca="1" si="4"/>
        <v>42928</v>
      </c>
      <c r="K694" s="21">
        <f t="shared" ca="1" si="5"/>
        <v>30663</v>
      </c>
      <c r="L694"/>
      <c r="Q694" s="3" t="e">
        <f>VLOOKUP(A694,'Extrait transaction'!$A$2:$H$5000,4,FALSE)</f>
        <v>#N/A</v>
      </c>
      <c r="R694" s="3" t="e">
        <f>VLOOKUP(A693,'Extrait transaction'!$A$2:$H$5000,5,FALSE)</f>
        <v>#N/A</v>
      </c>
      <c r="S694" s="3" t="e">
        <f>VLOOKUP(A692,'Extrait transaction'!$A$2:$H$5000,6,FALSE)</f>
        <v>#N/A</v>
      </c>
      <c r="T694" s="3" t="e">
        <f>VLOOKUP(A692,'Extrait transaction'!$A$2:$H$5000,7,FALSE)</f>
        <v>#N/A</v>
      </c>
    </row>
    <row r="695" spans="2:20" x14ac:dyDescent="0.25">
      <c r="B695" t="e">
        <f>VLOOKUP(A695,'Extrait transaction'!$A$2:$H$5000,2,FALSE)</f>
        <v>#N/A</v>
      </c>
      <c r="D695" t="e">
        <f>VLOOKUP(A695,'Extrait transaction'!$A$2:$H$5000,3,FALSE)</f>
        <v>#N/A</v>
      </c>
      <c r="F695" t="e">
        <f>VLOOKUP(A695,'Extrait transaction'!$A$2:$H$5000,8,FALSE)</f>
        <v>#N/A</v>
      </c>
      <c r="G695" t="e">
        <f t="shared" si="3"/>
        <v>#N/A</v>
      </c>
      <c r="H695"/>
      <c r="J695" s="14">
        <f t="shared" ca="1" si="4"/>
        <v>42928</v>
      </c>
      <c r="K695" s="21">
        <f t="shared" ca="1" si="5"/>
        <v>30663</v>
      </c>
      <c r="L695"/>
      <c r="Q695" s="3" t="e">
        <f>VLOOKUP(A695,'Extrait transaction'!$A$2:$H$5000,4,FALSE)</f>
        <v>#N/A</v>
      </c>
      <c r="R695" s="3" t="e">
        <f>VLOOKUP(A694,'Extrait transaction'!$A$2:$H$5000,5,FALSE)</f>
        <v>#N/A</v>
      </c>
      <c r="S695" s="3" t="e">
        <f>VLOOKUP(A693,'Extrait transaction'!$A$2:$H$5000,6,FALSE)</f>
        <v>#N/A</v>
      </c>
      <c r="T695" s="3" t="e">
        <f>VLOOKUP(A693,'Extrait transaction'!$A$2:$H$5000,7,FALSE)</f>
        <v>#N/A</v>
      </c>
    </row>
    <row r="696" spans="2:20" x14ac:dyDescent="0.25">
      <c r="B696" t="e">
        <f>VLOOKUP(A696,'Extrait transaction'!$A$2:$H$5000,2,FALSE)</f>
        <v>#N/A</v>
      </c>
      <c r="D696" t="e">
        <f>VLOOKUP(A696,'Extrait transaction'!$A$2:$H$5000,3,FALSE)</f>
        <v>#N/A</v>
      </c>
      <c r="F696" t="e">
        <f>VLOOKUP(A696,'Extrait transaction'!$A$2:$H$5000,8,FALSE)</f>
        <v>#N/A</v>
      </c>
      <c r="G696" t="e">
        <f t="shared" si="3"/>
        <v>#N/A</v>
      </c>
      <c r="H696"/>
      <c r="J696" s="14">
        <f t="shared" ca="1" si="4"/>
        <v>42928</v>
      </c>
      <c r="K696" s="21">
        <f t="shared" ca="1" si="5"/>
        <v>30663</v>
      </c>
      <c r="L696"/>
      <c r="Q696" s="3" t="e">
        <f>VLOOKUP(A696,'Extrait transaction'!$A$2:$H$5000,4,FALSE)</f>
        <v>#N/A</v>
      </c>
      <c r="R696" s="3" t="e">
        <f>VLOOKUP(A695,'Extrait transaction'!$A$2:$H$5000,5,FALSE)</f>
        <v>#N/A</v>
      </c>
      <c r="S696" s="3" t="e">
        <f>VLOOKUP(A694,'Extrait transaction'!$A$2:$H$5000,6,FALSE)</f>
        <v>#N/A</v>
      </c>
      <c r="T696" s="3" t="e">
        <f>VLOOKUP(A694,'Extrait transaction'!$A$2:$H$5000,7,FALSE)</f>
        <v>#N/A</v>
      </c>
    </row>
    <row r="697" spans="2:20" x14ac:dyDescent="0.25">
      <c r="B697" t="e">
        <f>VLOOKUP(A697,'Extrait transaction'!$A$2:$H$5000,2,FALSE)</f>
        <v>#N/A</v>
      </c>
      <c r="D697" t="e">
        <f>VLOOKUP(A697,'Extrait transaction'!$A$2:$H$5000,3,FALSE)</f>
        <v>#N/A</v>
      </c>
      <c r="F697" t="e">
        <f>VLOOKUP(A697,'Extrait transaction'!$A$2:$H$5000,8,FALSE)</f>
        <v>#N/A</v>
      </c>
      <c r="G697" t="e">
        <f t="shared" si="3"/>
        <v>#N/A</v>
      </c>
      <c r="H697"/>
      <c r="J697" s="14">
        <f t="shared" ca="1" si="4"/>
        <v>42928</v>
      </c>
      <c r="K697" s="21">
        <f t="shared" ca="1" si="5"/>
        <v>30663</v>
      </c>
      <c r="L697"/>
      <c r="Q697" s="3" t="e">
        <f>VLOOKUP(A697,'Extrait transaction'!$A$2:$H$5000,4,FALSE)</f>
        <v>#N/A</v>
      </c>
      <c r="R697" s="3" t="e">
        <f>VLOOKUP(A696,'Extrait transaction'!$A$2:$H$5000,5,FALSE)</f>
        <v>#N/A</v>
      </c>
      <c r="S697" s="3" t="e">
        <f>VLOOKUP(A695,'Extrait transaction'!$A$2:$H$5000,6,FALSE)</f>
        <v>#N/A</v>
      </c>
      <c r="T697" s="3" t="e">
        <f>VLOOKUP(A695,'Extrait transaction'!$A$2:$H$5000,7,FALSE)</f>
        <v>#N/A</v>
      </c>
    </row>
    <row r="698" spans="2:20" x14ac:dyDescent="0.25">
      <c r="B698" t="e">
        <f>VLOOKUP(A698,'Extrait transaction'!$A$2:$H$5000,2,FALSE)</f>
        <v>#N/A</v>
      </c>
      <c r="D698" t="e">
        <f>VLOOKUP(A698,'Extrait transaction'!$A$2:$H$5000,3,FALSE)</f>
        <v>#N/A</v>
      </c>
      <c r="F698" t="e">
        <f>VLOOKUP(A698,'Extrait transaction'!$A$2:$H$5000,8,FALSE)</f>
        <v>#N/A</v>
      </c>
      <c r="G698" t="e">
        <f t="shared" si="3"/>
        <v>#N/A</v>
      </c>
      <c r="H698"/>
      <c r="J698" s="14">
        <f t="shared" ca="1" si="4"/>
        <v>42928</v>
      </c>
      <c r="K698" s="21">
        <f t="shared" ca="1" si="5"/>
        <v>30663</v>
      </c>
      <c r="L698"/>
      <c r="Q698" s="3" t="e">
        <f>VLOOKUP(A698,'Extrait transaction'!$A$2:$H$5000,4,FALSE)</f>
        <v>#N/A</v>
      </c>
      <c r="R698" s="3" t="e">
        <f>VLOOKUP(A697,'Extrait transaction'!$A$2:$H$5000,5,FALSE)</f>
        <v>#N/A</v>
      </c>
      <c r="S698" s="3" t="e">
        <f>VLOOKUP(A696,'Extrait transaction'!$A$2:$H$5000,6,FALSE)</f>
        <v>#N/A</v>
      </c>
      <c r="T698" s="3" t="e">
        <f>VLOOKUP(A696,'Extrait transaction'!$A$2:$H$5000,7,FALSE)</f>
        <v>#N/A</v>
      </c>
    </row>
    <row r="699" spans="2:20" x14ac:dyDescent="0.25">
      <c r="B699" t="e">
        <f>VLOOKUP(A699,'Extrait transaction'!$A$2:$H$5000,2,FALSE)</f>
        <v>#N/A</v>
      </c>
      <c r="D699" t="e">
        <f>VLOOKUP(A699,'Extrait transaction'!$A$2:$H$5000,3,FALSE)</f>
        <v>#N/A</v>
      </c>
      <c r="F699" t="e">
        <f>VLOOKUP(A699,'Extrait transaction'!$A$2:$H$5000,8,FALSE)</f>
        <v>#N/A</v>
      </c>
      <c r="G699" t="e">
        <f t="shared" si="3"/>
        <v>#N/A</v>
      </c>
      <c r="H699"/>
      <c r="J699" s="14">
        <f t="shared" ca="1" si="4"/>
        <v>42928</v>
      </c>
      <c r="K699" s="21">
        <f t="shared" ca="1" si="5"/>
        <v>30663</v>
      </c>
      <c r="L699"/>
      <c r="Q699" s="3" t="e">
        <f>VLOOKUP(A699,'Extrait transaction'!$A$2:$H$5000,4,FALSE)</f>
        <v>#N/A</v>
      </c>
      <c r="R699" s="3" t="e">
        <f>VLOOKUP(A698,'Extrait transaction'!$A$2:$H$5000,5,FALSE)</f>
        <v>#N/A</v>
      </c>
      <c r="S699" s="3" t="e">
        <f>VLOOKUP(A697,'Extrait transaction'!$A$2:$H$5000,6,FALSE)</f>
        <v>#N/A</v>
      </c>
      <c r="T699" s="3" t="e">
        <f>VLOOKUP(A697,'Extrait transaction'!$A$2:$H$5000,7,FALSE)</f>
        <v>#N/A</v>
      </c>
    </row>
    <row r="700" spans="2:20" x14ac:dyDescent="0.25">
      <c r="B700" t="e">
        <f>VLOOKUP(A700,'Extrait transaction'!$A$2:$H$5000,2,FALSE)</f>
        <v>#N/A</v>
      </c>
      <c r="D700" t="e">
        <f>VLOOKUP(A700,'Extrait transaction'!$A$2:$H$5000,3,FALSE)</f>
        <v>#N/A</v>
      </c>
      <c r="F700" t="e">
        <f>VLOOKUP(A700,'Extrait transaction'!$A$2:$H$5000,8,FALSE)</f>
        <v>#N/A</v>
      </c>
      <c r="G700" t="e">
        <f t="shared" si="3"/>
        <v>#N/A</v>
      </c>
      <c r="H700"/>
      <c r="J700" s="14">
        <f t="shared" ref="J700:J763" ca="1" si="6">TODAY()</f>
        <v>42928</v>
      </c>
      <c r="K700" s="21">
        <f t="shared" ca="1" si="5"/>
        <v>30663</v>
      </c>
      <c r="L700"/>
      <c r="Q700" s="3" t="e">
        <f>VLOOKUP(A700,'Extrait transaction'!$A$2:$H$5000,4,FALSE)</f>
        <v>#N/A</v>
      </c>
      <c r="R700" s="3" t="e">
        <f>VLOOKUP(A699,'Extrait transaction'!$A$2:$H$5000,5,FALSE)</f>
        <v>#N/A</v>
      </c>
      <c r="S700" s="3" t="e">
        <f>VLOOKUP(A698,'Extrait transaction'!$A$2:$H$5000,6,FALSE)</f>
        <v>#N/A</v>
      </c>
      <c r="T700" s="3" t="e">
        <f>VLOOKUP(A698,'Extrait transaction'!$A$2:$H$5000,7,FALSE)</f>
        <v>#N/A</v>
      </c>
    </row>
    <row r="701" spans="2:20" x14ac:dyDescent="0.25">
      <c r="B701" t="e">
        <f>VLOOKUP(A701,'Extrait transaction'!$A$2:$H$5000,2,FALSE)</f>
        <v>#N/A</v>
      </c>
      <c r="D701" t="e">
        <f>VLOOKUP(A701,'Extrait transaction'!$A$2:$H$5000,3,FALSE)</f>
        <v>#N/A</v>
      </c>
      <c r="F701" t="e">
        <f>VLOOKUP(A701,'Extrait transaction'!$A$2:$H$5000,8,FALSE)</f>
        <v>#N/A</v>
      </c>
      <c r="G701" t="e">
        <f t="shared" si="3"/>
        <v>#N/A</v>
      </c>
      <c r="H701"/>
      <c r="J701" s="14">
        <f t="shared" ca="1" si="6"/>
        <v>42928</v>
      </c>
      <c r="K701" s="21">
        <f t="shared" ca="1" si="5"/>
        <v>30663</v>
      </c>
      <c r="L701"/>
      <c r="Q701" s="3" t="e">
        <f>VLOOKUP(A701,'Extrait transaction'!$A$2:$H$5000,4,FALSE)</f>
        <v>#N/A</v>
      </c>
      <c r="R701" s="3" t="e">
        <f>VLOOKUP(A700,'Extrait transaction'!$A$2:$H$5000,5,FALSE)</f>
        <v>#N/A</v>
      </c>
      <c r="S701" s="3" t="e">
        <f>VLOOKUP(A699,'Extrait transaction'!$A$2:$H$5000,6,FALSE)</f>
        <v>#N/A</v>
      </c>
      <c r="T701" s="3" t="e">
        <f>VLOOKUP(A699,'Extrait transaction'!$A$2:$H$5000,7,FALSE)</f>
        <v>#N/A</v>
      </c>
    </row>
    <row r="702" spans="2:20" x14ac:dyDescent="0.25">
      <c r="B702" t="e">
        <f>VLOOKUP(A702,'Extrait transaction'!$A$2:$H$5000,2,FALSE)</f>
        <v>#N/A</v>
      </c>
      <c r="D702" t="e">
        <f>VLOOKUP(A702,'Extrait transaction'!$A$2:$H$5000,3,FALSE)</f>
        <v>#N/A</v>
      </c>
      <c r="F702" t="e">
        <f>VLOOKUP(A702,'Extrait transaction'!$A$2:$H$5000,8,FALSE)</f>
        <v>#N/A</v>
      </c>
      <c r="G702" t="e">
        <f t="shared" si="3"/>
        <v>#N/A</v>
      </c>
      <c r="H702"/>
      <c r="J702" s="14">
        <f t="shared" ca="1" si="6"/>
        <v>42928</v>
      </c>
      <c r="K702" s="21">
        <f t="shared" ca="1" si="5"/>
        <v>30663</v>
      </c>
      <c r="L702"/>
      <c r="Q702" s="3" t="e">
        <f>VLOOKUP(A702,'Extrait transaction'!$A$2:$H$5000,4,FALSE)</f>
        <v>#N/A</v>
      </c>
      <c r="R702" s="3" t="e">
        <f>VLOOKUP(A701,'Extrait transaction'!$A$2:$H$5000,5,FALSE)</f>
        <v>#N/A</v>
      </c>
      <c r="S702" s="3" t="e">
        <f>VLOOKUP(A700,'Extrait transaction'!$A$2:$H$5000,6,FALSE)</f>
        <v>#N/A</v>
      </c>
      <c r="T702" s="3" t="e">
        <f>VLOOKUP(A700,'Extrait transaction'!$A$2:$H$5000,7,FALSE)</f>
        <v>#N/A</v>
      </c>
    </row>
    <row r="703" spans="2:20" x14ac:dyDescent="0.25">
      <c r="B703" t="e">
        <f>VLOOKUP(A703,'Extrait transaction'!$A$2:$H$5000,2,FALSE)</f>
        <v>#N/A</v>
      </c>
      <c r="D703" t="e">
        <f>VLOOKUP(A703,'Extrait transaction'!$A$2:$H$5000,3,FALSE)</f>
        <v>#N/A</v>
      </c>
      <c r="F703" t="e">
        <f>VLOOKUP(A703,'Extrait transaction'!$A$2:$H$5000,8,FALSE)</f>
        <v>#N/A</v>
      </c>
      <c r="G703" t="e">
        <f t="shared" ref="G703:G766" si="7">CONCATENATE(E703,F703)</f>
        <v>#N/A</v>
      </c>
      <c r="H703"/>
      <c r="J703" s="14">
        <f t="shared" ca="1" si="6"/>
        <v>42928</v>
      </c>
      <c r="K703" s="21">
        <f t="shared" ca="1" si="5"/>
        <v>30663</v>
      </c>
      <c r="L703"/>
      <c r="Q703" s="3" t="e">
        <f>VLOOKUP(A703,'Extrait transaction'!$A$2:$H$5000,4,FALSE)</f>
        <v>#N/A</v>
      </c>
      <c r="R703" s="3" t="e">
        <f>VLOOKUP(A702,'Extrait transaction'!$A$2:$H$5000,5,FALSE)</f>
        <v>#N/A</v>
      </c>
      <c r="S703" s="3" t="e">
        <f>VLOOKUP(A701,'Extrait transaction'!$A$2:$H$5000,6,FALSE)</f>
        <v>#N/A</v>
      </c>
      <c r="T703" s="3" t="e">
        <f>VLOOKUP(A701,'Extrait transaction'!$A$2:$H$5000,7,FALSE)</f>
        <v>#N/A</v>
      </c>
    </row>
    <row r="704" spans="2:20" x14ac:dyDescent="0.25">
      <c r="B704" t="e">
        <f>VLOOKUP(A704,'Extrait transaction'!$A$2:$H$5000,2,FALSE)</f>
        <v>#N/A</v>
      </c>
      <c r="D704" t="e">
        <f>VLOOKUP(A704,'Extrait transaction'!$A$2:$H$5000,3,FALSE)</f>
        <v>#N/A</v>
      </c>
      <c r="F704" t="e">
        <f>VLOOKUP(A704,'Extrait transaction'!$A$2:$H$5000,8,FALSE)</f>
        <v>#N/A</v>
      </c>
      <c r="G704" t="e">
        <f t="shared" si="7"/>
        <v>#N/A</v>
      </c>
      <c r="H704"/>
      <c r="J704" s="14">
        <f t="shared" ca="1" si="6"/>
        <v>42928</v>
      </c>
      <c r="K704" s="21">
        <f t="shared" ca="1" si="5"/>
        <v>30663</v>
      </c>
      <c r="L704"/>
      <c r="Q704" s="3" t="e">
        <f>VLOOKUP(A704,'Extrait transaction'!$A$2:$H$5000,4,FALSE)</f>
        <v>#N/A</v>
      </c>
      <c r="R704" s="3" t="e">
        <f>VLOOKUP(A703,'Extrait transaction'!$A$2:$H$5000,5,FALSE)</f>
        <v>#N/A</v>
      </c>
      <c r="S704" s="3" t="e">
        <f>VLOOKUP(A702,'Extrait transaction'!$A$2:$H$5000,6,FALSE)</f>
        <v>#N/A</v>
      </c>
      <c r="T704" s="3" t="e">
        <f>VLOOKUP(A702,'Extrait transaction'!$A$2:$H$5000,7,FALSE)</f>
        <v>#N/A</v>
      </c>
    </row>
    <row r="705" spans="2:20" x14ac:dyDescent="0.25">
      <c r="B705" t="e">
        <f>VLOOKUP(A705,'Extrait transaction'!$A$2:$H$5000,2,FALSE)</f>
        <v>#N/A</v>
      </c>
      <c r="D705" t="e">
        <f>VLOOKUP(A705,'Extrait transaction'!$A$2:$H$5000,3,FALSE)</f>
        <v>#N/A</v>
      </c>
      <c r="F705" t="e">
        <f>VLOOKUP(A705,'Extrait transaction'!$A$2:$H$5000,8,FALSE)</f>
        <v>#N/A</v>
      </c>
      <c r="G705" t="e">
        <f t="shared" si="7"/>
        <v>#N/A</v>
      </c>
      <c r="H705"/>
      <c r="J705" s="14">
        <f t="shared" ca="1" si="6"/>
        <v>42928</v>
      </c>
      <c r="K705" s="21">
        <f t="shared" ref="K705:K768" ca="1" si="8">NETWORKDAYS(H705,J705)</f>
        <v>30663</v>
      </c>
      <c r="L705"/>
      <c r="Q705" s="3" t="e">
        <f>VLOOKUP(A705,'Extrait transaction'!$A$2:$H$5000,4,FALSE)</f>
        <v>#N/A</v>
      </c>
      <c r="R705" s="3" t="e">
        <f>VLOOKUP(A704,'Extrait transaction'!$A$2:$H$5000,5,FALSE)</f>
        <v>#N/A</v>
      </c>
      <c r="S705" s="3" t="e">
        <f>VLOOKUP(A703,'Extrait transaction'!$A$2:$H$5000,6,FALSE)</f>
        <v>#N/A</v>
      </c>
      <c r="T705" s="3" t="e">
        <f>VLOOKUP(A703,'Extrait transaction'!$A$2:$H$5000,7,FALSE)</f>
        <v>#N/A</v>
      </c>
    </row>
    <row r="706" spans="2:20" x14ac:dyDescent="0.25">
      <c r="B706" t="e">
        <f>VLOOKUP(A706,'Extrait transaction'!$A$2:$H$5000,2,FALSE)</f>
        <v>#N/A</v>
      </c>
      <c r="D706" t="e">
        <f>VLOOKUP(A706,'Extrait transaction'!$A$2:$H$5000,3,FALSE)</f>
        <v>#N/A</v>
      </c>
      <c r="F706" t="e">
        <f>VLOOKUP(A706,'Extrait transaction'!$A$2:$H$5000,8,FALSE)</f>
        <v>#N/A</v>
      </c>
      <c r="G706" t="e">
        <f t="shared" si="7"/>
        <v>#N/A</v>
      </c>
      <c r="H706"/>
      <c r="J706" s="14">
        <f t="shared" ca="1" si="6"/>
        <v>42928</v>
      </c>
      <c r="K706" s="21">
        <f t="shared" ca="1" si="8"/>
        <v>30663</v>
      </c>
      <c r="L706"/>
      <c r="Q706" s="3" t="e">
        <f>VLOOKUP(A706,'Extrait transaction'!$A$2:$H$5000,4,FALSE)</f>
        <v>#N/A</v>
      </c>
      <c r="R706" s="3" t="e">
        <f>VLOOKUP(A705,'Extrait transaction'!$A$2:$H$5000,5,FALSE)</f>
        <v>#N/A</v>
      </c>
      <c r="S706" s="3" t="e">
        <f>VLOOKUP(A704,'Extrait transaction'!$A$2:$H$5000,6,FALSE)</f>
        <v>#N/A</v>
      </c>
      <c r="T706" s="3" t="e">
        <f>VLOOKUP(A704,'Extrait transaction'!$A$2:$H$5000,7,FALSE)</f>
        <v>#N/A</v>
      </c>
    </row>
    <row r="707" spans="2:20" x14ac:dyDescent="0.25">
      <c r="B707" t="e">
        <f>VLOOKUP(A707,'Extrait transaction'!$A$2:$H$5000,2,FALSE)</f>
        <v>#N/A</v>
      </c>
      <c r="D707" t="e">
        <f>VLOOKUP(A707,'Extrait transaction'!$A$2:$H$5000,3,FALSE)</f>
        <v>#N/A</v>
      </c>
      <c r="F707" t="e">
        <f>VLOOKUP(A707,'Extrait transaction'!$A$2:$H$5000,8,FALSE)</f>
        <v>#N/A</v>
      </c>
      <c r="G707" t="e">
        <f t="shared" si="7"/>
        <v>#N/A</v>
      </c>
      <c r="H707"/>
      <c r="J707" s="14">
        <f t="shared" ca="1" si="6"/>
        <v>42928</v>
      </c>
      <c r="K707" s="21">
        <f t="shared" ca="1" si="8"/>
        <v>30663</v>
      </c>
      <c r="L707"/>
      <c r="Q707" s="3" t="e">
        <f>VLOOKUP(A707,'Extrait transaction'!$A$2:$H$5000,4,FALSE)</f>
        <v>#N/A</v>
      </c>
      <c r="R707" s="3" t="e">
        <f>VLOOKUP(A706,'Extrait transaction'!$A$2:$H$5000,5,FALSE)</f>
        <v>#N/A</v>
      </c>
      <c r="S707" s="3" t="e">
        <f>VLOOKUP(A705,'Extrait transaction'!$A$2:$H$5000,6,FALSE)</f>
        <v>#N/A</v>
      </c>
      <c r="T707" s="3" t="e">
        <f>VLOOKUP(A705,'Extrait transaction'!$A$2:$H$5000,7,FALSE)</f>
        <v>#N/A</v>
      </c>
    </row>
    <row r="708" spans="2:20" x14ac:dyDescent="0.25">
      <c r="B708" t="e">
        <f>VLOOKUP(A708,'Extrait transaction'!$A$2:$H$5000,2,FALSE)</f>
        <v>#N/A</v>
      </c>
      <c r="D708" t="e">
        <f>VLOOKUP(A708,'Extrait transaction'!$A$2:$H$5000,3,FALSE)</f>
        <v>#N/A</v>
      </c>
      <c r="F708" t="e">
        <f>VLOOKUP(A708,'Extrait transaction'!$A$2:$H$5000,8,FALSE)</f>
        <v>#N/A</v>
      </c>
      <c r="G708" t="e">
        <f t="shared" si="7"/>
        <v>#N/A</v>
      </c>
      <c r="H708"/>
      <c r="J708" s="14">
        <f t="shared" ca="1" si="6"/>
        <v>42928</v>
      </c>
      <c r="K708" s="21">
        <f t="shared" ca="1" si="8"/>
        <v>30663</v>
      </c>
      <c r="L708"/>
      <c r="Q708" s="3" t="e">
        <f>VLOOKUP(A708,'Extrait transaction'!$A$2:$H$5000,4,FALSE)</f>
        <v>#N/A</v>
      </c>
      <c r="R708" s="3" t="e">
        <f>VLOOKUP(A707,'Extrait transaction'!$A$2:$H$5000,5,FALSE)</f>
        <v>#N/A</v>
      </c>
      <c r="S708" s="3" t="e">
        <f>VLOOKUP(A706,'Extrait transaction'!$A$2:$H$5000,6,FALSE)</f>
        <v>#N/A</v>
      </c>
      <c r="T708" s="3" t="e">
        <f>VLOOKUP(A706,'Extrait transaction'!$A$2:$H$5000,7,FALSE)</f>
        <v>#N/A</v>
      </c>
    </row>
    <row r="709" spans="2:20" x14ac:dyDescent="0.25">
      <c r="B709" t="e">
        <f>VLOOKUP(A709,'Extrait transaction'!$A$2:$H$5000,2,FALSE)</f>
        <v>#N/A</v>
      </c>
      <c r="D709" t="e">
        <f>VLOOKUP(A709,'Extrait transaction'!$A$2:$H$5000,3,FALSE)</f>
        <v>#N/A</v>
      </c>
      <c r="F709" t="e">
        <f>VLOOKUP(A709,'Extrait transaction'!$A$2:$H$5000,8,FALSE)</f>
        <v>#N/A</v>
      </c>
      <c r="G709" t="e">
        <f t="shared" si="7"/>
        <v>#N/A</v>
      </c>
      <c r="H709"/>
      <c r="J709" s="14">
        <f t="shared" ca="1" si="6"/>
        <v>42928</v>
      </c>
      <c r="K709" s="21">
        <f t="shared" ca="1" si="8"/>
        <v>30663</v>
      </c>
      <c r="L709"/>
      <c r="Q709" s="3" t="e">
        <f>VLOOKUP(A709,'Extrait transaction'!$A$2:$H$5000,4,FALSE)</f>
        <v>#N/A</v>
      </c>
      <c r="R709" s="3" t="e">
        <f>VLOOKUP(A708,'Extrait transaction'!$A$2:$H$5000,5,FALSE)</f>
        <v>#N/A</v>
      </c>
      <c r="S709" s="3" t="e">
        <f>VLOOKUP(A707,'Extrait transaction'!$A$2:$H$5000,6,FALSE)</f>
        <v>#N/A</v>
      </c>
      <c r="T709" s="3" t="e">
        <f>VLOOKUP(A707,'Extrait transaction'!$A$2:$H$5000,7,FALSE)</f>
        <v>#N/A</v>
      </c>
    </row>
    <row r="710" spans="2:20" x14ac:dyDescent="0.25">
      <c r="B710" t="e">
        <f>VLOOKUP(A710,'Extrait transaction'!$A$2:$H$5000,2,FALSE)</f>
        <v>#N/A</v>
      </c>
      <c r="D710" t="e">
        <f>VLOOKUP(A710,'Extrait transaction'!$A$2:$H$5000,3,FALSE)</f>
        <v>#N/A</v>
      </c>
      <c r="F710" t="e">
        <f>VLOOKUP(A710,'Extrait transaction'!$A$2:$H$5000,8,FALSE)</f>
        <v>#N/A</v>
      </c>
      <c r="G710" t="e">
        <f t="shared" si="7"/>
        <v>#N/A</v>
      </c>
      <c r="H710"/>
      <c r="J710" s="14">
        <f t="shared" ca="1" si="6"/>
        <v>42928</v>
      </c>
      <c r="K710" s="21">
        <f t="shared" ca="1" si="8"/>
        <v>30663</v>
      </c>
      <c r="L710"/>
      <c r="Q710" s="3" t="e">
        <f>VLOOKUP(A710,'Extrait transaction'!$A$2:$H$5000,4,FALSE)</f>
        <v>#N/A</v>
      </c>
      <c r="R710" s="3" t="e">
        <f>VLOOKUP(A709,'Extrait transaction'!$A$2:$H$5000,5,FALSE)</f>
        <v>#N/A</v>
      </c>
      <c r="S710" s="3" t="e">
        <f>VLOOKUP(A708,'Extrait transaction'!$A$2:$H$5000,6,FALSE)</f>
        <v>#N/A</v>
      </c>
      <c r="T710" s="3" t="e">
        <f>VLOOKUP(A708,'Extrait transaction'!$A$2:$H$5000,7,FALSE)</f>
        <v>#N/A</v>
      </c>
    </row>
    <row r="711" spans="2:20" x14ac:dyDescent="0.25">
      <c r="B711" t="e">
        <f>VLOOKUP(A711,'Extrait transaction'!$A$2:$H$5000,2,FALSE)</f>
        <v>#N/A</v>
      </c>
      <c r="D711" t="e">
        <f>VLOOKUP(A711,'Extrait transaction'!$A$2:$H$5000,3,FALSE)</f>
        <v>#N/A</v>
      </c>
      <c r="F711" t="e">
        <f>VLOOKUP(A711,'Extrait transaction'!$A$2:$H$5000,8,FALSE)</f>
        <v>#N/A</v>
      </c>
      <c r="G711" t="e">
        <f t="shared" si="7"/>
        <v>#N/A</v>
      </c>
      <c r="H711"/>
      <c r="J711" s="14">
        <f t="shared" ca="1" si="6"/>
        <v>42928</v>
      </c>
      <c r="K711" s="21">
        <f t="shared" ca="1" si="8"/>
        <v>30663</v>
      </c>
      <c r="L711"/>
      <c r="Q711" s="3" t="e">
        <f>VLOOKUP(A711,'Extrait transaction'!$A$2:$H$5000,4,FALSE)</f>
        <v>#N/A</v>
      </c>
      <c r="R711" s="3" t="e">
        <f>VLOOKUP(A710,'Extrait transaction'!$A$2:$H$5000,5,FALSE)</f>
        <v>#N/A</v>
      </c>
      <c r="S711" s="3" t="e">
        <f>VLOOKUP(A709,'Extrait transaction'!$A$2:$H$5000,6,FALSE)</f>
        <v>#N/A</v>
      </c>
      <c r="T711" s="3" t="e">
        <f>VLOOKUP(A709,'Extrait transaction'!$A$2:$H$5000,7,FALSE)</f>
        <v>#N/A</v>
      </c>
    </row>
    <row r="712" spans="2:20" x14ac:dyDescent="0.25">
      <c r="B712" t="e">
        <f>VLOOKUP(A712,'Extrait transaction'!$A$2:$H$5000,2,FALSE)</f>
        <v>#N/A</v>
      </c>
      <c r="D712" t="e">
        <f>VLOOKUP(A712,'Extrait transaction'!$A$2:$H$5000,3,FALSE)</f>
        <v>#N/A</v>
      </c>
      <c r="F712" t="e">
        <f>VLOOKUP(A712,'Extrait transaction'!$A$2:$H$5000,8,FALSE)</f>
        <v>#N/A</v>
      </c>
      <c r="G712" t="e">
        <f t="shared" si="7"/>
        <v>#N/A</v>
      </c>
      <c r="H712"/>
      <c r="J712" s="14">
        <f t="shared" ca="1" si="6"/>
        <v>42928</v>
      </c>
      <c r="K712" s="21">
        <f t="shared" ca="1" si="8"/>
        <v>30663</v>
      </c>
      <c r="L712"/>
      <c r="Q712" s="3" t="e">
        <f>VLOOKUP(A712,'Extrait transaction'!$A$2:$H$5000,4,FALSE)</f>
        <v>#N/A</v>
      </c>
      <c r="R712" s="3" t="e">
        <f>VLOOKUP(A711,'Extrait transaction'!$A$2:$H$5000,5,FALSE)</f>
        <v>#N/A</v>
      </c>
      <c r="S712" s="3" t="e">
        <f>VLOOKUP(A710,'Extrait transaction'!$A$2:$H$5000,6,FALSE)</f>
        <v>#N/A</v>
      </c>
      <c r="T712" s="3" t="e">
        <f>VLOOKUP(A710,'Extrait transaction'!$A$2:$H$5000,7,FALSE)</f>
        <v>#N/A</v>
      </c>
    </row>
    <row r="713" spans="2:20" x14ac:dyDescent="0.25">
      <c r="B713" t="e">
        <f>VLOOKUP(A713,'Extrait transaction'!$A$2:$H$5000,2,FALSE)</f>
        <v>#N/A</v>
      </c>
      <c r="D713" t="e">
        <f>VLOOKUP(A713,'Extrait transaction'!$A$2:$H$5000,3,FALSE)</f>
        <v>#N/A</v>
      </c>
      <c r="F713" t="e">
        <f>VLOOKUP(A713,'Extrait transaction'!$A$2:$H$5000,8,FALSE)</f>
        <v>#N/A</v>
      </c>
      <c r="G713" t="e">
        <f t="shared" si="7"/>
        <v>#N/A</v>
      </c>
      <c r="H713"/>
      <c r="J713" s="14">
        <f t="shared" ca="1" si="6"/>
        <v>42928</v>
      </c>
      <c r="K713" s="21">
        <f t="shared" ca="1" si="8"/>
        <v>30663</v>
      </c>
      <c r="L713"/>
      <c r="Q713" s="3" t="e">
        <f>VLOOKUP(A713,'Extrait transaction'!$A$2:$H$5000,4,FALSE)</f>
        <v>#N/A</v>
      </c>
      <c r="R713" s="3" t="e">
        <f>VLOOKUP(A712,'Extrait transaction'!$A$2:$H$5000,5,FALSE)</f>
        <v>#N/A</v>
      </c>
      <c r="S713" s="3" t="e">
        <f>VLOOKUP(A711,'Extrait transaction'!$A$2:$H$5000,6,FALSE)</f>
        <v>#N/A</v>
      </c>
      <c r="T713" s="3" t="e">
        <f>VLOOKUP(A711,'Extrait transaction'!$A$2:$H$5000,7,FALSE)</f>
        <v>#N/A</v>
      </c>
    </row>
    <row r="714" spans="2:20" x14ac:dyDescent="0.25">
      <c r="B714" t="e">
        <f>VLOOKUP(A714,'Extrait transaction'!$A$2:$H$5000,2,FALSE)</f>
        <v>#N/A</v>
      </c>
      <c r="D714" t="e">
        <f>VLOOKUP(A714,'Extrait transaction'!$A$2:$H$5000,3,FALSE)</f>
        <v>#N/A</v>
      </c>
      <c r="F714" t="e">
        <f>VLOOKUP(A714,'Extrait transaction'!$A$2:$H$5000,8,FALSE)</f>
        <v>#N/A</v>
      </c>
      <c r="G714" t="e">
        <f t="shared" si="7"/>
        <v>#N/A</v>
      </c>
      <c r="H714"/>
      <c r="J714" s="14">
        <f t="shared" ca="1" si="6"/>
        <v>42928</v>
      </c>
      <c r="K714" s="21">
        <f t="shared" ca="1" si="8"/>
        <v>30663</v>
      </c>
      <c r="L714"/>
      <c r="Q714" s="3" t="e">
        <f>VLOOKUP(A714,'Extrait transaction'!$A$2:$H$5000,4,FALSE)</f>
        <v>#N/A</v>
      </c>
      <c r="R714" s="3" t="e">
        <f>VLOOKUP(A713,'Extrait transaction'!$A$2:$H$5000,5,FALSE)</f>
        <v>#N/A</v>
      </c>
      <c r="S714" s="3" t="e">
        <f>VLOOKUP(A712,'Extrait transaction'!$A$2:$H$5000,6,FALSE)</f>
        <v>#N/A</v>
      </c>
      <c r="T714" s="3" t="e">
        <f>VLOOKUP(A712,'Extrait transaction'!$A$2:$H$5000,7,FALSE)</f>
        <v>#N/A</v>
      </c>
    </row>
    <row r="715" spans="2:20" x14ac:dyDescent="0.25">
      <c r="B715" t="e">
        <f>VLOOKUP(A715,'Extrait transaction'!$A$2:$H$5000,2,FALSE)</f>
        <v>#N/A</v>
      </c>
      <c r="D715" t="e">
        <f>VLOOKUP(A715,'Extrait transaction'!$A$2:$H$5000,3,FALSE)</f>
        <v>#N/A</v>
      </c>
      <c r="F715" t="e">
        <f>VLOOKUP(A715,'Extrait transaction'!$A$2:$H$5000,8,FALSE)</f>
        <v>#N/A</v>
      </c>
      <c r="G715" t="e">
        <f t="shared" si="7"/>
        <v>#N/A</v>
      </c>
      <c r="H715"/>
      <c r="J715" s="14">
        <f t="shared" ca="1" si="6"/>
        <v>42928</v>
      </c>
      <c r="K715" s="21">
        <f t="shared" ca="1" si="8"/>
        <v>30663</v>
      </c>
      <c r="L715"/>
      <c r="Q715" s="3" t="e">
        <f>VLOOKUP(A715,'Extrait transaction'!$A$2:$H$5000,4,FALSE)</f>
        <v>#N/A</v>
      </c>
      <c r="R715" s="3" t="e">
        <f>VLOOKUP(A714,'Extrait transaction'!$A$2:$H$5000,5,FALSE)</f>
        <v>#N/A</v>
      </c>
      <c r="S715" s="3" t="e">
        <f>VLOOKUP(A713,'Extrait transaction'!$A$2:$H$5000,6,FALSE)</f>
        <v>#N/A</v>
      </c>
      <c r="T715" s="3" t="e">
        <f>VLOOKUP(A713,'Extrait transaction'!$A$2:$H$5000,7,FALSE)</f>
        <v>#N/A</v>
      </c>
    </row>
    <row r="716" spans="2:20" x14ac:dyDescent="0.25">
      <c r="B716" t="e">
        <f>VLOOKUP(A716,'Extrait transaction'!$A$2:$H$5000,2,FALSE)</f>
        <v>#N/A</v>
      </c>
      <c r="D716" t="e">
        <f>VLOOKUP(A716,'Extrait transaction'!$A$2:$H$5000,3,FALSE)</f>
        <v>#N/A</v>
      </c>
      <c r="F716" t="e">
        <f>VLOOKUP(A716,'Extrait transaction'!$A$2:$H$5000,8,FALSE)</f>
        <v>#N/A</v>
      </c>
      <c r="G716" t="e">
        <f t="shared" si="7"/>
        <v>#N/A</v>
      </c>
      <c r="H716"/>
      <c r="J716" s="14">
        <f t="shared" ca="1" si="6"/>
        <v>42928</v>
      </c>
      <c r="K716" s="21">
        <f t="shared" ca="1" si="8"/>
        <v>30663</v>
      </c>
      <c r="L716"/>
      <c r="Q716" s="3" t="e">
        <f>VLOOKUP(A716,'Extrait transaction'!$A$2:$H$5000,4,FALSE)</f>
        <v>#N/A</v>
      </c>
      <c r="R716" s="3" t="e">
        <f>VLOOKUP(A715,'Extrait transaction'!$A$2:$H$5000,5,FALSE)</f>
        <v>#N/A</v>
      </c>
      <c r="S716" s="3" t="e">
        <f>VLOOKUP(A714,'Extrait transaction'!$A$2:$H$5000,6,FALSE)</f>
        <v>#N/A</v>
      </c>
      <c r="T716" s="3" t="e">
        <f>VLOOKUP(A714,'Extrait transaction'!$A$2:$H$5000,7,FALSE)</f>
        <v>#N/A</v>
      </c>
    </row>
    <row r="717" spans="2:20" x14ac:dyDescent="0.25">
      <c r="B717" t="e">
        <f>VLOOKUP(A717,'Extrait transaction'!$A$2:$H$5000,2,FALSE)</f>
        <v>#N/A</v>
      </c>
      <c r="D717" t="e">
        <f>VLOOKUP(A717,'Extrait transaction'!$A$2:$H$5000,3,FALSE)</f>
        <v>#N/A</v>
      </c>
      <c r="F717" t="e">
        <f>VLOOKUP(A717,'Extrait transaction'!$A$2:$H$5000,8,FALSE)</f>
        <v>#N/A</v>
      </c>
      <c r="G717" t="e">
        <f t="shared" si="7"/>
        <v>#N/A</v>
      </c>
      <c r="H717"/>
      <c r="J717" s="14">
        <f t="shared" ca="1" si="6"/>
        <v>42928</v>
      </c>
      <c r="K717" s="21">
        <f t="shared" ca="1" si="8"/>
        <v>30663</v>
      </c>
      <c r="L717"/>
      <c r="Q717" s="3" t="e">
        <f>VLOOKUP(A717,'Extrait transaction'!$A$2:$H$5000,4,FALSE)</f>
        <v>#N/A</v>
      </c>
      <c r="R717" s="3" t="e">
        <f>VLOOKUP(A716,'Extrait transaction'!$A$2:$H$5000,5,FALSE)</f>
        <v>#N/A</v>
      </c>
      <c r="S717" s="3" t="e">
        <f>VLOOKUP(A715,'Extrait transaction'!$A$2:$H$5000,6,FALSE)</f>
        <v>#N/A</v>
      </c>
      <c r="T717" s="3" t="e">
        <f>VLOOKUP(A715,'Extrait transaction'!$A$2:$H$5000,7,FALSE)</f>
        <v>#N/A</v>
      </c>
    </row>
    <row r="718" spans="2:20" x14ac:dyDescent="0.25">
      <c r="B718" t="e">
        <f>VLOOKUP(A718,'Extrait transaction'!$A$2:$H$5000,2,FALSE)</f>
        <v>#N/A</v>
      </c>
      <c r="D718" t="e">
        <f>VLOOKUP(A718,'Extrait transaction'!$A$2:$H$5000,3,FALSE)</f>
        <v>#N/A</v>
      </c>
      <c r="F718" t="e">
        <f>VLOOKUP(A718,'Extrait transaction'!$A$2:$H$5000,8,FALSE)</f>
        <v>#N/A</v>
      </c>
      <c r="G718" t="e">
        <f t="shared" si="7"/>
        <v>#N/A</v>
      </c>
      <c r="H718"/>
      <c r="J718" s="14">
        <f t="shared" ca="1" si="6"/>
        <v>42928</v>
      </c>
      <c r="K718" s="21">
        <f t="shared" ca="1" si="8"/>
        <v>30663</v>
      </c>
      <c r="L718"/>
      <c r="Q718" s="3" t="e">
        <f>VLOOKUP(A718,'Extrait transaction'!$A$2:$H$5000,4,FALSE)</f>
        <v>#N/A</v>
      </c>
      <c r="R718" s="3" t="e">
        <f>VLOOKUP(A717,'Extrait transaction'!$A$2:$H$5000,5,FALSE)</f>
        <v>#N/A</v>
      </c>
      <c r="S718" s="3" t="e">
        <f>VLOOKUP(A716,'Extrait transaction'!$A$2:$H$5000,6,FALSE)</f>
        <v>#N/A</v>
      </c>
      <c r="T718" s="3" t="e">
        <f>VLOOKUP(A716,'Extrait transaction'!$A$2:$H$5000,7,FALSE)</f>
        <v>#N/A</v>
      </c>
    </row>
    <row r="719" spans="2:20" x14ac:dyDescent="0.25">
      <c r="B719" t="e">
        <f>VLOOKUP(A719,'Extrait transaction'!$A$2:$H$5000,2,FALSE)</f>
        <v>#N/A</v>
      </c>
      <c r="D719" t="e">
        <f>VLOOKUP(A719,'Extrait transaction'!$A$2:$H$5000,3,FALSE)</f>
        <v>#N/A</v>
      </c>
      <c r="F719" t="e">
        <f>VLOOKUP(A719,'Extrait transaction'!$A$2:$H$5000,8,FALSE)</f>
        <v>#N/A</v>
      </c>
      <c r="G719" t="e">
        <f t="shared" si="7"/>
        <v>#N/A</v>
      </c>
      <c r="H719"/>
      <c r="J719" s="14">
        <f t="shared" ca="1" si="6"/>
        <v>42928</v>
      </c>
      <c r="K719" s="21">
        <f t="shared" ca="1" si="8"/>
        <v>30663</v>
      </c>
      <c r="L719"/>
      <c r="Q719" s="3" t="e">
        <f>VLOOKUP(A719,'Extrait transaction'!$A$2:$H$5000,4,FALSE)</f>
        <v>#N/A</v>
      </c>
      <c r="R719" s="3" t="e">
        <f>VLOOKUP(A718,'Extrait transaction'!$A$2:$H$5000,5,FALSE)</f>
        <v>#N/A</v>
      </c>
      <c r="S719" s="3" t="e">
        <f>VLOOKUP(A717,'Extrait transaction'!$A$2:$H$5000,6,FALSE)</f>
        <v>#N/A</v>
      </c>
      <c r="T719" s="3" t="e">
        <f>VLOOKUP(A717,'Extrait transaction'!$A$2:$H$5000,7,FALSE)</f>
        <v>#N/A</v>
      </c>
    </row>
    <row r="720" spans="2:20" x14ac:dyDescent="0.25">
      <c r="B720" t="e">
        <f>VLOOKUP(A720,'Extrait transaction'!$A$2:$H$5000,2,FALSE)</f>
        <v>#N/A</v>
      </c>
      <c r="D720" t="e">
        <f>VLOOKUP(A720,'Extrait transaction'!$A$2:$H$5000,3,FALSE)</f>
        <v>#N/A</v>
      </c>
      <c r="F720" t="e">
        <f>VLOOKUP(A720,'Extrait transaction'!$A$2:$H$5000,8,FALSE)</f>
        <v>#N/A</v>
      </c>
      <c r="G720" t="e">
        <f t="shared" si="7"/>
        <v>#N/A</v>
      </c>
      <c r="H720"/>
      <c r="J720" s="14">
        <f t="shared" ca="1" si="6"/>
        <v>42928</v>
      </c>
      <c r="K720" s="21">
        <f t="shared" ca="1" si="8"/>
        <v>30663</v>
      </c>
      <c r="L720"/>
      <c r="Q720" s="3" t="e">
        <f>VLOOKUP(A720,'Extrait transaction'!$A$2:$H$5000,4,FALSE)</f>
        <v>#N/A</v>
      </c>
      <c r="R720" s="3" t="e">
        <f>VLOOKUP(A719,'Extrait transaction'!$A$2:$H$5000,5,FALSE)</f>
        <v>#N/A</v>
      </c>
      <c r="S720" s="3" t="e">
        <f>VLOOKUP(A718,'Extrait transaction'!$A$2:$H$5000,6,FALSE)</f>
        <v>#N/A</v>
      </c>
      <c r="T720" s="3" t="e">
        <f>VLOOKUP(A718,'Extrait transaction'!$A$2:$H$5000,7,FALSE)</f>
        <v>#N/A</v>
      </c>
    </row>
    <row r="721" spans="2:20" x14ac:dyDescent="0.25">
      <c r="B721" t="e">
        <f>VLOOKUP(A721,'Extrait transaction'!$A$2:$H$5000,2,FALSE)</f>
        <v>#N/A</v>
      </c>
      <c r="D721" t="e">
        <f>VLOOKUP(A721,'Extrait transaction'!$A$2:$H$5000,3,FALSE)</f>
        <v>#N/A</v>
      </c>
      <c r="F721" t="e">
        <f>VLOOKUP(A721,'Extrait transaction'!$A$2:$H$5000,8,FALSE)</f>
        <v>#N/A</v>
      </c>
      <c r="G721" t="e">
        <f t="shared" si="7"/>
        <v>#N/A</v>
      </c>
      <c r="H721"/>
      <c r="J721" s="14">
        <f t="shared" ca="1" si="6"/>
        <v>42928</v>
      </c>
      <c r="K721" s="21">
        <f t="shared" ca="1" si="8"/>
        <v>30663</v>
      </c>
      <c r="L721"/>
      <c r="Q721" s="3" t="e">
        <f>VLOOKUP(A721,'Extrait transaction'!$A$2:$H$5000,4,FALSE)</f>
        <v>#N/A</v>
      </c>
      <c r="R721" s="3" t="e">
        <f>VLOOKUP(A720,'Extrait transaction'!$A$2:$H$5000,5,FALSE)</f>
        <v>#N/A</v>
      </c>
      <c r="S721" s="3" t="e">
        <f>VLOOKUP(A719,'Extrait transaction'!$A$2:$H$5000,6,FALSE)</f>
        <v>#N/A</v>
      </c>
      <c r="T721" s="3" t="e">
        <f>VLOOKUP(A719,'Extrait transaction'!$A$2:$H$5000,7,FALSE)</f>
        <v>#N/A</v>
      </c>
    </row>
    <row r="722" spans="2:20" x14ac:dyDescent="0.25">
      <c r="B722" t="e">
        <f>VLOOKUP(A722,'Extrait transaction'!$A$2:$H$5000,2,FALSE)</f>
        <v>#N/A</v>
      </c>
      <c r="D722" t="e">
        <f>VLOOKUP(A722,'Extrait transaction'!$A$2:$H$5000,3,FALSE)</f>
        <v>#N/A</v>
      </c>
      <c r="F722" t="e">
        <f>VLOOKUP(A722,'Extrait transaction'!$A$2:$H$5000,8,FALSE)</f>
        <v>#N/A</v>
      </c>
      <c r="G722" t="e">
        <f t="shared" si="7"/>
        <v>#N/A</v>
      </c>
      <c r="H722"/>
      <c r="J722" s="14">
        <f t="shared" ca="1" si="6"/>
        <v>42928</v>
      </c>
      <c r="K722" s="21">
        <f t="shared" ca="1" si="8"/>
        <v>30663</v>
      </c>
      <c r="L722"/>
      <c r="Q722" s="3" t="e">
        <f>VLOOKUP(A722,'Extrait transaction'!$A$2:$H$5000,4,FALSE)</f>
        <v>#N/A</v>
      </c>
      <c r="R722" s="3" t="e">
        <f>VLOOKUP(A721,'Extrait transaction'!$A$2:$H$5000,5,FALSE)</f>
        <v>#N/A</v>
      </c>
      <c r="S722" s="3" t="e">
        <f>VLOOKUP(A720,'Extrait transaction'!$A$2:$H$5000,6,FALSE)</f>
        <v>#N/A</v>
      </c>
      <c r="T722" s="3" t="e">
        <f>VLOOKUP(A720,'Extrait transaction'!$A$2:$H$5000,7,FALSE)</f>
        <v>#N/A</v>
      </c>
    </row>
    <row r="723" spans="2:20" x14ac:dyDescent="0.25">
      <c r="B723" t="e">
        <f>VLOOKUP(A723,'Extrait transaction'!$A$2:$H$5000,2,FALSE)</f>
        <v>#N/A</v>
      </c>
      <c r="D723" t="e">
        <f>VLOOKUP(A723,'Extrait transaction'!$A$2:$H$5000,3,FALSE)</f>
        <v>#N/A</v>
      </c>
      <c r="F723" t="e">
        <f>VLOOKUP(A723,'Extrait transaction'!$A$2:$H$5000,8,FALSE)</f>
        <v>#N/A</v>
      </c>
      <c r="G723" t="e">
        <f t="shared" si="7"/>
        <v>#N/A</v>
      </c>
      <c r="H723"/>
      <c r="J723" s="14">
        <f t="shared" ca="1" si="6"/>
        <v>42928</v>
      </c>
      <c r="K723" s="21">
        <f t="shared" ca="1" si="8"/>
        <v>30663</v>
      </c>
      <c r="L723"/>
      <c r="Q723" s="3" t="e">
        <f>VLOOKUP(A723,'Extrait transaction'!$A$2:$H$5000,4,FALSE)</f>
        <v>#N/A</v>
      </c>
      <c r="R723" s="3" t="e">
        <f>VLOOKUP(A722,'Extrait transaction'!$A$2:$H$5000,5,FALSE)</f>
        <v>#N/A</v>
      </c>
      <c r="S723" s="3" t="e">
        <f>VLOOKUP(A721,'Extrait transaction'!$A$2:$H$5000,6,FALSE)</f>
        <v>#N/A</v>
      </c>
      <c r="T723" s="3" t="e">
        <f>VLOOKUP(A721,'Extrait transaction'!$A$2:$H$5000,7,FALSE)</f>
        <v>#N/A</v>
      </c>
    </row>
    <row r="724" spans="2:20" x14ac:dyDescent="0.25">
      <c r="B724" t="e">
        <f>VLOOKUP(A724,'Extrait transaction'!$A$2:$H$5000,2,FALSE)</f>
        <v>#N/A</v>
      </c>
      <c r="D724" t="e">
        <f>VLOOKUP(A724,'Extrait transaction'!$A$2:$H$5000,3,FALSE)</f>
        <v>#N/A</v>
      </c>
      <c r="F724" t="e">
        <f>VLOOKUP(A724,'Extrait transaction'!$A$2:$H$5000,8,FALSE)</f>
        <v>#N/A</v>
      </c>
      <c r="G724" t="e">
        <f t="shared" si="7"/>
        <v>#N/A</v>
      </c>
      <c r="H724"/>
      <c r="J724" s="14">
        <f t="shared" ca="1" si="6"/>
        <v>42928</v>
      </c>
      <c r="K724" s="21">
        <f t="shared" ca="1" si="8"/>
        <v>30663</v>
      </c>
      <c r="L724"/>
      <c r="Q724" s="3" t="e">
        <f>VLOOKUP(A724,'Extrait transaction'!$A$2:$H$5000,4,FALSE)</f>
        <v>#N/A</v>
      </c>
      <c r="R724" s="3" t="e">
        <f>VLOOKUP(A723,'Extrait transaction'!$A$2:$H$5000,5,FALSE)</f>
        <v>#N/A</v>
      </c>
      <c r="S724" s="3" t="e">
        <f>VLOOKUP(A722,'Extrait transaction'!$A$2:$H$5000,6,FALSE)</f>
        <v>#N/A</v>
      </c>
      <c r="T724" s="3" t="e">
        <f>VLOOKUP(A722,'Extrait transaction'!$A$2:$H$5000,7,FALSE)</f>
        <v>#N/A</v>
      </c>
    </row>
    <row r="725" spans="2:20" x14ac:dyDescent="0.25">
      <c r="B725" t="e">
        <f>VLOOKUP(A725,'Extrait transaction'!$A$2:$H$5000,2,FALSE)</f>
        <v>#N/A</v>
      </c>
      <c r="D725" t="e">
        <f>VLOOKUP(A725,'Extrait transaction'!$A$2:$H$5000,3,FALSE)</f>
        <v>#N/A</v>
      </c>
      <c r="F725" t="e">
        <f>VLOOKUP(A725,'Extrait transaction'!$A$2:$H$5000,8,FALSE)</f>
        <v>#N/A</v>
      </c>
      <c r="G725" t="e">
        <f t="shared" si="7"/>
        <v>#N/A</v>
      </c>
      <c r="H725"/>
      <c r="J725" s="14">
        <f t="shared" ca="1" si="6"/>
        <v>42928</v>
      </c>
      <c r="K725" s="21">
        <f t="shared" ca="1" si="8"/>
        <v>30663</v>
      </c>
      <c r="L725"/>
      <c r="Q725" s="3" t="e">
        <f>VLOOKUP(A725,'Extrait transaction'!$A$2:$H$5000,4,FALSE)</f>
        <v>#N/A</v>
      </c>
      <c r="R725" s="3" t="e">
        <f>VLOOKUP(A724,'Extrait transaction'!$A$2:$H$5000,5,FALSE)</f>
        <v>#N/A</v>
      </c>
      <c r="S725" s="3" t="e">
        <f>VLOOKUP(A723,'Extrait transaction'!$A$2:$H$5000,6,FALSE)</f>
        <v>#N/A</v>
      </c>
      <c r="T725" s="3" t="e">
        <f>VLOOKUP(A723,'Extrait transaction'!$A$2:$H$5000,7,FALSE)</f>
        <v>#N/A</v>
      </c>
    </row>
    <row r="726" spans="2:20" x14ac:dyDescent="0.25">
      <c r="B726" t="e">
        <f>VLOOKUP(A726,'Extrait transaction'!$A$2:$H$5000,2,FALSE)</f>
        <v>#N/A</v>
      </c>
      <c r="D726" t="e">
        <f>VLOOKUP(A726,'Extrait transaction'!$A$2:$H$5000,3,FALSE)</f>
        <v>#N/A</v>
      </c>
      <c r="F726" t="e">
        <f>VLOOKUP(A726,'Extrait transaction'!$A$2:$H$5000,8,FALSE)</f>
        <v>#N/A</v>
      </c>
      <c r="G726" t="e">
        <f t="shared" si="7"/>
        <v>#N/A</v>
      </c>
      <c r="H726"/>
      <c r="J726" s="14">
        <f t="shared" ca="1" si="6"/>
        <v>42928</v>
      </c>
      <c r="K726" s="21">
        <f t="shared" ca="1" si="8"/>
        <v>30663</v>
      </c>
      <c r="L726"/>
      <c r="Q726" s="3" t="e">
        <f>VLOOKUP(A726,'Extrait transaction'!$A$2:$H$5000,4,FALSE)</f>
        <v>#N/A</v>
      </c>
      <c r="R726" s="3" t="e">
        <f>VLOOKUP(A725,'Extrait transaction'!$A$2:$H$5000,5,FALSE)</f>
        <v>#N/A</v>
      </c>
      <c r="S726" s="3" t="e">
        <f>VLOOKUP(A724,'Extrait transaction'!$A$2:$H$5000,6,FALSE)</f>
        <v>#N/A</v>
      </c>
      <c r="T726" s="3" t="e">
        <f>VLOOKUP(A724,'Extrait transaction'!$A$2:$H$5000,7,FALSE)</f>
        <v>#N/A</v>
      </c>
    </row>
    <row r="727" spans="2:20" x14ac:dyDescent="0.25">
      <c r="B727" t="e">
        <f>VLOOKUP(A727,'Extrait transaction'!$A$2:$H$5000,2,FALSE)</f>
        <v>#N/A</v>
      </c>
      <c r="D727" t="e">
        <f>VLOOKUP(A727,'Extrait transaction'!$A$2:$H$5000,3,FALSE)</f>
        <v>#N/A</v>
      </c>
      <c r="F727" t="e">
        <f>VLOOKUP(A727,'Extrait transaction'!$A$2:$H$5000,8,FALSE)</f>
        <v>#N/A</v>
      </c>
      <c r="G727" t="e">
        <f t="shared" si="7"/>
        <v>#N/A</v>
      </c>
      <c r="H727"/>
      <c r="J727" s="14">
        <f t="shared" ca="1" si="6"/>
        <v>42928</v>
      </c>
      <c r="K727" s="21">
        <f t="shared" ca="1" si="8"/>
        <v>30663</v>
      </c>
      <c r="L727"/>
      <c r="Q727" s="3" t="e">
        <f>VLOOKUP(A727,'Extrait transaction'!$A$2:$H$5000,4,FALSE)</f>
        <v>#N/A</v>
      </c>
      <c r="R727" s="3" t="e">
        <f>VLOOKUP(A726,'Extrait transaction'!$A$2:$H$5000,5,FALSE)</f>
        <v>#N/A</v>
      </c>
      <c r="S727" s="3" t="e">
        <f>VLOOKUP(A725,'Extrait transaction'!$A$2:$H$5000,6,FALSE)</f>
        <v>#N/A</v>
      </c>
      <c r="T727" s="3" t="e">
        <f>VLOOKUP(A725,'Extrait transaction'!$A$2:$H$5000,7,FALSE)</f>
        <v>#N/A</v>
      </c>
    </row>
    <row r="728" spans="2:20" x14ac:dyDescent="0.25">
      <c r="B728" t="e">
        <f>VLOOKUP(A728,'Extrait transaction'!$A$2:$H$5000,2,FALSE)</f>
        <v>#N/A</v>
      </c>
      <c r="D728" t="e">
        <f>VLOOKUP(A728,'Extrait transaction'!$A$2:$H$5000,3,FALSE)</f>
        <v>#N/A</v>
      </c>
      <c r="F728" t="e">
        <f>VLOOKUP(A728,'Extrait transaction'!$A$2:$H$5000,8,FALSE)</f>
        <v>#N/A</v>
      </c>
      <c r="G728" t="e">
        <f t="shared" si="7"/>
        <v>#N/A</v>
      </c>
      <c r="H728"/>
      <c r="J728" s="14">
        <f t="shared" ca="1" si="6"/>
        <v>42928</v>
      </c>
      <c r="K728" s="21">
        <f t="shared" ca="1" si="8"/>
        <v>30663</v>
      </c>
      <c r="L728"/>
      <c r="Q728" s="3" t="e">
        <f>VLOOKUP(A728,'Extrait transaction'!$A$2:$H$5000,4,FALSE)</f>
        <v>#N/A</v>
      </c>
      <c r="R728" s="3" t="e">
        <f>VLOOKUP(A727,'Extrait transaction'!$A$2:$H$5000,5,FALSE)</f>
        <v>#N/A</v>
      </c>
      <c r="S728" s="3" t="e">
        <f>VLOOKUP(A726,'Extrait transaction'!$A$2:$H$5000,6,FALSE)</f>
        <v>#N/A</v>
      </c>
      <c r="T728" s="3" t="e">
        <f>VLOOKUP(A726,'Extrait transaction'!$A$2:$H$5000,7,FALSE)</f>
        <v>#N/A</v>
      </c>
    </row>
    <row r="729" spans="2:20" x14ac:dyDescent="0.25">
      <c r="B729" t="e">
        <f>VLOOKUP(A729,'Extrait transaction'!$A$2:$H$5000,2,FALSE)</f>
        <v>#N/A</v>
      </c>
      <c r="D729" t="e">
        <f>VLOOKUP(A729,'Extrait transaction'!$A$2:$H$5000,3,FALSE)</f>
        <v>#N/A</v>
      </c>
      <c r="F729" t="e">
        <f>VLOOKUP(A729,'Extrait transaction'!$A$2:$H$5000,8,FALSE)</f>
        <v>#N/A</v>
      </c>
      <c r="G729" t="e">
        <f t="shared" si="7"/>
        <v>#N/A</v>
      </c>
      <c r="H729"/>
      <c r="J729" s="14">
        <f t="shared" ca="1" si="6"/>
        <v>42928</v>
      </c>
      <c r="K729" s="21">
        <f t="shared" ca="1" si="8"/>
        <v>30663</v>
      </c>
      <c r="L729"/>
      <c r="Q729" s="3" t="e">
        <f>VLOOKUP(A729,'Extrait transaction'!$A$2:$H$5000,4,FALSE)</f>
        <v>#N/A</v>
      </c>
      <c r="R729" s="3" t="e">
        <f>VLOOKUP(A728,'Extrait transaction'!$A$2:$H$5000,5,FALSE)</f>
        <v>#N/A</v>
      </c>
      <c r="S729" s="3" t="e">
        <f>VLOOKUP(A727,'Extrait transaction'!$A$2:$H$5000,6,FALSE)</f>
        <v>#N/A</v>
      </c>
      <c r="T729" s="3" t="e">
        <f>VLOOKUP(A727,'Extrait transaction'!$A$2:$H$5000,7,FALSE)</f>
        <v>#N/A</v>
      </c>
    </row>
    <row r="730" spans="2:20" x14ac:dyDescent="0.25">
      <c r="B730" t="e">
        <f>VLOOKUP(A730,'Extrait transaction'!$A$2:$H$5000,2,FALSE)</f>
        <v>#N/A</v>
      </c>
      <c r="D730" t="e">
        <f>VLOOKUP(A730,'Extrait transaction'!$A$2:$H$5000,3,FALSE)</f>
        <v>#N/A</v>
      </c>
      <c r="F730" t="e">
        <f>VLOOKUP(A730,'Extrait transaction'!$A$2:$H$5000,8,FALSE)</f>
        <v>#N/A</v>
      </c>
      <c r="G730" t="e">
        <f t="shared" si="7"/>
        <v>#N/A</v>
      </c>
      <c r="H730"/>
      <c r="J730" s="14">
        <f t="shared" ca="1" si="6"/>
        <v>42928</v>
      </c>
      <c r="K730" s="21">
        <f t="shared" ca="1" si="8"/>
        <v>30663</v>
      </c>
      <c r="L730"/>
      <c r="Q730" s="3" t="e">
        <f>VLOOKUP(A730,'Extrait transaction'!$A$2:$H$5000,4,FALSE)</f>
        <v>#N/A</v>
      </c>
      <c r="R730" s="3" t="e">
        <f>VLOOKUP(A729,'Extrait transaction'!$A$2:$H$5000,5,FALSE)</f>
        <v>#N/A</v>
      </c>
      <c r="S730" s="3" t="e">
        <f>VLOOKUP(A728,'Extrait transaction'!$A$2:$H$5000,6,FALSE)</f>
        <v>#N/A</v>
      </c>
      <c r="T730" s="3" t="e">
        <f>VLOOKUP(A728,'Extrait transaction'!$A$2:$H$5000,7,FALSE)</f>
        <v>#N/A</v>
      </c>
    </row>
    <row r="731" spans="2:20" x14ac:dyDescent="0.25">
      <c r="B731" t="e">
        <f>VLOOKUP(A731,'Extrait transaction'!$A$2:$H$5000,2,FALSE)</f>
        <v>#N/A</v>
      </c>
      <c r="D731" t="e">
        <f>VLOOKUP(A731,'Extrait transaction'!$A$2:$H$5000,3,FALSE)</f>
        <v>#N/A</v>
      </c>
      <c r="F731" t="e">
        <f>VLOOKUP(A731,'Extrait transaction'!$A$2:$H$5000,8,FALSE)</f>
        <v>#N/A</v>
      </c>
      <c r="G731" t="e">
        <f t="shared" si="7"/>
        <v>#N/A</v>
      </c>
      <c r="H731"/>
      <c r="J731" s="14">
        <f t="shared" ca="1" si="6"/>
        <v>42928</v>
      </c>
      <c r="K731" s="21">
        <f t="shared" ca="1" si="8"/>
        <v>30663</v>
      </c>
      <c r="L731"/>
      <c r="Q731" s="3" t="e">
        <f>VLOOKUP(A731,'Extrait transaction'!$A$2:$H$5000,4,FALSE)</f>
        <v>#N/A</v>
      </c>
      <c r="R731" s="3" t="e">
        <f>VLOOKUP(A730,'Extrait transaction'!$A$2:$H$5000,5,FALSE)</f>
        <v>#N/A</v>
      </c>
      <c r="S731" s="3" t="e">
        <f>VLOOKUP(A729,'Extrait transaction'!$A$2:$H$5000,6,FALSE)</f>
        <v>#N/A</v>
      </c>
      <c r="T731" s="3" t="e">
        <f>VLOOKUP(A729,'Extrait transaction'!$A$2:$H$5000,7,FALSE)</f>
        <v>#N/A</v>
      </c>
    </row>
    <row r="732" spans="2:20" x14ac:dyDescent="0.25">
      <c r="B732" t="e">
        <f>VLOOKUP(A732,'Extrait transaction'!$A$2:$H$5000,2,FALSE)</f>
        <v>#N/A</v>
      </c>
      <c r="D732" t="e">
        <f>VLOOKUP(A732,'Extrait transaction'!$A$2:$H$5000,3,FALSE)</f>
        <v>#N/A</v>
      </c>
      <c r="F732" t="e">
        <f>VLOOKUP(A732,'Extrait transaction'!$A$2:$H$5000,8,FALSE)</f>
        <v>#N/A</v>
      </c>
      <c r="G732" t="e">
        <f t="shared" si="7"/>
        <v>#N/A</v>
      </c>
      <c r="H732"/>
      <c r="J732" s="14">
        <f t="shared" ca="1" si="6"/>
        <v>42928</v>
      </c>
      <c r="K732" s="21">
        <f t="shared" ca="1" si="8"/>
        <v>30663</v>
      </c>
      <c r="L732"/>
      <c r="Q732" s="3" t="e">
        <f>VLOOKUP(A732,'Extrait transaction'!$A$2:$H$5000,4,FALSE)</f>
        <v>#N/A</v>
      </c>
      <c r="R732" s="3" t="e">
        <f>VLOOKUP(A731,'Extrait transaction'!$A$2:$H$5000,5,FALSE)</f>
        <v>#N/A</v>
      </c>
      <c r="S732" s="3" t="e">
        <f>VLOOKUP(A730,'Extrait transaction'!$A$2:$H$5000,6,FALSE)</f>
        <v>#N/A</v>
      </c>
      <c r="T732" s="3" t="e">
        <f>VLOOKUP(A730,'Extrait transaction'!$A$2:$H$5000,7,FALSE)</f>
        <v>#N/A</v>
      </c>
    </row>
    <row r="733" spans="2:20" x14ac:dyDescent="0.25">
      <c r="B733" t="e">
        <f>VLOOKUP(A733,'Extrait transaction'!$A$2:$H$5000,2,FALSE)</f>
        <v>#N/A</v>
      </c>
      <c r="D733" t="e">
        <f>VLOOKUP(A733,'Extrait transaction'!$A$2:$H$5000,3,FALSE)</f>
        <v>#N/A</v>
      </c>
      <c r="F733" t="e">
        <f>VLOOKUP(A733,'Extrait transaction'!$A$2:$H$5000,8,FALSE)</f>
        <v>#N/A</v>
      </c>
      <c r="G733" t="e">
        <f t="shared" si="7"/>
        <v>#N/A</v>
      </c>
      <c r="H733"/>
      <c r="J733" s="14">
        <f t="shared" ca="1" si="6"/>
        <v>42928</v>
      </c>
      <c r="K733" s="21">
        <f t="shared" ca="1" si="8"/>
        <v>30663</v>
      </c>
      <c r="L733"/>
      <c r="Q733" s="3" t="e">
        <f>VLOOKUP(A733,'Extrait transaction'!$A$2:$H$5000,4,FALSE)</f>
        <v>#N/A</v>
      </c>
      <c r="R733" s="3" t="e">
        <f>VLOOKUP(A732,'Extrait transaction'!$A$2:$H$5000,5,FALSE)</f>
        <v>#N/A</v>
      </c>
      <c r="S733" s="3" t="e">
        <f>VLOOKUP(A731,'Extrait transaction'!$A$2:$H$5000,6,FALSE)</f>
        <v>#N/A</v>
      </c>
      <c r="T733" s="3" t="e">
        <f>VLOOKUP(A731,'Extrait transaction'!$A$2:$H$5000,7,FALSE)</f>
        <v>#N/A</v>
      </c>
    </row>
    <row r="734" spans="2:20" x14ac:dyDescent="0.25">
      <c r="B734" t="e">
        <f>VLOOKUP(A734,'Extrait transaction'!$A$2:$H$5000,2,FALSE)</f>
        <v>#N/A</v>
      </c>
      <c r="D734" t="e">
        <f>VLOOKUP(A734,'Extrait transaction'!$A$2:$H$5000,3,FALSE)</f>
        <v>#N/A</v>
      </c>
      <c r="F734" t="e">
        <f>VLOOKUP(A734,'Extrait transaction'!$A$2:$H$5000,8,FALSE)</f>
        <v>#N/A</v>
      </c>
      <c r="G734" t="e">
        <f t="shared" si="7"/>
        <v>#N/A</v>
      </c>
      <c r="H734"/>
      <c r="J734" s="14">
        <f t="shared" ca="1" si="6"/>
        <v>42928</v>
      </c>
      <c r="K734" s="21">
        <f t="shared" ca="1" si="8"/>
        <v>30663</v>
      </c>
      <c r="L734"/>
      <c r="Q734" s="3" t="e">
        <f>VLOOKUP(A734,'Extrait transaction'!$A$2:$H$5000,4,FALSE)</f>
        <v>#N/A</v>
      </c>
      <c r="R734" s="3" t="e">
        <f>VLOOKUP(A733,'Extrait transaction'!$A$2:$H$5000,5,FALSE)</f>
        <v>#N/A</v>
      </c>
      <c r="S734" s="3" t="e">
        <f>VLOOKUP(A732,'Extrait transaction'!$A$2:$H$5000,6,FALSE)</f>
        <v>#N/A</v>
      </c>
      <c r="T734" s="3" t="e">
        <f>VLOOKUP(A732,'Extrait transaction'!$A$2:$H$5000,7,FALSE)</f>
        <v>#N/A</v>
      </c>
    </row>
    <row r="735" spans="2:20" x14ac:dyDescent="0.25">
      <c r="B735" t="e">
        <f>VLOOKUP(A735,'Extrait transaction'!$A$2:$H$5000,2,FALSE)</f>
        <v>#N/A</v>
      </c>
      <c r="D735" t="e">
        <f>VLOOKUP(A735,'Extrait transaction'!$A$2:$H$5000,3,FALSE)</f>
        <v>#N/A</v>
      </c>
      <c r="F735" t="e">
        <f>VLOOKUP(A735,'Extrait transaction'!$A$2:$H$5000,8,FALSE)</f>
        <v>#N/A</v>
      </c>
      <c r="G735" t="e">
        <f t="shared" si="7"/>
        <v>#N/A</v>
      </c>
      <c r="H735"/>
      <c r="J735" s="14">
        <f t="shared" ca="1" si="6"/>
        <v>42928</v>
      </c>
      <c r="K735" s="21">
        <f t="shared" ca="1" si="8"/>
        <v>30663</v>
      </c>
      <c r="L735"/>
      <c r="Q735" s="3" t="e">
        <f>VLOOKUP(A735,'Extrait transaction'!$A$2:$H$5000,4,FALSE)</f>
        <v>#N/A</v>
      </c>
      <c r="R735" s="3" t="e">
        <f>VLOOKUP(A734,'Extrait transaction'!$A$2:$H$5000,5,FALSE)</f>
        <v>#N/A</v>
      </c>
      <c r="S735" s="3" t="e">
        <f>VLOOKUP(A733,'Extrait transaction'!$A$2:$H$5000,6,FALSE)</f>
        <v>#N/A</v>
      </c>
      <c r="T735" s="3" t="e">
        <f>VLOOKUP(A733,'Extrait transaction'!$A$2:$H$5000,7,FALSE)</f>
        <v>#N/A</v>
      </c>
    </row>
    <row r="736" spans="2:20" x14ac:dyDescent="0.25">
      <c r="B736" t="e">
        <f>VLOOKUP(A736,'Extrait transaction'!$A$2:$H$5000,2,FALSE)</f>
        <v>#N/A</v>
      </c>
      <c r="D736" t="e">
        <f>VLOOKUP(A736,'Extrait transaction'!$A$2:$H$5000,3,FALSE)</f>
        <v>#N/A</v>
      </c>
      <c r="F736" t="e">
        <f>VLOOKUP(A736,'Extrait transaction'!$A$2:$H$5000,8,FALSE)</f>
        <v>#N/A</v>
      </c>
      <c r="G736" t="e">
        <f t="shared" si="7"/>
        <v>#N/A</v>
      </c>
      <c r="H736"/>
      <c r="J736" s="14">
        <f t="shared" ca="1" si="6"/>
        <v>42928</v>
      </c>
      <c r="K736" s="21">
        <f t="shared" ca="1" si="8"/>
        <v>30663</v>
      </c>
      <c r="L736"/>
      <c r="Q736" s="3" t="e">
        <f>VLOOKUP(A736,'Extrait transaction'!$A$2:$H$5000,4,FALSE)</f>
        <v>#N/A</v>
      </c>
      <c r="R736" s="3" t="e">
        <f>VLOOKUP(A735,'Extrait transaction'!$A$2:$H$5000,5,FALSE)</f>
        <v>#N/A</v>
      </c>
      <c r="S736" s="3" t="e">
        <f>VLOOKUP(A734,'Extrait transaction'!$A$2:$H$5000,6,FALSE)</f>
        <v>#N/A</v>
      </c>
      <c r="T736" s="3" t="e">
        <f>VLOOKUP(A734,'Extrait transaction'!$A$2:$H$5000,7,FALSE)</f>
        <v>#N/A</v>
      </c>
    </row>
    <row r="737" spans="2:20" x14ac:dyDescent="0.25">
      <c r="B737" t="e">
        <f>VLOOKUP(A737,'Extrait transaction'!$A$2:$H$5000,2,FALSE)</f>
        <v>#N/A</v>
      </c>
      <c r="D737" t="e">
        <f>VLOOKUP(A737,'Extrait transaction'!$A$2:$H$5000,3,FALSE)</f>
        <v>#N/A</v>
      </c>
      <c r="F737" t="e">
        <f>VLOOKUP(A737,'Extrait transaction'!$A$2:$H$5000,8,FALSE)</f>
        <v>#N/A</v>
      </c>
      <c r="G737" t="e">
        <f t="shared" si="7"/>
        <v>#N/A</v>
      </c>
      <c r="H737"/>
      <c r="J737" s="14">
        <f t="shared" ca="1" si="6"/>
        <v>42928</v>
      </c>
      <c r="K737" s="21">
        <f t="shared" ca="1" si="8"/>
        <v>30663</v>
      </c>
      <c r="L737"/>
      <c r="Q737" s="3" t="e">
        <f>VLOOKUP(A737,'Extrait transaction'!$A$2:$H$5000,4,FALSE)</f>
        <v>#N/A</v>
      </c>
      <c r="R737" s="3" t="e">
        <f>VLOOKUP(A736,'Extrait transaction'!$A$2:$H$5000,5,FALSE)</f>
        <v>#N/A</v>
      </c>
      <c r="S737" s="3" t="e">
        <f>VLOOKUP(A735,'Extrait transaction'!$A$2:$H$5000,6,FALSE)</f>
        <v>#N/A</v>
      </c>
      <c r="T737" s="3" t="e">
        <f>VLOOKUP(A735,'Extrait transaction'!$A$2:$H$5000,7,FALSE)</f>
        <v>#N/A</v>
      </c>
    </row>
    <row r="738" spans="2:20" x14ac:dyDescent="0.25">
      <c r="B738" t="e">
        <f>VLOOKUP(A738,'Extrait transaction'!$A$2:$H$5000,2,FALSE)</f>
        <v>#N/A</v>
      </c>
      <c r="D738" t="e">
        <f>VLOOKUP(A738,'Extrait transaction'!$A$2:$H$5000,3,FALSE)</f>
        <v>#N/A</v>
      </c>
      <c r="F738" t="e">
        <f>VLOOKUP(A738,'Extrait transaction'!$A$2:$H$5000,8,FALSE)</f>
        <v>#N/A</v>
      </c>
      <c r="G738" t="e">
        <f t="shared" si="7"/>
        <v>#N/A</v>
      </c>
      <c r="H738"/>
      <c r="J738" s="14">
        <f t="shared" ca="1" si="6"/>
        <v>42928</v>
      </c>
      <c r="K738" s="21">
        <f t="shared" ca="1" si="8"/>
        <v>30663</v>
      </c>
      <c r="L738"/>
      <c r="Q738" s="3" t="e">
        <f>VLOOKUP(A738,'Extrait transaction'!$A$2:$H$5000,4,FALSE)</f>
        <v>#N/A</v>
      </c>
      <c r="R738" s="3" t="e">
        <f>VLOOKUP(A737,'Extrait transaction'!$A$2:$H$5000,5,FALSE)</f>
        <v>#N/A</v>
      </c>
      <c r="S738" s="3" t="e">
        <f>VLOOKUP(A736,'Extrait transaction'!$A$2:$H$5000,6,FALSE)</f>
        <v>#N/A</v>
      </c>
      <c r="T738" s="3" t="e">
        <f>VLOOKUP(A736,'Extrait transaction'!$A$2:$H$5000,7,FALSE)</f>
        <v>#N/A</v>
      </c>
    </row>
    <row r="739" spans="2:20" x14ac:dyDescent="0.25">
      <c r="B739" t="e">
        <f>VLOOKUP(A739,'Extrait transaction'!$A$2:$H$5000,2,FALSE)</f>
        <v>#N/A</v>
      </c>
      <c r="D739" t="e">
        <f>VLOOKUP(A739,'Extrait transaction'!$A$2:$H$5000,3,FALSE)</f>
        <v>#N/A</v>
      </c>
      <c r="F739" t="e">
        <f>VLOOKUP(A739,'Extrait transaction'!$A$2:$H$5000,8,FALSE)</f>
        <v>#N/A</v>
      </c>
      <c r="G739" t="e">
        <f t="shared" si="7"/>
        <v>#N/A</v>
      </c>
      <c r="H739"/>
      <c r="J739" s="14">
        <f t="shared" ca="1" si="6"/>
        <v>42928</v>
      </c>
      <c r="K739" s="21">
        <f t="shared" ca="1" si="8"/>
        <v>30663</v>
      </c>
      <c r="L739"/>
      <c r="Q739" s="3" t="e">
        <f>VLOOKUP(A739,'Extrait transaction'!$A$2:$H$5000,4,FALSE)</f>
        <v>#N/A</v>
      </c>
      <c r="R739" s="3" t="e">
        <f>VLOOKUP(A738,'Extrait transaction'!$A$2:$H$5000,5,FALSE)</f>
        <v>#N/A</v>
      </c>
      <c r="S739" s="3" t="e">
        <f>VLOOKUP(A737,'Extrait transaction'!$A$2:$H$5000,6,FALSE)</f>
        <v>#N/A</v>
      </c>
      <c r="T739" s="3" t="e">
        <f>VLOOKUP(A737,'Extrait transaction'!$A$2:$H$5000,7,FALSE)</f>
        <v>#N/A</v>
      </c>
    </row>
    <row r="740" spans="2:20" x14ac:dyDescent="0.25">
      <c r="B740" t="e">
        <f>VLOOKUP(A740,'Extrait transaction'!$A$2:$H$5000,2,FALSE)</f>
        <v>#N/A</v>
      </c>
      <c r="D740" t="e">
        <f>VLOOKUP(A740,'Extrait transaction'!$A$2:$H$5000,3,FALSE)</f>
        <v>#N/A</v>
      </c>
      <c r="F740" t="e">
        <f>VLOOKUP(A740,'Extrait transaction'!$A$2:$H$5000,8,FALSE)</f>
        <v>#N/A</v>
      </c>
      <c r="G740" t="e">
        <f t="shared" si="7"/>
        <v>#N/A</v>
      </c>
      <c r="H740"/>
      <c r="J740" s="14">
        <f t="shared" ca="1" si="6"/>
        <v>42928</v>
      </c>
      <c r="K740" s="21">
        <f t="shared" ca="1" si="8"/>
        <v>30663</v>
      </c>
      <c r="L740"/>
      <c r="Q740" s="3" t="e">
        <f>VLOOKUP(A740,'Extrait transaction'!$A$2:$H$5000,4,FALSE)</f>
        <v>#N/A</v>
      </c>
      <c r="R740" s="3" t="e">
        <f>VLOOKUP(A739,'Extrait transaction'!$A$2:$H$5000,5,FALSE)</f>
        <v>#N/A</v>
      </c>
      <c r="S740" s="3" t="e">
        <f>VLOOKUP(A738,'Extrait transaction'!$A$2:$H$5000,6,FALSE)</f>
        <v>#N/A</v>
      </c>
      <c r="T740" s="3" t="e">
        <f>VLOOKUP(A738,'Extrait transaction'!$A$2:$H$5000,7,FALSE)</f>
        <v>#N/A</v>
      </c>
    </row>
    <row r="741" spans="2:20" x14ac:dyDescent="0.25">
      <c r="B741" t="e">
        <f>VLOOKUP(A741,'Extrait transaction'!$A$2:$H$5000,2,FALSE)</f>
        <v>#N/A</v>
      </c>
      <c r="D741" t="e">
        <f>VLOOKUP(A741,'Extrait transaction'!$A$2:$H$5000,3,FALSE)</f>
        <v>#N/A</v>
      </c>
      <c r="F741" t="e">
        <f>VLOOKUP(A741,'Extrait transaction'!$A$2:$H$5000,8,FALSE)</f>
        <v>#N/A</v>
      </c>
      <c r="G741" t="e">
        <f t="shared" si="7"/>
        <v>#N/A</v>
      </c>
      <c r="H741"/>
      <c r="J741" s="14">
        <f t="shared" ca="1" si="6"/>
        <v>42928</v>
      </c>
      <c r="K741" s="21">
        <f t="shared" ca="1" si="8"/>
        <v>30663</v>
      </c>
      <c r="L741"/>
      <c r="Q741" s="3" t="e">
        <f>VLOOKUP(A741,'Extrait transaction'!$A$2:$H$5000,4,FALSE)</f>
        <v>#N/A</v>
      </c>
      <c r="R741" s="3" t="e">
        <f>VLOOKUP(A740,'Extrait transaction'!$A$2:$H$5000,5,FALSE)</f>
        <v>#N/A</v>
      </c>
      <c r="S741" s="3" t="e">
        <f>VLOOKUP(A739,'Extrait transaction'!$A$2:$H$5000,6,FALSE)</f>
        <v>#N/A</v>
      </c>
      <c r="T741" s="3" t="e">
        <f>VLOOKUP(A739,'Extrait transaction'!$A$2:$H$5000,7,FALSE)</f>
        <v>#N/A</v>
      </c>
    </row>
    <row r="742" spans="2:20" x14ac:dyDescent="0.25">
      <c r="B742" t="e">
        <f>VLOOKUP(A742,'Extrait transaction'!$A$2:$H$5000,2,FALSE)</f>
        <v>#N/A</v>
      </c>
      <c r="D742" t="e">
        <f>VLOOKUP(A742,'Extrait transaction'!$A$2:$H$5000,3,FALSE)</f>
        <v>#N/A</v>
      </c>
      <c r="F742" t="e">
        <f>VLOOKUP(A742,'Extrait transaction'!$A$2:$H$5000,8,FALSE)</f>
        <v>#N/A</v>
      </c>
      <c r="G742" t="e">
        <f t="shared" si="7"/>
        <v>#N/A</v>
      </c>
      <c r="H742"/>
      <c r="J742" s="14">
        <f t="shared" ca="1" si="6"/>
        <v>42928</v>
      </c>
      <c r="K742" s="21">
        <f t="shared" ca="1" si="8"/>
        <v>30663</v>
      </c>
      <c r="L742"/>
      <c r="Q742" s="3" t="e">
        <f>VLOOKUP(A742,'Extrait transaction'!$A$2:$H$5000,4,FALSE)</f>
        <v>#N/A</v>
      </c>
      <c r="R742" s="3" t="e">
        <f>VLOOKUP(A741,'Extrait transaction'!$A$2:$H$5000,5,FALSE)</f>
        <v>#N/A</v>
      </c>
      <c r="S742" s="3" t="e">
        <f>VLOOKUP(A740,'Extrait transaction'!$A$2:$H$5000,6,FALSE)</f>
        <v>#N/A</v>
      </c>
      <c r="T742" s="3" t="e">
        <f>VLOOKUP(A740,'Extrait transaction'!$A$2:$H$5000,7,FALSE)</f>
        <v>#N/A</v>
      </c>
    </row>
    <row r="743" spans="2:20" x14ac:dyDescent="0.25">
      <c r="B743" t="e">
        <f>VLOOKUP(A743,'Extrait transaction'!$A$2:$H$5000,2,FALSE)</f>
        <v>#N/A</v>
      </c>
      <c r="D743" t="e">
        <f>VLOOKUP(A743,'Extrait transaction'!$A$2:$H$5000,3,FALSE)</f>
        <v>#N/A</v>
      </c>
      <c r="F743" t="e">
        <f>VLOOKUP(A743,'Extrait transaction'!$A$2:$H$5000,8,FALSE)</f>
        <v>#N/A</v>
      </c>
      <c r="G743" t="e">
        <f t="shared" si="7"/>
        <v>#N/A</v>
      </c>
      <c r="H743"/>
      <c r="J743" s="14">
        <f t="shared" ca="1" si="6"/>
        <v>42928</v>
      </c>
      <c r="K743" s="21">
        <f t="shared" ca="1" si="8"/>
        <v>30663</v>
      </c>
      <c r="L743"/>
      <c r="Q743" s="3" t="e">
        <f>VLOOKUP(A743,'Extrait transaction'!$A$2:$H$5000,4,FALSE)</f>
        <v>#N/A</v>
      </c>
      <c r="R743" s="3" t="e">
        <f>VLOOKUP(A742,'Extrait transaction'!$A$2:$H$5000,5,FALSE)</f>
        <v>#N/A</v>
      </c>
      <c r="S743" s="3" t="e">
        <f>VLOOKUP(A741,'Extrait transaction'!$A$2:$H$5000,6,FALSE)</f>
        <v>#N/A</v>
      </c>
      <c r="T743" s="3" t="e">
        <f>VLOOKUP(A741,'Extrait transaction'!$A$2:$H$5000,7,FALSE)</f>
        <v>#N/A</v>
      </c>
    </row>
    <row r="744" spans="2:20" x14ac:dyDescent="0.25">
      <c r="B744" t="e">
        <f>VLOOKUP(A744,'Extrait transaction'!$A$2:$H$5000,2,FALSE)</f>
        <v>#N/A</v>
      </c>
      <c r="D744" t="e">
        <f>VLOOKUP(A744,'Extrait transaction'!$A$2:$H$5000,3,FALSE)</f>
        <v>#N/A</v>
      </c>
      <c r="F744" t="e">
        <f>VLOOKUP(A744,'Extrait transaction'!$A$2:$H$5000,8,FALSE)</f>
        <v>#N/A</v>
      </c>
      <c r="G744" t="e">
        <f t="shared" si="7"/>
        <v>#N/A</v>
      </c>
      <c r="H744"/>
      <c r="J744" s="14">
        <f t="shared" ca="1" si="6"/>
        <v>42928</v>
      </c>
      <c r="K744" s="21">
        <f t="shared" ca="1" si="8"/>
        <v>30663</v>
      </c>
      <c r="L744"/>
      <c r="Q744" s="3" t="e">
        <f>VLOOKUP(A744,'Extrait transaction'!$A$2:$H$5000,4,FALSE)</f>
        <v>#N/A</v>
      </c>
      <c r="R744" s="3" t="e">
        <f>VLOOKUP(A743,'Extrait transaction'!$A$2:$H$5000,5,FALSE)</f>
        <v>#N/A</v>
      </c>
      <c r="S744" s="3" t="e">
        <f>VLOOKUP(A742,'Extrait transaction'!$A$2:$H$5000,6,FALSE)</f>
        <v>#N/A</v>
      </c>
      <c r="T744" s="3" t="e">
        <f>VLOOKUP(A742,'Extrait transaction'!$A$2:$H$5000,7,FALSE)</f>
        <v>#N/A</v>
      </c>
    </row>
    <row r="745" spans="2:20" x14ac:dyDescent="0.25">
      <c r="B745" t="e">
        <f>VLOOKUP(A745,'Extrait transaction'!$A$2:$H$5000,2,FALSE)</f>
        <v>#N/A</v>
      </c>
      <c r="D745" t="e">
        <f>VLOOKUP(A745,'Extrait transaction'!$A$2:$H$5000,3,FALSE)</f>
        <v>#N/A</v>
      </c>
      <c r="F745" t="e">
        <f>VLOOKUP(A745,'Extrait transaction'!$A$2:$H$5000,8,FALSE)</f>
        <v>#N/A</v>
      </c>
      <c r="G745" t="e">
        <f t="shared" si="7"/>
        <v>#N/A</v>
      </c>
      <c r="H745"/>
      <c r="J745" s="14">
        <f t="shared" ca="1" si="6"/>
        <v>42928</v>
      </c>
      <c r="K745" s="21">
        <f t="shared" ca="1" si="8"/>
        <v>30663</v>
      </c>
      <c r="L745"/>
      <c r="Q745" s="3" t="e">
        <f>VLOOKUP(A745,'Extrait transaction'!$A$2:$H$5000,4,FALSE)</f>
        <v>#N/A</v>
      </c>
      <c r="R745" s="3" t="e">
        <f>VLOOKUP(A744,'Extrait transaction'!$A$2:$H$5000,5,FALSE)</f>
        <v>#N/A</v>
      </c>
      <c r="S745" s="3" t="e">
        <f>VLOOKUP(A743,'Extrait transaction'!$A$2:$H$5000,6,FALSE)</f>
        <v>#N/A</v>
      </c>
      <c r="T745" s="3" t="e">
        <f>VLOOKUP(A743,'Extrait transaction'!$A$2:$H$5000,7,FALSE)</f>
        <v>#N/A</v>
      </c>
    </row>
    <row r="746" spans="2:20" x14ac:dyDescent="0.25">
      <c r="B746" t="e">
        <f>VLOOKUP(A746,'Extrait transaction'!$A$2:$H$5000,2,FALSE)</f>
        <v>#N/A</v>
      </c>
      <c r="D746" t="e">
        <f>VLOOKUP(A746,'Extrait transaction'!$A$2:$H$5000,3,FALSE)</f>
        <v>#N/A</v>
      </c>
      <c r="F746" t="e">
        <f>VLOOKUP(A746,'Extrait transaction'!$A$2:$H$5000,8,FALSE)</f>
        <v>#N/A</v>
      </c>
      <c r="G746" t="e">
        <f t="shared" si="7"/>
        <v>#N/A</v>
      </c>
      <c r="H746"/>
      <c r="J746" s="14">
        <f t="shared" ca="1" si="6"/>
        <v>42928</v>
      </c>
      <c r="K746" s="21">
        <f t="shared" ca="1" si="8"/>
        <v>30663</v>
      </c>
      <c r="L746"/>
      <c r="Q746" s="3" t="e">
        <f>VLOOKUP(A746,'Extrait transaction'!$A$2:$H$5000,4,FALSE)</f>
        <v>#N/A</v>
      </c>
      <c r="R746" s="3" t="e">
        <f>VLOOKUP(A745,'Extrait transaction'!$A$2:$H$5000,5,FALSE)</f>
        <v>#N/A</v>
      </c>
      <c r="S746" s="3" t="e">
        <f>VLOOKUP(A744,'Extrait transaction'!$A$2:$H$5000,6,FALSE)</f>
        <v>#N/A</v>
      </c>
      <c r="T746" s="3" t="e">
        <f>VLOOKUP(A744,'Extrait transaction'!$A$2:$H$5000,7,FALSE)</f>
        <v>#N/A</v>
      </c>
    </row>
    <row r="747" spans="2:20" x14ac:dyDescent="0.25">
      <c r="B747" t="e">
        <f>VLOOKUP(A747,'Extrait transaction'!$A$2:$H$5000,2,FALSE)</f>
        <v>#N/A</v>
      </c>
      <c r="D747" t="e">
        <f>VLOOKUP(A747,'Extrait transaction'!$A$2:$H$5000,3,FALSE)</f>
        <v>#N/A</v>
      </c>
      <c r="F747" t="e">
        <f>VLOOKUP(A747,'Extrait transaction'!$A$2:$H$5000,8,FALSE)</f>
        <v>#N/A</v>
      </c>
      <c r="G747" t="e">
        <f t="shared" si="7"/>
        <v>#N/A</v>
      </c>
      <c r="H747"/>
      <c r="J747" s="14">
        <f t="shared" ca="1" si="6"/>
        <v>42928</v>
      </c>
      <c r="K747" s="21">
        <f t="shared" ca="1" si="8"/>
        <v>30663</v>
      </c>
      <c r="L747"/>
      <c r="Q747" s="3" t="e">
        <f>VLOOKUP(A747,'Extrait transaction'!$A$2:$H$5000,4,FALSE)</f>
        <v>#N/A</v>
      </c>
      <c r="R747" s="3" t="e">
        <f>VLOOKUP(A746,'Extrait transaction'!$A$2:$H$5000,5,FALSE)</f>
        <v>#N/A</v>
      </c>
      <c r="S747" s="3" t="e">
        <f>VLOOKUP(A745,'Extrait transaction'!$A$2:$H$5000,6,FALSE)</f>
        <v>#N/A</v>
      </c>
      <c r="T747" s="3" t="e">
        <f>VLOOKUP(A745,'Extrait transaction'!$A$2:$H$5000,7,FALSE)</f>
        <v>#N/A</v>
      </c>
    </row>
    <row r="748" spans="2:20" x14ac:dyDescent="0.25">
      <c r="B748" t="e">
        <f>VLOOKUP(A748,'Extrait transaction'!$A$2:$H$5000,2,FALSE)</f>
        <v>#N/A</v>
      </c>
      <c r="D748" t="e">
        <f>VLOOKUP(A748,'Extrait transaction'!$A$2:$H$5000,3,FALSE)</f>
        <v>#N/A</v>
      </c>
      <c r="F748" t="e">
        <f>VLOOKUP(A748,'Extrait transaction'!$A$2:$H$5000,8,FALSE)</f>
        <v>#N/A</v>
      </c>
      <c r="G748" t="e">
        <f t="shared" si="7"/>
        <v>#N/A</v>
      </c>
      <c r="H748"/>
      <c r="J748" s="14">
        <f t="shared" ca="1" si="6"/>
        <v>42928</v>
      </c>
      <c r="K748" s="21">
        <f t="shared" ca="1" si="8"/>
        <v>30663</v>
      </c>
      <c r="L748"/>
      <c r="Q748" s="3" t="e">
        <f>VLOOKUP(A748,'Extrait transaction'!$A$2:$H$5000,4,FALSE)</f>
        <v>#N/A</v>
      </c>
      <c r="R748" s="3" t="e">
        <f>VLOOKUP(A747,'Extrait transaction'!$A$2:$H$5000,5,FALSE)</f>
        <v>#N/A</v>
      </c>
      <c r="S748" s="3" t="e">
        <f>VLOOKUP(A746,'Extrait transaction'!$A$2:$H$5000,6,FALSE)</f>
        <v>#N/A</v>
      </c>
      <c r="T748" s="3" t="e">
        <f>VLOOKUP(A746,'Extrait transaction'!$A$2:$H$5000,7,FALSE)</f>
        <v>#N/A</v>
      </c>
    </row>
    <row r="749" spans="2:20" x14ac:dyDescent="0.25">
      <c r="B749" t="e">
        <f>VLOOKUP(A749,'Extrait transaction'!$A$2:$H$5000,2,FALSE)</f>
        <v>#N/A</v>
      </c>
      <c r="D749" t="e">
        <f>VLOOKUP(A749,'Extrait transaction'!$A$2:$H$5000,3,FALSE)</f>
        <v>#N/A</v>
      </c>
      <c r="F749" t="e">
        <f>VLOOKUP(A749,'Extrait transaction'!$A$2:$H$5000,8,FALSE)</f>
        <v>#N/A</v>
      </c>
      <c r="G749" t="e">
        <f t="shared" si="7"/>
        <v>#N/A</v>
      </c>
      <c r="H749"/>
      <c r="J749" s="14">
        <f t="shared" ca="1" si="6"/>
        <v>42928</v>
      </c>
      <c r="K749" s="21">
        <f t="shared" ca="1" si="8"/>
        <v>30663</v>
      </c>
      <c r="L749"/>
      <c r="Q749" s="3" t="e">
        <f>VLOOKUP(A749,'Extrait transaction'!$A$2:$H$5000,4,FALSE)</f>
        <v>#N/A</v>
      </c>
      <c r="R749" s="3" t="e">
        <f>VLOOKUP(A748,'Extrait transaction'!$A$2:$H$5000,5,FALSE)</f>
        <v>#N/A</v>
      </c>
      <c r="S749" s="3" t="e">
        <f>VLOOKUP(A747,'Extrait transaction'!$A$2:$H$5000,6,FALSE)</f>
        <v>#N/A</v>
      </c>
      <c r="T749" s="3" t="e">
        <f>VLOOKUP(A747,'Extrait transaction'!$A$2:$H$5000,7,FALSE)</f>
        <v>#N/A</v>
      </c>
    </row>
    <row r="750" spans="2:20" x14ac:dyDescent="0.25">
      <c r="B750" t="e">
        <f>VLOOKUP(A750,'Extrait transaction'!$A$2:$H$5000,2,FALSE)</f>
        <v>#N/A</v>
      </c>
      <c r="D750" t="e">
        <f>VLOOKUP(A750,'Extrait transaction'!$A$2:$H$5000,3,FALSE)</f>
        <v>#N/A</v>
      </c>
      <c r="F750" t="e">
        <f>VLOOKUP(A750,'Extrait transaction'!$A$2:$H$5000,8,FALSE)</f>
        <v>#N/A</v>
      </c>
      <c r="G750" t="e">
        <f t="shared" si="7"/>
        <v>#N/A</v>
      </c>
      <c r="H750"/>
      <c r="J750" s="14">
        <f t="shared" ca="1" si="6"/>
        <v>42928</v>
      </c>
      <c r="K750" s="21">
        <f t="shared" ca="1" si="8"/>
        <v>30663</v>
      </c>
      <c r="L750"/>
      <c r="Q750" s="3" t="e">
        <f>VLOOKUP(A750,'Extrait transaction'!$A$2:$H$5000,4,FALSE)</f>
        <v>#N/A</v>
      </c>
      <c r="R750" s="3" t="e">
        <f>VLOOKUP(A749,'Extrait transaction'!$A$2:$H$5000,5,FALSE)</f>
        <v>#N/A</v>
      </c>
      <c r="S750" s="3" t="e">
        <f>VLOOKUP(A748,'Extrait transaction'!$A$2:$H$5000,6,FALSE)</f>
        <v>#N/A</v>
      </c>
      <c r="T750" s="3" t="e">
        <f>VLOOKUP(A748,'Extrait transaction'!$A$2:$H$5000,7,FALSE)</f>
        <v>#N/A</v>
      </c>
    </row>
    <row r="751" spans="2:20" x14ac:dyDescent="0.25">
      <c r="B751" t="e">
        <f>VLOOKUP(A751,'Extrait transaction'!$A$2:$H$5000,2,FALSE)</f>
        <v>#N/A</v>
      </c>
      <c r="D751" t="e">
        <f>VLOOKUP(A751,'Extrait transaction'!$A$2:$H$5000,3,FALSE)</f>
        <v>#N/A</v>
      </c>
      <c r="F751" t="e">
        <f>VLOOKUP(A751,'Extrait transaction'!$A$2:$H$5000,8,FALSE)</f>
        <v>#N/A</v>
      </c>
      <c r="G751" t="e">
        <f t="shared" si="7"/>
        <v>#N/A</v>
      </c>
      <c r="H751"/>
      <c r="J751" s="14">
        <f t="shared" ca="1" si="6"/>
        <v>42928</v>
      </c>
      <c r="K751" s="21">
        <f t="shared" ca="1" si="8"/>
        <v>30663</v>
      </c>
      <c r="L751"/>
      <c r="Q751" s="3" t="e">
        <f>VLOOKUP(A751,'Extrait transaction'!$A$2:$H$5000,4,FALSE)</f>
        <v>#N/A</v>
      </c>
      <c r="R751" s="3" t="e">
        <f>VLOOKUP(A750,'Extrait transaction'!$A$2:$H$5000,5,FALSE)</f>
        <v>#N/A</v>
      </c>
      <c r="S751" s="3" t="e">
        <f>VLOOKUP(A749,'Extrait transaction'!$A$2:$H$5000,6,FALSE)</f>
        <v>#N/A</v>
      </c>
      <c r="T751" s="3" t="e">
        <f>VLOOKUP(A749,'Extrait transaction'!$A$2:$H$5000,7,FALSE)</f>
        <v>#N/A</v>
      </c>
    </row>
    <row r="752" spans="2:20" x14ac:dyDescent="0.25">
      <c r="B752" t="e">
        <f>VLOOKUP(A752,'Extrait transaction'!$A$2:$H$5000,2,FALSE)</f>
        <v>#N/A</v>
      </c>
      <c r="D752" t="e">
        <f>VLOOKUP(A752,'Extrait transaction'!$A$2:$H$5000,3,FALSE)</f>
        <v>#N/A</v>
      </c>
      <c r="F752" t="e">
        <f>VLOOKUP(A752,'Extrait transaction'!$A$2:$H$5000,8,FALSE)</f>
        <v>#N/A</v>
      </c>
      <c r="G752" t="e">
        <f t="shared" si="7"/>
        <v>#N/A</v>
      </c>
      <c r="H752"/>
      <c r="J752" s="14">
        <f t="shared" ca="1" si="6"/>
        <v>42928</v>
      </c>
      <c r="K752" s="21">
        <f t="shared" ca="1" si="8"/>
        <v>30663</v>
      </c>
      <c r="L752"/>
      <c r="Q752" s="3" t="e">
        <f>VLOOKUP(A752,'Extrait transaction'!$A$2:$H$5000,4,FALSE)</f>
        <v>#N/A</v>
      </c>
      <c r="R752" s="3" t="e">
        <f>VLOOKUP(A751,'Extrait transaction'!$A$2:$H$5000,5,FALSE)</f>
        <v>#N/A</v>
      </c>
      <c r="S752" s="3" t="e">
        <f>VLOOKUP(A750,'Extrait transaction'!$A$2:$H$5000,6,FALSE)</f>
        <v>#N/A</v>
      </c>
      <c r="T752" s="3" t="e">
        <f>VLOOKUP(A750,'Extrait transaction'!$A$2:$H$5000,7,FALSE)</f>
        <v>#N/A</v>
      </c>
    </row>
    <row r="753" spans="2:20" x14ac:dyDescent="0.25">
      <c r="B753" t="e">
        <f>VLOOKUP(A753,'Extrait transaction'!$A$2:$H$5000,2,FALSE)</f>
        <v>#N/A</v>
      </c>
      <c r="D753" t="e">
        <f>VLOOKUP(A753,'Extrait transaction'!$A$2:$H$5000,3,FALSE)</f>
        <v>#N/A</v>
      </c>
      <c r="F753" t="e">
        <f>VLOOKUP(A753,'Extrait transaction'!$A$2:$H$5000,8,FALSE)</f>
        <v>#N/A</v>
      </c>
      <c r="G753" t="e">
        <f t="shared" si="7"/>
        <v>#N/A</v>
      </c>
      <c r="H753"/>
      <c r="J753" s="14">
        <f t="shared" ca="1" si="6"/>
        <v>42928</v>
      </c>
      <c r="K753" s="21">
        <f t="shared" ca="1" si="8"/>
        <v>30663</v>
      </c>
      <c r="L753"/>
      <c r="Q753" s="3" t="e">
        <f>VLOOKUP(A753,'Extrait transaction'!$A$2:$H$5000,4,FALSE)</f>
        <v>#N/A</v>
      </c>
      <c r="R753" s="3" t="e">
        <f>VLOOKUP(A752,'Extrait transaction'!$A$2:$H$5000,5,FALSE)</f>
        <v>#N/A</v>
      </c>
      <c r="S753" s="3" t="e">
        <f>VLOOKUP(A751,'Extrait transaction'!$A$2:$H$5000,6,FALSE)</f>
        <v>#N/A</v>
      </c>
      <c r="T753" s="3" t="e">
        <f>VLOOKUP(A751,'Extrait transaction'!$A$2:$H$5000,7,FALSE)</f>
        <v>#N/A</v>
      </c>
    </row>
    <row r="754" spans="2:20" x14ac:dyDescent="0.25">
      <c r="B754" t="e">
        <f>VLOOKUP(A754,'Extrait transaction'!$A$2:$H$5000,2,FALSE)</f>
        <v>#N/A</v>
      </c>
      <c r="D754" t="e">
        <f>VLOOKUP(A754,'Extrait transaction'!$A$2:$H$5000,3,FALSE)</f>
        <v>#N/A</v>
      </c>
      <c r="F754" t="e">
        <f>VLOOKUP(A754,'Extrait transaction'!$A$2:$H$5000,8,FALSE)</f>
        <v>#N/A</v>
      </c>
      <c r="G754" t="e">
        <f t="shared" si="7"/>
        <v>#N/A</v>
      </c>
      <c r="H754"/>
      <c r="J754" s="14">
        <f t="shared" ca="1" si="6"/>
        <v>42928</v>
      </c>
      <c r="K754" s="21">
        <f t="shared" ca="1" si="8"/>
        <v>30663</v>
      </c>
      <c r="L754"/>
      <c r="Q754" s="3" t="e">
        <f>VLOOKUP(A754,'Extrait transaction'!$A$2:$H$5000,4,FALSE)</f>
        <v>#N/A</v>
      </c>
      <c r="R754" s="3" t="e">
        <f>VLOOKUP(A753,'Extrait transaction'!$A$2:$H$5000,5,FALSE)</f>
        <v>#N/A</v>
      </c>
      <c r="S754" s="3" t="e">
        <f>VLOOKUP(A752,'Extrait transaction'!$A$2:$H$5000,6,FALSE)</f>
        <v>#N/A</v>
      </c>
      <c r="T754" s="3" t="e">
        <f>VLOOKUP(A752,'Extrait transaction'!$A$2:$H$5000,7,FALSE)</f>
        <v>#N/A</v>
      </c>
    </row>
    <row r="755" spans="2:20" x14ac:dyDescent="0.25">
      <c r="B755" t="e">
        <f>VLOOKUP(A755,'Extrait transaction'!$A$2:$H$5000,2,FALSE)</f>
        <v>#N/A</v>
      </c>
      <c r="D755" t="e">
        <f>VLOOKUP(A755,'Extrait transaction'!$A$2:$H$5000,3,FALSE)</f>
        <v>#N/A</v>
      </c>
      <c r="F755" t="e">
        <f>VLOOKUP(A755,'Extrait transaction'!$A$2:$H$5000,8,FALSE)</f>
        <v>#N/A</v>
      </c>
      <c r="G755" t="e">
        <f t="shared" si="7"/>
        <v>#N/A</v>
      </c>
      <c r="H755"/>
      <c r="J755" s="14">
        <f t="shared" ca="1" si="6"/>
        <v>42928</v>
      </c>
      <c r="K755" s="21">
        <f t="shared" ca="1" si="8"/>
        <v>30663</v>
      </c>
      <c r="L755"/>
      <c r="Q755" s="3" t="e">
        <f>VLOOKUP(A755,'Extrait transaction'!$A$2:$H$5000,4,FALSE)</f>
        <v>#N/A</v>
      </c>
      <c r="R755" s="3" t="e">
        <f>VLOOKUP(A754,'Extrait transaction'!$A$2:$H$5000,5,FALSE)</f>
        <v>#N/A</v>
      </c>
      <c r="S755" s="3" t="e">
        <f>VLOOKUP(A753,'Extrait transaction'!$A$2:$H$5000,6,FALSE)</f>
        <v>#N/A</v>
      </c>
      <c r="T755" s="3" t="e">
        <f>VLOOKUP(A753,'Extrait transaction'!$A$2:$H$5000,7,FALSE)</f>
        <v>#N/A</v>
      </c>
    </row>
    <row r="756" spans="2:20" x14ac:dyDescent="0.25">
      <c r="B756" t="e">
        <f>VLOOKUP(A756,'Extrait transaction'!$A$2:$H$5000,2,FALSE)</f>
        <v>#N/A</v>
      </c>
      <c r="D756" t="e">
        <f>VLOOKUP(A756,'Extrait transaction'!$A$2:$H$5000,3,FALSE)</f>
        <v>#N/A</v>
      </c>
      <c r="F756" t="e">
        <f>VLOOKUP(A756,'Extrait transaction'!$A$2:$H$5000,8,FALSE)</f>
        <v>#N/A</v>
      </c>
      <c r="G756" t="e">
        <f t="shared" si="7"/>
        <v>#N/A</v>
      </c>
      <c r="H756"/>
      <c r="J756" s="14">
        <f t="shared" ca="1" si="6"/>
        <v>42928</v>
      </c>
      <c r="K756" s="21">
        <f t="shared" ca="1" si="8"/>
        <v>30663</v>
      </c>
      <c r="L756"/>
      <c r="Q756" s="3" t="e">
        <f>VLOOKUP(A756,'Extrait transaction'!$A$2:$H$5000,4,FALSE)</f>
        <v>#N/A</v>
      </c>
      <c r="R756" s="3" t="e">
        <f>VLOOKUP(A755,'Extrait transaction'!$A$2:$H$5000,5,FALSE)</f>
        <v>#N/A</v>
      </c>
      <c r="S756" s="3" t="e">
        <f>VLOOKUP(A754,'Extrait transaction'!$A$2:$H$5000,6,FALSE)</f>
        <v>#N/A</v>
      </c>
      <c r="T756" s="3" t="e">
        <f>VLOOKUP(A754,'Extrait transaction'!$A$2:$H$5000,7,FALSE)</f>
        <v>#N/A</v>
      </c>
    </row>
    <row r="757" spans="2:20" x14ac:dyDescent="0.25">
      <c r="B757" t="e">
        <f>VLOOKUP(A757,'Extrait transaction'!$A$2:$H$5000,2,FALSE)</f>
        <v>#N/A</v>
      </c>
      <c r="D757" t="e">
        <f>VLOOKUP(A757,'Extrait transaction'!$A$2:$H$5000,3,FALSE)</f>
        <v>#N/A</v>
      </c>
      <c r="F757" t="e">
        <f>VLOOKUP(A757,'Extrait transaction'!$A$2:$H$5000,8,FALSE)</f>
        <v>#N/A</v>
      </c>
      <c r="G757" t="e">
        <f t="shared" si="7"/>
        <v>#N/A</v>
      </c>
      <c r="H757"/>
      <c r="J757" s="14">
        <f t="shared" ca="1" si="6"/>
        <v>42928</v>
      </c>
      <c r="K757" s="21">
        <f t="shared" ca="1" si="8"/>
        <v>30663</v>
      </c>
      <c r="L757"/>
      <c r="Q757" s="3" t="e">
        <f>VLOOKUP(A757,'Extrait transaction'!$A$2:$H$5000,4,FALSE)</f>
        <v>#N/A</v>
      </c>
      <c r="R757" s="3" t="e">
        <f>VLOOKUP(A756,'Extrait transaction'!$A$2:$H$5000,5,FALSE)</f>
        <v>#N/A</v>
      </c>
      <c r="S757" s="3" t="e">
        <f>VLOOKUP(A755,'Extrait transaction'!$A$2:$H$5000,6,FALSE)</f>
        <v>#N/A</v>
      </c>
      <c r="T757" s="3" t="e">
        <f>VLOOKUP(A755,'Extrait transaction'!$A$2:$H$5000,7,FALSE)</f>
        <v>#N/A</v>
      </c>
    </row>
    <row r="758" spans="2:20" x14ac:dyDescent="0.25">
      <c r="B758" t="e">
        <f>VLOOKUP(A758,'Extrait transaction'!$A$2:$H$5000,2,FALSE)</f>
        <v>#N/A</v>
      </c>
      <c r="D758" t="e">
        <f>VLOOKUP(A758,'Extrait transaction'!$A$2:$H$5000,3,FALSE)</f>
        <v>#N/A</v>
      </c>
      <c r="F758" t="e">
        <f>VLOOKUP(A758,'Extrait transaction'!$A$2:$H$5000,8,FALSE)</f>
        <v>#N/A</v>
      </c>
      <c r="G758" t="e">
        <f t="shared" si="7"/>
        <v>#N/A</v>
      </c>
      <c r="H758"/>
      <c r="J758" s="14">
        <f t="shared" ca="1" si="6"/>
        <v>42928</v>
      </c>
      <c r="K758" s="21">
        <f t="shared" ca="1" si="8"/>
        <v>30663</v>
      </c>
      <c r="L758"/>
      <c r="Q758" s="3" t="e">
        <f>VLOOKUP(A758,'Extrait transaction'!$A$2:$H$5000,4,FALSE)</f>
        <v>#N/A</v>
      </c>
      <c r="R758" s="3" t="e">
        <f>VLOOKUP(A757,'Extrait transaction'!$A$2:$H$5000,5,FALSE)</f>
        <v>#N/A</v>
      </c>
      <c r="S758" s="3" t="e">
        <f>VLOOKUP(A756,'Extrait transaction'!$A$2:$H$5000,6,FALSE)</f>
        <v>#N/A</v>
      </c>
      <c r="T758" s="3" t="e">
        <f>VLOOKUP(A756,'Extrait transaction'!$A$2:$H$5000,7,FALSE)</f>
        <v>#N/A</v>
      </c>
    </row>
    <row r="759" spans="2:20" x14ac:dyDescent="0.25">
      <c r="B759" t="e">
        <f>VLOOKUP(A759,'Extrait transaction'!$A$2:$H$5000,2,FALSE)</f>
        <v>#N/A</v>
      </c>
      <c r="D759" t="e">
        <f>VLOOKUP(A759,'Extrait transaction'!$A$2:$H$5000,3,FALSE)</f>
        <v>#N/A</v>
      </c>
      <c r="F759" t="e">
        <f>VLOOKUP(A759,'Extrait transaction'!$A$2:$H$5000,8,FALSE)</f>
        <v>#N/A</v>
      </c>
      <c r="G759" t="e">
        <f t="shared" si="7"/>
        <v>#N/A</v>
      </c>
      <c r="H759"/>
      <c r="J759" s="14">
        <f t="shared" ca="1" si="6"/>
        <v>42928</v>
      </c>
      <c r="K759" s="21">
        <f t="shared" ca="1" si="8"/>
        <v>30663</v>
      </c>
      <c r="L759"/>
      <c r="Q759" s="3" t="e">
        <f>VLOOKUP(A759,'Extrait transaction'!$A$2:$H$5000,4,FALSE)</f>
        <v>#N/A</v>
      </c>
      <c r="R759" s="3" t="e">
        <f>VLOOKUP(A758,'Extrait transaction'!$A$2:$H$5000,5,FALSE)</f>
        <v>#N/A</v>
      </c>
      <c r="S759" s="3" t="e">
        <f>VLOOKUP(A757,'Extrait transaction'!$A$2:$H$5000,6,FALSE)</f>
        <v>#N/A</v>
      </c>
      <c r="T759" s="3" t="e">
        <f>VLOOKUP(A757,'Extrait transaction'!$A$2:$H$5000,7,FALSE)</f>
        <v>#N/A</v>
      </c>
    </row>
    <row r="760" spans="2:20" x14ac:dyDescent="0.25">
      <c r="B760" t="e">
        <f>VLOOKUP(A760,'Extrait transaction'!$A$2:$H$5000,2,FALSE)</f>
        <v>#N/A</v>
      </c>
      <c r="D760" t="e">
        <f>VLOOKUP(A760,'Extrait transaction'!$A$2:$H$5000,3,FALSE)</f>
        <v>#N/A</v>
      </c>
      <c r="F760" t="e">
        <f>VLOOKUP(A760,'Extrait transaction'!$A$2:$H$5000,8,FALSE)</f>
        <v>#N/A</v>
      </c>
      <c r="G760" t="e">
        <f t="shared" si="7"/>
        <v>#N/A</v>
      </c>
      <c r="H760"/>
      <c r="J760" s="14">
        <f t="shared" ca="1" si="6"/>
        <v>42928</v>
      </c>
      <c r="K760" s="21">
        <f t="shared" ca="1" si="8"/>
        <v>30663</v>
      </c>
      <c r="L760"/>
      <c r="Q760" s="3" t="e">
        <f>VLOOKUP(A760,'Extrait transaction'!$A$2:$H$5000,4,FALSE)</f>
        <v>#N/A</v>
      </c>
      <c r="R760" s="3" t="e">
        <f>VLOOKUP(A759,'Extrait transaction'!$A$2:$H$5000,5,FALSE)</f>
        <v>#N/A</v>
      </c>
      <c r="S760" s="3" t="e">
        <f>VLOOKUP(A758,'Extrait transaction'!$A$2:$H$5000,6,FALSE)</f>
        <v>#N/A</v>
      </c>
      <c r="T760" s="3" t="e">
        <f>VLOOKUP(A758,'Extrait transaction'!$A$2:$H$5000,7,FALSE)</f>
        <v>#N/A</v>
      </c>
    </row>
    <row r="761" spans="2:20" x14ac:dyDescent="0.25">
      <c r="B761" t="e">
        <f>VLOOKUP(A761,'Extrait transaction'!$A$2:$H$5000,2,FALSE)</f>
        <v>#N/A</v>
      </c>
      <c r="D761" t="e">
        <f>VLOOKUP(A761,'Extrait transaction'!$A$2:$H$5000,3,FALSE)</f>
        <v>#N/A</v>
      </c>
      <c r="F761" t="e">
        <f>VLOOKUP(A761,'Extrait transaction'!$A$2:$H$5000,8,FALSE)</f>
        <v>#N/A</v>
      </c>
      <c r="G761" t="e">
        <f t="shared" si="7"/>
        <v>#N/A</v>
      </c>
      <c r="H761"/>
      <c r="J761" s="14">
        <f t="shared" ca="1" si="6"/>
        <v>42928</v>
      </c>
      <c r="K761" s="21">
        <f t="shared" ca="1" si="8"/>
        <v>30663</v>
      </c>
      <c r="L761"/>
      <c r="Q761" s="3" t="e">
        <f>VLOOKUP(A761,'Extrait transaction'!$A$2:$H$5000,4,FALSE)</f>
        <v>#N/A</v>
      </c>
      <c r="R761" s="3" t="e">
        <f>VLOOKUP(A760,'Extrait transaction'!$A$2:$H$5000,5,FALSE)</f>
        <v>#N/A</v>
      </c>
      <c r="S761" s="3" t="e">
        <f>VLOOKUP(A759,'Extrait transaction'!$A$2:$H$5000,6,FALSE)</f>
        <v>#N/A</v>
      </c>
      <c r="T761" s="3" t="e">
        <f>VLOOKUP(A759,'Extrait transaction'!$A$2:$H$5000,7,FALSE)</f>
        <v>#N/A</v>
      </c>
    </row>
    <row r="762" spans="2:20" x14ac:dyDescent="0.25">
      <c r="B762" t="e">
        <f>VLOOKUP(A762,'Extrait transaction'!$A$2:$H$5000,2,FALSE)</f>
        <v>#N/A</v>
      </c>
      <c r="D762" t="e">
        <f>VLOOKUP(A762,'Extrait transaction'!$A$2:$H$5000,3,FALSE)</f>
        <v>#N/A</v>
      </c>
      <c r="F762" t="e">
        <f>VLOOKUP(A762,'Extrait transaction'!$A$2:$H$5000,8,FALSE)</f>
        <v>#N/A</v>
      </c>
      <c r="G762" t="e">
        <f t="shared" si="7"/>
        <v>#N/A</v>
      </c>
      <c r="H762"/>
      <c r="J762" s="14">
        <f t="shared" ca="1" si="6"/>
        <v>42928</v>
      </c>
      <c r="K762" s="21">
        <f t="shared" ca="1" si="8"/>
        <v>30663</v>
      </c>
      <c r="L762"/>
      <c r="Q762" s="3" t="e">
        <f>VLOOKUP(A762,'Extrait transaction'!$A$2:$H$5000,4,FALSE)</f>
        <v>#N/A</v>
      </c>
      <c r="R762" s="3" t="e">
        <f>VLOOKUP(A761,'Extrait transaction'!$A$2:$H$5000,5,FALSE)</f>
        <v>#N/A</v>
      </c>
      <c r="S762" s="3" t="e">
        <f>VLOOKUP(A760,'Extrait transaction'!$A$2:$H$5000,6,FALSE)</f>
        <v>#N/A</v>
      </c>
      <c r="T762" s="3" t="e">
        <f>VLOOKUP(A760,'Extrait transaction'!$A$2:$H$5000,7,FALSE)</f>
        <v>#N/A</v>
      </c>
    </row>
    <row r="763" spans="2:20" x14ac:dyDescent="0.25">
      <c r="B763" t="e">
        <f>VLOOKUP(A763,'Extrait transaction'!$A$2:$H$5000,2,FALSE)</f>
        <v>#N/A</v>
      </c>
      <c r="D763" t="e">
        <f>VLOOKUP(A763,'Extrait transaction'!$A$2:$H$5000,3,FALSE)</f>
        <v>#N/A</v>
      </c>
      <c r="F763" t="e">
        <f>VLOOKUP(A763,'Extrait transaction'!$A$2:$H$5000,8,FALSE)</f>
        <v>#N/A</v>
      </c>
      <c r="G763" t="e">
        <f t="shared" si="7"/>
        <v>#N/A</v>
      </c>
      <c r="H763"/>
      <c r="J763" s="14">
        <f t="shared" ca="1" si="6"/>
        <v>42928</v>
      </c>
      <c r="K763" s="21">
        <f t="shared" ca="1" si="8"/>
        <v>30663</v>
      </c>
      <c r="L763"/>
      <c r="Q763" s="3" t="e">
        <f>VLOOKUP(A763,'Extrait transaction'!$A$2:$H$5000,4,FALSE)</f>
        <v>#N/A</v>
      </c>
      <c r="R763" s="3" t="e">
        <f>VLOOKUP(A762,'Extrait transaction'!$A$2:$H$5000,5,FALSE)</f>
        <v>#N/A</v>
      </c>
      <c r="S763" s="3" t="e">
        <f>VLOOKUP(A761,'Extrait transaction'!$A$2:$H$5000,6,FALSE)</f>
        <v>#N/A</v>
      </c>
      <c r="T763" s="3" t="e">
        <f>VLOOKUP(A761,'Extrait transaction'!$A$2:$H$5000,7,FALSE)</f>
        <v>#N/A</v>
      </c>
    </row>
    <row r="764" spans="2:20" x14ac:dyDescent="0.25">
      <c r="B764" t="e">
        <f>VLOOKUP(A764,'Extrait transaction'!$A$2:$H$5000,2,FALSE)</f>
        <v>#N/A</v>
      </c>
      <c r="D764" t="e">
        <f>VLOOKUP(A764,'Extrait transaction'!$A$2:$H$5000,3,FALSE)</f>
        <v>#N/A</v>
      </c>
      <c r="F764" t="e">
        <f>VLOOKUP(A764,'Extrait transaction'!$A$2:$H$5000,8,FALSE)</f>
        <v>#N/A</v>
      </c>
      <c r="G764" t="e">
        <f t="shared" si="7"/>
        <v>#N/A</v>
      </c>
      <c r="H764"/>
      <c r="J764" s="14">
        <f t="shared" ref="J764:J827" ca="1" si="9">TODAY()</f>
        <v>42928</v>
      </c>
      <c r="K764" s="21">
        <f t="shared" ca="1" si="8"/>
        <v>30663</v>
      </c>
      <c r="L764"/>
      <c r="Q764" s="3" t="e">
        <f>VLOOKUP(A764,'Extrait transaction'!$A$2:$H$5000,4,FALSE)</f>
        <v>#N/A</v>
      </c>
      <c r="R764" s="3" t="e">
        <f>VLOOKUP(A763,'Extrait transaction'!$A$2:$H$5000,5,FALSE)</f>
        <v>#N/A</v>
      </c>
      <c r="S764" s="3" t="e">
        <f>VLOOKUP(A762,'Extrait transaction'!$A$2:$H$5000,6,FALSE)</f>
        <v>#N/A</v>
      </c>
      <c r="T764" s="3" t="e">
        <f>VLOOKUP(A762,'Extrait transaction'!$A$2:$H$5000,7,FALSE)</f>
        <v>#N/A</v>
      </c>
    </row>
    <row r="765" spans="2:20" x14ac:dyDescent="0.25">
      <c r="B765" t="e">
        <f>VLOOKUP(A765,'Extrait transaction'!$A$2:$H$5000,2,FALSE)</f>
        <v>#N/A</v>
      </c>
      <c r="D765" t="e">
        <f>VLOOKUP(A765,'Extrait transaction'!$A$2:$H$5000,3,FALSE)</f>
        <v>#N/A</v>
      </c>
      <c r="F765" t="e">
        <f>VLOOKUP(A765,'Extrait transaction'!$A$2:$H$5000,8,FALSE)</f>
        <v>#N/A</v>
      </c>
      <c r="G765" t="e">
        <f t="shared" si="7"/>
        <v>#N/A</v>
      </c>
      <c r="H765"/>
      <c r="J765" s="14">
        <f t="shared" ca="1" si="9"/>
        <v>42928</v>
      </c>
      <c r="K765" s="21">
        <f t="shared" ca="1" si="8"/>
        <v>30663</v>
      </c>
      <c r="L765"/>
      <c r="Q765" s="3" t="e">
        <f>VLOOKUP(A765,'Extrait transaction'!$A$2:$H$5000,4,FALSE)</f>
        <v>#N/A</v>
      </c>
      <c r="R765" s="3" t="e">
        <f>VLOOKUP(A764,'Extrait transaction'!$A$2:$H$5000,5,FALSE)</f>
        <v>#N/A</v>
      </c>
      <c r="S765" s="3" t="e">
        <f>VLOOKUP(A763,'Extrait transaction'!$A$2:$H$5000,6,FALSE)</f>
        <v>#N/A</v>
      </c>
      <c r="T765" s="3" t="e">
        <f>VLOOKUP(A763,'Extrait transaction'!$A$2:$H$5000,7,FALSE)</f>
        <v>#N/A</v>
      </c>
    </row>
    <row r="766" spans="2:20" x14ac:dyDescent="0.25">
      <c r="B766" t="e">
        <f>VLOOKUP(A766,'Extrait transaction'!$A$2:$H$5000,2,FALSE)</f>
        <v>#N/A</v>
      </c>
      <c r="D766" t="e">
        <f>VLOOKUP(A766,'Extrait transaction'!$A$2:$H$5000,3,FALSE)</f>
        <v>#N/A</v>
      </c>
      <c r="F766" t="e">
        <f>VLOOKUP(A766,'Extrait transaction'!$A$2:$H$5000,8,FALSE)</f>
        <v>#N/A</v>
      </c>
      <c r="G766" t="e">
        <f t="shared" si="7"/>
        <v>#N/A</v>
      </c>
      <c r="H766"/>
      <c r="J766" s="14">
        <f t="shared" ca="1" si="9"/>
        <v>42928</v>
      </c>
      <c r="K766" s="21">
        <f t="shared" ca="1" si="8"/>
        <v>30663</v>
      </c>
      <c r="L766"/>
      <c r="Q766" s="3" t="e">
        <f>VLOOKUP(A766,'Extrait transaction'!$A$2:$H$5000,4,FALSE)</f>
        <v>#N/A</v>
      </c>
      <c r="R766" s="3" t="e">
        <f>VLOOKUP(A765,'Extrait transaction'!$A$2:$H$5000,5,FALSE)</f>
        <v>#N/A</v>
      </c>
      <c r="S766" s="3" t="e">
        <f>VLOOKUP(A764,'Extrait transaction'!$A$2:$H$5000,6,FALSE)</f>
        <v>#N/A</v>
      </c>
      <c r="T766" s="3" t="e">
        <f>VLOOKUP(A764,'Extrait transaction'!$A$2:$H$5000,7,FALSE)</f>
        <v>#N/A</v>
      </c>
    </row>
    <row r="767" spans="2:20" x14ac:dyDescent="0.25">
      <c r="B767" t="e">
        <f>VLOOKUP(A767,'Extrait transaction'!$A$2:$H$5000,2,FALSE)</f>
        <v>#N/A</v>
      </c>
      <c r="D767" t="e">
        <f>VLOOKUP(A767,'Extrait transaction'!$A$2:$H$5000,3,FALSE)</f>
        <v>#N/A</v>
      </c>
      <c r="F767" t="e">
        <f>VLOOKUP(A767,'Extrait transaction'!$A$2:$H$5000,8,FALSE)</f>
        <v>#N/A</v>
      </c>
      <c r="G767" t="e">
        <f t="shared" ref="G767:G830" si="10">CONCATENATE(E767,F767)</f>
        <v>#N/A</v>
      </c>
      <c r="H767"/>
      <c r="J767" s="14">
        <f t="shared" ca="1" si="9"/>
        <v>42928</v>
      </c>
      <c r="K767" s="21">
        <f t="shared" ca="1" si="8"/>
        <v>30663</v>
      </c>
      <c r="L767"/>
      <c r="Q767" s="3" t="e">
        <f>VLOOKUP(A767,'Extrait transaction'!$A$2:$H$5000,4,FALSE)</f>
        <v>#N/A</v>
      </c>
      <c r="R767" s="3" t="e">
        <f>VLOOKUP(A766,'Extrait transaction'!$A$2:$H$5000,5,FALSE)</f>
        <v>#N/A</v>
      </c>
      <c r="S767" s="3" t="e">
        <f>VLOOKUP(A765,'Extrait transaction'!$A$2:$H$5000,6,FALSE)</f>
        <v>#N/A</v>
      </c>
      <c r="T767" s="3" t="e">
        <f>VLOOKUP(A765,'Extrait transaction'!$A$2:$H$5000,7,FALSE)</f>
        <v>#N/A</v>
      </c>
    </row>
    <row r="768" spans="2:20" x14ac:dyDescent="0.25">
      <c r="B768" t="e">
        <f>VLOOKUP(A768,'Extrait transaction'!$A$2:$H$5000,2,FALSE)</f>
        <v>#N/A</v>
      </c>
      <c r="D768" t="e">
        <f>VLOOKUP(A768,'Extrait transaction'!$A$2:$H$5000,3,FALSE)</f>
        <v>#N/A</v>
      </c>
      <c r="F768" t="e">
        <f>VLOOKUP(A768,'Extrait transaction'!$A$2:$H$5000,8,FALSE)</f>
        <v>#N/A</v>
      </c>
      <c r="G768" t="e">
        <f t="shared" si="10"/>
        <v>#N/A</v>
      </c>
      <c r="H768"/>
      <c r="J768" s="14">
        <f t="shared" ca="1" si="9"/>
        <v>42928</v>
      </c>
      <c r="K768" s="21">
        <f t="shared" ca="1" si="8"/>
        <v>30663</v>
      </c>
      <c r="L768"/>
      <c r="Q768" s="3" t="e">
        <f>VLOOKUP(A768,'Extrait transaction'!$A$2:$H$5000,4,FALSE)</f>
        <v>#N/A</v>
      </c>
      <c r="R768" s="3" t="e">
        <f>VLOOKUP(A767,'Extrait transaction'!$A$2:$H$5000,5,FALSE)</f>
        <v>#N/A</v>
      </c>
      <c r="S768" s="3" t="e">
        <f>VLOOKUP(A766,'Extrait transaction'!$A$2:$H$5000,6,FALSE)</f>
        <v>#N/A</v>
      </c>
      <c r="T768" s="3" t="e">
        <f>VLOOKUP(A766,'Extrait transaction'!$A$2:$H$5000,7,FALSE)</f>
        <v>#N/A</v>
      </c>
    </row>
    <row r="769" spans="2:20" x14ac:dyDescent="0.25">
      <c r="B769" t="e">
        <f>VLOOKUP(A769,'Extrait transaction'!$A$2:$H$5000,2,FALSE)</f>
        <v>#N/A</v>
      </c>
      <c r="D769" t="e">
        <f>VLOOKUP(A769,'Extrait transaction'!$A$2:$H$5000,3,FALSE)</f>
        <v>#N/A</v>
      </c>
      <c r="F769" t="e">
        <f>VLOOKUP(A769,'Extrait transaction'!$A$2:$H$5000,8,FALSE)</f>
        <v>#N/A</v>
      </c>
      <c r="G769" t="e">
        <f t="shared" si="10"/>
        <v>#N/A</v>
      </c>
      <c r="H769"/>
      <c r="J769" s="14">
        <f t="shared" ca="1" si="9"/>
        <v>42928</v>
      </c>
      <c r="K769" s="21">
        <f t="shared" ref="K769:K832" ca="1" si="11">NETWORKDAYS(H769,J769)</f>
        <v>30663</v>
      </c>
      <c r="L769"/>
      <c r="Q769" s="3" t="e">
        <f>VLOOKUP(A769,'Extrait transaction'!$A$2:$H$5000,4,FALSE)</f>
        <v>#N/A</v>
      </c>
      <c r="R769" s="3" t="e">
        <f>VLOOKUP(A768,'Extrait transaction'!$A$2:$H$5000,5,FALSE)</f>
        <v>#N/A</v>
      </c>
      <c r="S769" s="3" t="e">
        <f>VLOOKUP(A767,'Extrait transaction'!$A$2:$H$5000,6,FALSE)</f>
        <v>#N/A</v>
      </c>
      <c r="T769" s="3" t="e">
        <f>VLOOKUP(A767,'Extrait transaction'!$A$2:$H$5000,7,FALSE)</f>
        <v>#N/A</v>
      </c>
    </row>
    <row r="770" spans="2:20" x14ac:dyDescent="0.25">
      <c r="B770" t="e">
        <f>VLOOKUP(A770,'Extrait transaction'!$A$2:$H$5000,2,FALSE)</f>
        <v>#N/A</v>
      </c>
      <c r="D770" t="e">
        <f>VLOOKUP(A770,'Extrait transaction'!$A$2:$H$5000,3,FALSE)</f>
        <v>#N/A</v>
      </c>
      <c r="F770" t="e">
        <f>VLOOKUP(A770,'Extrait transaction'!$A$2:$H$5000,8,FALSE)</f>
        <v>#N/A</v>
      </c>
      <c r="G770" t="e">
        <f t="shared" si="10"/>
        <v>#N/A</v>
      </c>
      <c r="H770"/>
      <c r="J770" s="14">
        <f t="shared" ca="1" si="9"/>
        <v>42928</v>
      </c>
      <c r="K770" s="21">
        <f t="shared" ca="1" si="11"/>
        <v>30663</v>
      </c>
      <c r="L770"/>
      <c r="Q770" s="3" t="e">
        <f>VLOOKUP(A770,'Extrait transaction'!$A$2:$H$5000,4,FALSE)</f>
        <v>#N/A</v>
      </c>
      <c r="R770" s="3" t="e">
        <f>VLOOKUP(A769,'Extrait transaction'!$A$2:$H$5000,5,FALSE)</f>
        <v>#N/A</v>
      </c>
      <c r="S770" s="3" t="e">
        <f>VLOOKUP(A768,'Extrait transaction'!$A$2:$H$5000,6,FALSE)</f>
        <v>#N/A</v>
      </c>
      <c r="T770" s="3" t="e">
        <f>VLOOKUP(A768,'Extrait transaction'!$A$2:$H$5000,7,FALSE)</f>
        <v>#N/A</v>
      </c>
    </row>
    <row r="771" spans="2:20" x14ac:dyDescent="0.25">
      <c r="B771" t="e">
        <f>VLOOKUP(A771,'Extrait transaction'!$A$2:$H$5000,2,FALSE)</f>
        <v>#N/A</v>
      </c>
      <c r="D771" t="e">
        <f>VLOOKUP(A771,'Extrait transaction'!$A$2:$H$5000,3,FALSE)</f>
        <v>#N/A</v>
      </c>
      <c r="F771" t="e">
        <f>VLOOKUP(A771,'Extrait transaction'!$A$2:$H$5000,8,FALSE)</f>
        <v>#N/A</v>
      </c>
      <c r="G771" t="e">
        <f t="shared" si="10"/>
        <v>#N/A</v>
      </c>
      <c r="H771"/>
      <c r="J771" s="14">
        <f t="shared" ca="1" si="9"/>
        <v>42928</v>
      </c>
      <c r="K771" s="21">
        <f t="shared" ca="1" si="11"/>
        <v>30663</v>
      </c>
      <c r="L771"/>
      <c r="Q771" s="3" t="e">
        <f>VLOOKUP(A771,'Extrait transaction'!$A$2:$H$5000,4,FALSE)</f>
        <v>#N/A</v>
      </c>
      <c r="R771" s="3" t="e">
        <f>VLOOKUP(A770,'Extrait transaction'!$A$2:$H$5000,5,FALSE)</f>
        <v>#N/A</v>
      </c>
      <c r="S771" s="3" t="e">
        <f>VLOOKUP(A769,'Extrait transaction'!$A$2:$H$5000,6,FALSE)</f>
        <v>#N/A</v>
      </c>
      <c r="T771" s="3" t="e">
        <f>VLOOKUP(A769,'Extrait transaction'!$A$2:$H$5000,7,FALSE)</f>
        <v>#N/A</v>
      </c>
    </row>
    <row r="772" spans="2:20" x14ac:dyDescent="0.25">
      <c r="B772" t="e">
        <f>VLOOKUP(A772,'Extrait transaction'!$A$2:$H$5000,2,FALSE)</f>
        <v>#N/A</v>
      </c>
      <c r="D772" t="e">
        <f>VLOOKUP(A772,'Extrait transaction'!$A$2:$H$5000,3,FALSE)</f>
        <v>#N/A</v>
      </c>
      <c r="F772" t="e">
        <f>VLOOKUP(A772,'Extrait transaction'!$A$2:$H$5000,8,FALSE)</f>
        <v>#N/A</v>
      </c>
      <c r="G772" t="e">
        <f t="shared" si="10"/>
        <v>#N/A</v>
      </c>
      <c r="H772"/>
      <c r="J772" s="14">
        <f t="shared" ca="1" si="9"/>
        <v>42928</v>
      </c>
      <c r="K772" s="21">
        <f t="shared" ca="1" si="11"/>
        <v>30663</v>
      </c>
      <c r="L772"/>
      <c r="Q772" s="3" t="e">
        <f>VLOOKUP(A772,'Extrait transaction'!$A$2:$H$5000,4,FALSE)</f>
        <v>#N/A</v>
      </c>
      <c r="R772" s="3" t="e">
        <f>VLOOKUP(A771,'Extrait transaction'!$A$2:$H$5000,5,FALSE)</f>
        <v>#N/A</v>
      </c>
      <c r="S772" s="3" t="e">
        <f>VLOOKUP(A770,'Extrait transaction'!$A$2:$H$5000,6,FALSE)</f>
        <v>#N/A</v>
      </c>
      <c r="T772" s="3" t="e">
        <f>VLOOKUP(A770,'Extrait transaction'!$A$2:$H$5000,7,FALSE)</f>
        <v>#N/A</v>
      </c>
    </row>
    <row r="773" spans="2:20" x14ac:dyDescent="0.25">
      <c r="B773" t="e">
        <f>VLOOKUP(A773,'Extrait transaction'!$A$2:$H$5000,2,FALSE)</f>
        <v>#N/A</v>
      </c>
      <c r="D773" t="e">
        <f>VLOOKUP(A773,'Extrait transaction'!$A$2:$H$5000,3,FALSE)</f>
        <v>#N/A</v>
      </c>
      <c r="F773" t="e">
        <f>VLOOKUP(A773,'Extrait transaction'!$A$2:$H$5000,8,FALSE)</f>
        <v>#N/A</v>
      </c>
      <c r="G773" t="e">
        <f t="shared" si="10"/>
        <v>#N/A</v>
      </c>
      <c r="H773"/>
      <c r="J773" s="14">
        <f t="shared" ca="1" si="9"/>
        <v>42928</v>
      </c>
      <c r="K773" s="21">
        <f t="shared" ca="1" si="11"/>
        <v>30663</v>
      </c>
      <c r="L773"/>
      <c r="Q773" s="3" t="e">
        <f>VLOOKUP(A773,'Extrait transaction'!$A$2:$H$5000,4,FALSE)</f>
        <v>#N/A</v>
      </c>
      <c r="R773" s="3" t="e">
        <f>VLOOKUP(A772,'Extrait transaction'!$A$2:$H$5000,5,FALSE)</f>
        <v>#N/A</v>
      </c>
      <c r="S773" s="3" t="e">
        <f>VLOOKUP(A771,'Extrait transaction'!$A$2:$H$5000,6,FALSE)</f>
        <v>#N/A</v>
      </c>
      <c r="T773" s="3" t="e">
        <f>VLOOKUP(A771,'Extrait transaction'!$A$2:$H$5000,7,FALSE)</f>
        <v>#N/A</v>
      </c>
    </row>
    <row r="774" spans="2:20" x14ac:dyDescent="0.25">
      <c r="B774" t="e">
        <f>VLOOKUP(A774,'Extrait transaction'!$A$2:$H$5000,2,FALSE)</f>
        <v>#N/A</v>
      </c>
      <c r="D774" t="e">
        <f>VLOOKUP(A774,'Extrait transaction'!$A$2:$H$5000,3,FALSE)</f>
        <v>#N/A</v>
      </c>
      <c r="F774" t="e">
        <f>VLOOKUP(A774,'Extrait transaction'!$A$2:$H$5000,8,FALSE)</f>
        <v>#N/A</v>
      </c>
      <c r="G774" t="e">
        <f t="shared" si="10"/>
        <v>#N/A</v>
      </c>
      <c r="H774"/>
      <c r="J774" s="14">
        <f t="shared" ca="1" si="9"/>
        <v>42928</v>
      </c>
      <c r="K774" s="21">
        <f t="shared" ca="1" si="11"/>
        <v>30663</v>
      </c>
      <c r="L774"/>
      <c r="Q774" s="3" t="e">
        <f>VLOOKUP(A774,'Extrait transaction'!$A$2:$H$5000,4,FALSE)</f>
        <v>#N/A</v>
      </c>
      <c r="R774" s="3" t="e">
        <f>VLOOKUP(A773,'Extrait transaction'!$A$2:$H$5000,5,FALSE)</f>
        <v>#N/A</v>
      </c>
      <c r="S774" s="3" t="e">
        <f>VLOOKUP(A772,'Extrait transaction'!$A$2:$H$5000,6,FALSE)</f>
        <v>#N/A</v>
      </c>
      <c r="T774" s="3" t="e">
        <f>VLOOKUP(A772,'Extrait transaction'!$A$2:$H$5000,7,FALSE)</f>
        <v>#N/A</v>
      </c>
    </row>
    <row r="775" spans="2:20" x14ac:dyDescent="0.25">
      <c r="B775" t="e">
        <f>VLOOKUP(A775,'Extrait transaction'!$A$2:$H$5000,2,FALSE)</f>
        <v>#N/A</v>
      </c>
      <c r="D775" t="e">
        <f>VLOOKUP(A775,'Extrait transaction'!$A$2:$H$5000,3,FALSE)</f>
        <v>#N/A</v>
      </c>
      <c r="F775" t="e">
        <f>VLOOKUP(A775,'Extrait transaction'!$A$2:$H$5000,8,FALSE)</f>
        <v>#N/A</v>
      </c>
      <c r="G775" t="e">
        <f t="shared" si="10"/>
        <v>#N/A</v>
      </c>
      <c r="H775"/>
      <c r="J775" s="14">
        <f t="shared" ca="1" si="9"/>
        <v>42928</v>
      </c>
      <c r="K775" s="21">
        <f t="shared" ca="1" si="11"/>
        <v>30663</v>
      </c>
      <c r="L775"/>
      <c r="Q775" s="3" t="e">
        <f>VLOOKUP(A775,'Extrait transaction'!$A$2:$H$5000,4,FALSE)</f>
        <v>#N/A</v>
      </c>
      <c r="R775" s="3" t="e">
        <f>VLOOKUP(A774,'Extrait transaction'!$A$2:$H$5000,5,FALSE)</f>
        <v>#N/A</v>
      </c>
      <c r="S775" s="3" t="e">
        <f>VLOOKUP(A773,'Extrait transaction'!$A$2:$H$5000,6,FALSE)</f>
        <v>#N/A</v>
      </c>
      <c r="T775" s="3" t="e">
        <f>VLOOKUP(A773,'Extrait transaction'!$A$2:$H$5000,7,FALSE)</f>
        <v>#N/A</v>
      </c>
    </row>
    <row r="776" spans="2:20" x14ac:dyDescent="0.25">
      <c r="B776" t="e">
        <f>VLOOKUP(A776,'Extrait transaction'!$A$2:$H$5000,2,FALSE)</f>
        <v>#N/A</v>
      </c>
      <c r="D776" t="e">
        <f>VLOOKUP(A776,'Extrait transaction'!$A$2:$H$5000,3,FALSE)</f>
        <v>#N/A</v>
      </c>
      <c r="F776" t="e">
        <f>VLOOKUP(A776,'Extrait transaction'!$A$2:$H$5000,8,FALSE)</f>
        <v>#N/A</v>
      </c>
      <c r="G776" t="e">
        <f t="shared" si="10"/>
        <v>#N/A</v>
      </c>
      <c r="H776"/>
      <c r="J776" s="14">
        <f t="shared" ca="1" si="9"/>
        <v>42928</v>
      </c>
      <c r="K776" s="21">
        <f t="shared" ca="1" si="11"/>
        <v>30663</v>
      </c>
      <c r="L776"/>
      <c r="Q776" s="3" t="e">
        <f>VLOOKUP(A776,'Extrait transaction'!$A$2:$H$5000,4,FALSE)</f>
        <v>#N/A</v>
      </c>
      <c r="R776" s="3" t="e">
        <f>VLOOKUP(A775,'Extrait transaction'!$A$2:$H$5000,5,FALSE)</f>
        <v>#N/A</v>
      </c>
      <c r="S776" s="3" t="e">
        <f>VLOOKUP(A774,'Extrait transaction'!$A$2:$H$5000,6,FALSE)</f>
        <v>#N/A</v>
      </c>
      <c r="T776" s="3" t="e">
        <f>VLOOKUP(A774,'Extrait transaction'!$A$2:$H$5000,7,FALSE)</f>
        <v>#N/A</v>
      </c>
    </row>
    <row r="777" spans="2:20" x14ac:dyDescent="0.25">
      <c r="B777" t="e">
        <f>VLOOKUP(A777,'Extrait transaction'!$A$2:$H$5000,2,FALSE)</f>
        <v>#N/A</v>
      </c>
      <c r="D777" t="e">
        <f>VLOOKUP(A777,'Extrait transaction'!$A$2:$H$5000,3,FALSE)</f>
        <v>#N/A</v>
      </c>
      <c r="F777" t="e">
        <f>VLOOKUP(A777,'Extrait transaction'!$A$2:$H$5000,8,FALSE)</f>
        <v>#N/A</v>
      </c>
      <c r="G777" t="e">
        <f t="shared" si="10"/>
        <v>#N/A</v>
      </c>
      <c r="H777"/>
      <c r="J777" s="14">
        <f t="shared" ca="1" si="9"/>
        <v>42928</v>
      </c>
      <c r="K777" s="21">
        <f t="shared" ca="1" si="11"/>
        <v>30663</v>
      </c>
      <c r="L777"/>
      <c r="Q777" s="3" t="e">
        <f>VLOOKUP(A777,'Extrait transaction'!$A$2:$H$5000,4,FALSE)</f>
        <v>#N/A</v>
      </c>
      <c r="R777" s="3" t="e">
        <f>VLOOKUP(A776,'Extrait transaction'!$A$2:$H$5000,5,FALSE)</f>
        <v>#N/A</v>
      </c>
      <c r="S777" s="3" t="e">
        <f>VLOOKUP(A775,'Extrait transaction'!$A$2:$H$5000,6,FALSE)</f>
        <v>#N/A</v>
      </c>
      <c r="T777" s="3" t="e">
        <f>VLOOKUP(A775,'Extrait transaction'!$A$2:$H$5000,7,FALSE)</f>
        <v>#N/A</v>
      </c>
    </row>
    <row r="778" spans="2:20" x14ac:dyDescent="0.25">
      <c r="B778" t="e">
        <f>VLOOKUP(A778,'Extrait transaction'!$A$2:$H$5000,2,FALSE)</f>
        <v>#N/A</v>
      </c>
      <c r="D778" t="e">
        <f>VLOOKUP(A778,'Extrait transaction'!$A$2:$H$5000,3,FALSE)</f>
        <v>#N/A</v>
      </c>
      <c r="F778" t="e">
        <f>VLOOKUP(A778,'Extrait transaction'!$A$2:$H$5000,8,FALSE)</f>
        <v>#N/A</v>
      </c>
      <c r="G778" t="e">
        <f t="shared" si="10"/>
        <v>#N/A</v>
      </c>
      <c r="H778"/>
      <c r="J778" s="14">
        <f t="shared" ca="1" si="9"/>
        <v>42928</v>
      </c>
      <c r="K778" s="21">
        <f t="shared" ca="1" si="11"/>
        <v>30663</v>
      </c>
      <c r="L778"/>
      <c r="Q778" s="3" t="e">
        <f>VLOOKUP(A778,'Extrait transaction'!$A$2:$H$5000,4,FALSE)</f>
        <v>#N/A</v>
      </c>
      <c r="R778" s="3" t="e">
        <f>VLOOKUP(A777,'Extrait transaction'!$A$2:$H$5000,5,FALSE)</f>
        <v>#N/A</v>
      </c>
      <c r="S778" s="3" t="e">
        <f>VLOOKUP(A776,'Extrait transaction'!$A$2:$H$5000,6,FALSE)</f>
        <v>#N/A</v>
      </c>
      <c r="T778" s="3" t="e">
        <f>VLOOKUP(A776,'Extrait transaction'!$A$2:$H$5000,7,FALSE)</f>
        <v>#N/A</v>
      </c>
    </row>
    <row r="779" spans="2:20" x14ac:dyDescent="0.25">
      <c r="B779" t="e">
        <f>VLOOKUP(A779,'Extrait transaction'!$A$2:$H$5000,2,FALSE)</f>
        <v>#N/A</v>
      </c>
      <c r="D779" t="e">
        <f>VLOOKUP(A779,'Extrait transaction'!$A$2:$H$5000,3,FALSE)</f>
        <v>#N/A</v>
      </c>
      <c r="F779" t="e">
        <f>VLOOKUP(A779,'Extrait transaction'!$A$2:$H$5000,8,FALSE)</f>
        <v>#N/A</v>
      </c>
      <c r="G779" t="e">
        <f t="shared" si="10"/>
        <v>#N/A</v>
      </c>
      <c r="H779"/>
      <c r="J779" s="14">
        <f t="shared" ca="1" si="9"/>
        <v>42928</v>
      </c>
      <c r="K779" s="21">
        <f t="shared" ca="1" si="11"/>
        <v>30663</v>
      </c>
      <c r="L779"/>
      <c r="Q779" s="3" t="e">
        <f>VLOOKUP(A779,'Extrait transaction'!$A$2:$H$5000,4,FALSE)</f>
        <v>#N/A</v>
      </c>
      <c r="R779" s="3" t="e">
        <f>VLOOKUP(A778,'Extrait transaction'!$A$2:$H$5000,5,FALSE)</f>
        <v>#N/A</v>
      </c>
      <c r="S779" s="3" t="e">
        <f>VLOOKUP(A777,'Extrait transaction'!$A$2:$H$5000,6,FALSE)</f>
        <v>#N/A</v>
      </c>
      <c r="T779" s="3" t="e">
        <f>VLOOKUP(A777,'Extrait transaction'!$A$2:$H$5000,7,FALSE)</f>
        <v>#N/A</v>
      </c>
    </row>
    <row r="780" spans="2:20" x14ac:dyDescent="0.25">
      <c r="B780" t="e">
        <f>VLOOKUP(A780,'Extrait transaction'!$A$2:$H$5000,2,FALSE)</f>
        <v>#N/A</v>
      </c>
      <c r="D780" t="e">
        <f>VLOOKUP(A780,'Extrait transaction'!$A$2:$H$5000,3,FALSE)</f>
        <v>#N/A</v>
      </c>
      <c r="F780" t="e">
        <f>VLOOKUP(A780,'Extrait transaction'!$A$2:$H$5000,8,FALSE)</f>
        <v>#N/A</v>
      </c>
      <c r="G780" t="e">
        <f t="shared" si="10"/>
        <v>#N/A</v>
      </c>
      <c r="H780"/>
      <c r="J780" s="14">
        <f t="shared" ca="1" si="9"/>
        <v>42928</v>
      </c>
      <c r="K780" s="21">
        <f t="shared" ca="1" si="11"/>
        <v>30663</v>
      </c>
      <c r="L780"/>
      <c r="Q780" s="3" t="e">
        <f>VLOOKUP(A780,'Extrait transaction'!$A$2:$H$5000,4,FALSE)</f>
        <v>#N/A</v>
      </c>
      <c r="R780" s="3" t="e">
        <f>VLOOKUP(A779,'Extrait transaction'!$A$2:$H$5000,5,FALSE)</f>
        <v>#N/A</v>
      </c>
      <c r="S780" s="3" t="e">
        <f>VLOOKUP(A778,'Extrait transaction'!$A$2:$H$5000,6,FALSE)</f>
        <v>#N/A</v>
      </c>
      <c r="T780" s="3" t="e">
        <f>VLOOKUP(A778,'Extrait transaction'!$A$2:$H$5000,7,FALSE)</f>
        <v>#N/A</v>
      </c>
    </row>
    <row r="781" spans="2:20" x14ac:dyDescent="0.25">
      <c r="B781" t="e">
        <f>VLOOKUP(A781,'Extrait transaction'!$A$2:$H$5000,2,FALSE)</f>
        <v>#N/A</v>
      </c>
      <c r="D781" t="e">
        <f>VLOOKUP(A781,'Extrait transaction'!$A$2:$H$5000,3,FALSE)</f>
        <v>#N/A</v>
      </c>
      <c r="F781" t="e">
        <f>VLOOKUP(A781,'Extrait transaction'!$A$2:$H$5000,8,FALSE)</f>
        <v>#N/A</v>
      </c>
      <c r="G781" t="e">
        <f t="shared" si="10"/>
        <v>#N/A</v>
      </c>
      <c r="H781"/>
      <c r="J781" s="14">
        <f t="shared" ca="1" si="9"/>
        <v>42928</v>
      </c>
      <c r="K781" s="21">
        <f t="shared" ca="1" si="11"/>
        <v>30663</v>
      </c>
      <c r="L781"/>
      <c r="Q781" s="3" t="e">
        <f>VLOOKUP(A781,'Extrait transaction'!$A$2:$H$5000,4,FALSE)</f>
        <v>#N/A</v>
      </c>
      <c r="R781" s="3" t="e">
        <f>VLOOKUP(A780,'Extrait transaction'!$A$2:$H$5000,5,FALSE)</f>
        <v>#N/A</v>
      </c>
      <c r="S781" s="3" t="e">
        <f>VLOOKUP(A779,'Extrait transaction'!$A$2:$H$5000,6,FALSE)</f>
        <v>#N/A</v>
      </c>
      <c r="T781" s="3" t="e">
        <f>VLOOKUP(A779,'Extrait transaction'!$A$2:$H$5000,7,FALSE)</f>
        <v>#N/A</v>
      </c>
    </row>
    <row r="782" spans="2:20" x14ac:dyDescent="0.25">
      <c r="B782" t="e">
        <f>VLOOKUP(A782,'Extrait transaction'!$A$2:$H$5000,2,FALSE)</f>
        <v>#N/A</v>
      </c>
      <c r="D782" t="e">
        <f>VLOOKUP(A782,'Extrait transaction'!$A$2:$H$5000,3,FALSE)</f>
        <v>#N/A</v>
      </c>
      <c r="F782" t="e">
        <f>VLOOKUP(A782,'Extrait transaction'!$A$2:$H$5000,8,FALSE)</f>
        <v>#N/A</v>
      </c>
      <c r="G782" t="e">
        <f t="shared" si="10"/>
        <v>#N/A</v>
      </c>
      <c r="H782"/>
      <c r="J782" s="14">
        <f t="shared" ca="1" si="9"/>
        <v>42928</v>
      </c>
      <c r="K782" s="21">
        <f t="shared" ca="1" si="11"/>
        <v>30663</v>
      </c>
      <c r="L782"/>
      <c r="Q782" s="3" t="e">
        <f>VLOOKUP(A782,'Extrait transaction'!$A$2:$H$5000,4,FALSE)</f>
        <v>#N/A</v>
      </c>
      <c r="R782" s="3" t="e">
        <f>VLOOKUP(A781,'Extrait transaction'!$A$2:$H$5000,5,FALSE)</f>
        <v>#N/A</v>
      </c>
      <c r="S782" s="3" t="e">
        <f>VLOOKUP(A780,'Extrait transaction'!$A$2:$H$5000,6,FALSE)</f>
        <v>#N/A</v>
      </c>
      <c r="T782" s="3" t="e">
        <f>VLOOKUP(A780,'Extrait transaction'!$A$2:$H$5000,7,FALSE)</f>
        <v>#N/A</v>
      </c>
    </row>
    <row r="783" spans="2:20" x14ac:dyDescent="0.25">
      <c r="B783" t="e">
        <f>VLOOKUP(A783,'Extrait transaction'!$A$2:$H$5000,2,FALSE)</f>
        <v>#N/A</v>
      </c>
      <c r="D783" t="e">
        <f>VLOOKUP(A783,'Extrait transaction'!$A$2:$H$5000,3,FALSE)</f>
        <v>#N/A</v>
      </c>
      <c r="F783" t="e">
        <f>VLOOKUP(A783,'Extrait transaction'!$A$2:$H$5000,8,FALSE)</f>
        <v>#N/A</v>
      </c>
      <c r="G783" t="e">
        <f t="shared" si="10"/>
        <v>#N/A</v>
      </c>
      <c r="H783"/>
      <c r="J783" s="14">
        <f t="shared" ca="1" si="9"/>
        <v>42928</v>
      </c>
      <c r="K783" s="21">
        <f t="shared" ca="1" si="11"/>
        <v>30663</v>
      </c>
      <c r="L783"/>
      <c r="Q783" s="3" t="e">
        <f>VLOOKUP(A783,'Extrait transaction'!$A$2:$H$5000,4,FALSE)</f>
        <v>#N/A</v>
      </c>
      <c r="R783" s="3" t="e">
        <f>VLOOKUP(A782,'Extrait transaction'!$A$2:$H$5000,5,FALSE)</f>
        <v>#N/A</v>
      </c>
      <c r="S783" s="3" t="e">
        <f>VLOOKUP(A781,'Extrait transaction'!$A$2:$H$5000,6,FALSE)</f>
        <v>#N/A</v>
      </c>
      <c r="T783" s="3" t="e">
        <f>VLOOKUP(A781,'Extrait transaction'!$A$2:$H$5000,7,FALSE)</f>
        <v>#N/A</v>
      </c>
    </row>
    <row r="784" spans="2:20" x14ac:dyDescent="0.25">
      <c r="B784" t="e">
        <f>VLOOKUP(A784,'Extrait transaction'!$A$2:$H$5000,2,FALSE)</f>
        <v>#N/A</v>
      </c>
      <c r="D784" t="e">
        <f>VLOOKUP(A784,'Extrait transaction'!$A$2:$H$5000,3,FALSE)</f>
        <v>#N/A</v>
      </c>
      <c r="F784" t="e">
        <f>VLOOKUP(A784,'Extrait transaction'!$A$2:$H$5000,8,FALSE)</f>
        <v>#N/A</v>
      </c>
      <c r="G784" t="e">
        <f t="shared" si="10"/>
        <v>#N/A</v>
      </c>
      <c r="H784"/>
      <c r="J784" s="14">
        <f t="shared" ca="1" si="9"/>
        <v>42928</v>
      </c>
      <c r="K784" s="21">
        <f t="shared" ca="1" si="11"/>
        <v>30663</v>
      </c>
      <c r="L784"/>
      <c r="Q784" s="3" t="e">
        <f>VLOOKUP(A784,'Extrait transaction'!$A$2:$H$5000,4,FALSE)</f>
        <v>#N/A</v>
      </c>
      <c r="R784" s="3" t="e">
        <f>VLOOKUP(A783,'Extrait transaction'!$A$2:$H$5000,5,FALSE)</f>
        <v>#N/A</v>
      </c>
      <c r="S784" s="3" t="e">
        <f>VLOOKUP(A782,'Extrait transaction'!$A$2:$H$5000,6,FALSE)</f>
        <v>#N/A</v>
      </c>
      <c r="T784" s="3" t="e">
        <f>VLOOKUP(A782,'Extrait transaction'!$A$2:$H$5000,7,FALSE)</f>
        <v>#N/A</v>
      </c>
    </row>
    <row r="785" spans="2:20" x14ac:dyDescent="0.25">
      <c r="B785" t="e">
        <f>VLOOKUP(A785,'Extrait transaction'!$A$2:$H$5000,2,FALSE)</f>
        <v>#N/A</v>
      </c>
      <c r="D785" t="e">
        <f>VLOOKUP(A785,'Extrait transaction'!$A$2:$H$5000,3,FALSE)</f>
        <v>#N/A</v>
      </c>
      <c r="F785" t="e">
        <f>VLOOKUP(A785,'Extrait transaction'!$A$2:$H$5000,8,FALSE)</f>
        <v>#N/A</v>
      </c>
      <c r="G785" t="e">
        <f t="shared" si="10"/>
        <v>#N/A</v>
      </c>
      <c r="H785"/>
      <c r="J785" s="14">
        <f t="shared" ca="1" si="9"/>
        <v>42928</v>
      </c>
      <c r="K785" s="21">
        <f t="shared" ca="1" si="11"/>
        <v>30663</v>
      </c>
      <c r="L785"/>
      <c r="Q785" s="3" t="e">
        <f>VLOOKUP(A785,'Extrait transaction'!$A$2:$H$5000,4,FALSE)</f>
        <v>#N/A</v>
      </c>
      <c r="R785" s="3" t="e">
        <f>VLOOKUP(A784,'Extrait transaction'!$A$2:$H$5000,5,FALSE)</f>
        <v>#N/A</v>
      </c>
      <c r="S785" s="3" t="e">
        <f>VLOOKUP(A783,'Extrait transaction'!$A$2:$H$5000,6,FALSE)</f>
        <v>#N/A</v>
      </c>
      <c r="T785" s="3" t="e">
        <f>VLOOKUP(A783,'Extrait transaction'!$A$2:$H$5000,7,FALSE)</f>
        <v>#N/A</v>
      </c>
    </row>
    <row r="786" spans="2:20" x14ac:dyDescent="0.25">
      <c r="B786" t="e">
        <f>VLOOKUP(A786,'Extrait transaction'!$A$2:$H$5000,2,FALSE)</f>
        <v>#N/A</v>
      </c>
      <c r="D786" t="e">
        <f>VLOOKUP(A786,'Extrait transaction'!$A$2:$H$5000,3,FALSE)</f>
        <v>#N/A</v>
      </c>
      <c r="F786" t="e">
        <f>VLOOKUP(A786,'Extrait transaction'!$A$2:$H$5000,8,FALSE)</f>
        <v>#N/A</v>
      </c>
      <c r="G786" t="e">
        <f t="shared" si="10"/>
        <v>#N/A</v>
      </c>
      <c r="H786"/>
      <c r="J786" s="14">
        <f t="shared" ca="1" si="9"/>
        <v>42928</v>
      </c>
      <c r="K786" s="21">
        <f t="shared" ca="1" si="11"/>
        <v>30663</v>
      </c>
      <c r="L786"/>
      <c r="Q786" s="3" t="e">
        <f>VLOOKUP(A786,'Extrait transaction'!$A$2:$H$5000,4,FALSE)</f>
        <v>#N/A</v>
      </c>
      <c r="R786" s="3" t="e">
        <f>VLOOKUP(A785,'Extrait transaction'!$A$2:$H$5000,5,FALSE)</f>
        <v>#N/A</v>
      </c>
      <c r="S786" s="3" t="e">
        <f>VLOOKUP(A784,'Extrait transaction'!$A$2:$H$5000,6,FALSE)</f>
        <v>#N/A</v>
      </c>
      <c r="T786" s="3" t="e">
        <f>VLOOKUP(A784,'Extrait transaction'!$A$2:$H$5000,7,FALSE)</f>
        <v>#N/A</v>
      </c>
    </row>
    <row r="787" spans="2:20" x14ac:dyDescent="0.25">
      <c r="B787" t="e">
        <f>VLOOKUP(A787,'Extrait transaction'!$A$2:$H$5000,2,FALSE)</f>
        <v>#N/A</v>
      </c>
      <c r="D787" t="e">
        <f>VLOOKUP(A787,'Extrait transaction'!$A$2:$H$5000,3,FALSE)</f>
        <v>#N/A</v>
      </c>
      <c r="F787" t="e">
        <f>VLOOKUP(A787,'Extrait transaction'!$A$2:$H$5000,8,FALSE)</f>
        <v>#N/A</v>
      </c>
      <c r="G787" t="e">
        <f t="shared" si="10"/>
        <v>#N/A</v>
      </c>
      <c r="H787"/>
      <c r="J787" s="14">
        <f t="shared" ca="1" si="9"/>
        <v>42928</v>
      </c>
      <c r="K787" s="21">
        <f t="shared" ca="1" si="11"/>
        <v>30663</v>
      </c>
      <c r="L787"/>
      <c r="Q787" s="3" t="e">
        <f>VLOOKUP(A787,'Extrait transaction'!$A$2:$H$5000,4,FALSE)</f>
        <v>#N/A</v>
      </c>
      <c r="R787" s="3" t="e">
        <f>VLOOKUP(A786,'Extrait transaction'!$A$2:$H$5000,5,FALSE)</f>
        <v>#N/A</v>
      </c>
      <c r="S787" s="3" t="e">
        <f>VLOOKUP(A785,'Extrait transaction'!$A$2:$H$5000,6,FALSE)</f>
        <v>#N/A</v>
      </c>
      <c r="T787" s="3" t="e">
        <f>VLOOKUP(A785,'Extrait transaction'!$A$2:$H$5000,7,FALSE)</f>
        <v>#N/A</v>
      </c>
    </row>
    <row r="788" spans="2:20" x14ac:dyDescent="0.25">
      <c r="B788" t="e">
        <f>VLOOKUP(A788,'Extrait transaction'!$A$2:$H$5000,2,FALSE)</f>
        <v>#N/A</v>
      </c>
      <c r="D788" t="e">
        <f>VLOOKUP(A788,'Extrait transaction'!$A$2:$H$5000,3,FALSE)</f>
        <v>#N/A</v>
      </c>
      <c r="F788" t="e">
        <f>VLOOKUP(A788,'Extrait transaction'!$A$2:$H$5000,8,FALSE)</f>
        <v>#N/A</v>
      </c>
      <c r="G788" t="e">
        <f t="shared" si="10"/>
        <v>#N/A</v>
      </c>
      <c r="H788"/>
      <c r="J788" s="14">
        <f t="shared" ca="1" si="9"/>
        <v>42928</v>
      </c>
      <c r="K788" s="21">
        <f t="shared" ca="1" si="11"/>
        <v>30663</v>
      </c>
      <c r="L788"/>
      <c r="Q788" s="3" t="e">
        <f>VLOOKUP(A788,'Extrait transaction'!$A$2:$H$5000,4,FALSE)</f>
        <v>#N/A</v>
      </c>
      <c r="R788" s="3" t="e">
        <f>VLOOKUP(A787,'Extrait transaction'!$A$2:$H$5000,5,FALSE)</f>
        <v>#N/A</v>
      </c>
      <c r="S788" s="3" t="e">
        <f>VLOOKUP(A786,'Extrait transaction'!$A$2:$H$5000,6,FALSE)</f>
        <v>#N/A</v>
      </c>
      <c r="T788" s="3" t="e">
        <f>VLOOKUP(A786,'Extrait transaction'!$A$2:$H$5000,7,FALSE)</f>
        <v>#N/A</v>
      </c>
    </row>
    <row r="789" spans="2:20" x14ac:dyDescent="0.25">
      <c r="B789" t="e">
        <f>VLOOKUP(A789,'Extrait transaction'!$A$2:$H$5000,2,FALSE)</f>
        <v>#N/A</v>
      </c>
      <c r="D789" t="e">
        <f>VLOOKUP(A789,'Extrait transaction'!$A$2:$H$5000,3,FALSE)</f>
        <v>#N/A</v>
      </c>
      <c r="F789" t="e">
        <f>VLOOKUP(A789,'Extrait transaction'!$A$2:$H$5000,8,FALSE)</f>
        <v>#N/A</v>
      </c>
      <c r="G789" t="e">
        <f t="shared" si="10"/>
        <v>#N/A</v>
      </c>
      <c r="H789"/>
      <c r="J789" s="14">
        <f t="shared" ca="1" si="9"/>
        <v>42928</v>
      </c>
      <c r="K789" s="21">
        <f t="shared" ca="1" si="11"/>
        <v>30663</v>
      </c>
      <c r="L789"/>
      <c r="Q789" s="3" t="e">
        <f>VLOOKUP(A789,'Extrait transaction'!$A$2:$H$5000,4,FALSE)</f>
        <v>#N/A</v>
      </c>
      <c r="R789" s="3" t="e">
        <f>VLOOKUP(A788,'Extrait transaction'!$A$2:$H$5000,5,FALSE)</f>
        <v>#N/A</v>
      </c>
      <c r="S789" s="3" t="e">
        <f>VLOOKUP(A787,'Extrait transaction'!$A$2:$H$5000,6,FALSE)</f>
        <v>#N/A</v>
      </c>
      <c r="T789" s="3" t="e">
        <f>VLOOKUP(A787,'Extrait transaction'!$A$2:$H$5000,7,FALSE)</f>
        <v>#N/A</v>
      </c>
    </row>
    <row r="790" spans="2:20" x14ac:dyDescent="0.25">
      <c r="B790" t="e">
        <f>VLOOKUP(A790,'Extrait transaction'!$A$2:$H$5000,2,FALSE)</f>
        <v>#N/A</v>
      </c>
      <c r="D790" t="e">
        <f>VLOOKUP(A790,'Extrait transaction'!$A$2:$H$5000,3,FALSE)</f>
        <v>#N/A</v>
      </c>
      <c r="F790" t="e">
        <f>VLOOKUP(A790,'Extrait transaction'!$A$2:$H$5000,8,FALSE)</f>
        <v>#N/A</v>
      </c>
      <c r="G790" t="e">
        <f t="shared" si="10"/>
        <v>#N/A</v>
      </c>
      <c r="H790"/>
      <c r="J790" s="14">
        <f t="shared" ca="1" si="9"/>
        <v>42928</v>
      </c>
      <c r="K790" s="21">
        <f t="shared" ca="1" si="11"/>
        <v>30663</v>
      </c>
      <c r="L790"/>
      <c r="Q790" s="3" t="e">
        <f>VLOOKUP(A790,'Extrait transaction'!$A$2:$H$5000,4,FALSE)</f>
        <v>#N/A</v>
      </c>
      <c r="R790" s="3" t="e">
        <f>VLOOKUP(A789,'Extrait transaction'!$A$2:$H$5000,5,FALSE)</f>
        <v>#N/A</v>
      </c>
      <c r="S790" s="3" t="e">
        <f>VLOOKUP(A788,'Extrait transaction'!$A$2:$H$5000,6,FALSE)</f>
        <v>#N/A</v>
      </c>
      <c r="T790" s="3" t="e">
        <f>VLOOKUP(A788,'Extrait transaction'!$A$2:$H$5000,7,FALSE)</f>
        <v>#N/A</v>
      </c>
    </row>
    <row r="791" spans="2:20" x14ac:dyDescent="0.25">
      <c r="B791" t="e">
        <f>VLOOKUP(A791,'Extrait transaction'!$A$2:$H$5000,2,FALSE)</f>
        <v>#N/A</v>
      </c>
      <c r="D791" t="e">
        <f>VLOOKUP(A791,'Extrait transaction'!$A$2:$H$5000,3,FALSE)</f>
        <v>#N/A</v>
      </c>
      <c r="F791" t="e">
        <f>VLOOKUP(A791,'Extrait transaction'!$A$2:$H$5000,8,FALSE)</f>
        <v>#N/A</v>
      </c>
      <c r="G791" t="e">
        <f t="shared" si="10"/>
        <v>#N/A</v>
      </c>
      <c r="H791"/>
      <c r="J791" s="14">
        <f t="shared" ca="1" si="9"/>
        <v>42928</v>
      </c>
      <c r="K791" s="21">
        <f t="shared" ca="1" si="11"/>
        <v>30663</v>
      </c>
      <c r="L791"/>
      <c r="Q791" s="3" t="e">
        <f>VLOOKUP(A791,'Extrait transaction'!$A$2:$H$5000,4,FALSE)</f>
        <v>#N/A</v>
      </c>
      <c r="R791" s="3" t="e">
        <f>VLOOKUP(A790,'Extrait transaction'!$A$2:$H$5000,5,FALSE)</f>
        <v>#N/A</v>
      </c>
      <c r="S791" s="3" t="e">
        <f>VLOOKUP(A789,'Extrait transaction'!$A$2:$H$5000,6,FALSE)</f>
        <v>#N/A</v>
      </c>
      <c r="T791" s="3" t="e">
        <f>VLOOKUP(A789,'Extrait transaction'!$A$2:$H$5000,7,FALSE)</f>
        <v>#N/A</v>
      </c>
    </row>
    <row r="792" spans="2:20" x14ac:dyDescent="0.25">
      <c r="B792" t="e">
        <f>VLOOKUP(A792,'Extrait transaction'!$A$2:$H$5000,2,FALSE)</f>
        <v>#N/A</v>
      </c>
      <c r="D792" t="e">
        <f>VLOOKUP(A792,'Extrait transaction'!$A$2:$H$5000,3,FALSE)</f>
        <v>#N/A</v>
      </c>
      <c r="F792" t="e">
        <f>VLOOKUP(A792,'Extrait transaction'!$A$2:$H$5000,8,FALSE)</f>
        <v>#N/A</v>
      </c>
      <c r="G792" t="e">
        <f t="shared" si="10"/>
        <v>#N/A</v>
      </c>
      <c r="H792"/>
      <c r="J792" s="14">
        <f t="shared" ca="1" si="9"/>
        <v>42928</v>
      </c>
      <c r="K792" s="21">
        <f t="shared" ca="1" si="11"/>
        <v>30663</v>
      </c>
      <c r="L792"/>
      <c r="Q792" s="3" t="e">
        <f>VLOOKUP(A792,'Extrait transaction'!$A$2:$H$5000,4,FALSE)</f>
        <v>#N/A</v>
      </c>
      <c r="R792" s="3" t="e">
        <f>VLOOKUP(A791,'Extrait transaction'!$A$2:$H$5000,5,FALSE)</f>
        <v>#N/A</v>
      </c>
      <c r="S792" s="3" t="e">
        <f>VLOOKUP(A790,'Extrait transaction'!$A$2:$H$5000,6,FALSE)</f>
        <v>#N/A</v>
      </c>
      <c r="T792" s="3" t="e">
        <f>VLOOKUP(A790,'Extrait transaction'!$A$2:$H$5000,7,FALSE)</f>
        <v>#N/A</v>
      </c>
    </row>
    <row r="793" spans="2:20" x14ac:dyDescent="0.25">
      <c r="B793" t="e">
        <f>VLOOKUP(A793,'Extrait transaction'!$A$2:$H$5000,2,FALSE)</f>
        <v>#N/A</v>
      </c>
      <c r="D793" t="e">
        <f>VLOOKUP(A793,'Extrait transaction'!$A$2:$H$5000,3,FALSE)</f>
        <v>#N/A</v>
      </c>
      <c r="F793" t="e">
        <f>VLOOKUP(A793,'Extrait transaction'!$A$2:$H$5000,8,FALSE)</f>
        <v>#N/A</v>
      </c>
      <c r="G793" t="e">
        <f t="shared" si="10"/>
        <v>#N/A</v>
      </c>
      <c r="H793"/>
      <c r="J793" s="14">
        <f t="shared" ca="1" si="9"/>
        <v>42928</v>
      </c>
      <c r="K793" s="21">
        <f t="shared" ca="1" si="11"/>
        <v>30663</v>
      </c>
      <c r="L793"/>
      <c r="Q793" s="3" t="e">
        <f>VLOOKUP(A793,'Extrait transaction'!$A$2:$H$5000,4,FALSE)</f>
        <v>#N/A</v>
      </c>
      <c r="R793" s="3" t="e">
        <f>VLOOKUP(A792,'Extrait transaction'!$A$2:$H$5000,5,FALSE)</f>
        <v>#N/A</v>
      </c>
      <c r="S793" s="3" t="e">
        <f>VLOOKUP(A791,'Extrait transaction'!$A$2:$H$5000,6,FALSE)</f>
        <v>#N/A</v>
      </c>
      <c r="T793" s="3" t="e">
        <f>VLOOKUP(A791,'Extrait transaction'!$A$2:$H$5000,7,FALSE)</f>
        <v>#N/A</v>
      </c>
    </row>
    <row r="794" spans="2:20" x14ac:dyDescent="0.25">
      <c r="B794" t="e">
        <f>VLOOKUP(A794,'Extrait transaction'!$A$2:$H$5000,2,FALSE)</f>
        <v>#N/A</v>
      </c>
      <c r="D794" t="e">
        <f>VLOOKUP(A794,'Extrait transaction'!$A$2:$H$5000,3,FALSE)</f>
        <v>#N/A</v>
      </c>
      <c r="F794" t="e">
        <f>VLOOKUP(A794,'Extrait transaction'!$A$2:$H$5000,8,FALSE)</f>
        <v>#N/A</v>
      </c>
      <c r="G794" t="e">
        <f t="shared" si="10"/>
        <v>#N/A</v>
      </c>
      <c r="H794"/>
      <c r="J794" s="14">
        <f t="shared" ca="1" si="9"/>
        <v>42928</v>
      </c>
      <c r="K794" s="21">
        <f t="shared" ca="1" si="11"/>
        <v>30663</v>
      </c>
      <c r="L794"/>
      <c r="Q794" s="3" t="e">
        <f>VLOOKUP(A794,'Extrait transaction'!$A$2:$H$5000,4,FALSE)</f>
        <v>#N/A</v>
      </c>
      <c r="R794" s="3" t="e">
        <f>VLOOKUP(A793,'Extrait transaction'!$A$2:$H$5000,5,FALSE)</f>
        <v>#N/A</v>
      </c>
      <c r="S794" s="3" t="e">
        <f>VLOOKUP(A792,'Extrait transaction'!$A$2:$H$5000,6,FALSE)</f>
        <v>#N/A</v>
      </c>
      <c r="T794" s="3" t="e">
        <f>VLOOKUP(A792,'Extrait transaction'!$A$2:$H$5000,7,FALSE)</f>
        <v>#N/A</v>
      </c>
    </row>
    <row r="795" spans="2:20" x14ac:dyDescent="0.25">
      <c r="B795" t="e">
        <f>VLOOKUP(A795,'Extrait transaction'!$A$2:$H$5000,2,FALSE)</f>
        <v>#N/A</v>
      </c>
      <c r="D795" t="e">
        <f>VLOOKUP(A795,'Extrait transaction'!$A$2:$H$5000,3,FALSE)</f>
        <v>#N/A</v>
      </c>
      <c r="F795" t="e">
        <f>VLOOKUP(A795,'Extrait transaction'!$A$2:$H$5000,8,FALSE)</f>
        <v>#N/A</v>
      </c>
      <c r="G795" t="e">
        <f t="shared" si="10"/>
        <v>#N/A</v>
      </c>
      <c r="H795"/>
      <c r="J795" s="14">
        <f t="shared" ca="1" si="9"/>
        <v>42928</v>
      </c>
      <c r="K795" s="21">
        <f t="shared" ca="1" si="11"/>
        <v>30663</v>
      </c>
      <c r="L795"/>
      <c r="Q795" s="3" t="e">
        <f>VLOOKUP(A795,'Extrait transaction'!$A$2:$H$5000,4,FALSE)</f>
        <v>#N/A</v>
      </c>
      <c r="R795" s="3" t="e">
        <f>VLOOKUP(A794,'Extrait transaction'!$A$2:$H$5000,5,FALSE)</f>
        <v>#N/A</v>
      </c>
      <c r="S795" s="3" t="e">
        <f>VLOOKUP(A793,'Extrait transaction'!$A$2:$H$5000,6,FALSE)</f>
        <v>#N/A</v>
      </c>
      <c r="T795" s="3" t="e">
        <f>VLOOKUP(A793,'Extrait transaction'!$A$2:$H$5000,7,FALSE)</f>
        <v>#N/A</v>
      </c>
    </row>
    <row r="796" spans="2:20" x14ac:dyDescent="0.25">
      <c r="B796" t="e">
        <f>VLOOKUP(A796,'Extrait transaction'!$A$2:$H$5000,2,FALSE)</f>
        <v>#N/A</v>
      </c>
      <c r="D796" t="e">
        <f>VLOOKUP(A796,'Extrait transaction'!$A$2:$H$5000,3,FALSE)</f>
        <v>#N/A</v>
      </c>
      <c r="F796" t="e">
        <f>VLOOKUP(A796,'Extrait transaction'!$A$2:$H$5000,8,FALSE)</f>
        <v>#N/A</v>
      </c>
      <c r="G796" t="e">
        <f t="shared" si="10"/>
        <v>#N/A</v>
      </c>
      <c r="H796"/>
      <c r="J796" s="14">
        <f t="shared" ca="1" si="9"/>
        <v>42928</v>
      </c>
      <c r="K796" s="21">
        <f t="shared" ca="1" si="11"/>
        <v>30663</v>
      </c>
      <c r="L796"/>
      <c r="Q796" s="3" t="e">
        <f>VLOOKUP(A796,'Extrait transaction'!$A$2:$H$5000,4,FALSE)</f>
        <v>#N/A</v>
      </c>
      <c r="R796" s="3" t="e">
        <f>VLOOKUP(A795,'Extrait transaction'!$A$2:$H$5000,5,FALSE)</f>
        <v>#N/A</v>
      </c>
      <c r="S796" s="3" t="e">
        <f>VLOOKUP(A794,'Extrait transaction'!$A$2:$H$5000,6,FALSE)</f>
        <v>#N/A</v>
      </c>
      <c r="T796" s="3" t="e">
        <f>VLOOKUP(A794,'Extrait transaction'!$A$2:$H$5000,7,FALSE)</f>
        <v>#N/A</v>
      </c>
    </row>
    <row r="797" spans="2:20" x14ac:dyDescent="0.25">
      <c r="B797" t="e">
        <f>VLOOKUP(A797,'Extrait transaction'!$A$2:$H$5000,2,FALSE)</f>
        <v>#N/A</v>
      </c>
      <c r="D797" t="e">
        <f>VLOOKUP(A797,'Extrait transaction'!$A$2:$H$5000,3,FALSE)</f>
        <v>#N/A</v>
      </c>
      <c r="F797" t="e">
        <f>VLOOKUP(A797,'Extrait transaction'!$A$2:$H$5000,8,FALSE)</f>
        <v>#N/A</v>
      </c>
      <c r="G797" t="e">
        <f t="shared" si="10"/>
        <v>#N/A</v>
      </c>
      <c r="H797"/>
      <c r="J797" s="14">
        <f t="shared" ca="1" si="9"/>
        <v>42928</v>
      </c>
      <c r="K797" s="21">
        <f t="shared" ca="1" si="11"/>
        <v>30663</v>
      </c>
      <c r="L797"/>
      <c r="Q797" s="3" t="e">
        <f>VLOOKUP(A797,'Extrait transaction'!$A$2:$H$5000,4,FALSE)</f>
        <v>#N/A</v>
      </c>
      <c r="R797" s="3" t="e">
        <f>VLOOKUP(A796,'Extrait transaction'!$A$2:$H$5000,5,FALSE)</f>
        <v>#N/A</v>
      </c>
      <c r="S797" s="3" t="e">
        <f>VLOOKUP(A795,'Extrait transaction'!$A$2:$H$5000,6,FALSE)</f>
        <v>#N/A</v>
      </c>
      <c r="T797" s="3" t="e">
        <f>VLOOKUP(A795,'Extrait transaction'!$A$2:$H$5000,7,FALSE)</f>
        <v>#N/A</v>
      </c>
    </row>
    <row r="798" spans="2:20" x14ac:dyDescent="0.25">
      <c r="B798" t="e">
        <f>VLOOKUP(A798,'Extrait transaction'!$A$2:$H$5000,2,FALSE)</f>
        <v>#N/A</v>
      </c>
      <c r="D798" t="e">
        <f>VLOOKUP(A798,'Extrait transaction'!$A$2:$H$5000,3,FALSE)</f>
        <v>#N/A</v>
      </c>
      <c r="F798" t="e">
        <f>VLOOKUP(A798,'Extrait transaction'!$A$2:$H$5000,8,FALSE)</f>
        <v>#N/A</v>
      </c>
      <c r="G798" t="e">
        <f t="shared" si="10"/>
        <v>#N/A</v>
      </c>
      <c r="H798"/>
      <c r="J798" s="14">
        <f t="shared" ca="1" si="9"/>
        <v>42928</v>
      </c>
      <c r="K798" s="21">
        <f t="shared" ca="1" si="11"/>
        <v>30663</v>
      </c>
      <c r="L798"/>
      <c r="Q798" s="3" t="e">
        <f>VLOOKUP(A798,'Extrait transaction'!$A$2:$H$5000,4,FALSE)</f>
        <v>#N/A</v>
      </c>
      <c r="R798" s="3" t="e">
        <f>VLOOKUP(A797,'Extrait transaction'!$A$2:$H$5000,5,FALSE)</f>
        <v>#N/A</v>
      </c>
      <c r="S798" s="3" t="e">
        <f>VLOOKUP(A796,'Extrait transaction'!$A$2:$H$5000,6,FALSE)</f>
        <v>#N/A</v>
      </c>
      <c r="T798" s="3" t="e">
        <f>VLOOKUP(A796,'Extrait transaction'!$A$2:$H$5000,7,FALSE)</f>
        <v>#N/A</v>
      </c>
    </row>
    <row r="799" spans="2:20" x14ac:dyDescent="0.25">
      <c r="B799" t="e">
        <f>VLOOKUP(A799,'Extrait transaction'!$A$2:$H$5000,2,FALSE)</f>
        <v>#N/A</v>
      </c>
      <c r="D799" t="e">
        <f>VLOOKUP(A799,'Extrait transaction'!$A$2:$H$5000,3,FALSE)</f>
        <v>#N/A</v>
      </c>
      <c r="F799" t="e">
        <f>VLOOKUP(A799,'Extrait transaction'!$A$2:$H$5000,8,FALSE)</f>
        <v>#N/A</v>
      </c>
      <c r="G799" t="e">
        <f t="shared" si="10"/>
        <v>#N/A</v>
      </c>
      <c r="H799"/>
      <c r="J799" s="14">
        <f t="shared" ca="1" si="9"/>
        <v>42928</v>
      </c>
      <c r="K799" s="21">
        <f t="shared" ca="1" si="11"/>
        <v>30663</v>
      </c>
      <c r="L799"/>
      <c r="Q799" s="3" t="e">
        <f>VLOOKUP(A799,'Extrait transaction'!$A$2:$H$5000,4,FALSE)</f>
        <v>#N/A</v>
      </c>
      <c r="R799" s="3" t="e">
        <f>VLOOKUP(A798,'Extrait transaction'!$A$2:$H$5000,5,FALSE)</f>
        <v>#N/A</v>
      </c>
      <c r="S799" s="3" t="e">
        <f>VLOOKUP(A797,'Extrait transaction'!$A$2:$H$5000,6,FALSE)</f>
        <v>#N/A</v>
      </c>
      <c r="T799" s="3" t="e">
        <f>VLOOKUP(A797,'Extrait transaction'!$A$2:$H$5000,7,FALSE)</f>
        <v>#N/A</v>
      </c>
    </row>
    <row r="800" spans="2:20" x14ac:dyDescent="0.25">
      <c r="B800" t="e">
        <f>VLOOKUP(A800,'Extrait transaction'!$A$2:$H$5000,2,FALSE)</f>
        <v>#N/A</v>
      </c>
      <c r="D800" t="e">
        <f>VLOOKUP(A800,'Extrait transaction'!$A$2:$H$5000,3,FALSE)</f>
        <v>#N/A</v>
      </c>
      <c r="F800" t="e">
        <f>VLOOKUP(A800,'Extrait transaction'!$A$2:$H$5000,8,FALSE)</f>
        <v>#N/A</v>
      </c>
      <c r="G800" t="e">
        <f t="shared" si="10"/>
        <v>#N/A</v>
      </c>
      <c r="H800"/>
      <c r="J800" s="14">
        <f t="shared" ca="1" si="9"/>
        <v>42928</v>
      </c>
      <c r="K800" s="21">
        <f t="shared" ca="1" si="11"/>
        <v>30663</v>
      </c>
      <c r="L800"/>
      <c r="Q800" s="3" t="e">
        <f>VLOOKUP(A800,'Extrait transaction'!$A$2:$H$5000,4,FALSE)</f>
        <v>#N/A</v>
      </c>
      <c r="R800" s="3" t="e">
        <f>VLOOKUP(A799,'Extrait transaction'!$A$2:$H$5000,5,FALSE)</f>
        <v>#N/A</v>
      </c>
      <c r="S800" s="3" t="e">
        <f>VLOOKUP(A798,'Extrait transaction'!$A$2:$H$5000,6,FALSE)</f>
        <v>#N/A</v>
      </c>
      <c r="T800" s="3" t="e">
        <f>VLOOKUP(A798,'Extrait transaction'!$A$2:$H$5000,7,FALSE)</f>
        <v>#N/A</v>
      </c>
    </row>
    <row r="801" spans="2:20" x14ac:dyDescent="0.25">
      <c r="B801" t="e">
        <f>VLOOKUP(A801,'Extrait transaction'!$A$2:$H$5000,2,FALSE)</f>
        <v>#N/A</v>
      </c>
      <c r="D801" t="e">
        <f>VLOOKUP(A801,'Extrait transaction'!$A$2:$H$5000,3,FALSE)</f>
        <v>#N/A</v>
      </c>
      <c r="F801" t="e">
        <f>VLOOKUP(A801,'Extrait transaction'!$A$2:$H$5000,8,FALSE)</f>
        <v>#N/A</v>
      </c>
      <c r="G801" t="e">
        <f t="shared" si="10"/>
        <v>#N/A</v>
      </c>
      <c r="H801"/>
      <c r="J801" s="14">
        <f t="shared" ca="1" si="9"/>
        <v>42928</v>
      </c>
      <c r="K801" s="21">
        <f t="shared" ca="1" si="11"/>
        <v>30663</v>
      </c>
      <c r="L801"/>
      <c r="Q801" s="3" t="e">
        <f>VLOOKUP(A801,'Extrait transaction'!$A$2:$H$5000,4,FALSE)</f>
        <v>#N/A</v>
      </c>
      <c r="R801" s="3" t="e">
        <f>VLOOKUP(A800,'Extrait transaction'!$A$2:$H$5000,5,FALSE)</f>
        <v>#N/A</v>
      </c>
      <c r="S801" s="3" t="e">
        <f>VLOOKUP(A799,'Extrait transaction'!$A$2:$H$5000,6,FALSE)</f>
        <v>#N/A</v>
      </c>
      <c r="T801" s="3" t="e">
        <f>VLOOKUP(A799,'Extrait transaction'!$A$2:$H$5000,7,FALSE)</f>
        <v>#N/A</v>
      </c>
    </row>
    <row r="802" spans="2:20" x14ac:dyDescent="0.25">
      <c r="B802" t="e">
        <f>VLOOKUP(A802,'Extrait transaction'!$A$2:$H$5000,2,FALSE)</f>
        <v>#N/A</v>
      </c>
      <c r="D802" t="e">
        <f>VLOOKUP(A802,'Extrait transaction'!$A$2:$H$5000,3,FALSE)</f>
        <v>#N/A</v>
      </c>
      <c r="F802" t="e">
        <f>VLOOKUP(A802,'Extrait transaction'!$A$2:$H$5000,8,FALSE)</f>
        <v>#N/A</v>
      </c>
      <c r="G802" t="e">
        <f t="shared" si="10"/>
        <v>#N/A</v>
      </c>
      <c r="H802"/>
      <c r="J802" s="14">
        <f t="shared" ca="1" si="9"/>
        <v>42928</v>
      </c>
      <c r="K802" s="21">
        <f t="shared" ca="1" si="11"/>
        <v>30663</v>
      </c>
      <c r="L802"/>
      <c r="Q802" s="3" t="e">
        <f>VLOOKUP(A802,'Extrait transaction'!$A$2:$H$5000,4,FALSE)</f>
        <v>#N/A</v>
      </c>
      <c r="R802" s="3" t="e">
        <f>VLOOKUP(A801,'Extrait transaction'!$A$2:$H$5000,5,FALSE)</f>
        <v>#N/A</v>
      </c>
      <c r="S802" s="3" t="e">
        <f>VLOOKUP(A800,'Extrait transaction'!$A$2:$H$5000,6,FALSE)</f>
        <v>#N/A</v>
      </c>
      <c r="T802" s="3" t="e">
        <f>VLOOKUP(A800,'Extrait transaction'!$A$2:$H$5000,7,FALSE)</f>
        <v>#N/A</v>
      </c>
    </row>
    <row r="803" spans="2:20" x14ac:dyDescent="0.25">
      <c r="B803" t="e">
        <f>VLOOKUP(A803,'Extrait transaction'!$A$2:$H$5000,2,FALSE)</f>
        <v>#N/A</v>
      </c>
      <c r="D803" t="e">
        <f>VLOOKUP(A803,'Extrait transaction'!$A$2:$H$5000,3,FALSE)</f>
        <v>#N/A</v>
      </c>
      <c r="F803" t="e">
        <f>VLOOKUP(A803,'Extrait transaction'!$A$2:$H$5000,8,FALSE)</f>
        <v>#N/A</v>
      </c>
      <c r="G803" t="e">
        <f t="shared" si="10"/>
        <v>#N/A</v>
      </c>
      <c r="H803"/>
      <c r="J803" s="14">
        <f t="shared" ca="1" si="9"/>
        <v>42928</v>
      </c>
      <c r="K803" s="21">
        <f t="shared" ca="1" si="11"/>
        <v>30663</v>
      </c>
      <c r="L803"/>
      <c r="Q803" s="3" t="e">
        <f>VLOOKUP(A803,'Extrait transaction'!$A$2:$H$5000,4,FALSE)</f>
        <v>#N/A</v>
      </c>
      <c r="R803" s="3" t="e">
        <f>VLOOKUP(A802,'Extrait transaction'!$A$2:$H$5000,5,FALSE)</f>
        <v>#N/A</v>
      </c>
      <c r="S803" s="3" t="e">
        <f>VLOOKUP(A801,'Extrait transaction'!$A$2:$H$5000,6,FALSE)</f>
        <v>#N/A</v>
      </c>
      <c r="T803" s="3" t="e">
        <f>VLOOKUP(A801,'Extrait transaction'!$A$2:$H$5000,7,FALSE)</f>
        <v>#N/A</v>
      </c>
    </row>
    <row r="804" spans="2:20" x14ac:dyDescent="0.25">
      <c r="B804" t="e">
        <f>VLOOKUP(A804,'Extrait transaction'!$A$2:$H$5000,2,FALSE)</f>
        <v>#N/A</v>
      </c>
      <c r="D804" t="e">
        <f>VLOOKUP(A804,'Extrait transaction'!$A$2:$H$5000,3,FALSE)</f>
        <v>#N/A</v>
      </c>
      <c r="F804" t="e">
        <f>VLOOKUP(A804,'Extrait transaction'!$A$2:$H$5000,8,FALSE)</f>
        <v>#N/A</v>
      </c>
      <c r="G804" t="e">
        <f t="shared" si="10"/>
        <v>#N/A</v>
      </c>
      <c r="H804"/>
      <c r="J804" s="14">
        <f t="shared" ca="1" si="9"/>
        <v>42928</v>
      </c>
      <c r="K804" s="21">
        <f t="shared" ca="1" si="11"/>
        <v>30663</v>
      </c>
      <c r="L804"/>
      <c r="Q804" s="3" t="e">
        <f>VLOOKUP(A804,'Extrait transaction'!$A$2:$H$5000,4,FALSE)</f>
        <v>#N/A</v>
      </c>
      <c r="R804" s="3" t="e">
        <f>VLOOKUP(A803,'Extrait transaction'!$A$2:$H$5000,5,FALSE)</f>
        <v>#N/A</v>
      </c>
      <c r="S804" s="3" t="e">
        <f>VLOOKUP(A802,'Extrait transaction'!$A$2:$H$5000,6,FALSE)</f>
        <v>#N/A</v>
      </c>
      <c r="T804" s="3" t="e">
        <f>VLOOKUP(A802,'Extrait transaction'!$A$2:$H$5000,7,FALSE)</f>
        <v>#N/A</v>
      </c>
    </row>
    <row r="805" spans="2:20" x14ac:dyDescent="0.25">
      <c r="B805" t="e">
        <f>VLOOKUP(A805,'Extrait transaction'!$A$2:$H$5000,2,FALSE)</f>
        <v>#N/A</v>
      </c>
      <c r="D805" t="e">
        <f>VLOOKUP(A805,'Extrait transaction'!$A$2:$H$5000,3,FALSE)</f>
        <v>#N/A</v>
      </c>
      <c r="F805" t="e">
        <f>VLOOKUP(A805,'Extrait transaction'!$A$2:$H$5000,8,FALSE)</f>
        <v>#N/A</v>
      </c>
      <c r="G805" t="e">
        <f t="shared" si="10"/>
        <v>#N/A</v>
      </c>
      <c r="H805"/>
      <c r="J805" s="14">
        <f t="shared" ca="1" si="9"/>
        <v>42928</v>
      </c>
      <c r="K805" s="21">
        <f t="shared" ca="1" si="11"/>
        <v>30663</v>
      </c>
      <c r="L805"/>
      <c r="Q805" s="3" t="e">
        <f>VLOOKUP(A805,'Extrait transaction'!$A$2:$H$5000,4,FALSE)</f>
        <v>#N/A</v>
      </c>
      <c r="R805" s="3" t="e">
        <f>VLOOKUP(A804,'Extrait transaction'!$A$2:$H$5000,5,FALSE)</f>
        <v>#N/A</v>
      </c>
      <c r="S805" s="3" t="e">
        <f>VLOOKUP(A803,'Extrait transaction'!$A$2:$H$5000,6,FALSE)</f>
        <v>#N/A</v>
      </c>
      <c r="T805" s="3" t="e">
        <f>VLOOKUP(A803,'Extrait transaction'!$A$2:$H$5000,7,FALSE)</f>
        <v>#N/A</v>
      </c>
    </row>
    <row r="806" spans="2:20" x14ac:dyDescent="0.25">
      <c r="B806" t="e">
        <f>VLOOKUP(A806,'Extrait transaction'!$A$2:$H$5000,2,FALSE)</f>
        <v>#N/A</v>
      </c>
      <c r="D806" t="e">
        <f>VLOOKUP(A806,'Extrait transaction'!$A$2:$H$5000,3,FALSE)</f>
        <v>#N/A</v>
      </c>
      <c r="F806" t="e">
        <f>VLOOKUP(A806,'Extrait transaction'!$A$2:$H$5000,8,FALSE)</f>
        <v>#N/A</v>
      </c>
      <c r="G806" t="e">
        <f t="shared" si="10"/>
        <v>#N/A</v>
      </c>
      <c r="H806"/>
      <c r="J806" s="14">
        <f t="shared" ca="1" si="9"/>
        <v>42928</v>
      </c>
      <c r="K806" s="21">
        <f t="shared" ca="1" si="11"/>
        <v>30663</v>
      </c>
      <c r="L806"/>
      <c r="Q806" s="3" t="e">
        <f>VLOOKUP(A806,'Extrait transaction'!$A$2:$H$5000,4,FALSE)</f>
        <v>#N/A</v>
      </c>
      <c r="R806" s="3" t="e">
        <f>VLOOKUP(A805,'Extrait transaction'!$A$2:$H$5000,5,FALSE)</f>
        <v>#N/A</v>
      </c>
      <c r="S806" s="3" t="e">
        <f>VLOOKUP(A804,'Extrait transaction'!$A$2:$H$5000,6,FALSE)</f>
        <v>#N/A</v>
      </c>
      <c r="T806" s="3" t="e">
        <f>VLOOKUP(A804,'Extrait transaction'!$A$2:$H$5000,7,FALSE)</f>
        <v>#N/A</v>
      </c>
    </row>
    <row r="807" spans="2:20" x14ac:dyDescent="0.25">
      <c r="B807" t="e">
        <f>VLOOKUP(A807,'Extrait transaction'!$A$2:$H$5000,2,FALSE)</f>
        <v>#N/A</v>
      </c>
      <c r="D807" t="e">
        <f>VLOOKUP(A807,'Extrait transaction'!$A$2:$H$5000,3,FALSE)</f>
        <v>#N/A</v>
      </c>
      <c r="F807" t="e">
        <f>VLOOKUP(A807,'Extrait transaction'!$A$2:$H$5000,8,FALSE)</f>
        <v>#N/A</v>
      </c>
      <c r="G807" t="e">
        <f t="shared" si="10"/>
        <v>#N/A</v>
      </c>
      <c r="H807"/>
      <c r="J807" s="14">
        <f t="shared" ca="1" si="9"/>
        <v>42928</v>
      </c>
      <c r="K807" s="21">
        <f t="shared" ca="1" si="11"/>
        <v>30663</v>
      </c>
      <c r="L807"/>
      <c r="Q807" s="3" t="e">
        <f>VLOOKUP(A807,'Extrait transaction'!$A$2:$H$5000,4,FALSE)</f>
        <v>#N/A</v>
      </c>
      <c r="R807" s="3" t="e">
        <f>VLOOKUP(A806,'Extrait transaction'!$A$2:$H$5000,5,FALSE)</f>
        <v>#N/A</v>
      </c>
      <c r="S807" s="3" t="e">
        <f>VLOOKUP(A805,'Extrait transaction'!$A$2:$H$5000,6,FALSE)</f>
        <v>#N/A</v>
      </c>
      <c r="T807" s="3" t="e">
        <f>VLOOKUP(A805,'Extrait transaction'!$A$2:$H$5000,7,FALSE)</f>
        <v>#N/A</v>
      </c>
    </row>
    <row r="808" spans="2:20" x14ac:dyDescent="0.25">
      <c r="B808" t="e">
        <f>VLOOKUP(A808,'Extrait transaction'!$A$2:$H$5000,2,FALSE)</f>
        <v>#N/A</v>
      </c>
      <c r="D808" t="e">
        <f>VLOOKUP(A808,'Extrait transaction'!$A$2:$H$5000,3,FALSE)</f>
        <v>#N/A</v>
      </c>
      <c r="F808" t="e">
        <f>VLOOKUP(A808,'Extrait transaction'!$A$2:$H$5000,8,FALSE)</f>
        <v>#N/A</v>
      </c>
      <c r="G808" t="e">
        <f t="shared" si="10"/>
        <v>#N/A</v>
      </c>
      <c r="H808"/>
      <c r="J808" s="14">
        <f t="shared" ca="1" si="9"/>
        <v>42928</v>
      </c>
      <c r="K808" s="21">
        <f t="shared" ca="1" si="11"/>
        <v>30663</v>
      </c>
      <c r="L808"/>
      <c r="Q808" s="3" t="e">
        <f>VLOOKUP(A808,'Extrait transaction'!$A$2:$H$5000,4,FALSE)</f>
        <v>#N/A</v>
      </c>
      <c r="R808" s="3" t="e">
        <f>VLOOKUP(A807,'Extrait transaction'!$A$2:$H$5000,5,FALSE)</f>
        <v>#N/A</v>
      </c>
      <c r="S808" s="3" t="e">
        <f>VLOOKUP(A806,'Extrait transaction'!$A$2:$H$5000,6,FALSE)</f>
        <v>#N/A</v>
      </c>
      <c r="T808" s="3" t="e">
        <f>VLOOKUP(A806,'Extrait transaction'!$A$2:$H$5000,7,FALSE)</f>
        <v>#N/A</v>
      </c>
    </row>
    <row r="809" spans="2:20" x14ac:dyDescent="0.25">
      <c r="B809" t="e">
        <f>VLOOKUP(A809,'Extrait transaction'!$A$2:$H$5000,2,FALSE)</f>
        <v>#N/A</v>
      </c>
      <c r="D809" t="e">
        <f>VLOOKUP(A809,'Extrait transaction'!$A$2:$H$5000,3,FALSE)</f>
        <v>#N/A</v>
      </c>
      <c r="F809" t="e">
        <f>VLOOKUP(A809,'Extrait transaction'!$A$2:$H$5000,8,FALSE)</f>
        <v>#N/A</v>
      </c>
      <c r="G809" t="e">
        <f t="shared" si="10"/>
        <v>#N/A</v>
      </c>
      <c r="H809"/>
      <c r="J809" s="14">
        <f t="shared" ca="1" si="9"/>
        <v>42928</v>
      </c>
      <c r="K809" s="21">
        <f t="shared" ca="1" si="11"/>
        <v>30663</v>
      </c>
      <c r="L809"/>
      <c r="Q809" s="3" t="e">
        <f>VLOOKUP(A809,'Extrait transaction'!$A$2:$H$5000,4,FALSE)</f>
        <v>#N/A</v>
      </c>
      <c r="R809" s="3" t="e">
        <f>VLOOKUP(A808,'Extrait transaction'!$A$2:$H$5000,5,FALSE)</f>
        <v>#N/A</v>
      </c>
      <c r="S809" s="3" t="e">
        <f>VLOOKUP(A807,'Extrait transaction'!$A$2:$H$5000,6,FALSE)</f>
        <v>#N/A</v>
      </c>
      <c r="T809" s="3" t="e">
        <f>VLOOKUP(A807,'Extrait transaction'!$A$2:$H$5000,7,FALSE)</f>
        <v>#N/A</v>
      </c>
    </row>
    <row r="810" spans="2:20" x14ac:dyDescent="0.25">
      <c r="B810" t="e">
        <f>VLOOKUP(A810,'Extrait transaction'!$A$2:$H$5000,2,FALSE)</f>
        <v>#N/A</v>
      </c>
      <c r="D810" t="e">
        <f>VLOOKUP(A810,'Extrait transaction'!$A$2:$H$5000,3,FALSE)</f>
        <v>#N/A</v>
      </c>
      <c r="F810" t="e">
        <f>VLOOKUP(A810,'Extrait transaction'!$A$2:$H$5000,8,FALSE)</f>
        <v>#N/A</v>
      </c>
      <c r="G810" t="e">
        <f t="shared" si="10"/>
        <v>#N/A</v>
      </c>
      <c r="H810"/>
      <c r="J810" s="14">
        <f t="shared" ca="1" si="9"/>
        <v>42928</v>
      </c>
      <c r="K810" s="21">
        <f t="shared" ca="1" si="11"/>
        <v>30663</v>
      </c>
      <c r="L810"/>
      <c r="Q810" s="3" t="e">
        <f>VLOOKUP(A810,'Extrait transaction'!$A$2:$H$5000,4,FALSE)</f>
        <v>#N/A</v>
      </c>
      <c r="R810" s="3" t="e">
        <f>VLOOKUP(A809,'Extrait transaction'!$A$2:$H$5000,5,FALSE)</f>
        <v>#N/A</v>
      </c>
      <c r="S810" s="3" t="e">
        <f>VLOOKUP(A808,'Extrait transaction'!$A$2:$H$5000,6,FALSE)</f>
        <v>#N/A</v>
      </c>
      <c r="T810" s="3" t="e">
        <f>VLOOKUP(A808,'Extrait transaction'!$A$2:$H$5000,7,FALSE)</f>
        <v>#N/A</v>
      </c>
    </row>
    <row r="811" spans="2:20" x14ac:dyDescent="0.25">
      <c r="B811" t="e">
        <f>VLOOKUP(A811,'Extrait transaction'!$A$2:$H$5000,2,FALSE)</f>
        <v>#N/A</v>
      </c>
      <c r="D811" t="e">
        <f>VLOOKUP(A811,'Extrait transaction'!$A$2:$H$5000,3,FALSE)</f>
        <v>#N/A</v>
      </c>
      <c r="F811" t="e">
        <f>VLOOKUP(A811,'Extrait transaction'!$A$2:$H$5000,8,FALSE)</f>
        <v>#N/A</v>
      </c>
      <c r="G811" t="e">
        <f t="shared" si="10"/>
        <v>#N/A</v>
      </c>
      <c r="H811"/>
      <c r="J811" s="14">
        <f t="shared" ca="1" si="9"/>
        <v>42928</v>
      </c>
      <c r="K811" s="21">
        <f t="shared" ca="1" si="11"/>
        <v>30663</v>
      </c>
      <c r="L811"/>
      <c r="Q811" s="3" t="e">
        <f>VLOOKUP(A811,'Extrait transaction'!$A$2:$H$5000,4,FALSE)</f>
        <v>#N/A</v>
      </c>
      <c r="R811" s="3" t="e">
        <f>VLOOKUP(A810,'Extrait transaction'!$A$2:$H$5000,5,FALSE)</f>
        <v>#N/A</v>
      </c>
      <c r="S811" s="3" t="e">
        <f>VLOOKUP(A809,'Extrait transaction'!$A$2:$H$5000,6,FALSE)</f>
        <v>#N/A</v>
      </c>
      <c r="T811" s="3" t="e">
        <f>VLOOKUP(A809,'Extrait transaction'!$A$2:$H$5000,7,FALSE)</f>
        <v>#N/A</v>
      </c>
    </row>
    <row r="812" spans="2:20" x14ac:dyDescent="0.25">
      <c r="B812" t="e">
        <f>VLOOKUP(A812,'Extrait transaction'!$A$2:$H$5000,2,FALSE)</f>
        <v>#N/A</v>
      </c>
      <c r="D812" t="e">
        <f>VLOOKUP(A812,'Extrait transaction'!$A$2:$H$5000,3,FALSE)</f>
        <v>#N/A</v>
      </c>
      <c r="F812" t="e">
        <f>VLOOKUP(A812,'Extrait transaction'!$A$2:$H$5000,8,FALSE)</f>
        <v>#N/A</v>
      </c>
      <c r="G812" t="e">
        <f t="shared" si="10"/>
        <v>#N/A</v>
      </c>
      <c r="H812"/>
      <c r="J812" s="14">
        <f t="shared" ca="1" si="9"/>
        <v>42928</v>
      </c>
      <c r="K812" s="21">
        <f t="shared" ca="1" si="11"/>
        <v>30663</v>
      </c>
      <c r="L812"/>
      <c r="Q812" s="3" t="e">
        <f>VLOOKUP(A812,'Extrait transaction'!$A$2:$H$5000,4,FALSE)</f>
        <v>#N/A</v>
      </c>
      <c r="R812" s="3" t="e">
        <f>VLOOKUP(A811,'Extrait transaction'!$A$2:$H$5000,5,FALSE)</f>
        <v>#N/A</v>
      </c>
      <c r="S812" s="3" t="e">
        <f>VLOOKUP(A810,'Extrait transaction'!$A$2:$H$5000,6,FALSE)</f>
        <v>#N/A</v>
      </c>
      <c r="T812" s="3" t="e">
        <f>VLOOKUP(A810,'Extrait transaction'!$A$2:$H$5000,7,FALSE)</f>
        <v>#N/A</v>
      </c>
    </row>
    <row r="813" spans="2:20" x14ac:dyDescent="0.25">
      <c r="B813" t="e">
        <f>VLOOKUP(A813,'Extrait transaction'!$A$2:$H$5000,2,FALSE)</f>
        <v>#N/A</v>
      </c>
      <c r="D813" t="e">
        <f>VLOOKUP(A813,'Extrait transaction'!$A$2:$H$5000,3,FALSE)</f>
        <v>#N/A</v>
      </c>
      <c r="F813" t="e">
        <f>VLOOKUP(A813,'Extrait transaction'!$A$2:$H$5000,8,FALSE)</f>
        <v>#N/A</v>
      </c>
      <c r="G813" t="e">
        <f t="shared" si="10"/>
        <v>#N/A</v>
      </c>
      <c r="H813"/>
      <c r="J813" s="14">
        <f t="shared" ca="1" si="9"/>
        <v>42928</v>
      </c>
      <c r="K813" s="21">
        <f t="shared" ca="1" si="11"/>
        <v>30663</v>
      </c>
      <c r="L813"/>
      <c r="Q813" s="3" t="e">
        <f>VLOOKUP(A813,'Extrait transaction'!$A$2:$H$5000,4,FALSE)</f>
        <v>#N/A</v>
      </c>
      <c r="R813" s="3" t="e">
        <f>VLOOKUP(A812,'Extrait transaction'!$A$2:$H$5000,5,FALSE)</f>
        <v>#N/A</v>
      </c>
      <c r="S813" s="3" t="e">
        <f>VLOOKUP(A811,'Extrait transaction'!$A$2:$H$5000,6,FALSE)</f>
        <v>#N/A</v>
      </c>
      <c r="T813" s="3" t="e">
        <f>VLOOKUP(A811,'Extrait transaction'!$A$2:$H$5000,7,FALSE)</f>
        <v>#N/A</v>
      </c>
    </row>
    <row r="814" spans="2:20" x14ac:dyDescent="0.25">
      <c r="B814" t="e">
        <f>VLOOKUP(A814,'Extrait transaction'!$A$2:$H$5000,2,FALSE)</f>
        <v>#N/A</v>
      </c>
      <c r="D814" t="e">
        <f>VLOOKUP(A814,'Extrait transaction'!$A$2:$H$5000,3,FALSE)</f>
        <v>#N/A</v>
      </c>
      <c r="F814" t="e">
        <f>VLOOKUP(A814,'Extrait transaction'!$A$2:$H$5000,8,FALSE)</f>
        <v>#N/A</v>
      </c>
      <c r="G814" t="e">
        <f t="shared" si="10"/>
        <v>#N/A</v>
      </c>
      <c r="H814"/>
      <c r="J814" s="14">
        <f t="shared" ca="1" si="9"/>
        <v>42928</v>
      </c>
      <c r="K814" s="21">
        <f t="shared" ca="1" si="11"/>
        <v>30663</v>
      </c>
      <c r="L814"/>
      <c r="Q814" s="3" t="e">
        <f>VLOOKUP(A814,'Extrait transaction'!$A$2:$H$5000,4,FALSE)</f>
        <v>#N/A</v>
      </c>
      <c r="R814" s="3" t="e">
        <f>VLOOKUP(A813,'Extrait transaction'!$A$2:$H$5000,5,FALSE)</f>
        <v>#N/A</v>
      </c>
      <c r="S814" s="3" t="e">
        <f>VLOOKUP(A812,'Extrait transaction'!$A$2:$H$5000,6,FALSE)</f>
        <v>#N/A</v>
      </c>
      <c r="T814" s="3" t="e">
        <f>VLOOKUP(A812,'Extrait transaction'!$A$2:$H$5000,7,FALSE)</f>
        <v>#N/A</v>
      </c>
    </row>
    <row r="815" spans="2:20" x14ac:dyDescent="0.25">
      <c r="B815" t="e">
        <f>VLOOKUP(A815,'Extrait transaction'!$A$2:$H$5000,2,FALSE)</f>
        <v>#N/A</v>
      </c>
      <c r="D815" t="e">
        <f>VLOOKUP(A815,'Extrait transaction'!$A$2:$H$5000,3,FALSE)</f>
        <v>#N/A</v>
      </c>
      <c r="F815" t="e">
        <f>VLOOKUP(A815,'Extrait transaction'!$A$2:$H$5000,8,FALSE)</f>
        <v>#N/A</v>
      </c>
      <c r="G815" t="e">
        <f t="shared" si="10"/>
        <v>#N/A</v>
      </c>
      <c r="H815"/>
      <c r="J815" s="14">
        <f t="shared" ca="1" si="9"/>
        <v>42928</v>
      </c>
      <c r="K815" s="21">
        <f t="shared" ca="1" si="11"/>
        <v>30663</v>
      </c>
      <c r="L815"/>
      <c r="Q815" s="3" t="e">
        <f>VLOOKUP(A815,'Extrait transaction'!$A$2:$H$5000,4,FALSE)</f>
        <v>#N/A</v>
      </c>
      <c r="R815" s="3" t="e">
        <f>VLOOKUP(A814,'Extrait transaction'!$A$2:$H$5000,5,FALSE)</f>
        <v>#N/A</v>
      </c>
      <c r="S815" s="3" t="e">
        <f>VLOOKUP(A813,'Extrait transaction'!$A$2:$H$5000,6,FALSE)</f>
        <v>#N/A</v>
      </c>
      <c r="T815" s="3" t="e">
        <f>VLOOKUP(A813,'Extrait transaction'!$A$2:$H$5000,7,FALSE)</f>
        <v>#N/A</v>
      </c>
    </row>
    <row r="816" spans="2:20" x14ac:dyDescent="0.25">
      <c r="B816" t="e">
        <f>VLOOKUP(A816,'Extrait transaction'!$A$2:$H$5000,2,FALSE)</f>
        <v>#N/A</v>
      </c>
      <c r="D816" t="e">
        <f>VLOOKUP(A816,'Extrait transaction'!$A$2:$H$5000,3,FALSE)</f>
        <v>#N/A</v>
      </c>
      <c r="F816" t="e">
        <f>VLOOKUP(A816,'Extrait transaction'!$A$2:$H$5000,8,FALSE)</f>
        <v>#N/A</v>
      </c>
      <c r="G816" t="e">
        <f t="shared" si="10"/>
        <v>#N/A</v>
      </c>
      <c r="H816"/>
      <c r="J816" s="14">
        <f t="shared" ca="1" si="9"/>
        <v>42928</v>
      </c>
      <c r="K816" s="21">
        <f t="shared" ca="1" si="11"/>
        <v>30663</v>
      </c>
      <c r="L816"/>
      <c r="Q816" s="3" t="e">
        <f>VLOOKUP(A816,'Extrait transaction'!$A$2:$H$5000,4,FALSE)</f>
        <v>#N/A</v>
      </c>
      <c r="R816" s="3" t="e">
        <f>VLOOKUP(A815,'Extrait transaction'!$A$2:$H$5000,5,FALSE)</f>
        <v>#N/A</v>
      </c>
      <c r="S816" s="3" t="e">
        <f>VLOOKUP(A814,'Extrait transaction'!$A$2:$H$5000,6,FALSE)</f>
        <v>#N/A</v>
      </c>
      <c r="T816" s="3" t="e">
        <f>VLOOKUP(A814,'Extrait transaction'!$A$2:$H$5000,7,FALSE)</f>
        <v>#N/A</v>
      </c>
    </row>
    <row r="817" spans="2:20" x14ac:dyDescent="0.25">
      <c r="B817" t="e">
        <f>VLOOKUP(A817,'Extrait transaction'!$A$2:$H$5000,2,FALSE)</f>
        <v>#N/A</v>
      </c>
      <c r="D817" t="e">
        <f>VLOOKUP(A817,'Extrait transaction'!$A$2:$H$5000,3,FALSE)</f>
        <v>#N/A</v>
      </c>
      <c r="F817" t="e">
        <f>VLOOKUP(A817,'Extrait transaction'!$A$2:$H$5000,8,FALSE)</f>
        <v>#N/A</v>
      </c>
      <c r="G817" t="e">
        <f t="shared" si="10"/>
        <v>#N/A</v>
      </c>
      <c r="H817"/>
      <c r="J817" s="14">
        <f t="shared" ca="1" si="9"/>
        <v>42928</v>
      </c>
      <c r="K817" s="21">
        <f t="shared" ca="1" si="11"/>
        <v>30663</v>
      </c>
      <c r="L817"/>
      <c r="Q817" s="3" t="e">
        <f>VLOOKUP(A817,'Extrait transaction'!$A$2:$H$5000,4,FALSE)</f>
        <v>#N/A</v>
      </c>
      <c r="R817" s="3" t="e">
        <f>VLOOKUP(A816,'Extrait transaction'!$A$2:$H$5000,5,FALSE)</f>
        <v>#N/A</v>
      </c>
      <c r="S817" s="3" t="e">
        <f>VLOOKUP(A815,'Extrait transaction'!$A$2:$H$5000,6,FALSE)</f>
        <v>#N/A</v>
      </c>
      <c r="T817" s="3" t="e">
        <f>VLOOKUP(A815,'Extrait transaction'!$A$2:$H$5000,7,FALSE)</f>
        <v>#N/A</v>
      </c>
    </row>
    <row r="818" spans="2:20" x14ac:dyDescent="0.25">
      <c r="B818" t="e">
        <f>VLOOKUP(A818,'Extrait transaction'!$A$2:$H$5000,2,FALSE)</f>
        <v>#N/A</v>
      </c>
      <c r="D818" t="e">
        <f>VLOOKUP(A818,'Extrait transaction'!$A$2:$H$5000,3,FALSE)</f>
        <v>#N/A</v>
      </c>
      <c r="F818" t="e">
        <f>VLOOKUP(A818,'Extrait transaction'!$A$2:$H$5000,8,FALSE)</f>
        <v>#N/A</v>
      </c>
      <c r="G818" t="e">
        <f t="shared" si="10"/>
        <v>#N/A</v>
      </c>
      <c r="H818"/>
      <c r="J818" s="14">
        <f t="shared" ca="1" si="9"/>
        <v>42928</v>
      </c>
      <c r="K818" s="21">
        <f t="shared" ca="1" si="11"/>
        <v>30663</v>
      </c>
      <c r="L818"/>
      <c r="Q818" s="3" t="e">
        <f>VLOOKUP(A818,'Extrait transaction'!$A$2:$H$5000,4,FALSE)</f>
        <v>#N/A</v>
      </c>
      <c r="R818" s="3" t="e">
        <f>VLOOKUP(A817,'Extrait transaction'!$A$2:$H$5000,5,FALSE)</f>
        <v>#N/A</v>
      </c>
      <c r="S818" s="3" t="e">
        <f>VLOOKUP(A816,'Extrait transaction'!$A$2:$H$5000,6,FALSE)</f>
        <v>#N/A</v>
      </c>
      <c r="T818" s="3" t="e">
        <f>VLOOKUP(A816,'Extrait transaction'!$A$2:$H$5000,7,FALSE)</f>
        <v>#N/A</v>
      </c>
    </row>
    <row r="819" spans="2:20" x14ac:dyDescent="0.25">
      <c r="B819" t="e">
        <f>VLOOKUP(A819,'Extrait transaction'!$A$2:$H$5000,2,FALSE)</f>
        <v>#N/A</v>
      </c>
      <c r="D819" t="e">
        <f>VLOOKUP(A819,'Extrait transaction'!$A$2:$H$5000,3,FALSE)</f>
        <v>#N/A</v>
      </c>
      <c r="F819" t="e">
        <f>VLOOKUP(A819,'Extrait transaction'!$A$2:$H$5000,8,FALSE)</f>
        <v>#N/A</v>
      </c>
      <c r="G819" t="e">
        <f t="shared" si="10"/>
        <v>#N/A</v>
      </c>
      <c r="H819"/>
      <c r="J819" s="14">
        <f t="shared" ca="1" si="9"/>
        <v>42928</v>
      </c>
      <c r="K819" s="21">
        <f t="shared" ca="1" si="11"/>
        <v>30663</v>
      </c>
      <c r="L819"/>
      <c r="Q819" s="3" t="e">
        <f>VLOOKUP(A819,'Extrait transaction'!$A$2:$H$5000,4,FALSE)</f>
        <v>#N/A</v>
      </c>
      <c r="R819" s="3" t="e">
        <f>VLOOKUP(A818,'Extrait transaction'!$A$2:$H$5000,5,FALSE)</f>
        <v>#N/A</v>
      </c>
      <c r="S819" s="3" t="e">
        <f>VLOOKUP(A817,'Extrait transaction'!$A$2:$H$5000,6,FALSE)</f>
        <v>#N/A</v>
      </c>
      <c r="T819" s="3" t="e">
        <f>VLOOKUP(A817,'Extrait transaction'!$A$2:$H$5000,7,FALSE)</f>
        <v>#N/A</v>
      </c>
    </row>
    <row r="820" spans="2:20" x14ac:dyDescent="0.25">
      <c r="B820" t="e">
        <f>VLOOKUP(A820,'Extrait transaction'!$A$2:$H$5000,2,FALSE)</f>
        <v>#N/A</v>
      </c>
      <c r="D820" t="e">
        <f>VLOOKUP(A820,'Extrait transaction'!$A$2:$H$5000,3,FALSE)</f>
        <v>#N/A</v>
      </c>
      <c r="F820" t="e">
        <f>VLOOKUP(A820,'Extrait transaction'!$A$2:$H$5000,8,FALSE)</f>
        <v>#N/A</v>
      </c>
      <c r="G820" t="e">
        <f t="shared" si="10"/>
        <v>#N/A</v>
      </c>
      <c r="H820"/>
      <c r="J820" s="14">
        <f t="shared" ca="1" si="9"/>
        <v>42928</v>
      </c>
      <c r="K820" s="21">
        <f t="shared" ca="1" si="11"/>
        <v>30663</v>
      </c>
      <c r="L820"/>
      <c r="Q820" s="3" t="e">
        <f>VLOOKUP(A820,'Extrait transaction'!$A$2:$H$5000,4,FALSE)</f>
        <v>#N/A</v>
      </c>
      <c r="R820" s="3" t="e">
        <f>VLOOKUP(A819,'Extrait transaction'!$A$2:$H$5000,5,FALSE)</f>
        <v>#N/A</v>
      </c>
      <c r="S820" s="3" t="e">
        <f>VLOOKUP(A818,'Extrait transaction'!$A$2:$H$5000,6,FALSE)</f>
        <v>#N/A</v>
      </c>
      <c r="T820" s="3" t="e">
        <f>VLOOKUP(A818,'Extrait transaction'!$A$2:$H$5000,7,FALSE)</f>
        <v>#N/A</v>
      </c>
    </row>
    <row r="821" spans="2:20" x14ac:dyDescent="0.25">
      <c r="B821" t="e">
        <f>VLOOKUP(A821,'Extrait transaction'!$A$2:$H$5000,2,FALSE)</f>
        <v>#N/A</v>
      </c>
      <c r="D821" t="e">
        <f>VLOOKUP(A821,'Extrait transaction'!$A$2:$H$5000,3,FALSE)</f>
        <v>#N/A</v>
      </c>
      <c r="F821" t="e">
        <f>VLOOKUP(A821,'Extrait transaction'!$A$2:$H$5000,8,FALSE)</f>
        <v>#N/A</v>
      </c>
      <c r="G821" t="e">
        <f t="shared" si="10"/>
        <v>#N/A</v>
      </c>
      <c r="H821"/>
      <c r="J821" s="14">
        <f t="shared" ca="1" si="9"/>
        <v>42928</v>
      </c>
      <c r="K821" s="21">
        <f t="shared" ca="1" si="11"/>
        <v>30663</v>
      </c>
      <c r="L821"/>
      <c r="Q821" s="3" t="e">
        <f>VLOOKUP(A821,'Extrait transaction'!$A$2:$H$5000,4,FALSE)</f>
        <v>#N/A</v>
      </c>
      <c r="R821" s="3" t="e">
        <f>VLOOKUP(A820,'Extrait transaction'!$A$2:$H$5000,5,FALSE)</f>
        <v>#N/A</v>
      </c>
      <c r="S821" s="3" t="e">
        <f>VLOOKUP(A819,'Extrait transaction'!$A$2:$H$5000,6,FALSE)</f>
        <v>#N/A</v>
      </c>
      <c r="T821" s="3" t="e">
        <f>VLOOKUP(A819,'Extrait transaction'!$A$2:$H$5000,7,FALSE)</f>
        <v>#N/A</v>
      </c>
    </row>
    <row r="822" spans="2:20" x14ac:dyDescent="0.25">
      <c r="B822" t="e">
        <f>VLOOKUP(A822,'Extrait transaction'!$A$2:$H$5000,2,FALSE)</f>
        <v>#N/A</v>
      </c>
      <c r="D822" t="e">
        <f>VLOOKUP(A822,'Extrait transaction'!$A$2:$H$5000,3,FALSE)</f>
        <v>#N/A</v>
      </c>
      <c r="F822" t="e">
        <f>VLOOKUP(A822,'Extrait transaction'!$A$2:$H$5000,8,FALSE)</f>
        <v>#N/A</v>
      </c>
      <c r="G822" t="e">
        <f t="shared" si="10"/>
        <v>#N/A</v>
      </c>
      <c r="H822"/>
      <c r="J822" s="14">
        <f t="shared" ca="1" si="9"/>
        <v>42928</v>
      </c>
      <c r="K822" s="21">
        <f t="shared" ca="1" si="11"/>
        <v>30663</v>
      </c>
      <c r="L822"/>
      <c r="Q822" s="3" t="e">
        <f>VLOOKUP(A822,'Extrait transaction'!$A$2:$H$5000,4,FALSE)</f>
        <v>#N/A</v>
      </c>
      <c r="R822" s="3" t="e">
        <f>VLOOKUP(A821,'Extrait transaction'!$A$2:$H$5000,5,FALSE)</f>
        <v>#N/A</v>
      </c>
      <c r="S822" s="3" t="e">
        <f>VLOOKUP(A820,'Extrait transaction'!$A$2:$H$5000,6,FALSE)</f>
        <v>#N/A</v>
      </c>
      <c r="T822" s="3" t="e">
        <f>VLOOKUP(A820,'Extrait transaction'!$A$2:$H$5000,7,FALSE)</f>
        <v>#N/A</v>
      </c>
    </row>
    <row r="823" spans="2:20" x14ac:dyDescent="0.25">
      <c r="B823" t="e">
        <f>VLOOKUP(A823,'Extrait transaction'!$A$2:$H$5000,2,FALSE)</f>
        <v>#N/A</v>
      </c>
      <c r="D823" t="e">
        <f>VLOOKUP(A823,'Extrait transaction'!$A$2:$H$5000,3,FALSE)</f>
        <v>#N/A</v>
      </c>
      <c r="F823" t="e">
        <f>VLOOKUP(A823,'Extrait transaction'!$A$2:$H$5000,8,FALSE)</f>
        <v>#N/A</v>
      </c>
      <c r="G823" t="e">
        <f t="shared" si="10"/>
        <v>#N/A</v>
      </c>
      <c r="H823"/>
      <c r="J823" s="14">
        <f t="shared" ca="1" si="9"/>
        <v>42928</v>
      </c>
      <c r="K823" s="21">
        <f t="shared" ca="1" si="11"/>
        <v>30663</v>
      </c>
      <c r="L823"/>
      <c r="Q823" s="3" t="e">
        <f>VLOOKUP(A823,'Extrait transaction'!$A$2:$H$5000,4,FALSE)</f>
        <v>#N/A</v>
      </c>
      <c r="R823" s="3" t="e">
        <f>VLOOKUP(A822,'Extrait transaction'!$A$2:$H$5000,5,FALSE)</f>
        <v>#N/A</v>
      </c>
      <c r="S823" s="3" t="e">
        <f>VLOOKUP(A821,'Extrait transaction'!$A$2:$H$5000,6,FALSE)</f>
        <v>#N/A</v>
      </c>
      <c r="T823" s="3" t="e">
        <f>VLOOKUP(A821,'Extrait transaction'!$A$2:$H$5000,7,FALSE)</f>
        <v>#N/A</v>
      </c>
    </row>
    <row r="824" spans="2:20" x14ac:dyDescent="0.25">
      <c r="B824" t="e">
        <f>VLOOKUP(A824,'Extrait transaction'!$A$2:$H$5000,2,FALSE)</f>
        <v>#N/A</v>
      </c>
      <c r="D824" t="e">
        <f>VLOOKUP(A824,'Extrait transaction'!$A$2:$H$5000,3,FALSE)</f>
        <v>#N/A</v>
      </c>
      <c r="F824" t="e">
        <f>VLOOKUP(A824,'Extrait transaction'!$A$2:$H$5000,8,FALSE)</f>
        <v>#N/A</v>
      </c>
      <c r="G824" t="e">
        <f t="shared" si="10"/>
        <v>#N/A</v>
      </c>
      <c r="H824"/>
      <c r="J824" s="14">
        <f t="shared" ca="1" si="9"/>
        <v>42928</v>
      </c>
      <c r="K824" s="21">
        <f t="shared" ca="1" si="11"/>
        <v>30663</v>
      </c>
      <c r="L824"/>
      <c r="Q824" s="3" t="e">
        <f>VLOOKUP(A824,'Extrait transaction'!$A$2:$H$5000,4,FALSE)</f>
        <v>#N/A</v>
      </c>
      <c r="R824" s="3" t="e">
        <f>VLOOKUP(A823,'Extrait transaction'!$A$2:$H$5000,5,FALSE)</f>
        <v>#N/A</v>
      </c>
      <c r="S824" s="3" t="e">
        <f>VLOOKUP(A822,'Extrait transaction'!$A$2:$H$5000,6,FALSE)</f>
        <v>#N/A</v>
      </c>
      <c r="T824" s="3" t="e">
        <f>VLOOKUP(A822,'Extrait transaction'!$A$2:$H$5000,7,FALSE)</f>
        <v>#N/A</v>
      </c>
    </row>
    <row r="825" spans="2:20" x14ac:dyDescent="0.25">
      <c r="B825" t="e">
        <f>VLOOKUP(A825,'Extrait transaction'!$A$2:$H$5000,2,FALSE)</f>
        <v>#N/A</v>
      </c>
      <c r="D825" t="e">
        <f>VLOOKUP(A825,'Extrait transaction'!$A$2:$H$5000,3,FALSE)</f>
        <v>#N/A</v>
      </c>
      <c r="F825" t="e">
        <f>VLOOKUP(A825,'Extrait transaction'!$A$2:$H$5000,8,FALSE)</f>
        <v>#N/A</v>
      </c>
      <c r="G825" t="e">
        <f t="shared" si="10"/>
        <v>#N/A</v>
      </c>
      <c r="H825"/>
      <c r="J825" s="14">
        <f t="shared" ca="1" si="9"/>
        <v>42928</v>
      </c>
      <c r="K825" s="21">
        <f t="shared" ca="1" si="11"/>
        <v>30663</v>
      </c>
      <c r="L825"/>
      <c r="Q825" s="3" t="e">
        <f>VLOOKUP(A825,'Extrait transaction'!$A$2:$H$5000,4,FALSE)</f>
        <v>#N/A</v>
      </c>
      <c r="R825" s="3" t="e">
        <f>VLOOKUP(A824,'Extrait transaction'!$A$2:$H$5000,5,FALSE)</f>
        <v>#N/A</v>
      </c>
      <c r="S825" s="3" t="e">
        <f>VLOOKUP(A823,'Extrait transaction'!$A$2:$H$5000,6,FALSE)</f>
        <v>#N/A</v>
      </c>
      <c r="T825" s="3" t="e">
        <f>VLOOKUP(A823,'Extrait transaction'!$A$2:$H$5000,7,FALSE)</f>
        <v>#N/A</v>
      </c>
    </row>
    <row r="826" spans="2:20" x14ac:dyDescent="0.25">
      <c r="B826" t="e">
        <f>VLOOKUP(A826,'Extrait transaction'!$A$2:$H$5000,2,FALSE)</f>
        <v>#N/A</v>
      </c>
      <c r="D826" t="e">
        <f>VLOOKUP(A826,'Extrait transaction'!$A$2:$H$5000,3,FALSE)</f>
        <v>#N/A</v>
      </c>
      <c r="F826" t="e">
        <f>VLOOKUP(A826,'Extrait transaction'!$A$2:$H$5000,8,FALSE)</f>
        <v>#N/A</v>
      </c>
      <c r="G826" t="e">
        <f t="shared" si="10"/>
        <v>#N/A</v>
      </c>
      <c r="H826"/>
      <c r="J826" s="14">
        <f t="shared" ca="1" si="9"/>
        <v>42928</v>
      </c>
      <c r="K826" s="21">
        <f t="shared" ca="1" si="11"/>
        <v>30663</v>
      </c>
      <c r="L826"/>
      <c r="Q826" s="3" t="e">
        <f>VLOOKUP(A826,'Extrait transaction'!$A$2:$H$5000,4,FALSE)</f>
        <v>#N/A</v>
      </c>
      <c r="R826" s="3" t="e">
        <f>VLOOKUP(A825,'Extrait transaction'!$A$2:$H$5000,5,FALSE)</f>
        <v>#N/A</v>
      </c>
      <c r="S826" s="3" t="e">
        <f>VLOOKUP(A824,'Extrait transaction'!$A$2:$H$5000,6,FALSE)</f>
        <v>#N/A</v>
      </c>
      <c r="T826" s="3" t="e">
        <f>VLOOKUP(A824,'Extrait transaction'!$A$2:$H$5000,7,FALSE)</f>
        <v>#N/A</v>
      </c>
    </row>
    <row r="827" spans="2:20" x14ac:dyDescent="0.25">
      <c r="B827" t="e">
        <f>VLOOKUP(A827,'Extrait transaction'!$A$2:$H$5000,2,FALSE)</f>
        <v>#N/A</v>
      </c>
      <c r="D827" t="e">
        <f>VLOOKUP(A827,'Extrait transaction'!$A$2:$H$5000,3,FALSE)</f>
        <v>#N/A</v>
      </c>
      <c r="F827" t="e">
        <f>VLOOKUP(A827,'Extrait transaction'!$A$2:$H$5000,8,FALSE)</f>
        <v>#N/A</v>
      </c>
      <c r="G827" t="e">
        <f t="shared" si="10"/>
        <v>#N/A</v>
      </c>
      <c r="H827"/>
      <c r="J827" s="14">
        <f t="shared" ca="1" si="9"/>
        <v>42928</v>
      </c>
      <c r="K827" s="21">
        <f t="shared" ca="1" si="11"/>
        <v>30663</v>
      </c>
      <c r="L827"/>
      <c r="Q827" s="3" t="e">
        <f>VLOOKUP(A827,'Extrait transaction'!$A$2:$H$5000,4,FALSE)</f>
        <v>#N/A</v>
      </c>
      <c r="R827" s="3" t="e">
        <f>VLOOKUP(A826,'Extrait transaction'!$A$2:$H$5000,5,FALSE)</f>
        <v>#N/A</v>
      </c>
      <c r="S827" s="3" t="e">
        <f>VLOOKUP(A825,'Extrait transaction'!$A$2:$H$5000,6,FALSE)</f>
        <v>#N/A</v>
      </c>
      <c r="T827" s="3" t="e">
        <f>VLOOKUP(A825,'Extrait transaction'!$A$2:$H$5000,7,FALSE)</f>
        <v>#N/A</v>
      </c>
    </row>
    <row r="828" spans="2:20" x14ac:dyDescent="0.25">
      <c r="B828" t="e">
        <f>VLOOKUP(A828,'Extrait transaction'!$A$2:$H$5000,2,FALSE)</f>
        <v>#N/A</v>
      </c>
      <c r="D828" t="e">
        <f>VLOOKUP(A828,'Extrait transaction'!$A$2:$H$5000,3,FALSE)</f>
        <v>#N/A</v>
      </c>
      <c r="F828" t="e">
        <f>VLOOKUP(A828,'Extrait transaction'!$A$2:$H$5000,8,FALSE)</f>
        <v>#N/A</v>
      </c>
      <c r="G828" t="e">
        <f t="shared" si="10"/>
        <v>#N/A</v>
      </c>
      <c r="H828"/>
      <c r="J828" s="14">
        <f t="shared" ref="J828:J891" ca="1" si="12">TODAY()</f>
        <v>42928</v>
      </c>
      <c r="K828" s="21">
        <f t="shared" ca="1" si="11"/>
        <v>30663</v>
      </c>
      <c r="L828"/>
      <c r="Q828" s="3" t="e">
        <f>VLOOKUP(A828,'Extrait transaction'!$A$2:$H$5000,4,FALSE)</f>
        <v>#N/A</v>
      </c>
      <c r="R828" s="3" t="e">
        <f>VLOOKUP(A827,'Extrait transaction'!$A$2:$H$5000,5,FALSE)</f>
        <v>#N/A</v>
      </c>
      <c r="S828" s="3" t="e">
        <f>VLOOKUP(A826,'Extrait transaction'!$A$2:$H$5000,6,FALSE)</f>
        <v>#N/A</v>
      </c>
      <c r="T828" s="3" t="e">
        <f>VLOOKUP(A826,'Extrait transaction'!$A$2:$H$5000,7,FALSE)</f>
        <v>#N/A</v>
      </c>
    </row>
    <row r="829" spans="2:20" x14ac:dyDescent="0.25">
      <c r="B829" t="e">
        <f>VLOOKUP(A829,'Extrait transaction'!$A$2:$H$5000,2,FALSE)</f>
        <v>#N/A</v>
      </c>
      <c r="D829" t="e">
        <f>VLOOKUP(A829,'Extrait transaction'!$A$2:$H$5000,3,FALSE)</f>
        <v>#N/A</v>
      </c>
      <c r="F829" t="e">
        <f>VLOOKUP(A829,'Extrait transaction'!$A$2:$H$5000,8,FALSE)</f>
        <v>#N/A</v>
      </c>
      <c r="G829" t="e">
        <f t="shared" si="10"/>
        <v>#N/A</v>
      </c>
      <c r="H829"/>
      <c r="J829" s="14">
        <f t="shared" ca="1" si="12"/>
        <v>42928</v>
      </c>
      <c r="K829" s="21">
        <f t="shared" ca="1" si="11"/>
        <v>30663</v>
      </c>
      <c r="L829"/>
      <c r="Q829" s="3" t="e">
        <f>VLOOKUP(A829,'Extrait transaction'!$A$2:$H$5000,4,FALSE)</f>
        <v>#N/A</v>
      </c>
      <c r="R829" s="3" t="e">
        <f>VLOOKUP(A828,'Extrait transaction'!$A$2:$H$5000,5,FALSE)</f>
        <v>#N/A</v>
      </c>
      <c r="S829" s="3" t="e">
        <f>VLOOKUP(A827,'Extrait transaction'!$A$2:$H$5000,6,FALSE)</f>
        <v>#N/A</v>
      </c>
      <c r="T829" s="3" t="e">
        <f>VLOOKUP(A827,'Extrait transaction'!$A$2:$H$5000,7,FALSE)</f>
        <v>#N/A</v>
      </c>
    </row>
    <row r="830" spans="2:20" x14ac:dyDescent="0.25">
      <c r="B830" t="e">
        <f>VLOOKUP(A830,'Extrait transaction'!$A$2:$H$5000,2,FALSE)</f>
        <v>#N/A</v>
      </c>
      <c r="D830" t="e">
        <f>VLOOKUP(A830,'Extrait transaction'!$A$2:$H$5000,3,FALSE)</f>
        <v>#N/A</v>
      </c>
      <c r="F830" t="e">
        <f>VLOOKUP(A830,'Extrait transaction'!$A$2:$H$5000,8,FALSE)</f>
        <v>#N/A</v>
      </c>
      <c r="G830" t="e">
        <f t="shared" si="10"/>
        <v>#N/A</v>
      </c>
      <c r="H830"/>
      <c r="J830" s="14">
        <f t="shared" ca="1" si="12"/>
        <v>42928</v>
      </c>
      <c r="K830" s="21">
        <f t="shared" ca="1" si="11"/>
        <v>30663</v>
      </c>
      <c r="L830"/>
      <c r="Q830" s="3" t="e">
        <f>VLOOKUP(A830,'Extrait transaction'!$A$2:$H$5000,4,FALSE)</f>
        <v>#N/A</v>
      </c>
      <c r="R830" s="3" t="e">
        <f>VLOOKUP(A829,'Extrait transaction'!$A$2:$H$5000,5,FALSE)</f>
        <v>#N/A</v>
      </c>
      <c r="S830" s="3" t="e">
        <f>VLOOKUP(A828,'Extrait transaction'!$A$2:$H$5000,6,FALSE)</f>
        <v>#N/A</v>
      </c>
      <c r="T830" s="3" t="e">
        <f>VLOOKUP(A828,'Extrait transaction'!$A$2:$H$5000,7,FALSE)</f>
        <v>#N/A</v>
      </c>
    </row>
    <row r="831" spans="2:20" x14ac:dyDescent="0.25">
      <c r="B831" t="e">
        <f>VLOOKUP(A831,'Extrait transaction'!$A$2:$H$5000,2,FALSE)</f>
        <v>#N/A</v>
      </c>
      <c r="D831" t="e">
        <f>VLOOKUP(A831,'Extrait transaction'!$A$2:$H$5000,3,FALSE)</f>
        <v>#N/A</v>
      </c>
      <c r="F831" t="e">
        <f>VLOOKUP(A831,'Extrait transaction'!$A$2:$H$5000,8,FALSE)</f>
        <v>#N/A</v>
      </c>
      <c r="G831" t="e">
        <f t="shared" ref="G831:G894" si="13">CONCATENATE(E831,F831)</f>
        <v>#N/A</v>
      </c>
      <c r="H831"/>
      <c r="J831" s="14">
        <f t="shared" ca="1" si="12"/>
        <v>42928</v>
      </c>
      <c r="K831" s="21">
        <f t="shared" ca="1" si="11"/>
        <v>30663</v>
      </c>
      <c r="L831"/>
      <c r="Q831" s="3" t="e">
        <f>VLOOKUP(A831,'Extrait transaction'!$A$2:$H$5000,4,FALSE)</f>
        <v>#N/A</v>
      </c>
      <c r="R831" s="3" t="e">
        <f>VLOOKUP(A830,'Extrait transaction'!$A$2:$H$5000,5,FALSE)</f>
        <v>#N/A</v>
      </c>
      <c r="S831" s="3" t="e">
        <f>VLOOKUP(A829,'Extrait transaction'!$A$2:$H$5000,6,FALSE)</f>
        <v>#N/A</v>
      </c>
      <c r="T831" s="3" t="e">
        <f>VLOOKUP(A829,'Extrait transaction'!$A$2:$H$5000,7,FALSE)</f>
        <v>#N/A</v>
      </c>
    </row>
    <row r="832" spans="2:20" x14ac:dyDescent="0.25">
      <c r="B832" t="e">
        <f>VLOOKUP(A832,'Extrait transaction'!$A$2:$H$5000,2,FALSE)</f>
        <v>#N/A</v>
      </c>
      <c r="D832" t="e">
        <f>VLOOKUP(A832,'Extrait transaction'!$A$2:$H$5000,3,FALSE)</f>
        <v>#N/A</v>
      </c>
      <c r="F832" t="e">
        <f>VLOOKUP(A832,'Extrait transaction'!$A$2:$H$5000,8,FALSE)</f>
        <v>#N/A</v>
      </c>
      <c r="G832" t="e">
        <f t="shared" si="13"/>
        <v>#N/A</v>
      </c>
      <c r="H832"/>
      <c r="J832" s="14">
        <f t="shared" ca="1" si="12"/>
        <v>42928</v>
      </c>
      <c r="K832" s="21">
        <f t="shared" ca="1" si="11"/>
        <v>30663</v>
      </c>
      <c r="L832"/>
      <c r="Q832" s="3" t="e">
        <f>VLOOKUP(A832,'Extrait transaction'!$A$2:$H$5000,4,FALSE)</f>
        <v>#N/A</v>
      </c>
      <c r="R832" s="3" t="e">
        <f>VLOOKUP(A831,'Extrait transaction'!$A$2:$H$5000,5,FALSE)</f>
        <v>#N/A</v>
      </c>
      <c r="S832" s="3" t="e">
        <f>VLOOKUP(A830,'Extrait transaction'!$A$2:$H$5000,6,FALSE)</f>
        <v>#N/A</v>
      </c>
      <c r="T832" s="3" t="e">
        <f>VLOOKUP(A830,'Extrait transaction'!$A$2:$H$5000,7,FALSE)</f>
        <v>#N/A</v>
      </c>
    </row>
    <row r="833" spans="2:20" x14ac:dyDescent="0.25">
      <c r="B833" t="e">
        <f>VLOOKUP(A833,'Extrait transaction'!$A$2:$H$5000,2,FALSE)</f>
        <v>#N/A</v>
      </c>
      <c r="D833" t="e">
        <f>VLOOKUP(A833,'Extrait transaction'!$A$2:$H$5000,3,FALSE)</f>
        <v>#N/A</v>
      </c>
      <c r="F833" t="e">
        <f>VLOOKUP(A833,'Extrait transaction'!$A$2:$H$5000,8,FALSE)</f>
        <v>#N/A</v>
      </c>
      <c r="G833" t="e">
        <f t="shared" si="13"/>
        <v>#N/A</v>
      </c>
      <c r="H833"/>
      <c r="J833" s="14">
        <f t="shared" ca="1" si="12"/>
        <v>42928</v>
      </c>
      <c r="K833" s="21">
        <f t="shared" ref="K833:K896" ca="1" si="14">NETWORKDAYS(H833,J833)</f>
        <v>30663</v>
      </c>
      <c r="L833"/>
      <c r="Q833" s="3" t="e">
        <f>VLOOKUP(A833,'Extrait transaction'!$A$2:$H$5000,4,FALSE)</f>
        <v>#N/A</v>
      </c>
      <c r="R833" s="3" t="e">
        <f>VLOOKUP(A832,'Extrait transaction'!$A$2:$H$5000,5,FALSE)</f>
        <v>#N/A</v>
      </c>
      <c r="S833" s="3" t="e">
        <f>VLOOKUP(A831,'Extrait transaction'!$A$2:$H$5000,6,FALSE)</f>
        <v>#N/A</v>
      </c>
      <c r="T833" s="3" t="e">
        <f>VLOOKUP(A831,'Extrait transaction'!$A$2:$H$5000,7,FALSE)</f>
        <v>#N/A</v>
      </c>
    </row>
    <row r="834" spans="2:20" x14ac:dyDescent="0.25">
      <c r="B834" t="e">
        <f>VLOOKUP(A834,'Extrait transaction'!$A$2:$H$5000,2,FALSE)</f>
        <v>#N/A</v>
      </c>
      <c r="D834" t="e">
        <f>VLOOKUP(A834,'Extrait transaction'!$A$2:$H$5000,3,FALSE)</f>
        <v>#N/A</v>
      </c>
      <c r="F834" t="e">
        <f>VLOOKUP(A834,'Extrait transaction'!$A$2:$H$5000,8,FALSE)</f>
        <v>#N/A</v>
      </c>
      <c r="G834" t="e">
        <f t="shared" si="13"/>
        <v>#N/A</v>
      </c>
      <c r="H834"/>
      <c r="J834" s="14">
        <f t="shared" ca="1" si="12"/>
        <v>42928</v>
      </c>
      <c r="K834" s="21">
        <f t="shared" ca="1" si="14"/>
        <v>30663</v>
      </c>
      <c r="L834"/>
      <c r="Q834" s="3" t="e">
        <f>VLOOKUP(A834,'Extrait transaction'!$A$2:$H$5000,4,FALSE)</f>
        <v>#N/A</v>
      </c>
      <c r="R834" s="3" t="e">
        <f>VLOOKUP(A833,'Extrait transaction'!$A$2:$H$5000,5,FALSE)</f>
        <v>#N/A</v>
      </c>
      <c r="S834" s="3" t="e">
        <f>VLOOKUP(A832,'Extrait transaction'!$A$2:$H$5000,6,FALSE)</f>
        <v>#N/A</v>
      </c>
      <c r="T834" s="3" t="e">
        <f>VLOOKUP(A832,'Extrait transaction'!$A$2:$H$5000,7,FALSE)</f>
        <v>#N/A</v>
      </c>
    </row>
    <row r="835" spans="2:20" x14ac:dyDescent="0.25">
      <c r="B835" t="e">
        <f>VLOOKUP(A835,'Extrait transaction'!$A$2:$H$5000,2,FALSE)</f>
        <v>#N/A</v>
      </c>
      <c r="D835" t="e">
        <f>VLOOKUP(A835,'Extrait transaction'!$A$2:$H$5000,3,FALSE)</f>
        <v>#N/A</v>
      </c>
      <c r="F835" t="e">
        <f>VLOOKUP(A835,'Extrait transaction'!$A$2:$H$5000,8,FALSE)</f>
        <v>#N/A</v>
      </c>
      <c r="G835" t="e">
        <f t="shared" si="13"/>
        <v>#N/A</v>
      </c>
      <c r="H835"/>
      <c r="J835" s="14">
        <f t="shared" ca="1" si="12"/>
        <v>42928</v>
      </c>
      <c r="K835" s="21">
        <f t="shared" ca="1" si="14"/>
        <v>30663</v>
      </c>
      <c r="L835"/>
      <c r="Q835" s="3" t="e">
        <f>VLOOKUP(A835,'Extrait transaction'!$A$2:$H$5000,4,FALSE)</f>
        <v>#N/A</v>
      </c>
      <c r="R835" s="3" t="e">
        <f>VLOOKUP(A834,'Extrait transaction'!$A$2:$H$5000,5,FALSE)</f>
        <v>#N/A</v>
      </c>
      <c r="S835" s="3" t="e">
        <f>VLOOKUP(A833,'Extrait transaction'!$A$2:$H$5000,6,FALSE)</f>
        <v>#N/A</v>
      </c>
      <c r="T835" s="3" t="e">
        <f>VLOOKUP(A833,'Extrait transaction'!$A$2:$H$5000,7,FALSE)</f>
        <v>#N/A</v>
      </c>
    </row>
    <row r="836" spans="2:20" x14ac:dyDescent="0.25">
      <c r="B836" t="e">
        <f>VLOOKUP(A836,'Extrait transaction'!$A$2:$H$5000,2,FALSE)</f>
        <v>#N/A</v>
      </c>
      <c r="D836" t="e">
        <f>VLOOKUP(A836,'Extrait transaction'!$A$2:$H$5000,3,FALSE)</f>
        <v>#N/A</v>
      </c>
      <c r="F836" t="e">
        <f>VLOOKUP(A836,'Extrait transaction'!$A$2:$H$5000,8,FALSE)</f>
        <v>#N/A</v>
      </c>
      <c r="G836" t="e">
        <f t="shared" si="13"/>
        <v>#N/A</v>
      </c>
      <c r="H836"/>
      <c r="J836" s="14">
        <f t="shared" ca="1" si="12"/>
        <v>42928</v>
      </c>
      <c r="K836" s="21">
        <f t="shared" ca="1" si="14"/>
        <v>30663</v>
      </c>
      <c r="L836"/>
      <c r="Q836" s="3" t="e">
        <f>VLOOKUP(A836,'Extrait transaction'!$A$2:$H$5000,4,FALSE)</f>
        <v>#N/A</v>
      </c>
      <c r="R836" s="3" t="e">
        <f>VLOOKUP(A835,'Extrait transaction'!$A$2:$H$5000,5,FALSE)</f>
        <v>#N/A</v>
      </c>
      <c r="S836" s="3" t="e">
        <f>VLOOKUP(A834,'Extrait transaction'!$A$2:$H$5000,6,FALSE)</f>
        <v>#N/A</v>
      </c>
      <c r="T836" s="3" t="e">
        <f>VLOOKUP(A834,'Extrait transaction'!$A$2:$H$5000,7,FALSE)</f>
        <v>#N/A</v>
      </c>
    </row>
    <row r="837" spans="2:20" x14ac:dyDescent="0.25">
      <c r="B837" t="e">
        <f>VLOOKUP(A837,'Extrait transaction'!$A$2:$H$5000,2,FALSE)</f>
        <v>#N/A</v>
      </c>
      <c r="D837" t="e">
        <f>VLOOKUP(A837,'Extrait transaction'!$A$2:$H$5000,3,FALSE)</f>
        <v>#N/A</v>
      </c>
      <c r="F837" t="e">
        <f>VLOOKUP(A837,'Extrait transaction'!$A$2:$H$5000,8,FALSE)</f>
        <v>#N/A</v>
      </c>
      <c r="G837" t="e">
        <f t="shared" si="13"/>
        <v>#N/A</v>
      </c>
      <c r="H837"/>
      <c r="J837" s="14">
        <f t="shared" ca="1" si="12"/>
        <v>42928</v>
      </c>
      <c r="K837" s="21">
        <f t="shared" ca="1" si="14"/>
        <v>30663</v>
      </c>
      <c r="L837"/>
      <c r="Q837" s="3" t="e">
        <f>VLOOKUP(A837,'Extrait transaction'!$A$2:$H$5000,4,FALSE)</f>
        <v>#N/A</v>
      </c>
      <c r="R837" s="3" t="e">
        <f>VLOOKUP(A836,'Extrait transaction'!$A$2:$H$5000,5,FALSE)</f>
        <v>#N/A</v>
      </c>
      <c r="S837" s="3" t="e">
        <f>VLOOKUP(A835,'Extrait transaction'!$A$2:$H$5000,6,FALSE)</f>
        <v>#N/A</v>
      </c>
      <c r="T837" s="3" t="e">
        <f>VLOOKUP(A835,'Extrait transaction'!$A$2:$H$5000,7,FALSE)</f>
        <v>#N/A</v>
      </c>
    </row>
    <row r="838" spans="2:20" x14ac:dyDescent="0.25">
      <c r="B838" t="e">
        <f>VLOOKUP(A838,'Extrait transaction'!$A$2:$H$5000,2,FALSE)</f>
        <v>#N/A</v>
      </c>
      <c r="D838" t="e">
        <f>VLOOKUP(A838,'Extrait transaction'!$A$2:$H$5000,3,FALSE)</f>
        <v>#N/A</v>
      </c>
      <c r="F838" t="e">
        <f>VLOOKUP(A838,'Extrait transaction'!$A$2:$H$5000,8,FALSE)</f>
        <v>#N/A</v>
      </c>
      <c r="G838" t="e">
        <f t="shared" si="13"/>
        <v>#N/A</v>
      </c>
      <c r="H838"/>
      <c r="J838" s="14">
        <f t="shared" ca="1" si="12"/>
        <v>42928</v>
      </c>
      <c r="K838" s="21">
        <f t="shared" ca="1" si="14"/>
        <v>30663</v>
      </c>
      <c r="L838"/>
      <c r="Q838" s="3" t="e">
        <f>VLOOKUP(A838,'Extrait transaction'!$A$2:$H$5000,4,FALSE)</f>
        <v>#N/A</v>
      </c>
      <c r="R838" s="3" t="e">
        <f>VLOOKUP(A837,'Extrait transaction'!$A$2:$H$5000,5,FALSE)</f>
        <v>#N/A</v>
      </c>
      <c r="S838" s="3" t="e">
        <f>VLOOKUP(A836,'Extrait transaction'!$A$2:$H$5000,6,FALSE)</f>
        <v>#N/A</v>
      </c>
      <c r="T838" s="3" t="e">
        <f>VLOOKUP(A836,'Extrait transaction'!$A$2:$H$5000,7,FALSE)</f>
        <v>#N/A</v>
      </c>
    </row>
    <row r="839" spans="2:20" x14ac:dyDescent="0.25">
      <c r="B839" t="e">
        <f>VLOOKUP(A839,'Extrait transaction'!$A$2:$H$5000,2,FALSE)</f>
        <v>#N/A</v>
      </c>
      <c r="D839" t="e">
        <f>VLOOKUP(A839,'Extrait transaction'!$A$2:$H$5000,3,FALSE)</f>
        <v>#N/A</v>
      </c>
      <c r="F839" t="e">
        <f>VLOOKUP(A839,'Extrait transaction'!$A$2:$H$5000,8,FALSE)</f>
        <v>#N/A</v>
      </c>
      <c r="G839" t="e">
        <f t="shared" si="13"/>
        <v>#N/A</v>
      </c>
      <c r="H839"/>
      <c r="J839" s="14">
        <f t="shared" ca="1" si="12"/>
        <v>42928</v>
      </c>
      <c r="K839" s="21">
        <f t="shared" ca="1" si="14"/>
        <v>30663</v>
      </c>
      <c r="L839"/>
      <c r="Q839" s="3" t="e">
        <f>VLOOKUP(A839,'Extrait transaction'!$A$2:$H$5000,4,FALSE)</f>
        <v>#N/A</v>
      </c>
      <c r="R839" s="3" t="e">
        <f>VLOOKUP(A838,'Extrait transaction'!$A$2:$H$5000,5,FALSE)</f>
        <v>#N/A</v>
      </c>
      <c r="S839" s="3" t="e">
        <f>VLOOKUP(A837,'Extrait transaction'!$A$2:$H$5000,6,FALSE)</f>
        <v>#N/A</v>
      </c>
      <c r="T839" s="3" t="e">
        <f>VLOOKUP(A837,'Extrait transaction'!$A$2:$H$5000,7,FALSE)</f>
        <v>#N/A</v>
      </c>
    </row>
    <row r="840" spans="2:20" x14ac:dyDescent="0.25">
      <c r="B840" t="e">
        <f>VLOOKUP(A840,'Extrait transaction'!$A$2:$H$5000,2,FALSE)</f>
        <v>#N/A</v>
      </c>
      <c r="D840" t="e">
        <f>VLOOKUP(A840,'Extrait transaction'!$A$2:$H$5000,3,FALSE)</f>
        <v>#N/A</v>
      </c>
      <c r="F840" t="e">
        <f>VLOOKUP(A840,'Extrait transaction'!$A$2:$H$5000,8,FALSE)</f>
        <v>#N/A</v>
      </c>
      <c r="G840" t="e">
        <f t="shared" si="13"/>
        <v>#N/A</v>
      </c>
      <c r="H840"/>
      <c r="J840" s="14">
        <f t="shared" ca="1" si="12"/>
        <v>42928</v>
      </c>
      <c r="K840" s="21">
        <f t="shared" ca="1" si="14"/>
        <v>30663</v>
      </c>
      <c r="L840"/>
      <c r="Q840" s="3" t="e">
        <f>VLOOKUP(A840,'Extrait transaction'!$A$2:$H$5000,4,FALSE)</f>
        <v>#N/A</v>
      </c>
      <c r="R840" s="3" t="e">
        <f>VLOOKUP(A839,'Extrait transaction'!$A$2:$H$5000,5,FALSE)</f>
        <v>#N/A</v>
      </c>
      <c r="S840" s="3" t="e">
        <f>VLOOKUP(A838,'Extrait transaction'!$A$2:$H$5000,6,FALSE)</f>
        <v>#N/A</v>
      </c>
      <c r="T840" s="3" t="e">
        <f>VLOOKUP(A838,'Extrait transaction'!$A$2:$H$5000,7,FALSE)</f>
        <v>#N/A</v>
      </c>
    </row>
    <row r="841" spans="2:20" x14ac:dyDescent="0.25">
      <c r="B841" t="e">
        <f>VLOOKUP(A841,'Extrait transaction'!$A$2:$H$5000,2,FALSE)</f>
        <v>#N/A</v>
      </c>
      <c r="D841" t="e">
        <f>VLOOKUP(A841,'Extrait transaction'!$A$2:$H$5000,3,FALSE)</f>
        <v>#N/A</v>
      </c>
      <c r="F841" t="e">
        <f>VLOOKUP(A841,'Extrait transaction'!$A$2:$H$5000,8,FALSE)</f>
        <v>#N/A</v>
      </c>
      <c r="G841" t="e">
        <f t="shared" si="13"/>
        <v>#N/A</v>
      </c>
      <c r="H841"/>
      <c r="J841" s="14">
        <f t="shared" ca="1" si="12"/>
        <v>42928</v>
      </c>
      <c r="K841" s="21">
        <f t="shared" ca="1" si="14"/>
        <v>30663</v>
      </c>
      <c r="L841"/>
      <c r="Q841" s="3" t="e">
        <f>VLOOKUP(A841,'Extrait transaction'!$A$2:$H$5000,4,FALSE)</f>
        <v>#N/A</v>
      </c>
      <c r="R841" s="3" t="e">
        <f>VLOOKUP(A840,'Extrait transaction'!$A$2:$H$5000,5,FALSE)</f>
        <v>#N/A</v>
      </c>
      <c r="S841" s="3" t="e">
        <f>VLOOKUP(A839,'Extrait transaction'!$A$2:$H$5000,6,FALSE)</f>
        <v>#N/A</v>
      </c>
      <c r="T841" s="3" t="e">
        <f>VLOOKUP(A839,'Extrait transaction'!$A$2:$H$5000,7,FALSE)</f>
        <v>#N/A</v>
      </c>
    </row>
    <row r="842" spans="2:20" x14ac:dyDescent="0.25">
      <c r="B842" t="e">
        <f>VLOOKUP(A842,'Extrait transaction'!$A$2:$H$5000,2,FALSE)</f>
        <v>#N/A</v>
      </c>
      <c r="D842" t="e">
        <f>VLOOKUP(A842,'Extrait transaction'!$A$2:$H$5000,3,FALSE)</f>
        <v>#N/A</v>
      </c>
      <c r="F842" t="e">
        <f>VLOOKUP(A842,'Extrait transaction'!$A$2:$H$5000,8,FALSE)</f>
        <v>#N/A</v>
      </c>
      <c r="G842" t="e">
        <f t="shared" si="13"/>
        <v>#N/A</v>
      </c>
      <c r="H842"/>
      <c r="J842" s="14">
        <f t="shared" ca="1" si="12"/>
        <v>42928</v>
      </c>
      <c r="K842" s="21">
        <f t="shared" ca="1" si="14"/>
        <v>30663</v>
      </c>
      <c r="L842"/>
      <c r="Q842" s="3" t="e">
        <f>VLOOKUP(A842,'Extrait transaction'!$A$2:$H$5000,4,FALSE)</f>
        <v>#N/A</v>
      </c>
      <c r="R842" s="3" t="e">
        <f>VLOOKUP(A841,'Extrait transaction'!$A$2:$H$5000,5,FALSE)</f>
        <v>#N/A</v>
      </c>
      <c r="S842" s="3" t="e">
        <f>VLOOKUP(A840,'Extrait transaction'!$A$2:$H$5000,6,FALSE)</f>
        <v>#N/A</v>
      </c>
      <c r="T842" s="3" t="e">
        <f>VLOOKUP(A840,'Extrait transaction'!$A$2:$H$5000,7,FALSE)</f>
        <v>#N/A</v>
      </c>
    </row>
    <row r="843" spans="2:20" x14ac:dyDescent="0.25">
      <c r="B843" t="e">
        <f>VLOOKUP(A843,'Extrait transaction'!$A$2:$H$5000,2,FALSE)</f>
        <v>#N/A</v>
      </c>
      <c r="D843" t="e">
        <f>VLOOKUP(A843,'Extrait transaction'!$A$2:$H$5000,3,FALSE)</f>
        <v>#N/A</v>
      </c>
      <c r="F843" t="e">
        <f>VLOOKUP(A843,'Extrait transaction'!$A$2:$H$5000,8,FALSE)</f>
        <v>#N/A</v>
      </c>
      <c r="G843" t="e">
        <f t="shared" si="13"/>
        <v>#N/A</v>
      </c>
      <c r="H843"/>
      <c r="J843" s="14">
        <f t="shared" ca="1" si="12"/>
        <v>42928</v>
      </c>
      <c r="K843" s="21">
        <f t="shared" ca="1" si="14"/>
        <v>30663</v>
      </c>
      <c r="L843"/>
      <c r="Q843" s="3" t="e">
        <f>VLOOKUP(A843,'Extrait transaction'!$A$2:$H$5000,4,FALSE)</f>
        <v>#N/A</v>
      </c>
      <c r="R843" s="3" t="e">
        <f>VLOOKUP(A842,'Extrait transaction'!$A$2:$H$5000,5,FALSE)</f>
        <v>#N/A</v>
      </c>
      <c r="S843" s="3" t="e">
        <f>VLOOKUP(A841,'Extrait transaction'!$A$2:$H$5000,6,FALSE)</f>
        <v>#N/A</v>
      </c>
      <c r="T843" s="3" t="e">
        <f>VLOOKUP(A841,'Extrait transaction'!$A$2:$H$5000,7,FALSE)</f>
        <v>#N/A</v>
      </c>
    </row>
    <row r="844" spans="2:20" x14ac:dyDescent="0.25">
      <c r="B844" t="e">
        <f>VLOOKUP(A844,'Extrait transaction'!$A$2:$H$5000,2,FALSE)</f>
        <v>#N/A</v>
      </c>
      <c r="D844" t="e">
        <f>VLOOKUP(A844,'Extrait transaction'!$A$2:$H$5000,3,FALSE)</f>
        <v>#N/A</v>
      </c>
      <c r="F844" t="e">
        <f>VLOOKUP(A844,'Extrait transaction'!$A$2:$H$5000,8,FALSE)</f>
        <v>#N/A</v>
      </c>
      <c r="G844" t="e">
        <f t="shared" si="13"/>
        <v>#N/A</v>
      </c>
      <c r="H844"/>
      <c r="J844" s="14">
        <f t="shared" ca="1" si="12"/>
        <v>42928</v>
      </c>
      <c r="K844" s="21">
        <f t="shared" ca="1" si="14"/>
        <v>30663</v>
      </c>
      <c r="L844"/>
      <c r="Q844" s="3" t="e">
        <f>VLOOKUP(A844,'Extrait transaction'!$A$2:$H$5000,4,FALSE)</f>
        <v>#N/A</v>
      </c>
      <c r="R844" s="3" t="e">
        <f>VLOOKUP(A843,'Extrait transaction'!$A$2:$H$5000,5,FALSE)</f>
        <v>#N/A</v>
      </c>
      <c r="S844" s="3" t="e">
        <f>VLOOKUP(A842,'Extrait transaction'!$A$2:$H$5000,6,FALSE)</f>
        <v>#N/A</v>
      </c>
      <c r="T844" s="3" t="e">
        <f>VLOOKUP(A842,'Extrait transaction'!$A$2:$H$5000,7,FALSE)</f>
        <v>#N/A</v>
      </c>
    </row>
    <row r="845" spans="2:20" x14ac:dyDescent="0.25">
      <c r="B845" t="e">
        <f>VLOOKUP(A845,'Extrait transaction'!$A$2:$H$5000,2,FALSE)</f>
        <v>#N/A</v>
      </c>
      <c r="D845" t="e">
        <f>VLOOKUP(A845,'Extrait transaction'!$A$2:$H$5000,3,FALSE)</f>
        <v>#N/A</v>
      </c>
      <c r="F845" t="e">
        <f>VLOOKUP(A845,'Extrait transaction'!$A$2:$H$5000,8,FALSE)</f>
        <v>#N/A</v>
      </c>
      <c r="G845" t="e">
        <f t="shared" si="13"/>
        <v>#N/A</v>
      </c>
      <c r="H845"/>
      <c r="J845" s="14">
        <f t="shared" ca="1" si="12"/>
        <v>42928</v>
      </c>
      <c r="K845" s="21">
        <f t="shared" ca="1" si="14"/>
        <v>30663</v>
      </c>
      <c r="L845"/>
      <c r="Q845" s="3" t="e">
        <f>VLOOKUP(A845,'Extrait transaction'!$A$2:$H$5000,4,FALSE)</f>
        <v>#N/A</v>
      </c>
      <c r="R845" s="3" t="e">
        <f>VLOOKUP(A844,'Extrait transaction'!$A$2:$H$5000,5,FALSE)</f>
        <v>#N/A</v>
      </c>
      <c r="S845" s="3" t="e">
        <f>VLOOKUP(A843,'Extrait transaction'!$A$2:$H$5000,6,FALSE)</f>
        <v>#N/A</v>
      </c>
      <c r="T845" s="3" t="e">
        <f>VLOOKUP(A843,'Extrait transaction'!$A$2:$H$5000,7,FALSE)</f>
        <v>#N/A</v>
      </c>
    </row>
    <row r="846" spans="2:20" x14ac:dyDescent="0.25">
      <c r="B846" t="e">
        <f>VLOOKUP(A846,'Extrait transaction'!$A$2:$H$5000,2,FALSE)</f>
        <v>#N/A</v>
      </c>
      <c r="D846" t="e">
        <f>VLOOKUP(A846,'Extrait transaction'!$A$2:$H$5000,3,FALSE)</f>
        <v>#N/A</v>
      </c>
      <c r="F846" t="e">
        <f>VLOOKUP(A846,'Extrait transaction'!$A$2:$H$5000,8,FALSE)</f>
        <v>#N/A</v>
      </c>
      <c r="G846" t="e">
        <f t="shared" si="13"/>
        <v>#N/A</v>
      </c>
      <c r="H846"/>
      <c r="J846" s="14">
        <f t="shared" ca="1" si="12"/>
        <v>42928</v>
      </c>
      <c r="K846" s="21">
        <f t="shared" ca="1" si="14"/>
        <v>30663</v>
      </c>
      <c r="L846"/>
      <c r="Q846" s="3" t="e">
        <f>VLOOKUP(A846,'Extrait transaction'!$A$2:$H$5000,4,FALSE)</f>
        <v>#N/A</v>
      </c>
      <c r="R846" s="3" t="e">
        <f>VLOOKUP(A845,'Extrait transaction'!$A$2:$H$5000,5,FALSE)</f>
        <v>#N/A</v>
      </c>
      <c r="S846" s="3" t="e">
        <f>VLOOKUP(A844,'Extrait transaction'!$A$2:$H$5000,6,FALSE)</f>
        <v>#N/A</v>
      </c>
      <c r="T846" s="3" t="e">
        <f>VLOOKUP(A844,'Extrait transaction'!$A$2:$H$5000,7,FALSE)</f>
        <v>#N/A</v>
      </c>
    </row>
    <row r="847" spans="2:20" x14ac:dyDescent="0.25">
      <c r="B847" t="e">
        <f>VLOOKUP(A847,'Extrait transaction'!$A$2:$H$5000,2,FALSE)</f>
        <v>#N/A</v>
      </c>
      <c r="D847" t="e">
        <f>VLOOKUP(A847,'Extrait transaction'!$A$2:$H$5000,3,FALSE)</f>
        <v>#N/A</v>
      </c>
      <c r="F847" t="e">
        <f>VLOOKUP(A847,'Extrait transaction'!$A$2:$H$5000,8,FALSE)</f>
        <v>#N/A</v>
      </c>
      <c r="G847" t="e">
        <f t="shared" si="13"/>
        <v>#N/A</v>
      </c>
      <c r="H847"/>
      <c r="J847" s="14">
        <f t="shared" ca="1" si="12"/>
        <v>42928</v>
      </c>
      <c r="K847" s="21">
        <f t="shared" ca="1" si="14"/>
        <v>30663</v>
      </c>
      <c r="L847"/>
      <c r="Q847" s="3" t="e">
        <f>VLOOKUP(A847,'Extrait transaction'!$A$2:$H$5000,4,FALSE)</f>
        <v>#N/A</v>
      </c>
      <c r="R847" s="3" t="e">
        <f>VLOOKUP(A846,'Extrait transaction'!$A$2:$H$5000,5,FALSE)</f>
        <v>#N/A</v>
      </c>
      <c r="S847" s="3" t="e">
        <f>VLOOKUP(A845,'Extrait transaction'!$A$2:$H$5000,6,FALSE)</f>
        <v>#N/A</v>
      </c>
      <c r="T847" s="3" t="e">
        <f>VLOOKUP(A845,'Extrait transaction'!$A$2:$H$5000,7,FALSE)</f>
        <v>#N/A</v>
      </c>
    </row>
    <row r="848" spans="2:20" x14ac:dyDescent="0.25">
      <c r="B848" t="e">
        <f>VLOOKUP(A848,'Extrait transaction'!$A$2:$H$5000,2,FALSE)</f>
        <v>#N/A</v>
      </c>
      <c r="D848" t="e">
        <f>VLOOKUP(A848,'Extrait transaction'!$A$2:$H$5000,3,FALSE)</f>
        <v>#N/A</v>
      </c>
      <c r="F848" t="e">
        <f>VLOOKUP(A848,'Extrait transaction'!$A$2:$H$5000,8,FALSE)</f>
        <v>#N/A</v>
      </c>
      <c r="G848" t="e">
        <f t="shared" si="13"/>
        <v>#N/A</v>
      </c>
      <c r="H848"/>
      <c r="J848" s="14">
        <f t="shared" ca="1" si="12"/>
        <v>42928</v>
      </c>
      <c r="K848" s="21">
        <f t="shared" ca="1" si="14"/>
        <v>30663</v>
      </c>
      <c r="L848"/>
      <c r="Q848" s="3" t="e">
        <f>VLOOKUP(A848,'Extrait transaction'!$A$2:$H$5000,4,FALSE)</f>
        <v>#N/A</v>
      </c>
      <c r="R848" s="3" t="e">
        <f>VLOOKUP(A847,'Extrait transaction'!$A$2:$H$5000,5,FALSE)</f>
        <v>#N/A</v>
      </c>
      <c r="S848" s="3" t="e">
        <f>VLOOKUP(A846,'Extrait transaction'!$A$2:$H$5000,6,FALSE)</f>
        <v>#N/A</v>
      </c>
      <c r="T848" s="3" t="e">
        <f>VLOOKUP(A846,'Extrait transaction'!$A$2:$H$5000,7,FALSE)</f>
        <v>#N/A</v>
      </c>
    </row>
    <row r="849" spans="2:20" x14ac:dyDescent="0.25">
      <c r="B849" t="e">
        <f>VLOOKUP(A849,'Extrait transaction'!$A$2:$H$5000,2,FALSE)</f>
        <v>#N/A</v>
      </c>
      <c r="D849" t="e">
        <f>VLOOKUP(A849,'Extrait transaction'!$A$2:$H$5000,3,FALSE)</f>
        <v>#N/A</v>
      </c>
      <c r="F849" t="e">
        <f>VLOOKUP(A849,'Extrait transaction'!$A$2:$H$5000,8,FALSE)</f>
        <v>#N/A</v>
      </c>
      <c r="G849" t="e">
        <f t="shared" si="13"/>
        <v>#N/A</v>
      </c>
      <c r="H849"/>
      <c r="J849" s="14">
        <f t="shared" ca="1" si="12"/>
        <v>42928</v>
      </c>
      <c r="K849" s="21">
        <f t="shared" ca="1" si="14"/>
        <v>30663</v>
      </c>
      <c r="L849"/>
      <c r="Q849" s="3" t="e">
        <f>VLOOKUP(A849,'Extrait transaction'!$A$2:$H$5000,4,FALSE)</f>
        <v>#N/A</v>
      </c>
      <c r="R849" s="3" t="e">
        <f>VLOOKUP(A848,'Extrait transaction'!$A$2:$H$5000,5,FALSE)</f>
        <v>#N/A</v>
      </c>
      <c r="S849" s="3" t="e">
        <f>VLOOKUP(A847,'Extrait transaction'!$A$2:$H$5000,6,FALSE)</f>
        <v>#N/A</v>
      </c>
      <c r="T849" s="3" t="e">
        <f>VLOOKUP(A847,'Extrait transaction'!$A$2:$H$5000,7,FALSE)</f>
        <v>#N/A</v>
      </c>
    </row>
    <row r="850" spans="2:20" x14ac:dyDescent="0.25">
      <c r="B850" t="e">
        <f>VLOOKUP(A850,'Extrait transaction'!$A$2:$H$5000,2,FALSE)</f>
        <v>#N/A</v>
      </c>
      <c r="D850" t="e">
        <f>VLOOKUP(A850,'Extrait transaction'!$A$2:$H$5000,3,FALSE)</f>
        <v>#N/A</v>
      </c>
      <c r="F850" t="e">
        <f>VLOOKUP(A850,'Extrait transaction'!$A$2:$H$5000,8,FALSE)</f>
        <v>#N/A</v>
      </c>
      <c r="G850" t="e">
        <f t="shared" si="13"/>
        <v>#N/A</v>
      </c>
      <c r="H850"/>
      <c r="J850" s="14">
        <f t="shared" ca="1" si="12"/>
        <v>42928</v>
      </c>
      <c r="K850" s="21">
        <f t="shared" ca="1" si="14"/>
        <v>30663</v>
      </c>
      <c r="L850"/>
      <c r="Q850" s="3" t="e">
        <f>VLOOKUP(A850,'Extrait transaction'!$A$2:$H$5000,4,FALSE)</f>
        <v>#N/A</v>
      </c>
      <c r="R850" s="3" t="e">
        <f>VLOOKUP(A849,'Extrait transaction'!$A$2:$H$5000,5,FALSE)</f>
        <v>#N/A</v>
      </c>
      <c r="S850" s="3" t="e">
        <f>VLOOKUP(A848,'Extrait transaction'!$A$2:$H$5000,6,FALSE)</f>
        <v>#N/A</v>
      </c>
      <c r="T850" s="3" t="e">
        <f>VLOOKUP(A848,'Extrait transaction'!$A$2:$H$5000,7,FALSE)</f>
        <v>#N/A</v>
      </c>
    </row>
    <row r="851" spans="2:20" x14ac:dyDescent="0.25">
      <c r="B851" t="e">
        <f>VLOOKUP(A851,'Extrait transaction'!$A$2:$H$5000,2,FALSE)</f>
        <v>#N/A</v>
      </c>
      <c r="D851" t="e">
        <f>VLOOKUP(A851,'Extrait transaction'!$A$2:$H$5000,3,FALSE)</f>
        <v>#N/A</v>
      </c>
      <c r="F851" t="e">
        <f>VLOOKUP(A851,'Extrait transaction'!$A$2:$H$5000,8,FALSE)</f>
        <v>#N/A</v>
      </c>
      <c r="G851" t="e">
        <f t="shared" si="13"/>
        <v>#N/A</v>
      </c>
      <c r="H851"/>
      <c r="J851" s="14">
        <f t="shared" ca="1" si="12"/>
        <v>42928</v>
      </c>
      <c r="K851" s="21">
        <f t="shared" ca="1" si="14"/>
        <v>30663</v>
      </c>
      <c r="L851"/>
      <c r="Q851" s="3" t="e">
        <f>VLOOKUP(A851,'Extrait transaction'!$A$2:$H$5000,4,FALSE)</f>
        <v>#N/A</v>
      </c>
      <c r="R851" s="3" t="e">
        <f>VLOOKUP(A850,'Extrait transaction'!$A$2:$H$5000,5,FALSE)</f>
        <v>#N/A</v>
      </c>
      <c r="S851" s="3" t="e">
        <f>VLOOKUP(A849,'Extrait transaction'!$A$2:$H$5000,6,FALSE)</f>
        <v>#N/A</v>
      </c>
      <c r="T851" s="3" t="e">
        <f>VLOOKUP(A849,'Extrait transaction'!$A$2:$H$5000,7,FALSE)</f>
        <v>#N/A</v>
      </c>
    </row>
    <row r="852" spans="2:20" x14ac:dyDescent="0.25">
      <c r="B852" t="e">
        <f>VLOOKUP(A852,'Extrait transaction'!$A$2:$H$5000,2,FALSE)</f>
        <v>#N/A</v>
      </c>
      <c r="D852" t="e">
        <f>VLOOKUP(A852,'Extrait transaction'!$A$2:$H$5000,3,FALSE)</f>
        <v>#N/A</v>
      </c>
      <c r="F852" t="e">
        <f>VLOOKUP(A852,'Extrait transaction'!$A$2:$H$5000,8,FALSE)</f>
        <v>#N/A</v>
      </c>
      <c r="G852" t="e">
        <f t="shared" si="13"/>
        <v>#N/A</v>
      </c>
      <c r="H852"/>
      <c r="J852" s="14">
        <f t="shared" ca="1" si="12"/>
        <v>42928</v>
      </c>
      <c r="K852" s="21">
        <f t="shared" ca="1" si="14"/>
        <v>30663</v>
      </c>
      <c r="L852"/>
      <c r="Q852" s="3" t="e">
        <f>VLOOKUP(A852,'Extrait transaction'!$A$2:$H$5000,4,FALSE)</f>
        <v>#N/A</v>
      </c>
      <c r="R852" s="3" t="e">
        <f>VLOOKUP(A851,'Extrait transaction'!$A$2:$H$5000,5,FALSE)</f>
        <v>#N/A</v>
      </c>
      <c r="S852" s="3" t="e">
        <f>VLOOKUP(A850,'Extrait transaction'!$A$2:$H$5000,6,FALSE)</f>
        <v>#N/A</v>
      </c>
      <c r="T852" s="3" t="e">
        <f>VLOOKUP(A850,'Extrait transaction'!$A$2:$H$5000,7,FALSE)</f>
        <v>#N/A</v>
      </c>
    </row>
    <row r="853" spans="2:20" x14ac:dyDescent="0.25">
      <c r="B853" t="e">
        <f>VLOOKUP(A853,'Extrait transaction'!$A$2:$H$5000,2,FALSE)</f>
        <v>#N/A</v>
      </c>
      <c r="D853" t="e">
        <f>VLOOKUP(A853,'Extrait transaction'!$A$2:$H$5000,3,FALSE)</f>
        <v>#N/A</v>
      </c>
      <c r="F853" t="e">
        <f>VLOOKUP(A853,'Extrait transaction'!$A$2:$H$5000,8,FALSE)</f>
        <v>#N/A</v>
      </c>
      <c r="G853" t="e">
        <f t="shared" si="13"/>
        <v>#N/A</v>
      </c>
      <c r="H853"/>
      <c r="J853" s="14">
        <f t="shared" ca="1" si="12"/>
        <v>42928</v>
      </c>
      <c r="K853" s="21">
        <f t="shared" ca="1" si="14"/>
        <v>30663</v>
      </c>
      <c r="L853"/>
      <c r="Q853" s="3" t="e">
        <f>VLOOKUP(A853,'Extrait transaction'!$A$2:$H$5000,4,FALSE)</f>
        <v>#N/A</v>
      </c>
      <c r="R853" s="3" t="e">
        <f>VLOOKUP(A852,'Extrait transaction'!$A$2:$H$5000,5,FALSE)</f>
        <v>#N/A</v>
      </c>
      <c r="S853" s="3" t="e">
        <f>VLOOKUP(A851,'Extrait transaction'!$A$2:$H$5000,6,FALSE)</f>
        <v>#N/A</v>
      </c>
      <c r="T853" s="3" t="e">
        <f>VLOOKUP(A851,'Extrait transaction'!$A$2:$H$5000,7,FALSE)</f>
        <v>#N/A</v>
      </c>
    </row>
    <row r="854" spans="2:20" x14ac:dyDescent="0.25">
      <c r="B854" t="e">
        <f>VLOOKUP(A854,'Extrait transaction'!$A$2:$H$5000,2,FALSE)</f>
        <v>#N/A</v>
      </c>
      <c r="D854" t="e">
        <f>VLOOKUP(A854,'Extrait transaction'!$A$2:$H$5000,3,FALSE)</f>
        <v>#N/A</v>
      </c>
      <c r="F854" t="e">
        <f>VLOOKUP(A854,'Extrait transaction'!$A$2:$H$5000,8,FALSE)</f>
        <v>#N/A</v>
      </c>
      <c r="G854" t="e">
        <f t="shared" si="13"/>
        <v>#N/A</v>
      </c>
      <c r="H854"/>
      <c r="J854" s="14">
        <f t="shared" ca="1" si="12"/>
        <v>42928</v>
      </c>
      <c r="K854" s="21">
        <f t="shared" ca="1" si="14"/>
        <v>30663</v>
      </c>
      <c r="L854"/>
      <c r="Q854" s="3" t="e">
        <f>VLOOKUP(A854,'Extrait transaction'!$A$2:$H$5000,4,FALSE)</f>
        <v>#N/A</v>
      </c>
      <c r="R854" s="3" t="e">
        <f>VLOOKUP(A853,'Extrait transaction'!$A$2:$H$5000,5,FALSE)</f>
        <v>#N/A</v>
      </c>
      <c r="S854" s="3" t="e">
        <f>VLOOKUP(A852,'Extrait transaction'!$A$2:$H$5000,6,FALSE)</f>
        <v>#N/A</v>
      </c>
      <c r="T854" s="3" t="e">
        <f>VLOOKUP(A852,'Extrait transaction'!$A$2:$H$5000,7,FALSE)</f>
        <v>#N/A</v>
      </c>
    </row>
    <row r="855" spans="2:20" x14ac:dyDescent="0.25">
      <c r="B855" t="e">
        <f>VLOOKUP(A855,'Extrait transaction'!$A$2:$H$5000,2,FALSE)</f>
        <v>#N/A</v>
      </c>
      <c r="D855" t="e">
        <f>VLOOKUP(A855,'Extrait transaction'!$A$2:$H$5000,3,FALSE)</f>
        <v>#N/A</v>
      </c>
      <c r="F855" t="e">
        <f>VLOOKUP(A855,'Extrait transaction'!$A$2:$H$5000,8,FALSE)</f>
        <v>#N/A</v>
      </c>
      <c r="G855" t="e">
        <f t="shared" si="13"/>
        <v>#N/A</v>
      </c>
      <c r="H855"/>
      <c r="J855" s="14">
        <f t="shared" ca="1" si="12"/>
        <v>42928</v>
      </c>
      <c r="K855" s="21">
        <f t="shared" ca="1" si="14"/>
        <v>30663</v>
      </c>
      <c r="L855"/>
      <c r="Q855" s="3" t="e">
        <f>VLOOKUP(A855,'Extrait transaction'!$A$2:$H$5000,4,FALSE)</f>
        <v>#N/A</v>
      </c>
      <c r="R855" s="3" t="e">
        <f>VLOOKUP(A854,'Extrait transaction'!$A$2:$H$5000,5,FALSE)</f>
        <v>#N/A</v>
      </c>
      <c r="S855" s="3" t="e">
        <f>VLOOKUP(A853,'Extrait transaction'!$A$2:$H$5000,6,FALSE)</f>
        <v>#N/A</v>
      </c>
      <c r="T855" s="3" t="e">
        <f>VLOOKUP(A853,'Extrait transaction'!$A$2:$H$5000,7,FALSE)</f>
        <v>#N/A</v>
      </c>
    </row>
    <row r="856" spans="2:20" x14ac:dyDescent="0.25">
      <c r="B856" t="e">
        <f>VLOOKUP(A856,'Extrait transaction'!$A$2:$H$5000,2,FALSE)</f>
        <v>#N/A</v>
      </c>
      <c r="D856" t="e">
        <f>VLOOKUP(A856,'Extrait transaction'!$A$2:$H$5000,3,FALSE)</f>
        <v>#N/A</v>
      </c>
      <c r="F856" t="e">
        <f>VLOOKUP(A856,'Extrait transaction'!$A$2:$H$5000,8,FALSE)</f>
        <v>#N/A</v>
      </c>
      <c r="G856" t="e">
        <f t="shared" si="13"/>
        <v>#N/A</v>
      </c>
      <c r="H856"/>
      <c r="J856" s="14">
        <f t="shared" ca="1" si="12"/>
        <v>42928</v>
      </c>
      <c r="K856" s="21">
        <f t="shared" ca="1" si="14"/>
        <v>30663</v>
      </c>
      <c r="L856"/>
      <c r="Q856" s="3" t="e">
        <f>VLOOKUP(A856,'Extrait transaction'!$A$2:$H$5000,4,FALSE)</f>
        <v>#N/A</v>
      </c>
      <c r="R856" s="3" t="e">
        <f>VLOOKUP(A855,'Extrait transaction'!$A$2:$H$5000,5,FALSE)</f>
        <v>#N/A</v>
      </c>
      <c r="S856" s="3" t="e">
        <f>VLOOKUP(A854,'Extrait transaction'!$A$2:$H$5000,6,FALSE)</f>
        <v>#N/A</v>
      </c>
      <c r="T856" s="3" t="e">
        <f>VLOOKUP(A854,'Extrait transaction'!$A$2:$H$5000,7,FALSE)</f>
        <v>#N/A</v>
      </c>
    </row>
    <row r="857" spans="2:20" x14ac:dyDescent="0.25">
      <c r="B857" t="e">
        <f>VLOOKUP(A857,'Extrait transaction'!$A$2:$H$5000,2,FALSE)</f>
        <v>#N/A</v>
      </c>
      <c r="D857" t="e">
        <f>VLOOKUP(A857,'Extrait transaction'!$A$2:$H$5000,3,FALSE)</f>
        <v>#N/A</v>
      </c>
      <c r="F857" t="e">
        <f>VLOOKUP(A857,'Extrait transaction'!$A$2:$H$5000,8,FALSE)</f>
        <v>#N/A</v>
      </c>
      <c r="G857" t="e">
        <f t="shared" si="13"/>
        <v>#N/A</v>
      </c>
      <c r="H857"/>
      <c r="J857" s="14">
        <f t="shared" ca="1" si="12"/>
        <v>42928</v>
      </c>
      <c r="K857" s="21">
        <f t="shared" ca="1" si="14"/>
        <v>30663</v>
      </c>
      <c r="L857"/>
      <c r="Q857" s="3" t="e">
        <f>VLOOKUP(A857,'Extrait transaction'!$A$2:$H$5000,4,FALSE)</f>
        <v>#N/A</v>
      </c>
      <c r="R857" s="3" t="e">
        <f>VLOOKUP(A856,'Extrait transaction'!$A$2:$H$5000,5,FALSE)</f>
        <v>#N/A</v>
      </c>
      <c r="S857" s="3" t="e">
        <f>VLOOKUP(A855,'Extrait transaction'!$A$2:$H$5000,6,FALSE)</f>
        <v>#N/A</v>
      </c>
      <c r="T857" s="3" t="e">
        <f>VLOOKUP(A855,'Extrait transaction'!$A$2:$H$5000,7,FALSE)</f>
        <v>#N/A</v>
      </c>
    </row>
    <row r="858" spans="2:20" x14ac:dyDescent="0.25">
      <c r="B858" t="e">
        <f>VLOOKUP(A858,'Extrait transaction'!$A$2:$H$5000,2,FALSE)</f>
        <v>#N/A</v>
      </c>
      <c r="D858" t="e">
        <f>VLOOKUP(A858,'Extrait transaction'!$A$2:$H$5000,3,FALSE)</f>
        <v>#N/A</v>
      </c>
      <c r="F858" t="e">
        <f>VLOOKUP(A858,'Extrait transaction'!$A$2:$H$5000,8,FALSE)</f>
        <v>#N/A</v>
      </c>
      <c r="G858" t="e">
        <f t="shared" si="13"/>
        <v>#N/A</v>
      </c>
      <c r="H858"/>
      <c r="J858" s="14">
        <f t="shared" ca="1" si="12"/>
        <v>42928</v>
      </c>
      <c r="K858" s="21">
        <f t="shared" ca="1" si="14"/>
        <v>30663</v>
      </c>
      <c r="L858"/>
      <c r="Q858" s="3" t="e">
        <f>VLOOKUP(A858,'Extrait transaction'!$A$2:$H$5000,4,FALSE)</f>
        <v>#N/A</v>
      </c>
      <c r="R858" s="3" t="e">
        <f>VLOOKUP(A857,'Extrait transaction'!$A$2:$H$5000,5,FALSE)</f>
        <v>#N/A</v>
      </c>
      <c r="S858" s="3" t="e">
        <f>VLOOKUP(A856,'Extrait transaction'!$A$2:$H$5000,6,FALSE)</f>
        <v>#N/A</v>
      </c>
      <c r="T858" s="3" t="e">
        <f>VLOOKUP(A856,'Extrait transaction'!$A$2:$H$5000,7,FALSE)</f>
        <v>#N/A</v>
      </c>
    </row>
    <row r="859" spans="2:20" x14ac:dyDescent="0.25">
      <c r="B859" t="e">
        <f>VLOOKUP(A859,'Extrait transaction'!$A$2:$H$5000,2,FALSE)</f>
        <v>#N/A</v>
      </c>
      <c r="D859" t="e">
        <f>VLOOKUP(A859,'Extrait transaction'!$A$2:$H$5000,3,FALSE)</f>
        <v>#N/A</v>
      </c>
      <c r="F859" t="e">
        <f>VLOOKUP(A859,'Extrait transaction'!$A$2:$H$5000,8,FALSE)</f>
        <v>#N/A</v>
      </c>
      <c r="G859" t="e">
        <f t="shared" si="13"/>
        <v>#N/A</v>
      </c>
      <c r="H859"/>
      <c r="J859" s="14">
        <f t="shared" ca="1" si="12"/>
        <v>42928</v>
      </c>
      <c r="K859" s="21">
        <f t="shared" ca="1" si="14"/>
        <v>30663</v>
      </c>
      <c r="L859"/>
      <c r="Q859" s="3" t="e">
        <f>VLOOKUP(A859,'Extrait transaction'!$A$2:$H$5000,4,FALSE)</f>
        <v>#N/A</v>
      </c>
      <c r="R859" s="3" t="e">
        <f>VLOOKUP(A858,'Extrait transaction'!$A$2:$H$5000,5,FALSE)</f>
        <v>#N/A</v>
      </c>
      <c r="S859" s="3" t="e">
        <f>VLOOKUP(A857,'Extrait transaction'!$A$2:$H$5000,6,FALSE)</f>
        <v>#N/A</v>
      </c>
      <c r="T859" s="3" t="e">
        <f>VLOOKUP(A857,'Extrait transaction'!$A$2:$H$5000,7,FALSE)</f>
        <v>#N/A</v>
      </c>
    </row>
    <row r="860" spans="2:20" x14ac:dyDescent="0.25">
      <c r="B860" t="e">
        <f>VLOOKUP(A860,'Extrait transaction'!$A$2:$H$5000,2,FALSE)</f>
        <v>#N/A</v>
      </c>
      <c r="D860" t="e">
        <f>VLOOKUP(A860,'Extrait transaction'!$A$2:$H$5000,3,FALSE)</f>
        <v>#N/A</v>
      </c>
      <c r="F860" t="e">
        <f>VLOOKUP(A860,'Extrait transaction'!$A$2:$H$5000,8,FALSE)</f>
        <v>#N/A</v>
      </c>
      <c r="G860" t="e">
        <f t="shared" si="13"/>
        <v>#N/A</v>
      </c>
      <c r="H860"/>
      <c r="J860" s="14">
        <f t="shared" ca="1" si="12"/>
        <v>42928</v>
      </c>
      <c r="K860" s="21">
        <f t="shared" ca="1" si="14"/>
        <v>30663</v>
      </c>
      <c r="L860"/>
      <c r="Q860" s="3" t="e">
        <f>VLOOKUP(A860,'Extrait transaction'!$A$2:$H$5000,4,FALSE)</f>
        <v>#N/A</v>
      </c>
      <c r="R860" s="3" t="e">
        <f>VLOOKUP(A859,'Extrait transaction'!$A$2:$H$5000,5,FALSE)</f>
        <v>#N/A</v>
      </c>
      <c r="S860" s="3" t="e">
        <f>VLOOKUP(A858,'Extrait transaction'!$A$2:$H$5000,6,FALSE)</f>
        <v>#N/A</v>
      </c>
      <c r="T860" s="3" t="e">
        <f>VLOOKUP(A858,'Extrait transaction'!$A$2:$H$5000,7,FALSE)</f>
        <v>#N/A</v>
      </c>
    </row>
    <row r="861" spans="2:20" x14ac:dyDescent="0.25">
      <c r="B861" t="e">
        <f>VLOOKUP(A861,'Extrait transaction'!$A$2:$H$5000,2,FALSE)</f>
        <v>#N/A</v>
      </c>
      <c r="D861" t="e">
        <f>VLOOKUP(A861,'Extrait transaction'!$A$2:$H$5000,3,FALSE)</f>
        <v>#N/A</v>
      </c>
      <c r="F861" t="e">
        <f>VLOOKUP(A861,'Extrait transaction'!$A$2:$H$5000,8,FALSE)</f>
        <v>#N/A</v>
      </c>
      <c r="G861" t="e">
        <f t="shared" si="13"/>
        <v>#N/A</v>
      </c>
      <c r="H861"/>
      <c r="J861" s="14">
        <f t="shared" ca="1" si="12"/>
        <v>42928</v>
      </c>
      <c r="K861" s="21">
        <f t="shared" ca="1" si="14"/>
        <v>30663</v>
      </c>
      <c r="L861"/>
      <c r="Q861" s="3" t="e">
        <f>VLOOKUP(A861,'Extrait transaction'!$A$2:$H$5000,4,FALSE)</f>
        <v>#N/A</v>
      </c>
      <c r="R861" s="3" t="e">
        <f>VLOOKUP(A860,'Extrait transaction'!$A$2:$H$5000,5,FALSE)</f>
        <v>#N/A</v>
      </c>
      <c r="S861" s="3" t="e">
        <f>VLOOKUP(A859,'Extrait transaction'!$A$2:$H$5000,6,FALSE)</f>
        <v>#N/A</v>
      </c>
      <c r="T861" s="3" t="e">
        <f>VLOOKUP(A859,'Extrait transaction'!$A$2:$H$5000,7,FALSE)</f>
        <v>#N/A</v>
      </c>
    </row>
    <row r="862" spans="2:20" x14ac:dyDescent="0.25">
      <c r="B862" t="e">
        <f>VLOOKUP(A862,'Extrait transaction'!$A$2:$H$5000,2,FALSE)</f>
        <v>#N/A</v>
      </c>
      <c r="D862" t="e">
        <f>VLOOKUP(A862,'Extrait transaction'!$A$2:$H$5000,3,FALSE)</f>
        <v>#N/A</v>
      </c>
      <c r="F862" t="e">
        <f>VLOOKUP(A862,'Extrait transaction'!$A$2:$H$5000,8,FALSE)</f>
        <v>#N/A</v>
      </c>
      <c r="G862" t="e">
        <f t="shared" si="13"/>
        <v>#N/A</v>
      </c>
      <c r="H862"/>
      <c r="J862" s="14">
        <f t="shared" ca="1" si="12"/>
        <v>42928</v>
      </c>
      <c r="K862" s="21">
        <f t="shared" ca="1" si="14"/>
        <v>30663</v>
      </c>
      <c r="L862"/>
      <c r="Q862" s="3" t="e">
        <f>VLOOKUP(A862,'Extrait transaction'!$A$2:$H$5000,4,FALSE)</f>
        <v>#N/A</v>
      </c>
      <c r="R862" s="3" t="e">
        <f>VLOOKUP(A861,'Extrait transaction'!$A$2:$H$5000,5,FALSE)</f>
        <v>#N/A</v>
      </c>
      <c r="S862" s="3" t="e">
        <f>VLOOKUP(A860,'Extrait transaction'!$A$2:$H$5000,6,FALSE)</f>
        <v>#N/A</v>
      </c>
      <c r="T862" s="3" t="e">
        <f>VLOOKUP(A860,'Extrait transaction'!$A$2:$H$5000,7,FALSE)</f>
        <v>#N/A</v>
      </c>
    </row>
    <row r="863" spans="2:20" x14ac:dyDescent="0.25">
      <c r="B863" t="e">
        <f>VLOOKUP(A863,'Extrait transaction'!$A$2:$H$5000,2,FALSE)</f>
        <v>#N/A</v>
      </c>
      <c r="D863" t="e">
        <f>VLOOKUP(A863,'Extrait transaction'!$A$2:$H$5000,3,FALSE)</f>
        <v>#N/A</v>
      </c>
      <c r="F863" t="e">
        <f>VLOOKUP(A863,'Extrait transaction'!$A$2:$H$5000,8,FALSE)</f>
        <v>#N/A</v>
      </c>
      <c r="G863" t="e">
        <f t="shared" si="13"/>
        <v>#N/A</v>
      </c>
      <c r="H863"/>
      <c r="J863" s="14">
        <f t="shared" ca="1" si="12"/>
        <v>42928</v>
      </c>
      <c r="K863" s="21">
        <f t="shared" ca="1" si="14"/>
        <v>30663</v>
      </c>
      <c r="L863"/>
      <c r="Q863" s="3" t="e">
        <f>VLOOKUP(A863,'Extrait transaction'!$A$2:$H$5000,4,FALSE)</f>
        <v>#N/A</v>
      </c>
      <c r="R863" s="3" t="e">
        <f>VLOOKUP(A862,'Extrait transaction'!$A$2:$H$5000,5,FALSE)</f>
        <v>#N/A</v>
      </c>
      <c r="S863" s="3" t="e">
        <f>VLOOKUP(A861,'Extrait transaction'!$A$2:$H$5000,6,FALSE)</f>
        <v>#N/A</v>
      </c>
      <c r="T863" s="3" t="e">
        <f>VLOOKUP(A861,'Extrait transaction'!$A$2:$H$5000,7,FALSE)</f>
        <v>#N/A</v>
      </c>
    </row>
    <row r="864" spans="2:20" x14ac:dyDescent="0.25">
      <c r="B864" t="e">
        <f>VLOOKUP(A864,'Extrait transaction'!$A$2:$H$5000,2,FALSE)</f>
        <v>#N/A</v>
      </c>
      <c r="D864" t="e">
        <f>VLOOKUP(A864,'Extrait transaction'!$A$2:$H$5000,3,FALSE)</f>
        <v>#N/A</v>
      </c>
      <c r="F864" t="e">
        <f>VLOOKUP(A864,'Extrait transaction'!$A$2:$H$5000,8,FALSE)</f>
        <v>#N/A</v>
      </c>
      <c r="G864" t="e">
        <f t="shared" si="13"/>
        <v>#N/A</v>
      </c>
      <c r="H864"/>
      <c r="J864" s="14">
        <f t="shared" ca="1" si="12"/>
        <v>42928</v>
      </c>
      <c r="K864" s="21">
        <f t="shared" ca="1" si="14"/>
        <v>30663</v>
      </c>
      <c r="L864"/>
      <c r="Q864" s="3" t="e">
        <f>VLOOKUP(A864,'Extrait transaction'!$A$2:$H$5000,4,FALSE)</f>
        <v>#N/A</v>
      </c>
      <c r="R864" s="3" t="e">
        <f>VLOOKUP(A863,'Extrait transaction'!$A$2:$H$5000,5,FALSE)</f>
        <v>#N/A</v>
      </c>
      <c r="S864" s="3" t="e">
        <f>VLOOKUP(A862,'Extrait transaction'!$A$2:$H$5000,6,FALSE)</f>
        <v>#N/A</v>
      </c>
      <c r="T864" s="3" t="e">
        <f>VLOOKUP(A862,'Extrait transaction'!$A$2:$H$5000,7,FALSE)</f>
        <v>#N/A</v>
      </c>
    </row>
    <row r="865" spans="2:20" x14ac:dyDescent="0.25">
      <c r="B865" t="e">
        <f>VLOOKUP(A865,'Extrait transaction'!$A$2:$H$5000,2,FALSE)</f>
        <v>#N/A</v>
      </c>
      <c r="D865" t="e">
        <f>VLOOKUP(A865,'Extrait transaction'!$A$2:$H$5000,3,FALSE)</f>
        <v>#N/A</v>
      </c>
      <c r="F865" t="e">
        <f>VLOOKUP(A865,'Extrait transaction'!$A$2:$H$5000,8,FALSE)</f>
        <v>#N/A</v>
      </c>
      <c r="G865" t="e">
        <f t="shared" si="13"/>
        <v>#N/A</v>
      </c>
      <c r="H865"/>
      <c r="J865" s="14">
        <f t="shared" ca="1" si="12"/>
        <v>42928</v>
      </c>
      <c r="K865" s="21">
        <f t="shared" ca="1" si="14"/>
        <v>30663</v>
      </c>
      <c r="L865"/>
      <c r="Q865" s="3" t="e">
        <f>VLOOKUP(A865,'Extrait transaction'!$A$2:$H$5000,4,FALSE)</f>
        <v>#N/A</v>
      </c>
      <c r="R865" s="3" t="e">
        <f>VLOOKUP(A864,'Extrait transaction'!$A$2:$H$5000,5,FALSE)</f>
        <v>#N/A</v>
      </c>
      <c r="S865" s="3" t="e">
        <f>VLOOKUP(A863,'Extrait transaction'!$A$2:$H$5000,6,FALSE)</f>
        <v>#N/A</v>
      </c>
      <c r="T865" s="3" t="e">
        <f>VLOOKUP(A863,'Extrait transaction'!$A$2:$H$5000,7,FALSE)</f>
        <v>#N/A</v>
      </c>
    </row>
    <row r="866" spans="2:20" x14ac:dyDescent="0.25">
      <c r="B866" t="e">
        <f>VLOOKUP(A866,'Extrait transaction'!$A$2:$H$5000,2,FALSE)</f>
        <v>#N/A</v>
      </c>
      <c r="D866" t="e">
        <f>VLOOKUP(A866,'Extrait transaction'!$A$2:$H$5000,3,FALSE)</f>
        <v>#N/A</v>
      </c>
      <c r="F866" t="e">
        <f>VLOOKUP(A866,'Extrait transaction'!$A$2:$H$5000,8,FALSE)</f>
        <v>#N/A</v>
      </c>
      <c r="G866" t="e">
        <f t="shared" si="13"/>
        <v>#N/A</v>
      </c>
      <c r="H866"/>
      <c r="J866" s="14">
        <f t="shared" ca="1" si="12"/>
        <v>42928</v>
      </c>
      <c r="K866" s="21">
        <f t="shared" ca="1" si="14"/>
        <v>30663</v>
      </c>
      <c r="L866"/>
      <c r="Q866" s="3" t="e">
        <f>VLOOKUP(A866,'Extrait transaction'!$A$2:$H$5000,4,FALSE)</f>
        <v>#N/A</v>
      </c>
      <c r="R866" s="3" t="e">
        <f>VLOOKUP(A865,'Extrait transaction'!$A$2:$H$5000,5,FALSE)</f>
        <v>#N/A</v>
      </c>
      <c r="S866" s="3" t="e">
        <f>VLOOKUP(A864,'Extrait transaction'!$A$2:$H$5000,6,FALSE)</f>
        <v>#N/A</v>
      </c>
      <c r="T866" s="3" t="e">
        <f>VLOOKUP(A864,'Extrait transaction'!$A$2:$H$5000,7,FALSE)</f>
        <v>#N/A</v>
      </c>
    </row>
    <row r="867" spans="2:20" x14ac:dyDescent="0.25">
      <c r="B867" t="e">
        <f>VLOOKUP(A867,'Extrait transaction'!$A$2:$H$5000,2,FALSE)</f>
        <v>#N/A</v>
      </c>
      <c r="D867" t="e">
        <f>VLOOKUP(A867,'Extrait transaction'!$A$2:$H$5000,3,FALSE)</f>
        <v>#N/A</v>
      </c>
      <c r="F867" t="e">
        <f>VLOOKUP(A867,'Extrait transaction'!$A$2:$H$5000,8,FALSE)</f>
        <v>#N/A</v>
      </c>
      <c r="G867" t="e">
        <f t="shared" si="13"/>
        <v>#N/A</v>
      </c>
      <c r="H867"/>
      <c r="J867" s="14">
        <f t="shared" ca="1" si="12"/>
        <v>42928</v>
      </c>
      <c r="K867" s="21">
        <f t="shared" ca="1" si="14"/>
        <v>30663</v>
      </c>
      <c r="L867"/>
      <c r="Q867" s="3" t="e">
        <f>VLOOKUP(A867,'Extrait transaction'!$A$2:$H$5000,4,FALSE)</f>
        <v>#N/A</v>
      </c>
      <c r="R867" s="3" t="e">
        <f>VLOOKUP(A866,'Extrait transaction'!$A$2:$H$5000,5,FALSE)</f>
        <v>#N/A</v>
      </c>
      <c r="S867" s="3" t="e">
        <f>VLOOKUP(A865,'Extrait transaction'!$A$2:$H$5000,6,FALSE)</f>
        <v>#N/A</v>
      </c>
      <c r="T867" s="3" t="e">
        <f>VLOOKUP(A865,'Extrait transaction'!$A$2:$H$5000,7,FALSE)</f>
        <v>#N/A</v>
      </c>
    </row>
    <row r="868" spans="2:20" x14ac:dyDescent="0.25">
      <c r="B868" t="e">
        <f>VLOOKUP(A868,'Extrait transaction'!$A$2:$H$5000,2,FALSE)</f>
        <v>#N/A</v>
      </c>
      <c r="D868" t="e">
        <f>VLOOKUP(A868,'Extrait transaction'!$A$2:$H$5000,3,FALSE)</f>
        <v>#N/A</v>
      </c>
      <c r="F868" t="e">
        <f>VLOOKUP(A868,'Extrait transaction'!$A$2:$H$5000,8,FALSE)</f>
        <v>#N/A</v>
      </c>
      <c r="G868" t="e">
        <f t="shared" si="13"/>
        <v>#N/A</v>
      </c>
      <c r="H868"/>
      <c r="J868" s="14">
        <f t="shared" ca="1" si="12"/>
        <v>42928</v>
      </c>
      <c r="K868" s="21">
        <f t="shared" ca="1" si="14"/>
        <v>30663</v>
      </c>
      <c r="L868"/>
      <c r="Q868" s="3" t="e">
        <f>VLOOKUP(A868,'Extrait transaction'!$A$2:$H$5000,4,FALSE)</f>
        <v>#N/A</v>
      </c>
      <c r="R868" s="3" t="e">
        <f>VLOOKUP(A867,'Extrait transaction'!$A$2:$H$5000,5,FALSE)</f>
        <v>#N/A</v>
      </c>
      <c r="S868" s="3" t="e">
        <f>VLOOKUP(A866,'Extrait transaction'!$A$2:$H$5000,6,FALSE)</f>
        <v>#N/A</v>
      </c>
      <c r="T868" s="3" t="e">
        <f>VLOOKUP(A866,'Extrait transaction'!$A$2:$H$5000,7,FALSE)</f>
        <v>#N/A</v>
      </c>
    </row>
    <row r="869" spans="2:20" x14ac:dyDescent="0.25">
      <c r="B869" t="e">
        <f>VLOOKUP(A869,'Extrait transaction'!$A$2:$H$5000,2,FALSE)</f>
        <v>#N/A</v>
      </c>
      <c r="D869" t="e">
        <f>VLOOKUP(A869,'Extrait transaction'!$A$2:$H$5000,3,FALSE)</f>
        <v>#N/A</v>
      </c>
      <c r="F869" t="e">
        <f>VLOOKUP(A869,'Extrait transaction'!$A$2:$H$5000,8,FALSE)</f>
        <v>#N/A</v>
      </c>
      <c r="G869" t="e">
        <f t="shared" si="13"/>
        <v>#N/A</v>
      </c>
      <c r="H869"/>
      <c r="J869" s="14">
        <f t="shared" ca="1" si="12"/>
        <v>42928</v>
      </c>
      <c r="K869" s="21">
        <f t="shared" ca="1" si="14"/>
        <v>30663</v>
      </c>
      <c r="L869"/>
      <c r="Q869" s="3" t="e">
        <f>VLOOKUP(A869,'Extrait transaction'!$A$2:$H$5000,4,FALSE)</f>
        <v>#N/A</v>
      </c>
      <c r="R869" s="3" t="e">
        <f>VLOOKUP(A868,'Extrait transaction'!$A$2:$H$5000,5,FALSE)</f>
        <v>#N/A</v>
      </c>
      <c r="S869" s="3" t="e">
        <f>VLOOKUP(A867,'Extrait transaction'!$A$2:$H$5000,6,FALSE)</f>
        <v>#N/A</v>
      </c>
      <c r="T869" s="3" t="e">
        <f>VLOOKUP(A867,'Extrait transaction'!$A$2:$H$5000,7,FALSE)</f>
        <v>#N/A</v>
      </c>
    </row>
    <row r="870" spans="2:20" x14ac:dyDescent="0.25">
      <c r="B870" t="e">
        <f>VLOOKUP(A870,'Extrait transaction'!$A$2:$H$5000,2,FALSE)</f>
        <v>#N/A</v>
      </c>
      <c r="D870" t="e">
        <f>VLOOKUP(A870,'Extrait transaction'!$A$2:$H$5000,3,FALSE)</f>
        <v>#N/A</v>
      </c>
      <c r="F870" t="e">
        <f>VLOOKUP(A870,'Extrait transaction'!$A$2:$H$5000,8,FALSE)</f>
        <v>#N/A</v>
      </c>
      <c r="G870" t="e">
        <f t="shared" si="13"/>
        <v>#N/A</v>
      </c>
      <c r="H870"/>
      <c r="J870" s="14">
        <f t="shared" ca="1" si="12"/>
        <v>42928</v>
      </c>
      <c r="K870" s="21">
        <f t="shared" ca="1" si="14"/>
        <v>30663</v>
      </c>
      <c r="L870"/>
      <c r="Q870" s="3" t="e">
        <f>VLOOKUP(A870,'Extrait transaction'!$A$2:$H$5000,4,FALSE)</f>
        <v>#N/A</v>
      </c>
      <c r="R870" s="3" t="e">
        <f>VLOOKUP(A869,'Extrait transaction'!$A$2:$H$5000,5,FALSE)</f>
        <v>#N/A</v>
      </c>
      <c r="S870" s="3" t="e">
        <f>VLOOKUP(A868,'Extrait transaction'!$A$2:$H$5000,6,FALSE)</f>
        <v>#N/A</v>
      </c>
      <c r="T870" s="3" t="e">
        <f>VLOOKUP(A868,'Extrait transaction'!$A$2:$H$5000,7,FALSE)</f>
        <v>#N/A</v>
      </c>
    </row>
    <row r="871" spans="2:20" x14ac:dyDescent="0.25">
      <c r="B871" t="e">
        <f>VLOOKUP(A871,'Extrait transaction'!$A$2:$H$5000,2,FALSE)</f>
        <v>#N/A</v>
      </c>
      <c r="D871" t="e">
        <f>VLOOKUP(A871,'Extrait transaction'!$A$2:$H$5000,3,FALSE)</f>
        <v>#N/A</v>
      </c>
      <c r="F871" t="e">
        <f>VLOOKUP(A871,'Extrait transaction'!$A$2:$H$5000,8,FALSE)</f>
        <v>#N/A</v>
      </c>
      <c r="G871" t="e">
        <f t="shared" si="13"/>
        <v>#N/A</v>
      </c>
      <c r="H871"/>
      <c r="J871" s="14">
        <f t="shared" ca="1" si="12"/>
        <v>42928</v>
      </c>
      <c r="K871" s="21">
        <f t="shared" ca="1" si="14"/>
        <v>30663</v>
      </c>
      <c r="L871"/>
      <c r="Q871" s="3" t="e">
        <f>VLOOKUP(A871,'Extrait transaction'!$A$2:$H$5000,4,FALSE)</f>
        <v>#N/A</v>
      </c>
      <c r="R871" s="3" t="e">
        <f>VLOOKUP(A870,'Extrait transaction'!$A$2:$H$5000,5,FALSE)</f>
        <v>#N/A</v>
      </c>
      <c r="S871" s="3" t="e">
        <f>VLOOKUP(A869,'Extrait transaction'!$A$2:$H$5000,6,FALSE)</f>
        <v>#N/A</v>
      </c>
      <c r="T871" s="3" t="e">
        <f>VLOOKUP(A869,'Extrait transaction'!$A$2:$H$5000,7,FALSE)</f>
        <v>#N/A</v>
      </c>
    </row>
    <row r="872" spans="2:20" x14ac:dyDescent="0.25">
      <c r="B872" t="e">
        <f>VLOOKUP(A872,'Extrait transaction'!$A$2:$H$5000,2,FALSE)</f>
        <v>#N/A</v>
      </c>
      <c r="D872" t="e">
        <f>VLOOKUP(A872,'Extrait transaction'!$A$2:$H$5000,3,FALSE)</f>
        <v>#N/A</v>
      </c>
      <c r="F872" t="e">
        <f>VLOOKUP(A872,'Extrait transaction'!$A$2:$H$5000,8,FALSE)</f>
        <v>#N/A</v>
      </c>
      <c r="G872" t="e">
        <f t="shared" si="13"/>
        <v>#N/A</v>
      </c>
      <c r="H872"/>
      <c r="J872" s="14">
        <f t="shared" ca="1" si="12"/>
        <v>42928</v>
      </c>
      <c r="K872" s="21">
        <f t="shared" ca="1" si="14"/>
        <v>30663</v>
      </c>
      <c r="L872"/>
      <c r="Q872" s="3" t="e">
        <f>VLOOKUP(A872,'Extrait transaction'!$A$2:$H$5000,4,FALSE)</f>
        <v>#N/A</v>
      </c>
      <c r="R872" s="3" t="e">
        <f>VLOOKUP(A871,'Extrait transaction'!$A$2:$H$5000,5,FALSE)</f>
        <v>#N/A</v>
      </c>
      <c r="S872" s="3" t="e">
        <f>VLOOKUP(A870,'Extrait transaction'!$A$2:$H$5000,6,FALSE)</f>
        <v>#N/A</v>
      </c>
      <c r="T872" s="3" t="e">
        <f>VLOOKUP(A870,'Extrait transaction'!$A$2:$H$5000,7,FALSE)</f>
        <v>#N/A</v>
      </c>
    </row>
    <row r="873" spans="2:20" x14ac:dyDescent="0.25">
      <c r="B873" t="e">
        <f>VLOOKUP(A873,'Extrait transaction'!$A$2:$H$5000,2,FALSE)</f>
        <v>#N/A</v>
      </c>
      <c r="D873" t="e">
        <f>VLOOKUP(A873,'Extrait transaction'!$A$2:$H$5000,3,FALSE)</f>
        <v>#N/A</v>
      </c>
      <c r="F873" t="e">
        <f>VLOOKUP(A873,'Extrait transaction'!$A$2:$H$5000,8,FALSE)</f>
        <v>#N/A</v>
      </c>
      <c r="G873" t="e">
        <f t="shared" si="13"/>
        <v>#N/A</v>
      </c>
      <c r="H873"/>
      <c r="J873" s="14">
        <f t="shared" ca="1" si="12"/>
        <v>42928</v>
      </c>
      <c r="K873" s="21">
        <f t="shared" ca="1" si="14"/>
        <v>30663</v>
      </c>
      <c r="L873"/>
      <c r="Q873" s="3" t="e">
        <f>VLOOKUP(A873,'Extrait transaction'!$A$2:$H$5000,4,FALSE)</f>
        <v>#N/A</v>
      </c>
      <c r="R873" s="3" t="e">
        <f>VLOOKUP(A872,'Extrait transaction'!$A$2:$H$5000,5,FALSE)</f>
        <v>#N/A</v>
      </c>
      <c r="S873" s="3" t="e">
        <f>VLOOKUP(A871,'Extrait transaction'!$A$2:$H$5000,6,FALSE)</f>
        <v>#N/A</v>
      </c>
      <c r="T873" s="3" t="e">
        <f>VLOOKUP(A871,'Extrait transaction'!$A$2:$H$5000,7,FALSE)</f>
        <v>#N/A</v>
      </c>
    </row>
    <row r="874" spans="2:20" x14ac:dyDescent="0.25">
      <c r="B874" t="e">
        <f>VLOOKUP(A874,'Extrait transaction'!$A$2:$H$5000,2,FALSE)</f>
        <v>#N/A</v>
      </c>
      <c r="D874" t="e">
        <f>VLOOKUP(A874,'Extrait transaction'!$A$2:$H$5000,3,FALSE)</f>
        <v>#N/A</v>
      </c>
      <c r="F874" t="e">
        <f>VLOOKUP(A874,'Extrait transaction'!$A$2:$H$5000,8,FALSE)</f>
        <v>#N/A</v>
      </c>
      <c r="G874" t="e">
        <f t="shared" si="13"/>
        <v>#N/A</v>
      </c>
      <c r="H874"/>
      <c r="J874" s="14">
        <f t="shared" ca="1" si="12"/>
        <v>42928</v>
      </c>
      <c r="K874" s="21">
        <f t="shared" ca="1" si="14"/>
        <v>30663</v>
      </c>
      <c r="L874"/>
      <c r="Q874" s="3" t="e">
        <f>VLOOKUP(A874,'Extrait transaction'!$A$2:$H$5000,4,FALSE)</f>
        <v>#N/A</v>
      </c>
      <c r="R874" s="3" t="e">
        <f>VLOOKUP(A873,'Extrait transaction'!$A$2:$H$5000,5,FALSE)</f>
        <v>#N/A</v>
      </c>
      <c r="S874" s="3" t="e">
        <f>VLOOKUP(A872,'Extrait transaction'!$A$2:$H$5000,6,FALSE)</f>
        <v>#N/A</v>
      </c>
      <c r="T874" s="3" t="e">
        <f>VLOOKUP(A872,'Extrait transaction'!$A$2:$H$5000,7,FALSE)</f>
        <v>#N/A</v>
      </c>
    </row>
    <row r="875" spans="2:20" x14ac:dyDescent="0.25">
      <c r="B875" t="e">
        <f>VLOOKUP(A875,'Extrait transaction'!$A$2:$H$5000,2,FALSE)</f>
        <v>#N/A</v>
      </c>
      <c r="D875" t="e">
        <f>VLOOKUP(A875,'Extrait transaction'!$A$2:$H$5000,3,FALSE)</f>
        <v>#N/A</v>
      </c>
      <c r="F875" t="e">
        <f>VLOOKUP(A875,'Extrait transaction'!$A$2:$H$5000,8,FALSE)</f>
        <v>#N/A</v>
      </c>
      <c r="G875" t="e">
        <f t="shared" si="13"/>
        <v>#N/A</v>
      </c>
      <c r="H875"/>
      <c r="J875" s="14">
        <f t="shared" ca="1" si="12"/>
        <v>42928</v>
      </c>
      <c r="K875" s="21">
        <f t="shared" ca="1" si="14"/>
        <v>30663</v>
      </c>
      <c r="L875"/>
      <c r="Q875" s="3" t="e">
        <f>VLOOKUP(A875,'Extrait transaction'!$A$2:$H$5000,4,FALSE)</f>
        <v>#N/A</v>
      </c>
      <c r="R875" s="3" t="e">
        <f>VLOOKUP(A874,'Extrait transaction'!$A$2:$H$5000,5,FALSE)</f>
        <v>#N/A</v>
      </c>
      <c r="S875" s="3" t="e">
        <f>VLOOKUP(A873,'Extrait transaction'!$A$2:$H$5000,6,FALSE)</f>
        <v>#N/A</v>
      </c>
      <c r="T875" s="3" t="e">
        <f>VLOOKUP(A873,'Extrait transaction'!$A$2:$H$5000,7,FALSE)</f>
        <v>#N/A</v>
      </c>
    </row>
    <row r="876" spans="2:20" x14ac:dyDescent="0.25">
      <c r="B876" t="e">
        <f>VLOOKUP(A876,'Extrait transaction'!$A$2:$H$5000,2,FALSE)</f>
        <v>#N/A</v>
      </c>
      <c r="D876" t="e">
        <f>VLOOKUP(A876,'Extrait transaction'!$A$2:$H$5000,3,FALSE)</f>
        <v>#N/A</v>
      </c>
      <c r="F876" t="e">
        <f>VLOOKUP(A876,'Extrait transaction'!$A$2:$H$5000,8,FALSE)</f>
        <v>#N/A</v>
      </c>
      <c r="G876" t="e">
        <f t="shared" si="13"/>
        <v>#N/A</v>
      </c>
      <c r="H876"/>
      <c r="J876" s="14">
        <f t="shared" ca="1" si="12"/>
        <v>42928</v>
      </c>
      <c r="K876" s="21">
        <f t="shared" ca="1" si="14"/>
        <v>30663</v>
      </c>
      <c r="L876"/>
      <c r="Q876" s="3" t="e">
        <f>VLOOKUP(A876,'Extrait transaction'!$A$2:$H$5000,4,FALSE)</f>
        <v>#N/A</v>
      </c>
      <c r="R876" s="3" t="e">
        <f>VLOOKUP(A875,'Extrait transaction'!$A$2:$H$5000,5,FALSE)</f>
        <v>#N/A</v>
      </c>
      <c r="S876" s="3" t="e">
        <f>VLOOKUP(A874,'Extrait transaction'!$A$2:$H$5000,6,FALSE)</f>
        <v>#N/A</v>
      </c>
      <c r="T876" s="3" t="e">
        <f>VLOOKUP(A874,'Extrait transaction'!$A$2:$H$5000,7,FALSE)</f>
        <v>#N/A</v>
      </c>
    </row>
    <row r="877" spans="2:20" x14ac:dyDescent="0.25">
      <c r="B877" t="e">
        <f>VLOOKUP(A877,'Extrait transaction'!$A$2:$H$5000,2,FALSE)</f>
        <v>#N/A</v>
      </c>
      <c r="D877" t="e">
        <f>VLOOKUP(A877,'Extrait transaction'!$A$2:$H$5000,3,FALSE)</f>
        <v>#N/A</v>
      </c>
      <c r="F877" t="e">
        <f>VLOOKUP(A877,'Extrait transaction'!$A$2:$H$5000,8,FALSE)</f>
        <v>#N/A</v>
      </c>
      <c r="G877" t="e">
        <f t="shared" si="13"/>
        <v>#N/A</v>
      </c>
      <c r="H877"/>
      <c r="J877" s="14">
        <f t="shared" ca="1" si="12"/>
        <v>42928</v>
      </c>
      <c r="K877" s="21">
        <f t="shared" ca="1" si="14"/>
        <v>30663</v>
      </c>
      <c r="L877"/>
      <c r="Q877" s="3" t="e">
        <f>VLOOKUP(A877,'Extrait transaction'!$A$2:$H$5000,4,FALSE)</f>
        <v>#N/A</v>
      </c>
      <c r="R877" s="3" t="e">
        <f>VLOOKUP(A876,'Extrait transaction'!$A$2:$H$5000,5,FALSE)</f>
        <v>#N/A</v>
      </c>
      <c r="S877" s="3" t="e">
        <f>VLOOKUP(A875,'Extrait transaction'!$A$2:$H$5000,6,FALSE)</f>
        <v>#N/A</v>
      </c>
      <c r="T877" s="3" t="e">
        <f>VLOOKUP(A875,'Extrait transaction'!$A$2:$H$5000,7,FALSE)</f>
        <v>#N/A</v>
      </c>
    </row>
    <row r="878" spans="2:20" x14ac:dyDescent="0.25">
      <c r="B878" t="e">
        <f>VLOOKUP(A878,'Extrait transaction'!$A$2:$H$5000,2,FALSE)</f>
        <v>#N/A</v>
      </c>
      <c r="D878" t="e">
        <f>VLOOKUP(A878,'Extrait transaction'!$A$2:$H$5000,3,FALSE)</f>
        <v>#N/A</v>
      </c>
      <c r="F878" t="e">
        <f>VLOOKUP(A878,'Extrait transaction'!$A$2:$H$5000,8,FALSE)</f>
        <v>#N/A</v>
      </c>
      <c r="G878" t="e">
        <f t="shared" si="13"/>
        <v>#N/A</v>
      </c>
      <c r="H878"/>
      <c r="J878" s="14">
        <f t="shared" ca="1" si="12"/>
        <v>42928</v>
      </c>
      <c r="K878" s="21">
        <f t="shared" ca="1" si="14"/>
        <v>30663</v>
      </c>
      <c r="L878"/>
      <c r="Q878" s="3" t="e">
        <f>VLOOKUP(A878,'Extrait transaction'!$A$2:$H$5000,4,FALSE)</f>
        <v>#N/A</v>
      </c>
      <c r="R878" s="3" t="e">
        <f>VLOOKUP(A877,'Extrait transaction'!$A$2:$H$5000,5,FALSE)</f>
        <v>#N/A</v>
      </c>
      <c r="S878" s="3" t="e">
        <f>VLOOKUP(A876,'Extrait transaction'!$A$2:$H$5000,6,FALSE)</f>
        <v>#N/A</v>
      </c>
      <c r="T878" s="3" t="e">
        <f>VLOOKUP(A876,'Extrait transaction'!$A$2:$H$5000,7,FALSE)</f>
        <v>#N/A</v>
      </c>
    </row>
    <row r="879" spans="2:20" x14ac:dyDescent="0.25">
      <c r="B879" t="e">
        <f>VLOOKUP(A879,'Extrait transaction'!$A$2:$H$5000,2,FALSE)</f>
        <v>#N/A</v>
      </c>
      <c r="D879" t="e">
        <f>VLOOKUP(A879,'Extrait transaction'!$A$2:$H$5000,3,FALSE)</f>
        <v>#N/A</v>
      </c>
      <c r="F879" t="e">
        <f>VLOOKUP(A879,'Extrait transaction'!$A$2:$H$5000,8,FALSE)</f>
        <v>#N/A</v>
      </c>
      <c r="G879" t="e">
        <f t="shared" si="13"/>
        <v>#N/A</v>
      </c>
      <c r="H879"/>
      <c r="J879" s="14">
        <f t="shared" ca="1" si="12"/>
        <v>42928</v>
      </c>
      <c r="K879" s="21">
        <f t="shared" ca="1" si="14"/>
        <v>30663</v>
      </c>
      <c r="L879"/>
      <c r="Q879" s="3" t="e">
        <f>VLOOKUP(A879,'Extrait transaction'!$A$2:$H$5000,4,FALSE)</f>
        <v>#N/A</v>
      </c>
      <c r="R879" s="3" t="e">
        <f>VLOOKUP(A878,'Extrait transaction'!$A$2:$H$5000,5,FALSE)</f>
        <v>#N/A</v>
      </c>
      <c r="S879" s="3" t="e">
        <f>VLOOKUP(A877,'Extrait transaction'!$A$2:$H$5000,6,FALSE)</f>
        <v>#N/A</v>
      </c>
      <c r="T879" s="3" t="e">
        <f>VLOOKUP(A877,'Extrait transaction'!$A$2:$H$5000,7,FALSE)</f>
        <v>#N/A</v>
      </c>
    </row>
    <row r="880" spans="2:20" x14ac:dyDescent="0.25">
      <c r="B880" t="e">
        <f>VLOOKUP(A880,'Extrait transaction'!$A$2:$H$5000,2,FALSE)</f>
        <v>#N/A</v>
      </c>
      <c r="D880" t="e">
        <f>VLOOKUP(A880,'Extrait transaction'!$A$2:$H$5000,3,FALSE)</f>
        <v>#N/A</v>
      </c>
      <c r="F880" t="e">
        <f>VLOOKUP(A880,'Extrait transaction'!$A$2:$H$5000,8,FALSE)</f>
        <v>#N/A</v>
      </c>
      <c r="G880" t="e">
        <f t="shared" si="13"/>
        <v>#N/A</v>
      </c>
      <c r="H880"/>
      <c r="J880" s="14">
        <f t="shared" ca="1" si="12"/>
        <v>42928</v>
      </c>
      <c r="K880" s="21">
        <f t="shared" ca="1" si="14"/>
        <v>30663</v>
      </c>
      <c r="L880"/>
      <c r="Q880" s="3" t="e">
        <f>VLOOKUP(A880,'Extrait transaction'!$A$2:$H$5000,4,FALSE)</f>
        <v>#N/A</v>
      </c>
      <c r="R880" s="3" t="e">
        <f>VLOOKUP(A879,'Extrait transaction'!$A$2:$H$5000,5,FALSE)</f>
        <v>#N/A</v>
      </c>
      <c r="S880" s="3" t="e">
        <f>VLOOKUP(A878,'Extrait transaction'!$A$2:$H$5000,6,FALSE)</f>
        <v>#N/A</v>
      </c>
      <c r="T880" s="3" t="e">
        <f>VLOOKUP(A878,'Extrait transaction'!$A$2:$H$5000,7,FALSE)</f>
        <v>#N/A</v>
      </c>
    </row>
    <row r="881" spans="2:20" x14ac:dyDescent="0.25">
      <c r="B881" t="e">
        <f>VLOOKUP(A881,'Extrait transaction'!$A$2:$H$5000,2,FALSE)</f>
        <v>#N/A</v>
      </c>
      <c r="D881" t="e">
        <f>VLOOKUP(A881,'Extrait transaction'!$A$2:$H$5000,3,FALSE)</f>
        <v>#N/A</v>
      </c>
      <c r="F881" t="e">
        <f>VLOOKUP(A881,'Extrait transaction'!$A$2:$H$5000,8,FALSE)</f>
        <v>#N/A</v>
      </c>
      <c r="G881" t="e">
        <f t="shared" si="13"/>
        <v>#N/A</v>
      </c>
      <c r="H881"/>
      <c r="J881" s="14">
        <f t="shared" ca="1" si="12"/>
        <v>42928</v>
      </c>
      <c r="K881" s="21">
        <f t="shared" ca="1" si="14"/>
        <v>30663</v>
      </c>
      <c r="L881"/>
      <c r="Q881" s="3" t="e">
        <f>VLOOKUP(A881,'Extrait transaction'!$A$2:$H$5000,4,FALSE)</f>
        <v>#N/A</v>
      </c>
      <c r="R881" s="3" t="e">
        <f>VLOOKUP(A880,'Extrait transaction'!$A$2:$H$5000,5,FALSE)</f>
        <v>#N/A</v>
      </c>
      <c r="S881" s="3" t="e">
        <f>VLOOKUP(A879,'Extrait transaction'!$A$2:$H$5000,6,FALSE)</f>
        <v>#N/A</v>
      </c>
      <c r="T881" s="3" t="e">
        <f>VLOOKUP(A879,'Extrait transaction'!$A$2:$H$5000,7,FALSE)</f>
        <v>#N/A</v>
      </c>
    </row>
    <row r="882" spans="2:20" x14ac:dyDescent="0.25">
      <c r="B882" t="e">
        <f>VLOOKUP(A882,'Extrait transaction'!$A$2:$H$5000,2,FALSE)</f>
        <v>#N/A</v>
      </c>
      <c r="D882" t="e">
        <f>VLOOKUP(A882,'Extrait transaction'!$A$2:$H$5000,3,FALSE)</f>
        <v>#N/A</v>
      </c>
      <c r="F882" t="e">
        <f>VLOOKUP(A882,'Extrait transaction'!$A$2:$H$5000,8,FALSE)</f>
        <v>#N/A</v>
      </c>
      <c r="G882" t="e">
        <f t="shared" si="13"/>
        <v>#N/A</v>
      </c>
      <c r="H882"/>
      <c r="J882" s="14">
        <f t="shared" ca="1" si="12"/>
        <v>42928</v>
      </c>
      <c r="K882" s="21">
        <f t="shared" ca="1" si="14"/>
        <v>30663</v>
      </c>
      <c r="L882"/>
      <c r="Q882" s="3" t="e">
        <f>VLOOKUP(A882,'Extrait transaction'!$A$2:$H$5000,4,FALSE)</f>
        <v>#N/A</v>
      </c>
      <c r="R882" s="3" t="e">
        <f>VLOOKUP(A881,'Extrait transaction'!$A$2:$H$5000,5,FALSE)</f>
        <v>#N/A</v>
      </c>
      <c r="S882" s="3" t="e">
        <f>VLOOKUP(A880,'Extrait transaction'!$A$2:$H$5000,6,FALSE)</f>
        <v>#N/A</v>
      </c>
      <c r="T882" s="3" t="e">
        <f>VLOOKUP(A880,'Extrait transaction'!$A$2:$H$5000,7,FALSE)</f>
        <v>#N/A</v>
      </c>
    </row>
    <row r="883" spans="2:20" x14ac:dyDescent="0.25">
      <c r="B883" t="e">
        <f>VLOOKUP(A883,'Extrait transaction'!$A$2:$H$5000,2,FALSE)</f>
        <v>#N/A</v>
      </c>
      <c r="D883" t="e">
        <f>VLOOKUP(A883,'Extrait transaction'!$A$2:$H$5000,3,FALSE)</f>
        <v>#N/A</v>
      </c>
      <c r="F883" t="e">
        <f>VLOOKUP(A883,'Extrait transaction'!$A$2:$H$5000,8,FALSE)</f>
        <v>#N/A</v>
      </c>
      <c r="G883" t="e">
        <f t="shared" si="13"/>
        <v>#N/A</v>
      </c>
      <c r="H883"/>
      <c r="J883" s="14">
        <f t="shared" ca="1" si="12"/>
        <v>42928</v>
      </c>
      <c r="K883" s="21">
        <f t="shared" ca="1" si="14"/>
        <v>30663</v>
      </c>
      <c r="L883"/>
      <c r="Q883" s="3" t="e">
        <f>VLOOKUP(A883,'Extrait transaction'!$A$2:$H$5000,4,FALSE)</f>
        <v>#N/A</v>
      </c>
      <c r="R883" s="3" t="e">
        <f>VLOOKUP(A882,'Extrait transaction'!$A$2:$H$5000,5,FALSE)</f>
        <v>#N/A</v>
      </c>
      <c r="S883" s="3" t="e">
        <f>VLOOKUP(A881,'Extrait transaction'!$A$2:$H$5000,6,FALSE)</f>
        <v>#N/A</v>
      </c>
      <c r="T883" s="3" t="e">
        <f>VLOOKUP(A881,'Extrait transaction'!$A$2:$H$5000,7,FALSE)</f>
        <v>#N/A</v>
      </c>
    </row>
    <row r="884" spans="2:20" x14ac:dyDescent="0.25">
      <c r="B884" t="e">
        <f>VLOOKUP(A884,'Extrait transaction'!$A$2:$H$5000,2,FALSE)</f>
        <v>#N/A</v>
      </c>
      <c r="D884" t="e">
        <f>VLOOKUP(A884,'Extrait transaction'!$A$2:$H$5000,3,FALSE)</f>
        <v>#N/A</v>
      </c>
      <c r="F884" t="e">
        <f>VLOOKUP(A884,'Extrait transaction'!$A$2:$H$5000,8,FALSE)</f>
        <v>#N/A</v>
      </c>
      <c r="G884" t="e">
        <f t="shared" si="13"/>
        <v>#N/A</v>
      </c>
      <c r="H884"/>
      <c r="J884" s="14">
        <f t="shared" ca="1" si="12"/>
        <v>42928</v>
      </c>
      <c r="K884" s="21">
        <f t="shared" ca="1" si="14"/>
        <v>30663</v>
      </c>
      <c r="L884"/>
      <c r="Q884" s="3" t="e">
        <f>VLOOKUP(A884,'Extrait transaction'!$A$2:$H$5000,4,FALSE)</f>
        <v>#N/A</v>
      </c>
      <c r="R884" s="3" t="e">
        <f>VLOOKUP(A883,'Extrait transaction'!$A$2:$H$5000,5,FALSE)</f>
        <v>#N/A</v>
      </c>
      <c r="S884" s="3" t="e">
        <f>VLOOKUP(A882,'Extrait transaction'!$A$2:$H$5000,6,FALSE)</f>
        <v>#N/A</v>
      </c>
      <c r="T884" s="3" t="e">
        <f>VLOOKUP(A882,'Extrait transaction'!$A$2:$H$5000,7,FALSE)</f>
        <v>#N/A</v>
      </c>
    </row>
    <row r="885" spans="2:20" x14ac:dyDescent="0.25">
      <c r="B885" t="e">
        <f>VLOOKUP(A885,'Extrait transaction'!$A$2:$H$5000,2,FALSE)</f>
        <v>#N/A</v>
      </c>
      <c r="D885" t="e">
        <f>VLOOKUP(A885,'Extrait transaction'!$A$2:$H$5000,3,FALSE)</f>
        <v>#N/A</v>
      </c>
      <c r="F885" t="e">
        <f>VLOOKUP(A885,'Extrait transaction'!$A$2:$H$5000,8,FALSE)</f>
        <v>#N/A</v>
      </c>
      <c r="G885" t="e">
        <f t="shared" si="13"/>
        <v>#N/A</v>
      </c>
      <c r="H885"/>
      <c r="J885" s="14">
        <f t="shared" ca="1" si="12"/>
        <v>42928</v>
      </c>
      <c r="K885" s="21">
        <f t="shared" ca="1" si="14"/>
        <v>30663</v>
      </c>
      <c r="L885"/>
      <c r="Q885" s="3" t="e">
        <f>VLOOKUP(A885,'Extrait transaction'!$A$2:$H$5000,4,FALSE)</f>
        <v>#N/A</v>
      </c>
      <c r="R885" s="3" t="e">
        <f>VLOOKUP(A884,'Extrait transaction'!$A$2:$H$5000,5,FALSE)</f>
        <v>#N/A</v>
      </c>
      <c r="S885" s="3" t="e">
        <f>VLOOKUP(A883,'Extrait transaction'!$A$2:$H$5000,6,FALSE)</f>
        <v>#N/A</v>
      </c>
      <c r="T885" s="3" t="e">
        <f>VLOOKUP(A883,'Extrait transaction'!$A$2:$H$5000,7,FALSE)</f>
        <v>#N/A</v>
      </c>
    </row>
    <row r="886" spans="2:20" x14ac:dyDescent="0.25">
      <c r="B886" t="e">
        <f>VLOOKUP(A886,'Extrait transaction'!$A$2:$H$5000,2,FALSE)</f>
        <v>#N/A</v>
      </c>
      <c r="D886" t="e">
        <f>VLOOKUP(A886,'Extrait transaction'!$A$2:$H$5000,3,FALSE)</f>
        <v>#N/A</v>
      </c>
      <c r="F886" t="e">
        <f>VLOOKUP(A886,'Extrait transaction'!$A$2:$H$5000,8,FALSE)</f>
        <v>#N/A</v>
      </c>
      <c r="G886" t="e">
        <f t="shared" si="13"/>
        <v>#N/A</v>
      </c>
      <c r="H886"/>
      <c r="J886" s="14">
        <f t="shared" ca="1" si="12"/>
        <v>42928</v>
      </c>
      <c r="K886" s="21">
        <f t="shared" ca="1" si="14"/>
        <v>30663</v>
      </c>
      <c r="L886"/>
      <c r="Q886" s="3" t="e">
        <f>VLOOKUP(A886,'Extrait transaction'!$A$2:$H$5000,4,FALSE)</f>
        <v>#N/A</v>
      </c>
      <c r="R886" s="3" t="e">
        <f>VLOOKUP(A885,'Extrait transaction'!$A$2:$H$5000,5,FALSE)</f>
        <v>#N/A</v>
      </c>
      <c r="S886" s="3" t="e">
        <f>VLOOKUP(A884,'Extrait transaction'!$A$2:$H$5000,6,FALSE)</f>
        <v>#N/A</v>
      </c>
      <c r="T886" s="3" t="e">
        <f>VLOOKUP(A884,'Extrait transaction'!$A$2:$H$5000,7,FALSE)</f>
        <v>#N/A</v>
      </c>
    </row>
    <row r="887" spans="2:20" x14ac:dyDescent="0.25">
      <c r="B887" t="e">
        <f>VLOOKUP(A887,'Extrait transaction'!$A$2:$H$5000,2,FALSE)</f>
        <v>#N/A</v>
      </c>
      <c r="D887" t="e">
        <f>VLOOKUP(A887,'Extrait transaction'!$A$2:$H$5000,3,FALSE)</f>
        <v>#N/A</v>
      </c>
      <c r="F887" t="e">
        <f>VLOOKUP(A887,'Extrait transaction'!$A$2:$H$5000,8,FALSE)</f>
        <v>#N/A</v>
      </c>
      <c r="G887" t="e">
        <f t="shared" si="13"/>
        <v>#N/A</v>
      </c>
      <c r="H887"/>
      <c r="J887" s="14">
        <f t="shared" ca="1" si="12"/>
        <v>42928</v>
      </c>
      <c r="K887" s="21">
        <f t="shared" ca="1" si="14"/>
        <v>30663</v>
      </c>
      <c r="L887"/>
      <c r="Q887" s="3" t="e">
        <f>VLOOKUP(A887,'Extrait transaction'!$A$2:$H$5000,4,FALSE)</f>
        <v>#N/A</v>
      </c>
      <c r="R887" s="3" t="e">
        <f>VLOOKUP(A886,'Extrait transaction'!$A$2:$H$5000,5,FALSE)</f>
        <v>#N/A</v>
      </c>
      <c r="S887" s="3" t="e">
        <f>VLOOKUP(A885,'Extrait transaction'!$A$2:$H$5000,6,FALSE)</f>
        <v>#N/A</v>
      </c>
      <c r="T887" s="3" t="e">
        <f>VLOOKUP(A885,'Extrait transaction'!$A$2:$H$5000,7,FALSE)</f>
        <v>#N/A</v>
      </c>
    </row>
    <row r="888" spans="2:20" x14ac:dyDescent="0.25">
      <c r="B888" t="e">
        <f>VLOOKUP(A888,'Extrait transaction'!$A$2:$H$5000,2,FALSE)</f>
        <v>#N/A</v>
      </c>
      <c r="D888" t="e">
        <f>VLOOKUP(A888,'Extrait transaction'!$A$2:$H$5000,3,FALSE)</f>
        <v>#N/A</v>
      </c>
      <c r="F888" t="e">
        <f>VLOOKUP(A888,'Extrait transaction'!$A$2:$H$5000,8,FALSE)</f>
        <v>#N/A</v>
      </c>
      <c r="G888" t="e">
        <f t="shared" si="13"/>
        <v>#N/A</v>
      </c>
      <c r="H888"/>
      <c r="J888" s="14">
        <f t="shared" ca="1" si="12"/>
        <v>42928</v>
      </c>
      <c r="K888" s="21">
        <f t="shared" ca="1" si="14"/>
        <v>30663</v>
      </c>
      <c r="L888"/>
      <c r="Q888" s="3" t="e">
        <f>VLOOKUP(A888,'Extrait transaction'!$A$2:$H$5000,4,FALSE)</f>
        <v>#N/A</v>
      </c>
      <c r="R888" s="3" t="e">
        <f>VLOOKUP(A887,'Extrait transaction'!$A$2:$H$5000,5,FALSE)</f>
        <v>#N/A</v>
      </c>
      <c r="S888" s="3" t="e">
        <f>VLOOKUP(A886,'Extrait transaction'!$A$2:$H$5000,6,FALSE)</f>
        <v>#N/A</v>
      </c>
      <c r="T888" s="3" t="e">
        <f>VLOOKUP(A886,'Extrait transaction'!$A$2:$H$5000,7,FALSE)</f>
        <v>#N/A</v>
      </c>
    </row>
    <row r="889" spans="2:20" x14ac:dyDescent="0.25">
      <c r="B889" t="e">
        <f>VLOOKUP(A889,'Extrait transaction'!$A$2:$H$5000,2,FALSE)</f>
        <v>#N/A</v>
      </c>
      <c r="D889" t="e">
        <f>VLOOKUP(A889,'Extrait transaction'!$A$2:$H$5000,3,FALSE)</f>
        <v>#N/A</v>
      </c>
      <c r="F889" t="e">
        <f>VLOOKUP(A889,'Extrait transaction'!$A$2:$H$5000,8,FALSE)</f>
        <v>#N/A</v>
      </c>
      <c r="G889" t="e">
        <f t="shared" si="13"/>
        <v>#N/A</v>
      </c>
      <c r="H889"/>
      <c r="J889" s="14">
        <f t="shared" ca="1" si="12"/>
        <v>42928</v>
      </c>
      <c r="K889" s="21">
        <f t="shared" ca="1" si="14"/>
        <v>30663</v>
      </c>
      <c r="L889"/>
      <c r="Q889" s="3" t="e">
        <f>VLOOKUP(A889,'Extrait transaction'!$A$2:$H$5000,4,FALSE)</f>
        <v>#N/A</v>
      </c>
      <c r="R889" s="3" t="e">
        <f>VLOOKUP(A888,'Extrait transaction'!$A$2:$H$5000,5,FALSE)</f>
        <v>#N/A</v>
      </c>
      <c r="S889" s="3" t="e">
        <f>VLOOKUP(A887,'Extrait transaction'!$A$2:$H$5000,6,FALSE)</f>
        <v>#N/A</v>
      </c>
      <c r="T889" s="3" t="e">
        <f>VLOOKUP(A887,'Extrait transaction'!$A$2:$H$5000,7,FALSE)</f>
        <v>#N/A</v>
      </c>
    </row>
    <row r="890" spans="2:20" x14ac:dyDescent="0.25">
      <c r="B890" t="e">
        <f>VLOOKUP(A890,'Extrait transaction'!$A$2:$H$5000,2,FALSE)</f>
        <v>#N/A</v>
      </c>
      <c r="D890" t="e">
        <f>VLOOKUP(A890,'Extrait transaction'!$A$2:$H$5000,3,FALSE)</f>
        <v>#N/A</v>
      </c>
      <c r="F890" t="e">
        <f>VLOOKUP(A890,'Extrait transaction'!$A$2:$H$5000,8,FALSE)</f>
        <v>#N/A</v>
      </c>
      <c r="G890" t="e">
        <f t="shared" si="13"/>
        <v>#N/A</v>
      </c>
      <c r="H890"/>
      <c r="J890" s="14">
        <f t="shared" ca="1" si="12"/>
        <v>42928</v>
      </c>
      <c r="K890" s="21">
        <f t="shared" ca="1" si="14"/>
        <v>30663</v>
      </c>
      <c r="L890"/>
      <c r="Q890" s="3" t="e">
        <f>VLOOKUP(A890,'Extrait transaction'!$A$2:$H$5000,4,FALSE)</f>
        <v>#N/A</v>
      </c>
      <c r="R890" s="3" t="e">
        <f>VLOOKUP(A889,'Extrait transaction'!$A$2:$H$5000,5,FALSE)</f>
        <v>#N/A</v>
      </c>
      <c r="S890" s="3" t="e">
        <f>VLOOKUP(A888,'Extrait transaction'!$A$2:$H$5000,6,FALSE)</f>
        <v>#N/A</v>
      </c>
      <c r="T890" s="3" t="e">
        <f>VLOOKUP(A888,'Extrait transaction'!$A$2:$H$5000,7,FALSE)</f>
        <v>#N/A</v>
      </c>
    </row>
    <row r="891" spans="2:20" x14ac:dyDescent="0.25">
      <c r="B891" t="e">
        <f>VLOOKUP(A891,'Extrait transaction'!$A$2:$H$5000,2,FALSE)</f>
        <v>#N/A</v>
      </c>
      <c r="D891" t="e">
        <f>VLOOKUP(A891,'Extrait transaction'!$A$2:$H$5000,3,FALSE)</f>
        <v>#N/A</v>
      </c>
      <c r="F891" t="e">
        <f>VLOOKUP(A891,'Extrait transaction'!$A$2:$H$5000,8,FALSE)</f>
        <v>#N/A</v>
      </c>
      <c r="G891" t="e">
        <f t="shared" si="13"/>
        <v>#N/A</v>
      </c>
      <c r="H891"/>
      <c r="J891" s="14">
        <f t="shared" ca="1" si="12"/>
        <v>42928</v>
      </c>
      <c r="K891" s="21">
        <f t="shared" ca="1" si="14"/>
        <v>30663</v>
      </c>
      <c r="L891"/>
      <c r="Q891" s="3" t="e">
        <f>VLOOKUP(A891,'Extrait transaction'!$A$2:$H$5000,4,FALSE)</f>
        <v>#N/A</v>
      </c>
      <c r="R891" s="3" t="e">
        <f>VLOOKUP(A890,'Extrait transaction'!$A$2:$H$5000,5,FALSE)</f>
        <v>#N/A</v>
      </c>
      <c r="S891" s="3" t="e">
        <f>VLOOKUP(A889,'Extrait transaction'!$A$2:$H$5000,6,FALSE)</f>
        <v>#N/A</v>
      </c>
      <c r="T891" s="3" t="e">
        <f>VLOOKUP(A889,'Extrait transaction'!$A$2:$H$5000,7,FALSE)</f>
        <v>#N/A</v>
      </c>
    </row>
    <row r="892" spans="2:20" x14ac:dyDescent="0.25">
      <c r="B892" t="e">
        <f>VLOOKUP(A892,'Extrait transaction'!$A$2:$H$5000,2,FALSE)</f>
        <v>#N/A</v>
      </c>
      <c r="D892" t="e">
        <f>VLOOKUP(A892,'Extrait transaction'!$A$2:$H$5000,3,FALSE)</f>
        <v>#N/A</v>
      </c>
      <c r="F892" t="e">
        <f>VLOOKUP(A892,'Extrait transaction'!$A$2:$H$5000,8,FALSE)</f>
        <v>#N/A</v>
      </c>
      <c r="G892" t="e">
        <f t="shared" si="13"/>
        <v>#N/A</v>
      </c>
      <c r="H892"/>
      <c r="J892" s="14">
        <f t="shared" ref="J892:J955" ca="1" si="15">TODAY()</f>
        <v>42928</v>
      </c>
      <c r="K892" s="21">
        <f t="shared" ca="1" si="14"/>
        <v>30663</v>
      </c>
      <c r="L892"/>
      <c r="Q892" s="3" t="e">
        <f>VLOOKUP(A892,'Extrait transaction'!$A$2:$H$5000,4,FALSE)</f>
        <v>#N/A</v>
      </c>
      <c r="R892" s="3" t="e">
        <f>VLOOKUP(A891,'Extrait transaction'!$A$2:$H$5000,5,FALSE)</f>
        <v>#N/A</v>
      </c>
      <c r="S892" s="3" t="e">
        <f>VLOOKUP(A890,'Extrait transaction'!$A$2:$H$5000,6,FALSE)</f>
        <v>#N/A</v>
      </c>
      <c r="T892" s="3" t="e">
        <f>VLOOKUP(A890,'Extrait transaction'!$A$2:$H$5000,7,FALSE)</f>
        <v>#N/A</v>
      </c>
    </row>
    <row r="893" spans="2:20" x14ac:dyDescent="0.25">
      <c r="B893" t="e">
        <f>VLOOKUP(A893,'Extrait transaction'!$A$2:$H$5000,2,FALSE)</f>
        <v>#N/A</v>
      </c>
      <c r="D893" t="e">
        <f>VLOOKUP(A893,'Extrait transaction'!$A$2:$H$5000,3,FALSE)</f>
        <v>#N/A</v>
      </c>
      <c r="F893" t="e">
        <f>VLOOKUP(A893,'Extrait transaction'!$A$2:$H$5000,8,FALSE)</f>
        <v>#N/A</v>
      </c>
      <c r="G893" t="e">
        <f t="shared" si="13"/>
        <v>#N/A</v>
      </c>
      <c r="H893"/>
      <c r="J893" s="14">
        <f t="shared" ca="1" si="15"/>
        <v>42928</v>
      </c>
      <c r="K893" s="21">
        <f t="shared" ca="1" si="14"/>
        <v>30663</v>
      </c>
      <c r="L893"/>
      <c r="Q893" s="3" t="e">
        <f>VLOOKUP(A893,'Extrait transaction'!$A$2:$H$5000,4,FALSE)</f>
        <v>#N/A</v>
      </c>
      <c r="R893" s="3" t="e">
        <f>VLOOKUP(A892,'Extrait transaction'!$A$2:$H$5000,5,FALSE)</f>
        <v>#N/A</v>
      </c>
      <c r="S893" s="3" t="e">
        <f>VLOOKUP(A891,'Extrait transaction'!$A$2:$H$5000,6,FALSE)</f>
        <v>#N/A</v>
      </c>
      <c r="T893" s="3" t="e">
        <f>VLOOKUP(A891,'Extrait transaction'!$A$2:$H$5000,7,FALSE)</f>
        <v>#N/A</v>
      </c>
    </row>
    <row r="894" spans="2:20" x14ac:dyDescent="0.25">
      <c r="B894" t="e">
        <f>VLOOKUP(A894,'Extrait transaction'!$A$2:$H$5000,2,FALSE)</f>
        <v>#N/A</v>
      </c>
      <c r="D894" t="e">
        <f>VLOOKUP(A894,'Extrait transaction'!$A$2:$H$5000,3,FALSE)</f>
        <v>#N/A</v>
      </c>
      <c r="F894" t="e">
        <f>VLOOKUP(A894,'Extrait transaction'!$A$2:$H$5000,8,FALSE)</f>
        <v>#N/A</v>
      </c>
      <c r="G894" t="e">
        <f t="shared" si="13"/>
        <v>#N/A</v>
      </c>
      <c r="H894"/>
      <c r="J894" s="14">
        <f t="shared" ca="1" si="15"/>
        <v>42928</v>
      </c>
      <c r="K894" s="21">
        <f t="shared" ca="1" si="14"/>
        <v>30663</v>
      </c>
      <c r="L894"/>
      <c r="Q894" s="3" t="e">
        <f>VLOOKUP(A894,'Extrait transaction'!$A$2:$H$5000,4,FALSE)</f>
        <v>#N/A</v>
      </c>
      <c r="R894" s="3" t="e">
        <f>VLOOKUP(A893,'Extrait transaction'!$A$2:$H$5000,5,FALSE)</f>
        <v>#N/A</v>
      </c>
      <c r="S894" s="3" t="e">
        <f>VLOOKUP(A892,'Extrait transaction'!$A$2:$H$5000,6,FALSE)</f>
        <v>#N/A</v>
      </c>
      <c r="T894" s="3" t="e">
        <f>VLOOKUP(A892,'Extrait transaction'!$A$2:$H$5000,7,FALSE)</f>
        <v>#N/A</v>
      </c>
    </row>
    <row r="895" spans="2:20" x14ac:dyDescent="0.25">
      <c r="B895" t="e">
        <f>VLOOKUP(A895,'Extrait transaction'!$A$2:$H$5000,2,FALSE)</f>
        <v>#N/A</v>
      </c>
      <c r="D895" t="e">
        <f>VLOOKUP(A895,'Extrait transaction'!$A$2:$H$5000,3,FALSE)</f>
        <v>#N/A</v>
      </c>
      <c r="F895" t="e">
        <f>VLOOKUP(A895,'Extrait transaction'!$A$2:$H$5000,8,FALSE)</f>
        <v>#N/A</v>
      </c>
      <c r="G895" t="e">
        <f t="shared" ref="G895:G958" si="16">CONCATENATE(E895,F895)</f>
        <v>#N/A</v>
      </c>
      <c r="H895"/>
      <c r="J895" s="14">
        <f t="shared" ca="1" si="15"/>
        <v>42928</v>
      </c>
      <c r="K895" s="21">
        <f t="shared" ca="1" si="14"/>
        <v>30663</v>
      </c>
      <c r="L895"/>
      <c r="Q895" s="3" t="e">
        <f>VLOOKUP(A895,'Extrait transaction'!$A$2:$H$5000,4,FALSE)</f>
        <v>#N/A</v>
      </c>
      <c r="R895" s="3" t="e">
        <f>VLOOKUP(A894,'Extrait transaction'!$A$2:$H$5000,5,FALSE)</f>
        <v>#N/A</v>
      </c>
      <c r="S895" s="3" t="e">
        <f>VLOOKUP(A893,'Extrait transaction'!$A$2:$H$5000,6,FALSE)</f>
        <v>#N/A</v>
      </c>
      <c r="T895" s="3" t="e">
        <f>VLOOKUP(A893,'Extrait transaction'!$A$2:$H$5000,7,FALSE)</f>
        <v>#N/A</v>
      </c>
    </row>
    <row r="896" spans="2:20" x14ac:dyDescent="0.25">
      <c r="B896" t="e">
        <f>VLOOKUP(A896,'Extrait transaction'!$A$2:$H$5000,2,FALSE)</f>
        <v>#N/A</v>
      </c>
      <c r="D896" t="e">
        <f>VLOOKUP(A896,'Extrait transaction'!$A$2:$H$5000,3,FALSE)</f>
        <v>#N/A</v>
      </c>
      <c r="F896" t="e">
        <f>VLOOKUP(A896,'Extrait transaction'!$A$2:$H$5000,8,FALSE)</f>
        <v>#N/A</v>
      </c>
      <c r="G896" t="e">
        <f t="shared" si="16"/>
        <v>#N/A</v>
      </c>
      <c r="H896"/>
      <c r="J896" s="14">
        <f t="shared" ca="1" si="15"/>
        <v>42928</v>
      </c>
      <c r="K896" s="21">
        <f t="shared" ca="1" si="14"/>
        <v>30663</v>
      </c>
      <c r="L896"/>
      <c r="Q896" s="3" t="e">
        <f>VLOOKUP(A896,'Extrait transaction'!$A$2:$H$5000,4,FALSE)</f>
        <v>#N/A</v>
      </c>
      <c r="R896" s="3" t="e">
        <f>VLOOKUP(A895,'Extrait transaction'!$A$2:$H$5000,5,FALSE)</f>
        <v>#N/A</v>
      </c>
      <c r="S896" s="3" t="e">
        <f>VLOOKUP(A894,'Extrait transaction'!$A$2:$H$5000,6,FALSE)</f>
        <v>#N/A</v>
      </c>
      <c r="T896" s="3" t="e">
        <f>VLOOKUP(A894,'Extrait transaction'!$A$2:$H$5000,7,FALSE)</f>
        <v>#N/A</v>
      </c>
    </row>
    <row r="897" spans="2:20" x14ac:dyDescent="0.25">
      <c r="B897" t="e">
        <f>VLOOKUP(A897,'Extrait transaction'!$A$2:$H$5000,2,FALSE)</f>
        <v>#N/A</v>
      </c>
      <c r="D897" t="e">
        <f>VLOOKUP(A897,'Extrait transaction'!$A$2:$H$5000,3,FALSE)</f>
        <v>#N/A</v>
      </c>
      <c r="F897" t="e">
        <f>VLOOKUP(A897,'Extrait transaction'!$A$2:$H$5000,8,FALSE)</f>
        <v>#N/A</v>
      </c>
      <c r="G897" t="e">
        <f t="shared" si="16"/>
        <v>#N/A</v>
      </c>
      <c r="H897"/>
      <c r="J897" s="14">
        <f t="shared" ca="1" si="15"/>
        <v>42928</v>
      </c>
      <c r="K897" s="21">
        <f t="shared" ref="K897:K960" ca="1" si="17">NETWORKDAYS(H897,J897)</f>
        <v>30663</v>
      </c>
      <c r="L897"/>
      <c r="Q897" s="3" t="e">
        <f>VLOOKUP(A897,'Extrait transaction'!$A$2:$H$5000,4,FALSE)</f>
        <v>#N/A</v>
      </c>
      <c r="R897" s="3" t="e">
        <f>VLOOKUP(A896,'Extrait transaction'!$A$2:$H$5000,5,FALSE)</f>
        <v>#N/A</v>
      </c>
      <c r="S897" s="3" t="e">
        <f>VLOOKUP(A895,'Extrait transaction'!$A$2:$H$5000,6,FALSE)</f>
        <v>#N/A</v>
      </c>
      <c r="T897" s="3" t="e">
        <f>VLOOKUP(A895,'Extrait transaction'!$A$2:$H$5000,7,FALSE)</f>
        <v>#N/A</v>
      </c>
    </row>
    <row r="898" spans="2:20" x14ac:dyDescent="0.25">
      <c r="B898" t="e">
        <f>VLOOKUP(A898,'Extrait transaction'!$A$2:$H$5000,2,FALSE)</f>
        <v>#N/A</v>
      </c>
      <c r="D898" t="e">
        <f>VLOOKUP(A898,'Extrait transaction'!$A$2:$H$5000,3,FALSE)</f>
        <v>#N/A</v>
      </c>
      <c r="F898" t="e">
        <f>VLOOKUP(A898,'Extrait transaction'!$A$2:$H$5000,8,FALSE)</f>
        <v>#N/A</v>
      </c>
      <c r="G898" t="e">
        <f t="shared" si="16"/>
        <v>#N/A</v>
      </c>
      <c r="H898"/>
      <c r="J898" s="14">
        <f t="shared" ca="1" si="15"/>
        <v>42928</v>
      </c>
      <c r="K898" s="21">
        <f t="shared" ca="1" si="17"/>
        <v>30663</v>
      </c>
      <c r="L898"/>
      <c r="Q898" s="3" t="e">
        <f>VLOOKUP(A898,'Extrait transaction'!$A$2:$H$5000,4,FALSE)</f>
        <v>#N/A</v>
      </c>
      <c r="R898" s="3" t="e">
        <f>VLOOKUP(A897,'Extrait transaction'!$A$2:$H$5000,5,FALSE)</f>
        <v>#N/A</v>
      </c>
      <c r="S898" s="3" t="e">
        <f>VLOOKUP(A896,'Extrait transaction'!$A$2:$H$5000,6,FALSE)</f>
        <v>#N/A</v>
      </c>
      <c r="T898" s="3" t="e">
        <f>VLOOKUP(A896,'Extrait transaction'!$A$2:$H$5000,7,FALSE)</f>
        <v>#N/A</v>
      </c>
    </row>
    <row r="899" spans="2:20" x14ac:dyDescent="0.25">
      <c r="B899" t="e">
        <f>VLOOKUP(A899,'Extrait transaction'!$A$2:$H$5000,2,FALSE)</f>
        <v>#N/A</v>
      </c>
      <c r="D899" t="e">
        <f>VLOOKUP(A899,'Extrait transaction'!$A$2:$H$5000,3,FALSE)</f>
        <v>#N/A</v>
      </c>
      <c r="F899" t="e">
        <f>VLOOKUP(A899,'Extrait transaction'!$A$2:$H$5000,8,FALSE)</f>
        <v>#N/A</v>
      </c>
      <c r="G899" t="e">
        <f t="shared" si="16"/>
        <v>#N/A</v>
      </c>
      <c r="H899"/>
      <c r="J899" s="14">
        <f t="shared" ca="1" si="15"/>
        <v>42928</v>
      </c>
      <c r="K899" s="21">
        <f t="shared" ca="1" si="17"/>
        <v>30663</v>
      </c>
      <c r="L899"/>
      <c r="Q899" s="3" t="e">
        <f>VLOOKUP(A899,'Extrait transaction'!$A$2:$H$5000,4,FALSE)</f>
        <v>#N/A</v>
      </c>
      <c r="R899" s="3" t="e">
        <f>VLOOKUP(A898,'Extrait transaction'!$A$2:$H$5000,5,FALSE)</f>
        <v>#N/A</v>
      </c>
      <c r="S899" s="3" t="e">
        <f>VLOOKUP(A897,'Extrait transaction'!$A$2:$H$5000,6,FALSE)</f>
        <v>#N/A</v>
      </c>
      <c r="T899" s="3" t="e">
        <f>VLOOKUP(A897,'Extrait transaction'!$A$2:$H$5000,7,FALSE)</f>
        <v>#N/A</v>
      </c>
    </row>
    <row r="900" spans="2:20" x14ac:dyDescent="0.25">
      <c r="B900" t="e">
        <f>VLOOKUP(A900,'Extrait transaction'!$A$2:$H$5000,2,FALSE)</f>
        <v>#N/A</v>
      </c>
      <c r="D900" t="e">
        <f>VLOOKUP(A900,'Extrait transaction'!$A$2:$H$5000,3,FALSE)</f>
        <v>#N/A</v>
      </c>
      <c r="F900" t="e">
        <f>VLOOKUP(A900,'Extrait transaction'!$A$2:$H$5000,8,FALSE)</f>
        <v>#N/A</v>
      </c>
      <c r="G900" t="e">
        <f t="shared" si="16"/>
        <v>#N/A</v>
      </c>
      <c r="H900"/>
      <c r="J900" s="14">
        <f t="shared" ca="1" si="15"/>
        <v>42928</v>
      </c>
      <c r="K900" s="21">
        <f t="shared" ca="1" si="17"/>
        <v>30663</v>
      </c>
      <c r="L900"/>
      <c r="Q900" s="3" t="e">
        <f>VLOOKUP(A900,'Extrait transaction'!$A$2:$H$5000,4,FALSE)</f>
        <v>#N/A</v>
      </c>
      <c r="R900" s="3" t="e">
        <f>VLOOKUP(A899,'Extrait transaction'!$A$2:$H$5000,5,FALSE)</f>
        <v>#N/A</v>
      </c>
      <c r="S900" s="3" t="e">
        <f>VLOOKUP(A898,'Extrait transaction'!$A$2:$H$5000,6,FALSE)</f>
        <v>#N/A</v>
      </c>
      <c r="T900" s="3" t="e">
        <f>VLOOKUP(A898,'Extrait transaction'!$A$2:$H$5000,7,FALSE)</f>
        <v>#N/A</v>
      </c>
    </row>
    <row r="901" spans="2:20" x14ac:dyDescent="0.25">
      <c r="B901" t="e">
        <f>VLOOKUP(A901,'Extrait transaction'!$A$2:$H$5000,2,FALSE)</f>
        <v>#N/A</v>
      </c>
      <c r="D901" t="e">
        <f>VLOOKUP(A901,'Extrait transaction'!$A$2:$H$5000,3,FALSE)</f>
        <v>#N/A</v>
      </c>
      <c r="F901" t="e">
        <f>VLOOKUP(A901,'Extrait transaction'!$A$2:$H$5000,8,FALSE)</f>
        <v>#N/A</v>
      </c>
      <c r="G901" t="e">
        <f t="shared" si="16"/>
        <v>#N/A</v>
      </c>
      <c r="H901"/>
      <c r="J901" s="14">
        <f t="shared" ca="1" si="15"/>
        <v>42928</v>
      </c>
      <c r="K901" s="21">
        <f t="shared" ca="1" si="17"/>
        <v>30663</v>
      </c>
      <c r="L901"/>
      <c r="Q901" s="3" t="e">
        <f>VLOOKUP(A901,'Extrait transaction'!$A$2:$H$5000,4,FALSE)</f>
        <v>#N/A</v>
      </c>
      <c r="R901" s="3" t="e">
        <f>VLOOKUP(A900,'Extrait transaction'!$A$2:$H$5000,5,FALSE)</f>
        <v>#N/A</v>
      </c>
      <c r="S901" s="3" t="e">
        <f>VLOOKUP(A899,'Extrait transaction'!$A$2:$H$5000,6,FALSE)</f>
        <v>#N/A</v>
      </c>
      <c r="T901" s="3" t="e">
        <f>VLOOKUP(A899,'Extrait transaction'!$A$2:$H$5000,7,FALSE)</f>
        <v>#N/A</v>
      </c>
    </row>
    <row r="902" spans="2:20" x14ac:dyDescent="0.25">
      <c r="B902" t="e">
        <f>VLOOKUP(A902,'Extrait transaction'!$A$2:$H$5000,2,FALSE)</f>
        <v>#N/A</v>
      </c>
      <c r="D902" t="e">
        <f>VLOOKUP(A902,'Extrait transaction'!$A$2:$H$5000,3,FALSE)</f>
        <v>#N/A</v>
      </c>
      <c r="F902" t="e">
        <f>VLOOKUP(A902,'Extrait transaction'!$A$2:$H$5000,8,FALSE)</f>
        <v>#N/A</v>
      </c>
      <c r="G902" t="e">
        <f t="shared" si="16"/>
        <v>#N/A</v>
      </c>
      <c r="H902"/>
      <c r="J902" s="14">
        <f t="shared" ca="1" si="15"/>
        <v>42928</v>
      </c>
      <c r="K902" s="21">
        <f t="shared" ca="1" si="17"/>
        <v>30663</v>
      </c>
      <c r="L902"/>
      <c r="Q902" s="3" t="e">
        <f>VLOOKUP(A902,'Extrait transaction'!$A$2:$H$5000,4,FALSE)</f>
        <v>#N/A</v>
      </c>
      <c r="R902" s="3" t="e">
        <f>VLOOKUP(A901,'Extrait transaction'!$A$2:$H$5000,5,FALSE)</f>
        <v>#N/A</v>
      </c>
      <c r="S902" s="3" t="e">
        <f>VLOOKUP(A900,'Extrait transaction'!$A$2:$H$5000,6,FALSE)</f>
        <v>#N/A</v>
      </c>
      <c r="T902" s="3" t="e">
        <f>VLOOKUP(A900,'Extrait transaction'!$A$2:$H$5000,7,FALSE)</f>
        <v>#N/A</v>
      </c>
    </row>
    <row r="903" spans="2:20" x14ac:dyDescent="0.25">
      <c r="B903" t="e">
        <f>VLOOKUP(A903,'Extrait transaction'!$A$2:$H$5000,2,FALSE)</f>
        <v>#N/A</v>
      </c>
      <c r="D903" t="e">
        <f>VLOOKUP(A903,'Extrait transaction'!$A$2:$H$5000,3,FALSE)</f>
        <v>#N/A</v>
      </c>
      <c r="F903" t="e">
        <f>VLOOKUP(A903,'Extrait transaction'!$A$2:$H$5000,8,FALSE)</f>
        <v>#N/A</v>
      </c>
      <c r="G903" t="e">
        <f t="shared" si="16"/>
        <v>#N/A</v>
      </c>
      <c r="H903"/>
      <c r="J903" s="14">
        <f t="shared" ca="1" si="15"/>
        <v>42928</v>
      </c>
      <c r="K903" s="21">
        <f t="shared" ca="1" si="17"/>
        <v>30663</v>
      </c>
      <c r="L903"/>
      <c r="Q903" s="3" t="e">
        <f>VLOOKUP(A903,'Extrait transaction'!$A$2:$H$5000,4,FALSE)</f>
        <v>#N/A</v>
      </c>
      <c r="R903" s="3" t="e">
        <f>VLOOKUP(A902,'Extrait transaction'!$A$2:$H$5000,5,FALSE)</f>
        <v>#N/A</v>
      </c>
      <c r="S903" s="3" t="e">
        <f>VLOOKUP(A901,'Extrait transaction'!$A$2:$H$5000,6,FALSE)</f>
        <v>#N/A</v>
      </c>
      <c r="T903" s="3" t="e">
        <f>VLOOKUP(A901,'Extrait transaction'!$A$2:$H$5000,7,FALSE)</f>
        <v>#N/A</v>
      </c>
    </row>
    <row r="904" spans="2:20" x14ac:dyDescent="0.25">
      <c r="B904" t="e">
        <f>VLOOKUP(A904,'Extrait transaction'!$A$2:$H$5000,2,FALSE)</f>
        <v>#N/A</v>
      </c>
      <c r="D904" t="e">
        <f>VLOOKUP(A904,'Extrait transaction'!$A$2:$H$5000,3,FALSE)</f>
        <v>#N/A</v>
      </c>
      <c r="F904" t="e">
        <f>VLOOKUP(A904,'Extrait transaction'!$A$2:$H$5000,8,FALSE)</f>
        <v>#N/A</v>
      </c>
      <c r="G904" t="e">
        <f t="shared" si="16"/>
        <v>#N/A</v>
      </c>
      <c r="H904"/>
      <c r="J904" s="14">
        <f t="shared" ca="1" si="15"/>
        <v>42928</v>
      </c>
      <c r="K904" s="21">
        <f t="shared" ca="1" si="17"/>
        <v>30663</v>
      </c>
      <c r="L904"/>
      <c r="Q904" s="3" t="e">
        <f>VLOOKUP(A904,'Extrait transaction'!$A$2:$H$5000,4,FALSE)</f>
        <v>#N/A</v>
      </c>
      <c r="R904" s="3" t="e">
        <f>VLOOKUP(A903,'Extrait transaction'!$A$2:$H$5000,5,FALSE)</f>
        <v>#N/A</v>
      </c>
      <c r="S904" s="3" t="e">
        <f>VLOOKUP(A902,'Extrait transaction'!$A$2:$H$5000,6,FALSE)</f>
        <v>#N/A</v>
      </c>
      <c r="T904" s="3" t="e">
        <f>VLOOKUP(A902,'Extrait transaction'!$A$2:$H$5000,7,FALSE)</f>
        <v>#N/A</v>
      </c>
    </row>
    <row r="905" spans="2:20" x14ac:dyDescent="0.25">
      <c r="B905" t="e">
        <f>VLOOKUP(A905,'Extrait transaction'!$A$2:$H$5000,2,FALSE)</f>
        <v>#N/A</v>
      </c>
      <c r="D905" t="e">
        <f>VLOOKUP(A905,'Extrait transaction'!$A$2:$H$5000,3,FALSE)</f>
        <v>#N/A</v>
      </c>
      <c r="F905" t="e">
        <f>VLOOKUP(A905,'Extrait transaction'!$A$2:$H$5000,8,FALSE)</f>
        <v>#N/A</v>
      </c>
      <c r="G905" t="e">
        <f t="shared" si="16"/>
        <v>#N/A</v>
      </c>
      <c r="H905"/>
      <c r="J905" s="14">
        <f t="shared" ca="1" si="15"/>
        <v>42928</v>
      </c>
      <c r="K905" s="21">
        <f t="shared" ca="1" si="17"/>
        <v>30663</v>
      </c>
      <c r="L905"/>
      <c r="Q905" s="3" t="e">
        <f>VLOOKUP(A905,'Extrait transaction'!$A$2:$H$5000,4,FALSE)</f>
        <v>#N/A</v>
      </c>
      <c r="R905" s="3" t="e">
        <f>VLOOKUP(A904,'Extrait transaction'!$A$2:$H$5000,5,FALSE)</f>
        <v>#N/A</v>
      </c>
      <c r="S905" s="3" t="e">
        <f>VLOOKUP(A903,'Extrait transaction'!$A$2:$H$5000,6,FALSE)</f>
        <v>#N/A</v>
      </c>
      <c r="T905" s="3" t="e">
        <f>VLOOKUP(A903,'Extrait transaction'!$A$2:$H$5000,7,FALSE)</f>
        <v>#N/A</v>
      </c>
    </row>
    <row r="906" spans="2:20" x14ac:dyDescent="0.25">
      <c r="B906" t="e">
        <f>VLOOKUP(A906,'Extrait transaction'!$A$2:$H$5000,2,FALSE)</f>
        <v>#N/A</v>
      </c>
      <c r="D906" t="e">
        <f>VLOOKUP(A906,'Extrait transaction'!$A$2:$H$5000,3,FALSE)</f>
        <v>#N/A</v>
      </c>
      <c r="F906" t="e">
        <f>VLOOKUP(A906,'Extrait transaction'!$A$2:$H$5000,8,FALSE)</f>
        <v>#N/A</v>
      </c>
      <c r="G906" t="e">
        <f t="shared" si="16"/>
        <v>#N/A</v>
      </c>
      <c r="H906"/>
      <c r="J906" s="14">
        <f t="shared" ca="1" si="15"/>
        <v>42928</v>
      </c>
      <c r="K906" s="21">
        <f t="shared" ca="1" si="17"/>
        <v>30663</v>
      </c>
      <c r="L906"/>
      <c r="Q906" s="3" t="e">
        <f>VLOOKUP(A906,'Extrait transaction'!$A$2:$H$5000,4,FALSE)</f>
        <v>#N/A</v>
      </c>
      <c r="R906" s="3" t="e">
        <f>VLOOKUP(A905,'Extrait transaction'!$A$2:$H$5000,5,FALSE)</f>
        <v>#N/A</v>
      </c>
      <c r="S906" s="3" t="e">
        <f>VLOOKUP(A904,'Extrait transaction'!$A$2:$H$5000,6,FALSE)</f>
        <v>#N/A</v>
      </c>
      <c r="T906" s="3" t="e">
        <f>VLOOKUP(A904,'Extrait transaction'!$A$2:$H$5000,7,FALSE)</f>
        <v>#N/A</v>
      </c>
    </row>
    <row r="907" spans="2:20" x14ac:dyDescent="0.25">
      <c r="B907" t="e">
        <f>VLOOKUP(A907,'Extrait transaction'!$A$2:$H$5000,2,FALSE)</f>
        <v>#N/A</v>
      </c>
      <c r="D907" t="e">
        <f>VLOOKUP(A907,'Extrait transaction'!$A$2:$H$5000,3,FALSE)</f>
        <v>#N/A</v>
      </c>
      <c r="F907" t="e">
        <f>VLOOKUP(A907,'Extrait transaction'!$A$2:$H$5000,8,FALSE)</f>
        <v>#N/A</v>
      </c>
      <c r="G907" t="e">
        <f t="shared" si="16"/>
        <v>#N/A</v>
      </c>
      <c r="H907"/>
      <c r="J907" s="14">
        <f t="shared" ca="1" si="15"/>
        <v>42928</v>
      </c>
      <c r="K907" s="21">
        <f t="shared" ca="1" si="17"/>
        <v>30663</v>
      </c>
      <c r="L907"/>
      <c r="Q907" s="3" t="e">
        <f>VLOOKUP(A907,'Extrait transaction'!$A$2:$H$5000,4,FALSE)</f>
        <v>#N/A</v>
      </c>
      <c r="R907" s="3" t="e">
        <f>VLOOKUP(A906,'Extrait transaction'!$A$2:$H$5000,5,FALSE)</f>
        <v>#N/A</v>
      </c>
      <c r="S907" s="3" t="e">
        <f>VLOOKUP(A905,'Extrait transaction'!$A$2:$H$5000,6,FALSE)</f>
        <v>#N/A</v>
      </c>
      <c r="T907" s="3" t="e">
        <f>VLOOKUP(A905,'Extrait transaction'!$A$2:$H$5000,7,FALSE)</f>
        <v>#N/A</v>
      </c>
    </row>
    <row r="908" spans="2:20" x14ac:dyDescent="0.25">
      <c r="B908" t="e">
        <f>VLOOKUP(A908,'Extrait transaction'!$A$2:$H$5000,2,FALSE)</f>
        <v>#N/A</v>
      </c>
      <c r="D908" t="e">
        <f>VLOOKUP(A908,'Extrait transaction'!$A$2:$H$5000,3,FALSE)</f>
        <v>#N/A</v>
      </c>
      <c r="F908" t="e">
        <f>VLOOKUP(A908,'Extrait transaction'!$A$2:$H$5000,8,FALSE)</f>
        <v>#N/A</v>
      </c>
      <c r="G908" t="e">
        <f t="shared" si="16"/>
        <v>#N/A</v>
      </c>
      <c r="H908"/>
      <c r="J908" s="14">
        <f t="shared" ca="1" si="15"/>
        <v>42928</v>
      </c>
      <c r="K908" s="21">
        <f t="shared" ca="1" si="17"/>
        <v>30663</v>
      </c>
      <c r="L908"/>
      <c r="Q908" s="3" t="e">
        <f>VLOOKUP(A908,'Extrait transaction'!$A$2:$H$5000,4,FALSE)</f>
        <v>#N/A</v>
      </c>
      <c r="R908" s="3" t="e">
        <f>VLOOKUP(A907,'Extrait transaction'!$A$2:$H$5000,5,FALSE)</f>
        <v>#N/A</v>
      </c>
      <c r="S908" s="3" t="e">
        <f>VLOOKUP(A906,'Extrait transaction'!$A$2:$H$5000,6,FALSE)</f>
        <v>#N/A</v>
      </c>
      <c r="T908" s="3" t="e">
        <f>VLOOKUP(A906,'Extrait transaction'!$A$2:$H$5000,7,FALSE)</f>
        <v>#N/A</v>
      </c>
    </row>
    <row r="909" spans="2:20" x14ac:dyDescent="0.25">
      <c r="B909" t="e">
        <f>VLOOKUP(A909,'Extrait transaction'!$A$2:$H$5000,2,FALSE)</f>
        <v>#N/A</v>
      </c>
      <c r="D909" t="e">
        <f>VLOOKUP(A909,'Extrait transaction'!$A$2:$H$5000,3,FALSE)</f>
        <v>#N/A</v>
      </c>
      <c r="F909" t="e">
        <f>VLOOKUP(A909,'Extrait transaction'!$A$2:$H$5000,8,FALSE)</f>
        <v>#N/A</v>
      </c>
      <c r="G909" t="e">
        <f t="shared" si="16"/>
        <v>#N/A</v>
      </c>
      <c r="H909"/>
      <c r="J909" s="14">
        <f t="shared" ca="1" si="15"/>
        <v>42928</v>
      </c>
      <c r="K909" s="21">
        <f t="shared" ca="1" si="17"/>
        <v>30663</v>
      </c>
      <c r="L909"/>
      <c r="Q909" s="3" t="e">
        <f>VLOOKUP(A909,'Extrait transaction'!$A$2:$H$5000,4,FALSE)</f>
        <v>#N/A</v>
      </c>
      <c r="R909" s="3" t="e">
        <f>VLOOKUP(A908,'Extrait transaction'!$A$2:$H$5000,5,FALSE)</f>
        <v>#N/A</v>
      </c>
      <c r="S909" s="3" t="e">
        <f>VLOOKUP(A907,'Extrait transaction'!$A$2:$H$5000,6,FALSE)</f>
        <v>#N/A</v>
      </c>
      <c r="T909" s="3" t="e">
        <f>VLOOKUP(A907,'Extrait transaction'!$A$2:$H$5000,7,FALSE)</f>
        <v>#N/A</v>
      </c>
    </row>
    <row r="910" spans="2:20" x14ac:dyDescent="0.25">
      <c r="B910" t="e">
        <f>VLOOKUP(A910,'Extrait transaction'!$A$2:$H$5000,2,FALSE)</f>
        <v>#N/A</v>
      </c>
      <c r="D910" t="e">
        <f>VLOOKUP(A910,'Extrait transaction'!$A$2:$H$5000,3,FALSE)</f>
        <v>#N/A</v>
      </c>
      <c r="F910" t="e">
        <f>VLOOKUP(A910,'Extrait transaction'!$A$2:$H$5000,8,FALSE)</f>
        <v>#N/A</v>
      </c>
      <c r="G910" t="e">
        <f t="shared" si="16"/>
        <v>#N/A</v>
      </c>
      <c r="H910"/>
      <c r="J910" s="14">
        <f t="shared" ca="1" si="15"/>
        <v>42928</v>
      </c>
      <c r="K910" s="21">
        <f t="shared" ca="1" si="17"/>
        <v>30663</v>
      </c>
      <c r="L910"/>
      <c r="Q910" s="3" t="e">
        <f>VLOOKUP(A910,'Extrait transaction'!$A$2:$H$5000,4,FALSE)</f>
        <v>#N/A</v>
      </c>
      <c r="R910" s="3" t="e">
        <f>VLOOKUP(A909,'Extrait transaction'!$A$2:$H$5000,5,FALSE)</f>
        <v>#N/A</v>
      </c>
      <c r="S910" s="3" t="e">
        <f>VLOOKUP(A908,'Extrait transaction'!$A$2:$H$5000,6,FALSE)</f>
        <v>#N/A</v>
      </c>
      <c r="T910" s="3" t="e">
        <f>VLOOKUP(A908,'Extrait transaction'!$A$2:$H$5000,7,FALSE)</f>
        <v>#N/A</v>
      </c>
    </row>
    <row r="911" spans="2:20" x14ac:dyDescent="0.25">
      <c r="B911" t="e">
        <f>VLOOKUP(A911,'Extrait transaction'!$A$2:$H$5000,2,FALSE)</f>
        <v>#N/A</v>
      </c>
      <c r="D911" t="e">
        <f>VLOOKUP(A911,'Extrait transaction'!$A$2:$H$5000,3,FALSE)</f>
        <v>#N/A</v>
      </c>
      <c r="F911" t="e">
        <f>VLOOKUP(A911,'Extrait transaction'!$A$2:$H$5000,8,FALSE)</f>
        <v>#N/A</v>
      </c>
      <c r="G911" t="e">
        <f t="shared" si="16"/>
        <v>#N/A</v>
      </c>
      <c r="H911"/>
      <c r="J911" s="14">
        <f t="shared" ca="1" si="15"/>
        <v>42928</v>
      </c>
      <c r="K911" s="21">
        <f t="shared" ca="1" si="17"/>
        <v>30663</v>
      </c>
      <c r="L911"/>
      <c r="Q911" s="3" t="e">
        <f>VLOOKUP(A911,'Extrait transaction'!$A$2:$H$5000,4,FALSE)</f>
        <v>#N/A</v>
      </c>
      <c r="R911" s="3" t="e">
        <f>VLOOKUP(A910,'Extrait transaction'!$A$2:$H$5000,5,FALSE)</f>
        <v>#N/A</v>
      </c>
      <c r="S911" s="3" t="e">
        <f>VLOOKUP(A909,'Extrait transaction'!$A$2:$H$5000,6,FALSE)</f>
        <v>#N/A</v>
      </c>
      <c r="T911" s="3" t="e">
        <f>VLOOKUP(A909,'Extrait transaction'!$A$2:$H$5000,7,FALSE)</f>
        <v>#N/A</v>
      </c>
    </row>
    <row r="912" spans="2:20" x14ac:dyDescent="0.25">
      <c r="B912" t="e">
        <f>VLOOKUP(A912,'Extrait transaction'!$A$2:$H$5000,2,FALSE)</f>
        <v>#N/A</v>
      </c>
      <c r="D912" t="e">
        <f>VLOOKUP(A912,'Extrait transaction'!$A$2:$H$5000,3,FALSE)</f>
        <v>#N/A</v>
      </c>
      <c r="F912" t="e">
        <f>VLOOKUP(A912,'Extrait transaction'!$A$2:$H$5000,8,FALSE)</f>
        <v>#N/A</v>
      </c>
      <c r="G912" t="e">
        <f t="shared" si="16"/>
        <v>#N/A</v>
      </c>
      <c r="H912"/>
      <c r="J912" s="14">
        <f t="shared" ca="1" si="15"/>
        <v>42928</v>
      </c>
      <c r="K912" s="21">
        <f t="shared" ca="1" si="17"/>
        <v>30663</v>
      </c>
      <c r="L912"/>
      <c r="Q912" s="3" t="e">
        <f>VLOOKUP(A912,'Extrait transaction'!$A$2:$H$5000,4,FALSE)</f>
        <v>#N/A</v>
      </c>
      <c r="R912" s="3" t="e">
        <f>VLOOKUP(A911,'Extrait transaction'!$A$2:$H$5000,5,FALSE)</f>
        <v>#N/A</v>
      </c>
      <c r="S912" s="3" t="e">
        <f>VLOOKUP(A910,'Extrait transaction'!$A$2:$H$5000,6,FALSE)</f>
        <v>#N/A</v>
      </c>
      <c r="T912" s="3" t="e">
        <f>VLOOKUP(A910,'Extrait transaction'!$A$2:$H$5000,7,FALSE)</f>
        <v>#N/A</v>
      </c>
    </row>
    <row r="913" spans="2:20" x14ac:dyDescent="0.25">
      <c r="B913" t="e">
        <f>VLOOKUP(A913,'Extrait transaction'!$A$2:$H$5000,2,FALSE)</f>
        <v>#N/A</v>
      </c>
      <c r="D913" t="e">
        <f>VLOOKUP(A913,'Extrait transaction'!$A$2:$H$5000,3,FALSE)</f>
        <v>#N/A</v>
      </c>
      <c r="F913" t="e">
        <f>VLOOKUP(A913,'Extrait transaction'!$A$2:$H$5000,8,FALSE)</f>
        <v>#N/A</v>
      </c>
      <c r="G913" t="e">
        <f t="shared" si="16"/>
        <v>#N/A</v>
      </c>
      <c r="H913"/>
      <c r="J913" s="14">
        <f t="shared" ca="1" si="15"/>
        <v>42928</v>
      </c>
      <c r="K913" s="21">
        <f t="shared" ca="1" si="17"/>
        <v>30663</v>
      </c>
      <c r="L913"/>
      <c r="Q913" s="3" t="e">
        <f>VLOOKUP(A913,'Extrait transaction'!$A$2:$H$5000,4,FALSE)</f>
        <v>#N/A</v>
      </c>
      <c r="R913" s="3" t="e">
        <f>VLOOKUP(A912,'Extrait transaction'!$A$2:$H$5000,5,FALSE)</f>
        <v>#N/A</v>
      </c>
      <c r="S913" s="3" t="e">
        <f>VLOOKUP(A911,'Extrait transaction'!$A$2:$H$5000,6,FALSE)</f>
        <v>#N/A</v>
      </c>
      <c r="T913" s="3" t="e">
        <f>VLOOKUP(A911,'Extrait transaction'!$A$2:$H$5000,7,FALSE)</f>
        <v>#N/A</v>
      </c>
    </row>
    <row r="914" spans="2:20" x14ac:dyDescent="0.25">
      <c r="B914" t="e">
        <f>VLOOKUP(A914,'Extrait transaction'!$A$2:$H$5000,2,FALSE)</f>
        <v>#N/A</v>
      </c>
      <c r="D914" t="e">
        <f>VLOOKUP(A914,'Extrait transaction'!$A$2:$H$5000,3,FALSE)</f>
        <v>#N/A</v>
      </c>
      <c r="F914" t="e">
        <f>VLOOKUP(A914,'Extrait transaction'!$A$2:$H$5000,8,FALSE)</f>
        <v>#N/A</v>
      </c>
      <c r="G914" t="e">
        <f t="shared" si="16"/>
        <v>#N/A</v>
      </c>
      <c r="H914"/>
      <c r="J914" s="14">
        <f t="shared" ca="1" si="15"/>
        <v>42928</v>
      </c>
      <c r="K914" s="21">
        <f t="shared" ca="1" si="17"/>
        <v>30663</v>
      </c>
      <c r="L914"/>
      <c r="Q914" s="3" t="e">
        <f>VLOOKUP(A914,'Extrait transaction'!$A$2:$H$5000,4,FALSE)</f>
        <v>#N/A</v>
      </c>
      <c r="R914" s="3" t="e">
        <f>VLOOKUP(A913,'Extrait transaction'!$A$2:$H$5000,5,FALSE)</f>
        <v>#N/A</v>
      </c>
      <c r="S914" s="3" t="e">
        <f>VLOOKUP(A912,'Extrait transaction'!$A$2:$H$5000,6,FALSE)</f>
        <v>#N/A</v>
      </c>
      <c r="T914" s="3" t="e">
        <f>VLOOKUP(A912,'Extrait transaction'!$A$2:$H$5000,7,FALSE)</f>
        <v>#N/A</v>
      </c>
    </row>
    <row r="915" spans="2:20" x14ac:dyDescent="0.25">
      <c r="B915" t="e">
        <f>VLOOKUP(A915,'Extrait transaction'!$A$2:$H$5000,2,FALSE)</f>
        <v>#N/A</v>
      </c>
      <c r="D915" t="e">
        <f>VLOOKUP(A915,'Extrait transaction'!$A$2:$H$5000,3,FALSE)</f>
        <v>#N/A</v>
      </c>
      <c r="F915" t="e">
        <f>VLOOKUP(A915,'Extrait transaction'!$A$2:$H$5000,8,FALSE)</f>
        <v>#N/A</v>
      </c>
      <c r="G915" t="e">
        <f t="shared" si="16"/>
        <v>#N/A</v>
      </c>
      <c r="H915"/>
      <c r="J915" s="14">
        <f t="shared" ca="1" si="15"/>
        <v>42928</v>
      </c>
      <c r="K915" s="21">
        <f t="shared" ca="1" si="17"/>
        <v>30663</v>
      </c>
      <c r="L915"/>
      <c r="Q915" s="3" t="e">
        <f>VLOOKUP(A915,'Extrait transaction'!$A$2:$H$5000,4,FALSE)</f>
        <v>#N/A</v>
      </c>
      <c r="R915" s="3" t="e">
        <f>VLOOKUP(A914,'Extrait transaction'!$A$2:$H$5000,5,FALSE)</f>
        <v>#N/A</v>
      </c>
      <c r="S915" s="3" t="e">
        <f>VLOOKUP(A913,'Extrait transaction'!$A$2:$H$5000,6,FALSE)</f>
        <v>#N/A</v>
      </c>
      <c r="T915" s="3" t="e">
        <f>VLOOKUP(A913,'Extrait transaction'!$A$2:$H$5000,7,FALSE)</f>
        <v>#N/A</v>
      </c>
    </row>
    <row r="916" spans="2:20" x14ac:dyDescent="0.25">
      <c r="B916" t="e">
        <f>VLOOKUP(A916,'Extrait transaction'!$A$2:$H$5000,2,FALSE)</f>
        <v>#N/A</v>
      </c>
      <c r="D916" t="e">
        <f>VLOOKUP(A916,'Extrait transaction'!$A$2:$H$5000,3,FALSE)</f>
        <v>#N/A</v>
      </c>
      <c r="F916" t="e">
        <f>VLOOKUP(A916,'Extrait transaction'!$A$2:$H$5000,8,FALSE)</f>
        <v>#N/A</v>
      </c>
      <c r="G916" t="e">
        <f t="shared" si="16"/>
        <v>#N/A</v>
      </c>
      <c r="H916"/>
      <c r="J916" s="14">
        <f t="shared" ca="1" si="15"/>
        <v>42928</v>
      </c>
      <c r="K916" s="21">
        <f t="shared" ca="1" si="17"/>
        <v>30663</v>
      </c>
      <c r="L916"/>
      <c r="Q916" s="3" t="e">
        <f>VLOOKUP(A916,'Extrait transaction'!$A$2:$H$5000,4,FALSE)</f>
        <v>#N/A</v>
      </c>
      <c r="R916" s="3" t="e">
        <f>VLOOKUP(A915,'Extrait transaction'!$A$2:$H$5000,5,FALSE)</f>
        <v>#N/A</v>
      </c>
      <c r="S916" s="3" t="e">
        <f>VLOOKUP(A914,'Extrait transaction'!$A$2:$H$5000,6,FALSE)</f>
        <v>#N/A</v>
      </c>
      <c r="T916" s="3" t="e">
        <f>VLOOKUP(A914,'Extrait transaction'!$A$2:$H$5000,7,FALSE)</f>
        <v>#N/A</v>
      </c>
    </row>
    <row r="917" spans="2:20" x14ac:dyDescent="0.25">
      <c r="B917" t="e">
        <f>VLOOKUP(A917,'Extrait transaction'!$A$2:$H$5000,2,FALSE)</f>
        <v>#N/A</v>
      </c>
      <c r="D917" t="e">
        <f>VLOOKUP(A917,'Extrait transaction'!$A$2:$H$5000,3,FALSE)</f>
        <v>#N/A</v>
      </c>
      <c r="F917" t="e">
        <f>VLOOKUP(A917,'Extrait transaction'!$A$2:$H$5000,8,FALSE)</f>
        <v>#N/A</v>
      </c>
      <c r="G917" t="e">
        <f t="shared" si="16"/>
        <v>#N/A</v>
      </c>
      <c r="H917"/>
      <c r="J917" s="14">
        <f t="shared" ca="1" si="15"/>
        <v>42928</v>
      </c>
      <c r="K917" s="21">
        <f t="shared" ca="1" si="17"/>
        <v>30663</v>
      </c>
      <c r="L917"/>
      <c r="Q917" s="3" t="e">
        <f>VLOOKUP(A917,'Extrait transaction'!$A$2:$H$5000,4,FALSE)</f>
        <v>#N/A</v>
      </c>
      <c r="R917" s="3" t="e">
        <f>VLOOKUP(A916,'Extrait transaction'!$A$2:$H$5000,5,FALSE)</f>
        <v>#N/A</v>
      </c>
      <c r="S917" s="3" t="e">
        <f>VLOOKUP(A915,'Extrait transaction'!$A$2:$H$5000,6,FALSE)</f>
        <v>#N/A</v>
      </c>
      <c r="T917" s="3" t="e">
        <f>VLOOKUP(A915,'Extrait transaction'!$A$2:$H$5000,7,FALSE)</f>
        <v>#N/A</v>
      </c>
    </row>
    <row r="918" spans="2:20" x14ac:dyDescent="0.25">
      <c r="B918" t="e">
        <f>VLOOKUP(A918,'Extrait transaction'!$A$2:$H$5000,2,FALSE)</f>
        <v>#N/A</v>
      </c>
      <c r="D918" t="e">
        <f>VLOOKUP(A918,'Extrait transaction'!$A$2:$H$5000,3,FALSE)</f>
        <v>#N/A</v>
      </c>
      <c r="F918" t="e">
        <f>VLOOKUP(A918,'Extrait transaction'!$A$2:$H$5000,8,FALSE)</f>
        <v>#N/A</v>
      </c>
      <c r="G918" t="e">
        <f t="shared" si="16"/>
        <v>#N/A</v>
      </c>
      <c r="H918"/>
      <c r="J918" s="14">
        <f t="shared" ca="1" si="15"/>
        <v>42928</v>
      </c>
      <c r="K918" s="21">
        <f t="shared" ca="1" si="17"/>
        <v>30663</v>
      </c>
      <c r="L918"/>
      <c r="Q918" s="3" t="e">
        <f>VLOOKUP(A918,'Extrait transaction'!$A$2:$H$5000,4,FALSE)</f>
        <v>#N/A</v>
      </c>
      <c r="R918" s="3" t="e">
        <f>VLOOKUP(A917,'Extrait transaction'!$A$2:$H$5000,5,FALSE)</f>
        <v>#N/A</v>
      </c>
      <c r="S918" s="3" t="e">
        <f>VLOOKUP(A916,'Extrait transaction'!$A$2:$H$5000,6,FALSE)</f>
        <v>#N/A</v>
      </c>
      <c r="T918" s="3" t="e">
        <f>VLOOKUP(A916,'Extrait transaction'!$A$2:$H$5000,7,FALSE)</f>
        <v>#N/A</v>
      </c>
    </row>
    <row r="919" spans="2:20" x14ac:dyDescent="0.25">
      <c r="B919" t="e">
        <f>VLOOKUP(A919,'Extrait transaction'!$A$2:$H$5000,2,FALSE)</f>
        <v>#N/A</v>
      </c>
      <c r="D919" t="e">
        <f>VLOOKUP(A919,'Extrait transaction'!$A$2:$H$5000,3,FALSE)</f>
        <v>#N/A</v>
      </c>
      <c r="F919" t="e">
        <f>VLOOKUP(A919,'Extrait transaction'!$A$2:$H$5000,8,FALSE)</f>
        <v>#N/A</v>
      </c>
      <c r="G919" t="e">
        <f t="shared" si="16"/>
        <v>#N/A</v>
      </c>
      <c r="H919"/>
      <c r="J919" s="14">
        <f t="shared" ca="1" si="15"/>
        <v>42928</v>
      </c>
      <c r="K919" s="21">
        <f t="shared" ca="1" si="17"/>
        <v>30663</v>
      </c>
      <c r="L919"/>
      <c r="Q919" s="3" t="e">
        <f>VLOOKUP(A919,'Extrait transaction'!$A$2:$H$5000,4,FALSE)</f>
        <v>#N/A</v>
      </c>
      <c r="R919" s="3" t="e">
        <f>VLOOKUP(A918,'Extrait transaction'!$A$2:$H$5000,5,FALSE)</f>
        <v>#N/A</v>
      </c>
      <c r="S919" s="3" t="e">
        <f>VLOOKUP(A917,'Extrait transaction'!$A$2:$H$5000,6,FALSE)</f>
        <v>#N/A</v>
      </c>
      <c r="T919" s="3" t="e">
        <f>VLOOKUP(A917,'Extrait transaction'!$A$2:$H$5000,7,FALSE)</f>
        <v>#N/A</v>
      </c>
    </row>
    <row r="920" spans="2:20" x14ac:dyDescent="0.25">
      <c r="B920" t="e">
        <f>VLOOKUP(A920,'Extrait transaction'!$A$2:$H$5000,2,FALSE)</f>
        <v>#N/A</v>
      </c>
      <c r="D920" t="e">
        <f>VLOOKUP(A920,'Extrait transaction'!$A$2:$H$5000,3,FALSE)</f>
        <v>#N/A</v>
      </c>
      <c r="F920" t="e">
        <f>VLOOKUP(A920,'Extrait transaction'!$A$2:$H$5000,8,FALSE)</f>
        <v>#N/A</v>
      </c>
      <c r="G920" t="e">
        <f t="shared" si="16"/>
        <v>#N/A</v>
      </c>
      <c r="H920"/>
      <c r="J920" s="14">
        <f t="shared" ca="1" si="15"/>
        <v>42928</v>
      </c>
      <c r="K920" s="21">
        <f t="shared" ca="1" si="17"/>
        <v>30663</v>
      </c>
      <c r="L920"/>
      <c r="Q920" s="3" t="e">
        <f>VLOOKUP(A920,'Extrait transaction'!$A$2:$H$5000,4,FALSE)</f>
        <v>#N/A</v>
      </c>
      <c r="R920" s="3" t="e">
        <f>VLOOKUP(A919,'Extrait transaction'!$A$2:$H$5000,5,FALSE)</f>
        <v>#N/A</v>
      </c>
      <c r="S920" s="3" t="e">
        <f>VLOOKUP(A918,'Extrait transaction'!$A$2:$H$5000,6,FALSE)</f>
        <v>#N/A</v>
      </c>
      <c r="T920" s="3" t="e">
        <f>VLOOKUP(A918,'Extrait transaction'!$A$2:$H$5000,7,FALSE)</f>
        <v>#N/A</v>
      </c>
    </row>
    <row r="921" spans="2:20" x14ac:dyDescent="0.25">
      <c r="B921" t="e">
        <f>VLOOKUP(A921,'Extrait transaction'!$A$2:$H$5000,2,FALSE)</f>
        <v>#N/A</v>
      </c>
      <c r="D921" t="e">
        <f>VLOOKUP(A921,'Extrait transaction'!$A$2:$H$5000,3,FALSE)</f>
        <v>#N/A</v>
      </c>
      <c r="F921" t="e">
        <f>VLOOKUP(A921,'Extrait transaction'!$A$2:$H$5000,8,FALSE)</f>
        <v>#N/A</v>
      </c>
      <c r="G921" t="e">
        <f t="shared" si="16"/>
        <v>#N/A</v>
      </c>
      <c r="H921"/>
      <c r="J921" s="14">
        <f t="shared" ca="1" si="15"/>
        <v>42928</v>
      </c>
      <c r="K921" s="21">
        <f t="shared" ca="1" si="17"/>
        <v>30663</v>
      </c>
      <c r="L921"/>
      <c r="Q921" s="3" t="e">
        <f>VLOOKUP(A921,'Extrait transaction'!$A$2:$H$5000,4,FALSE)</f>
        <v>#N/A</v>
      </c>
      <c r="R921" s="3" t="e">
        <f>VLOOKUP(A920,'Extrait transaction'!$A$2:$H$5000,5,FALSE)</f>
        <v>#N/A</v>
      </c>
      <c r="S921" s="3" t="e">
        <f>VLOOKUP(A919,'Extrait transaction'!$A$2:$H$5000,6,FALSE)</f>
        <v>#N/A</v>
      </c>
      <c r="T921" s="3" t="e">
        <f>VLOOKUP(A919,'Extrait transaction'!$A$2:$H$5000,7,FALSE)</f>
        <v>#N/A</v>
      </c>
    </row>
    <row r="922" spans="2:20" x14ac:dyDescent="0.25">
      <c r="B922" t="e">
        <f>VLOOKUP(A922,'Extrait transaction'!$A$2:$H$5000,2,FALSE)</f>
        <v>#N/A</v>
      </c>
      <c r="D922" t="e">
        <f>VLOOKUP(A922,'Extrait transaction'!$A$2:$H$5000,3,FALSE)</f>
        <v>#N/A</v>
      </c>
      <c r="F922" t="e">
        <f>VLOOKUP(A922,'Extrait transaction'!$A$2:$H$5000,8,FALSE)</f>
        <v>#N/A</v>
      </c>
      <c r="G922" t="e">
        <f t="shared" si="16"/>
        <v>#N/A</v>
      </c>
      <c r="H922"/>
      <c r="J922" s="14">
        <f t="shared" ca="1" si="15"/>
        <v>42928</v>
      </c>
      <c r="K922" s="21">
        <f t="shared" ca="1" si="17"/>
        <v>30663</v>
      </c>
      <c r="L922"/>
      <c r="Q922" s="3" t="e">
        <f>VLOOKUP(A922,'Extrait transaction'!$A$2:$H$5000,4,FALSE)</f>
        <v>#N/A</v>
      </c>
      <c r="R922" s="3" t="e">
        <f>VLOOKUP(A921,'Extrait transaction'!$A$2:$H$5000,5,FALSE)</f>
        <v>#N/A</v>
      </c>
      <c r="S922" s="3" t="e">
        <f>VLOOKUP(A920,'Extrait transaction'!$A$2:$H$5000,6,FALSE)</f>
        <v>#N/A</v>
      </c>
      <c r="T922" s="3" t="e">
        <f>VLOOKUP(A920,'Extrait transaction'!$A$2:$H$5000,7,FALSE)</f>
        <v>#N/A</v>
      </c>
    </row>
    <row r="923" spans="2:20" x14ac:dyDescent="0.25">
      <c r="B923" t="e">
        <f>VLOOKUP(A923,'Extrait transaction'!$A$2:$H$5000,2,FALSE)</f>
        <v>#N/A</v>
      </c>
      <c r="D923" t="e">
        <f>VLOOKUP(A923,'Extrait transaction'!$A$2:$H$5000,3,FALSE)</f>
        <v>#N/A</v>
      </c>
      <c r="F923" t="e">
        <f>VLOOKUP(A923,'Extrait transaction'!$A$2:$H$5000,8,FALSE)</f>
        <v>#N/A</v>
      </c>
      <c r="G923" t="e">
        <f t="shared" si="16"/>
        <v>#N/A</v>
      </c>
      <c r="H923"/>
      <c r="J923" s="14">
        <f t="shared" ca="1" si="15"/>
        <v>42928</v>
      </c>
      <c r="K923" s="21">
        <f t="shared" ca="1" si="17"/>
        <v>30663</v>
      </c>
      <c r="L923"/>
      <c r="Q923" s="3" t="e">
        <f>VLOOKUP(A923,'Extrait transaction'!$A$2:$H$5000,4,FALSE)</f>
        <v>#N/A</v>
      </c>
      <c r="R923" s="3" t="e">
        <f>VLOOKUP(A922,'Extrait transaction'!$A$2:$H$5000,5,FALSE)</f>
        <v>#N/A</v>
      </c>
      <c r="S923" s="3" t="e">
        <f>VLOOKUP(A921,'Extrait transaction'!$A$2:$H$5000,6,FALSE)</f>
        <v>#N/A</v>
      </c>
      <c r="T923" s="3" t="e">
        <f>VLOOKUP(A921,'Extrait transaction'!$A$2:$H$5000,7,FALSE)</f>
        <v>#N/A</v>
      </c>
    </row>
    <row r="924" spans="2:20" x14ac:dyDescent="0.25">
      <c r="B924" t="e">
        <f>VLOOKUP(A924,'Extrait transaction'!$A$2:$H$5000,2,FALSE)</f>
        <v>#N/A</v>
      </c>
      <c r="D924" t="e">
        <f>VLOOKUP(A924,'Extrait transaction'!$A$2:$H$5000,3,FALSE)</f>
        <v>#N/A</v>
      </c>
      <c r="F924" t="e">
        <f>VLOOKUP(A924,'Extrait transaction'!$A$2:$H$5000,8,FALSE)</f>
        <v>#N/A</v>
      </c>
      <c r="G924" t="e">
        <f t="shared" si="16"/>
        <v>#N/A</v>
      </c>
      <c r="H924"/>
      <c r="J924" s="14">
        <f t="shared" ca="1" si="15"/>
        <v>42928</v>
      </c>
      <c r="K924" s="21">
        <f t="shared" ca="1" si="17"/>
        <v>30663</v>
      </c>
      <c r="L924"/>
      <c r="Q924" s="3" t="e">
        <f>VLOOKUP(A924,'Extrait transaction'!$A$2:$H$5000,4,FALSE)</f>
        <v>#N/A</v>
      </c>
      <c r="R924" s="3" t="e">
        <f>VLOOKUP(A923,'Extrait transaction'!$A$2:$H$5000,5,FALSE)</f>
        <v>#N/A</v>
      </c>
      <c r="S924" s="3" t="e">
        <f>VLOOKUP(A922,'Extrait transaction'!$A$2:$H$5000,6,FALSE)</f>
        <v>#N/A</v>
      </c>
      <c r="T924" s="3" t="e">
        <f>VLOOKUP(A922,'Extrait transaction'!$A$2:$H$5000,7,FALSE)</f>
        <v>#N/A</v>
      </c>
    </row>
    <row r="925" spans="2:20" x14ac:dyDescent="0.25">
      <c r="B925" t="e">
        <f>VLOOKUP(A925,'Extrait transaction'!$A$2:$H$5000,2,FALSE)</f>
        <v>#N/A</v>
      </c>
      <c r="D925" t="e">
        <f>VLOOKUP(A925,'Extrait transaction'!$A$2:$H$5000,3,FALSE)</f>
        <v>#N/A</v>
      </c>
      <c r="F925" t="e">
        <f>VLOOKUP(A925,'Extrait transaction'!$A$2:$H$5000,8,FALSE)</f>
        <v>#N/A</v>
      </c>
      <c r="G925" t="e">
        <f t="shared" si="16"/>
        <v>#N/A</v>
      </c>
      <c r="H925"/>
      <c r="J925" s="14">
        <f t="shared" ca="1" si="15"/>
        <v>42928</v>
      </c>
      <c r="K925" s="21">
        <f t="shared" ca="1" si="17"/>
        <v>30663</v>
      </c>
      <c r="L925"/>
      <c r="Q925" s="3" t="e">
        <f>VLOOKUP(A925,'Extrait transaction'!$A$2:$H$5000,4,FALSE)</f>
        <v>#N/A</v>
      </c>
      <c r="R925" s="3" t="e">
        <f>VLOOKUP(A924,'Extrait transaction'!$A$2:$H$5000,5,FALSE)</f>
        <v>#N/A</v>
      </c>
      <c r="S925" s="3" t="e">
        <f>VLOOKUP(A923,'Extrait transaction'!$A$2:$H$5000,6,FALSE)</f>
        <v>#N/A</v>
      </c>
      <c r="T925" s="3" t="e">
        <f>VLOOKUP(A923,'Extrait transaction'!$A$2:$H$5000,7,FALSE)</f>
        <v>#N/A</v>
      </c>
    </row>
    <row r="926" spans="2:20" x14ac:dyDescent="0.25">
      <c r="B926" t="e">
        <f>VLOOKUP(A926,'Extrait transaction'!$A$2:$H$5000,2,FALSE)</f>
        <v>#N/A</v>
      </c>
      <c r="D926" t="e">
        <f>VLOOKUP(A926,'Extrait transaction'!$A$2:$H$5000,3,FALSE)</f>
        <v>#N/A</v>
      </c>
      <c r="F926" t="e">
        <f>VLOOKUP(A926,'Extrait transaction'!$A$2:$H$5000,8,FALSE)</f>
        <v>#N/A</v>
      </c>
      <c r="G926" t="e">
        <f t="shared" si="16"/>
        <v>#N/A</v>
      </c>
      <c r="H926"/>
      <c r="J926" s="14">
        <f t="shared" ca="1" si="15"/>
        <v>42928</v>
      </c>
      <c r="K926" s="21">
        <f t="shared" ca="1" si="17"/>
        <v>30663</v>
      </c>
      <c r="L926"/>
      <c r="Q926" s="3" t="e">
        <f>VLOOKUP(A926,'Extrait transaction'!$A$2:$H$5000,4,FALSE)</f>
        <v>#N/A</v>
      </c>
      <c r="R926" s="3" t="e">
        <f>VLOOKUP(A925,'Extrait transaction'!$A$2:$H$5000,5,FALSE)</f>
        <v>#N/A</v>
      </c>
      <c r="S926" s="3" t="e">
        <f>VLOOKUP(A924,'Extrait transaction'!$A$2:$H$5000,6,FALSE)</f>
        <v>#N/A</v>
      </c>
      <c r="T926" s="3" t="e">
        <f>VLOOKUP(A924,'Extrait transaction'!$A$2:$H$5000,7,FALSE)</f>
        <v>#N/A</v>
      </c>
    </row>
    <row r="927" spans="2:20" x14ac:dyDescent="0.25">
      <c r="B927" t="e">
        <f>VLOOKUP(A927,'Extrait transaction'!$A$2:$H$5000,2,FALSE)</f>
        <v>#N/A</v>
      </c>
      <c r="D927" t="e">
        <f>VLOOKUP(A927,'Extrait transaction'!$A$2:$H$5000,3,FALSE)</f>
        <v>#N/A</v>
      </c>
      <c r="F927" t="e">
        <f>VLOOKUP(A927,'Extrait transaction'!$A$2:$H$5000,8,FALSE)</f>
        <v>#N/A</v>
      </c>
      <c r="G927" t="e">
        <f t="shared" si="16"/>
        <v>#N/A</v>
      </c>
      <c r="H927"/>
      <c r="J927" s="14">
        <f t="shared" ca="1" si="15"/>
        <v>42928</v>
      </c>
      <c r="K927" s="21">
        <f t="shared" ca="1" si="17"/>
        <v>30663</v>
      </c>
      <c r="L927"/>
      <c r="Q927" s="3" t="e">
        <f>VLOOKUP(A927,'Extrait transaction'!$A$2:$H$5000,4,FALSE)</f>
        <v>#N/A</v>
      </c>
      <c r="R927" s="3" t="e">
        <f>VLOOKUP(A926,'Extrait transaction'!$A$2:$H$5000,5,FALSE)</f>
        <v>#N/A</v>
      </c>
      <c r="S927" s="3" t="e">
        <f>VLOOKUP(A925,'Extrait transaction'!$A$2:$H$5000,6,FALSE)</f>
        <v>#N/A</v>
      </c>
      <c r="T927" s="3" t="e">
        <f>VLOOKUP(A925,'Extrait transaction'!$A$2:$H$5000,7,FALSE)</f>
        <v>#N/A</v>
      </c>
    </row>
    <row r="928" spans="2:20" x14ac:dyDescent="0.25">
      <c r="B928" t="e">
        <f>VLOOKUP(A928,'Extrait transaction'!$A$2:$H$5000,2,FALSE)</f>
        <v>#N/A</v>
      </c>
      <c r="D928" t="e">
        <f>VLOOKUP(A928,'Extrait transaction'!$A$2:$H$5000,3,FALSE)</f>
        <v>#N/A</v>
      </c>
      <c r="F928" t="e">
        <f>VLOOKUP(A928,'Extrait transaction'!$A$2:$H$5000,8,FALSE)</f>
        <v>#N/A</v>
      </c>
      <c r="G928" t="e">
        <f t="shared" si="16"/>
        <v>#N/A</v>
      </c>
      <c r="H928"/>
      <c r="J928" s="14">
        <f t="shared" ca="1" si="15"/>
        <v>42928</v>
      </c>
      <c r="K928" s="21">
        <f t="shared" ca="1" si="17"/>
        <v>30663</v>
      </c>
      <c r="L928"/>
      <c r="Q928" s="3" t="e">
        <f>VLOOKUP(A928,'Extrait transaction'!$A$2:$H$5000,4,FALSE)</f>
        <v>#N/A</v>
      </c>
      <c r="R928" s="3" t="e">
        <f>VLOOKUP(A927,'Extrait transaction'!$A$2:$H$5000,5,FALSE)</f>
        <v>#N/A</v>
      </c>
      <c r="S928" s="3" t="e">
        <f>VLOOKUP(A926,'Extrait transaction'!$A$2:$H$5000,6,FALSE)</f>
        <v>#N/A</v>
      </c>
      <c r="T928" s="3" t="e">
        <f>VLOOKUP(A926,'Extrait transaction'!$A$2:$H$5000,7,FALSE)</f>
        <v>#N/A</v>
      </c>
    </row>
    <row r="929" spans="2:20" x14ac:dyDescent="0.25">
      <c r="B929" t="e">
        <f>VLOOKUP(A929,'Extrait transaction'!$A$2:$H$5000,2,FALSE)</f>
        <v>#N/A</v>
      </c>
      <c r="D929" t="e">
        <f>VLOOKUP(A929,'Extrait transaction'!$A$2:$H$5000,3,FALSE)</f>
        <v>#N/A</v>
      </c>
      <c r="F929" t="e">
        <f>VLOOKUP(A929,'Extrait transaction'!$A$2:$H$5000,8,FALSE)</f>
        <v>#N/A</v>
      </c>
      <c r="G929" t="e">
        <f t="shared" si="16"/>
        <v>#N/A</v>
      </c>
      <c r="H929"/>
      <c r="J929" s="14">
        <f t="shared" ca="1" si="15"/>
        <v>42928</v>
      </c>
      <c r="K929" s="21">
        <f t="shared" ca="1" si="17"/>
        <v>30663</v>
      </c>
      <c r="L929"/>
      <c r="Q929" s="3" t="e">
        <f>VLOOKUP(A929,'Extrait transaction'!$A$2:$H$5000,4,FALSE)</f>
        <v>#N/A</v>
      </c>
      <c r="R929" s="3" t="e">
        <f>VLOOKUP(A928,'Extrait transaction'!$A$2:$H$5000,5,FALSE)</f>
        <v>#N/A</v>
      </c>
      <c r="S929" s="3" t="e">
        <f>VLOOKUP(A927,'Extrait transaction'!$A$2:$H$5000,6,FALSE)</f>
        <v>#N/A</v>
      </c>
      <c r="T929" s="3" t="e">
        <f>VLOOKUP(A927,'Extrait transaction'!$A$2:$H$5000,7,FALSE)</f>
        <v>#N/A</v>
      </c>
    </row>
    <row r="930" spans="2:20" x14ac:dyDescent="0.25">
      <c r="B930" t="e">
        <f>VLOOKUP(A930,'Extrait transaction'!$A$2:$H$5000,2,FALSE)</f>
        <v>#N/A</v>
      </c>
      <c r="D930" t="e">
        <f>VLOOKUP(A930,'Extrait transaction'!$A$2:$H$5000,3,FALSE)</f>
        <v>#N/A</v>
      </c>
      <c r="F930" t="e">
        <f>VLOOKUP(A930,'Extrait transaction'!$A$2:$H$5000,8,FALSE)</f>
        <v>#N/A</v>
      </c>
      <c r="G930" t="e">
        <f t="shared" si="16"/>
        <v>#N/A</v>
      </c>
      <c r="H930"/>
      <c r="J930" s="14">
        <f t="shared" ca="1" si="15"/>
        <v>42928</v>
      </c>
      <c r="K930" s="21">
        <f t="shared" ca="1" si="17"/>
        <v>30663</v>
      </c>
      <c r="L930"/>
      <c r="Q930" s="3" t="e">
        <f>VLOOKUP(A930,'Extrait transaction'!$A$2:$H$5000,4,FALSE)</f>
        <v>#N/A</v>
      </c>
      <c r="R930" s="3" t="e">
        <f>VLOOKUP(A929,'Extrait transaction'!$A$2:$H$5000,5,FALSE)</f>
        <v>#N/A</v>
      </c>
      <c r="S930" s="3" t="e">
        <f>VLOOKUP(A928,'Extrait transaction'!$A$2:$H$5000,6,FALSE)</f>
        <v>#N/A</v>
      </c>
      <c r="T930" s="3" t="e">
        <f>VLOOKUP(A928,'Extrait transaction'!$A$2:$H$5000,7,FALSE)</f>
        <v>#N/A</v>
      </c>
    </row>
    <row r="931" spans="2:20" x14ac:dyDescent="0.25">
      <c r="B931" t="e">
        <f>VLOOKUP(A931,'Extrait transaction'!$A$2:$H$5000,2,FALSE)</f>
        <v>#N/A</v>
      </c>
      <c r="D931" t="e">
        <f>VLOOKUP(A931,'Extrait transaction'!$A$2:$H$5000,3,FALSE)</f>
        <v>#N/A</v>
      </c>
      <c r="F931" t="e">
        <f>VLOOKUP(A931,'Extrait transaction'!$A$2:$H$5000,8,FALSE)</f>
        <v>#N/A</v>
      </c>
      <c r="G931" t="e">
        <f t="shared" si="16"/>
        <v>#N/A</v>
      </c>
      <c r="H931"/>
      <c r="J931" s="14">
        <f t="shared" ca="1" si="15"/>
        <v>42928</v>
      </c>
      <c r="K931" s="21">
        <f t="shared" ca="1" si="17"/>
        <v>30663</v>
      </c>
      <c r="L931"/>
      <c r="Q931" s="3" t="e">
        <f>VLOOKUP(A931,'Extrait transaction'!$A$2:$H$5000,4,FALSE)</f>
        <v>#N/A</v>
      </c>
      <c r="R931" s="3" t="e">
        <f>VLOOKUP(A930,'Extrait transaction'!$A$2:$H$5000,5,FALSE)</f>
        <v>#N/A</v>
      </c>
      <c r="S931" s="3" t="e">
        <f>VLOOKUP(A929,'Extrait transaction'!$A$2:$H$5000,6,FALSE)</f>
        <v>#N/A</v>
      </c>
      <c r="T931" s="3" t="e">
        <f>VLOOKUP(A929,'Extrait transaction'!$A$2:$H$5000,7,FALSE)</f>
        <v>#N/A</v>
      </c>
    </row>
    <row r="932" spans="2:20" x14ac:dyDescent="0.25">
      <c r="B932" t="e">
        <f>VLOOKUP(A932,'Extrait transaction'!$A$2:$H$5000,2,FALSE)</f>
        <v>#N/A</v>
      </c>
      <c r="D932" t="e">
        <f>VLOOKUP(A932,'Extrait transaction'!$A$2:$H$5000,3,FALSE)</f>
        <v>#N/A</v>
      </c>
      <c r="F932" t="e">
        <f>VLOOKUP(A932,'Extrait transaction'!$A$2:$H$5000,8,FALSE)</f>
        <v>#N/A</v>
      </c>
      <c r="G932" t="e">
        <f t="shared" si="16"/>
        <v>#N/A</v>
      </c>
      <c r="H932"/>
      <c r="J932" s="14">
        <f t="shared" ca="1" si="15"/>
        <v>42928</v>
      </c>
      <c r="K932" s="21">
        <f t="shared" ca="1" si="17"/>
        <v>30663</v>
      </c>
      <c r="L932"/>
      <c r="Q932" s="3" t="e">
        <f>VLOOKUP(A932,'Extrait transaction'!$A$2:$H$5000,4,FALSE)</f>
        <v>#N/A</v>
      </c>
      <c r="R932" s="3" t="e">
        <f>VLOOKUP(A931,'Extrait transaction'!$A$2:$H$5000,5,FALSE)</f>
        <v>#N/A</v>
      </c>
      <c r="S932" s="3" t="e">
        <f>VLOOKUP(A930,'Extrait transaction'!$A$2:$H$5000,6,FALSE)</f>
        <v>#N/A</v>
      </c>
      <c r="T932" s="3" t="e">
        <f>VLOOKUP(A930,'Extrait transaction'!$A$2:$H$5000,7,FALSE)</f>
        <v>#N/A</v>
      </c>
    </row>
    <row r="933" spans="2:20" x14ac:dyDescent="0.25">
      <c r="B933" t="e">
        <f>VLOOKUP(A933,'Extrait transaction'!$A$2:$H$5000,2,FALSE)</f>
        <v>#N/A</v>
      </c>
      <c r="D933" t="e">
        <f>VLOOKUP(A933,'Extrait transaction'!$A$2:$H$5000,3,FALSE)</f>
        <v>#N/A</v>
      </c>
      <c r="F933" t="e">
        <f>VLOOKUP(A933,'Extrait transaction'!$A$2:$H$5000,8,FALSE)</f>
        <v>#N/A</v>
      </c>
      <c r="G933" t="e">
        <f t="shared" si="16"/>
        <v>#N/A</v>
      </c>
      <c r="H933"/>
      <c r="J933" s="14">
        <f t="shared" ca="1" si="15"/>
        <v>42928</v>
      </c>
      <c r="K933" s="21">
        <f t="shared" ca="1" si="17"/>
        <v>30663</v>
      </c>
      <c r="L933"/>
      <c r="Q933" s="3" t="e">
        <f>VLOOKUP(A933,'Extrait transaction'!$A$2:$H$5000,4,FALSE)</f>
        <v>#N/A</v>
      </c>
      <c r="R933" s="3" t="e">
        <f>VLOOKUP(A932,'Extrait transaction'!$A$2:$H$5000,5,FALSE)</f>
        <v>#N/A</v>
      </c>
      <c r="S933" s="3" t="e">
        <f>VLOOKUP(A931,'Extrait transaction'!$A$2:$H$5000,6,FALSE)</f>
        <v>#N/A</v>
      </c>
      <c r="T933" s="3" t="e">
        <f>VLOOKUP(A931,'Extrait transaction'!$A$2:$H$5000,7,FALSE)</f>
        <v>#N/A</v>
      </c>
    </row>
    <row r="934" spans="2:20" x14ac:dyDescent="0.25">
      <c r="B934" t="e">
        <f>VLOOKUP(A934,'Extrait transaction'!$A$2:$H$5000,2,FALSE)</f>
        <v>#N/A</v>
      </c>
      <c r="D934" t="e">
        <f>VLOOKUP(A934,'Extrait transaction'!$A$2:$H$5000,3,FALSE)</f>
        <v>#N/A</v>
      </c>
      <c r="F934" t="e">
        <f>VLOOKUP(A934,'Extrait transaction'!$A$2:$H$5000,8,FALSE)</f>
        <v>#N/A</v>
      </c>
      <c r="G934" t="e">
        <f t="shared" si="16"/>
        <v>#N/A</v>
      </c>
      <c r="H934"/>
      <c r="J934" s="14">
        <f t="shared" ca="1" si="15"/>
        <v>42928</v>
      </c>
      <c r="K934" s="21">
        <f t="shared" ca="1" si="17"/>
        <v>30663</v>
      </c>
      <c r="L934"/>
      <c r="Q934" s="3" t="e">
        <f>VLOOKUP(A934,'Extrait transaction'!$A$2:$H$5000,4,FALSE)</f>
        <v>#N/A</v>
      </c>
      <c r="R934" s="3" t="e">
        <f>VLOOKUP(A933,'Extrait transaction'!$A$2:$H$5000,5,FALSE)</f>
        <v>#N/A</v>
      </c>
      <c r="S934" s="3" t="e">
        <f>VLOOKUP(A932,'Extrait transaction'!$A$2:$H$5000,6,FALSE)</f>
        <v>#N/A</v>
      </c>
      <c r="T934" s="3" t="e">
        <f>VLOOKUP(A932,'Extrait transaction'!$A$2:$H$5000,7,FALSE)</f>
        <v>#N/A</v>
      </c>
    </row>
    <row r="935" spans="2:20" x14ac:dyDescent="0.25">
      <c r="B935" t="e">
        <f>VLOOKUP(A935,'Extrait transaction'!$A$2:$H$5000,2,FALSE)</f>
        <v>#N/A</v>
      </c>
      <c r="D935" t="e">
        <f>VLOOKUP(A935,'Extrait transaction'!$A$2:$H$5000,3,FALSE)</f>
        <v>#N/A</v>
      </c>
      <c r="F935" t="e">
        <f>VLOOKUP(A935,'Extrait transaction'!$A$2:$H$5000,8,FALSE)</f>
        <v>#N/A</v>
      </c>
      <c r="G935" t="e">
        <f t="shared" si="16"/>
        <v>#N/A</v>
      </c>
      <c r="H935"/>
      <c r="J935" s="14">
        <f t="shared" ca="1" si="15"/>
        <v>42928</v>
      </c>
      <c r="K935" s="21">
        <f t="shared" ca="1" si="17"/>
        <v>30663</v>
      </c>
      <c r="L935"/>
      <c r="Q935" s="3" t="e">
        <f>VLOOKUP(A935,'Extrait transaction'!$A$2:$H$5000,4,FALSE)</f>
        <v>#N/A</v>
      </c>
      <c r="R935" s="3" t="e">
        <f>VLOOKUP(A934,'Extrait transaction'!$A$2:$H$5000,5,FALSE)</f>
        <v>#N/A</v>
      </c>
      <c r="S935" s="3" t="e">
        <f>VLOOKUP(A933,'Extrait transaction'!$A$2:$H$5000,6,FALSE)</f>
        <v>#N/A</v>
      </c>
      <c r="T935" s="3" t="e">
        <f>VLOOKUP(A933,'Extrait transaction'!$A$2:$H$5000,7,FALSE)</f>
        <v>#N/A</v>
      </c>
    </row>
    <row r="936" spans="2:20" x14ac:dyDescent="0.25">
      <c r="B936" t="e">
        <f>VLOOKUP(A936,'Extrait transaction'!$A$2:$H$5000,2,FALSE)</f>
        <v>#N/A</v>
      </c>
      <c r="D936" t="e">
        <f>VLOOKUP(A936,'Extrait transaction'!$A$2:$H$5000,3,FALSE)</f>
        <v>#N/A</v>
      </c>
      <c r="F936" t="e">
        <f>VLOOKUP(A936,'Extrait transaction'!$A$2:$H$5000,8,FALSE)</f>
        <v>#N/A</v>
      </c>
      <c r="G936" t="e">
        <f t="shared" si="16"/>
        <v>#N/A</v>
      </c>
      <c r="H936"/>
      <c r="J936" s="14">
        <f t="shared" ca="1" si="15"/>
        <v>42928</v>
      </c>
      <c r="K936" s="21">
        <f t="shared" ca="1" si="17"/>
        <v>30663</v>
      </c>
      <c r="L936"/>
      <c r="Q936" s="3" t="e">
        <f>VLOOKUP(A936,'Extrait transaction'!$A$2:$H$5000,4,FALSE)</f>
        <v>#N/A</v>
      </c>
      <c r="R936" s="3" t="e">
        <f>VLOOKUP(A935,'Extrait transaction'!$A$2:$H$5000,5,FALSE)</f>
        <v>#N/A</v>
      </c>
      <c r="S936" s="3" t="e">
        <f>VLOOKUP(A934,'Extrait transaction'!$A$2:$H$5000,6,FALSE)</f>
        <v>#N/A</v>
      </c>
      <c r="T936" s="3" t="e">
        <f>VLOOKUP(A934,'Extrait transaction'!$A$2:$H$5000,7,FALSE)</f>
        <v>#N/A</v>
      </c>
    </row>
    <row r="937" spans="2:20" x14ac:dyDescent="0.25">
      <c r="B937" t="e">
        <f>VLOOKUP(A937,'Extrait transaction'!$A$2:$H$5000,2,FALSE)</f>
        <v>#N/A</v>
      </c>
      <c r="D937" t="e">
        <f>VLOOKUP(A937,'Extrait transaction'!$A$2:$H$5000,3,FALSE)</f>
        <v>#N/A</v>
      </c>
      <c r="F937" t="e">
        <f>VLOOKUP(A937,'Extrait transaction'!$A$2:$H$5000,8,FALSE)</f>
        <v>#N/A</v>
      </c>
      <c r="G937" t="e">
        <f t="shared" si="16"/>
        <v>#N/A</v>
      </c>
      <c r="H937"/>
      <c r="J937" s="14">
        <f t="shared" ca="1" si="15"/>
        <v>42928</v>
      </c>
      <c r="K937" s="21">
        <f t="shared" ca="1" si="17"/>
        <v>30663</v>
      </c>
      <c r="L937"/>
      <c r="Q937" s="3" t="e">
        <f>VLOOKUP(A937,'Extrait transaction'!$A$2:$H$5000,4,FALSE)</f>
        <v>#N/A</v>
      </c>
      <c r="R937" s="3" t="e">
        <f>VLOOKUP(A936,'Extrait transaction'!$A$2:$H$5000,5,FALSE)</f>
        <v>#N/A</v>
      </c>
      <c r="S937" s="3" t="e">
        <f>VLOOKUP(A935,'Extrait transaction'!$A$2:$H$5000,6,FALSE)</f>
        <v>#N/A</v>
      </c>
      <c r="T937" s="3" t="e">
        <f>VLOOKUP(A935,'Extrait transaction'!$A$2:$H$5000,7,FALSE)</f>
        <v>#N/A</v>
      </c>
    </row>
    <row r="938" spans="2:20" x14ac:dyDescent="0.25">
      <c r="B938" t="e">
        <f>VLOOKUP(A938,'Extrait transaction'!$A$2:$H$5000,2,FALSE)</f>
        <v>#N/A</v>
      </c>
      <c r="D938" t="e">
        <f>VLOOKUP(A938,'Extrait transaction'!$A$2:$H$5000,3,FALSE)</f>
        <v>#N/A</v>
      </c>
      <c r="F938" t="e">
        <f>VLOOKUP(A938,'Extrait transaction'!$A$2:$H$5000,8,FALSE)</f>
        <v>#N/A</v>
      </c>
      <c r="G938" t="e">
        <f t="shared" si="16"/>
        <v>#N/A</v>
      </c>
      <c r="H938"/>
      <c r="J938" s="14">
        <f t="shared" ca="1" si="15"/>
        <v>42928</v>
      </c>
      <c r="K938" s="21">
        <f t="shared" ca="1" si="17"/>
        <v>30663</v>
      </c>
      <c r="L938"/>
      <c r="Q938" s="3" t="e">
        <f>VLOOKUP(A938,'Extrait transaction'!$A$2:$H$5000,4,FALSE)</f>
        <v>#N/A</v>
      </c>
      <c r="R938" s="3" t="e">
        <f>VLOOKUP(A937,'Extrait transaction'!$A$2:$H$5000,5,FALSE)</f>
        <v>#N/A</v>
      </c>
      <c r="S938" s="3" t="e">
        <f>VLOOKUP(A936,'Extrait transaction'!$A$2:$H$5000,6,FALSE)</f>
        <v>#N/A</v>
      </c>
      <c r="T938" s="3" t="e">
        <f>VLOOKUP(A936,'Extrait transaction'!$A$2:$H$5000,7,FALSE)</f>
        <v>#N/A</v>
      </c>
    </row>
    <row r="939" spans="2:20" x14ac:dyDescent="0.25">
      <c r="B939" t="e">
        <f>VLOOKUP(A939,'Extrait transaction'!$A$2:$H$5000,2,FALSE)</f>
        <v>#N/A</v>
      </c>
      <c r="D939" t="e">
        <f>VLOOKUP(A939,'Extrait transaction'!$A$2:$H$5000,3,FALSE)</f>
        <v>#N/A</v>
      </c>
      <c r="F939" t="e">
        <f>VLOOKUP(A939,'Extrait transaction'!$A$2:$H$5000,8,FALSE)</f>
        <v>#N/A</v>
      </c>
      <c r="G939" t="e">
        <f t="shared" si="16"/>
        <v>#N/A</v>
      </c>
      <c r="H939"/>
      <c r="J939" s="14">
        <f t="shared" ca="1" si="15"/>
        <v>42928</v>
      </c>
      <c r="K939" s="21">
        <f t="shared" ca="1" si="17"/>
        <v>30663</v>
      </c>
      <c r="L939"/>
      <c r="Q939" s="3" t="e">
        <f>VLOOKUP(A939,'Extrait transaction'!$A$2:$H$5000,4,FALSE)</f>
        <v>#N/A</v>
      </c>
      <c r="R939" s="3" t="e">
        <f>VLOOKUP(A938,'Extrait transaction'!$A$2:$H$5000,5,FALSE)</f>
        <v>#N/A</v>
      </c>
      <c r="S939" s="3" t="e">
        <f>VLOOKUP(A937,'Extrait transaction'!$A$2:$H$5000,6,FALSE)</f>
        <v>#N/A</v>
      </c>
      <c r="T939" s="3" t="e">
        <f>VLOOKUP(A937,'Extrait transaction'!$A$2:$H$5000,7,FALSE)</f>
        <v>#N/A</v>
      </c>
    </row>
    <row r="940" spans="2:20" x14ac:dyDescent="0.25">
      <c r="B940" t="e">
        <f>VLOOKUP(A940,'Extrait transaction'!$A$2:$H$5000,2,FALSE)</f>
        <v>#N/A</v>
      </c>
      <c r="D940" t="e">
        <f>VLOOKUP(A940,'Extrait transaction'!$A$2:$H$5000,3,FALSE)</f>
        <v>#N/A</v>
      </c>
      <c r="F940" t="e">
        <f>VLOOKUP(A940,'Extrait transaction'!$A$2:$H$5000,8,FALSE)</f>
        <v>#N/A</v>
      </c>
      <c r="G940" t="e">
        <f t="shared" si="16"/>
        <v>#N/A</v>
      </c>
      <c r="H940"/>
      <c r="J940" s="14">
        <f t="shared" ca="1" si="15"/>
        <v>42928</v>
      </c>
      <c r="K940" s="21">
        <f t="shared" ca="1" si="17"/>
        <v>30663</v>
      </c>
      <c r="L940"/>
      <c r="Q940" s="3" t="e">
        <f>VLOOKUP(A940,'Extrait transaction'!$A$2:$H$5000,4,FALSE)</f>
        <v>#N/A</v>
      </c>
      <c r="R940" s="3" t="e">
        <f>VLOOKUP(A939,'Extrait transaction'!$A$2:$H$5000,5,FALSE)</f>
        <v>#N/A</v>
      </c>
      <c r="S940" s="3" t="e">
        <f>VLOOKUP(A938,'Extrait transaction'!$A$2:$H$5000,6,FALSE)</f>
        <v>#N/A</v>
      </c>
      <c r="T940" s="3" t="e">
        <f>VLOOKUP(A938,'Extrait transaction'!$A$2:$H$5000,7,FALSE)</f>
        <v>#N/A</v>
      </c>
    </row>
    <row r="941" spans="2:20" x14ac:dyDescent="0.25">
      <c r="B941" t="e">
        <f>VLOOKUP(A941,'Extrait transaction'!$A$2:$H$5000,2,FALSE)</f>
        <v>#N/A</v>
      </c>
      <c r="D941" t="e">
        <f>VLOOKUP(A941,'Extrait transaction'!$A$2:$H$5000,3,FALSE)</f>
        <v>#N/A</v>
      </c>
      <c r="F941" t="e">
        <f>VLOOKUP(A941,'Extrait transaction'!$A$2:$H$5000,8,FALSE)</f>
        <v>#N/A</v>
      </c>
      <c r="G941" t="e">
        <f t="shared" si="16"/>
        <v>#N/A</v>
      </c>
      <c r="H941"/>
      <c r="J941" s="14">
        <f t="shared" ca="1" si="15"/>
        <v>42928</v>
      </c>
      <c r="K941" s="21">
        <f t="shared" ca="1" si="17"/>
        <v>30663</v>
      </c>
      <c r="L941"/>
      <c r="Q941" s="3" t="e">
        <f>VLOOKUP(A941,'Extrait transaction'!$A$2:$H$5000,4,FALSE)</f>
        <v>#N/A</v>
      </c>
      <c r="R941" s="3" t="e">
        <f>VLOOKUP(A940,'Extrait transaction'!$A$2:$H$5000,5,FALSE)</f>
        <v>#N/A</v>
      </c>
      <c r="S941" s="3" t="e">
        <f>VLOOKUP(A939,'Extrait transaction'!$A$2:$H$5000,6,FALSE)</f>
        <v>#N/A</v>
      </c>
      <c r="T941" s="3" t="e">
        <f>VLOOKUP(A939,'Extrait transaction'!$A$2:$H$5000,7,FALSE)</f>
        <v>#N/A</v>
      </c>
    </row>
    <row r="942" spans="2:20" x14ac:dyDescent="0.25">
      <c r="B942" t="e">
        <f>VLOOKUP(A942,'Extrait transaction'!$A$2:$H$5000,2,FALSE)</f>
        <v>#N/A</v>
      </c>
      <c r="D942" t="e">
        <f>VLOOKUP(A942,'Extrait transaction'!$A$2:$H$5000,3,FALSE)</f>
        <v>#N/A</v>
      </c>
      <c r="F942" t="e">
        <f>VLOOKUP(A942,'Extrait transaction'!$A$2:$H$5000,8,FALSE)</f>
        <v>#N/A</v>
      </c>
      <c r="G942" t="e">
        <f t="shared" si="16"/>
        <v>#N/A</v>
      </c>
      <c r="H942"/>
      <c r="J942" s="14">
        <f t="shared" ca="1" si="15"/>
        <v>42928</v>
      </c>
      <c r="K942" s="21">
        <f t="shared" ca="1" si="17"/>
        <v>30663</v>
      </c>
      <c r="L942"/>
      <c r="Q942" s="3" t="e">
        <f>VLOOKUP(A942,'Extrait transaction'!$A$2:$H$5000,4,FALSE)</f>
        <v>#N/A</v>
      </c>
      <c r="R942" s="3" t="e">
        <f>VLOOKUP(A941,'Extrait transaction'!$A$2:$H$5000,5,FALSE)</f>
        <v>#N/A</v>
      </c>
      <c r="S942" s="3" t="e">
        <f>VLOOKUP(A940,'Extrait transaction'!$A$2:$H$5000,6,FALSE)</f>
        <v>#N/A</v>
      </c>
      <c r="T942" s="3" t="e">
        <f>VLOOKUP(A940,'Extrait transaction'!$A$2:$H$5000,7,FALSE)</f>
        <v>#N/A</v>
      </c>
    </row>
    <row r="943" spans="2:20" x14ac:dyDescent="0.25">
      <c r="B943" t="e">
        <f>VLOOKUP(A943,'Extrait transaction'!$A$2:$H$5000,2,FALSE)</f>
        <v>#N/A</v>
      </c>
      <c r="D943" t="e">
        <f>VLOOKUP(A943,'Extrait transaction'!$A$2:$H$5000,3,FALSE)</f>
        <v>#N/A</v>
      </c>
      <c r="F943" t="e">
        <f>VLOOKUP(A943,'Extrait transaction'!$A$2:$H$5000,8,FALSE)</f>
        <v>#N/A</v>
      </c>
      <c r="G943" t="e">
        <f t="shared" si="16"/>
        <v>#N/A</v>
      </c>
      <c r="H943"/>
      <c r="J943" s="14">
        <f t="shared" ca="1" si="15"/>
        <v>42928</v>
      </c>
      <c r="K943" s="21">
        <f t="shared" ca="1" si="17"/>
        <v>30663</v>
      </c>
      <c r="L943"/>
      <c r="Q943" s="3" t="e">
        <f>VLOOKUP(A943,'Extrait transaction'!$A$2:$H$5000,4,FALSE)</f>
        <v>#N/A</v>
      </c>
      <c r="R943" s="3" t="e">
        <f>VLOOKUP(A942,'Extrait transaction'!$A$2:$H$5000,5,FALSE)</f>
        <v>#N/A</v>
      </c>
      <c r="S943" s="3" t="e">
        <f>VLOOKUP(A941,'Extrait transaction'!$A$2:$H$5000,6,FALSE)</f>
        <v>#N/A</v>
      </c>
      <c r="T943" s="3" t="e">
        <f>VLOOKUP(A941,'Extrait transaction'!$A$2:$H$5000,7,FALSE)</f>
        <v>#N/A</v>
      </c>
    </row>
    <row r="944" spans="2:20" x14ac:dyDescent="0.25">
      <c r="B944" t="e">
        <f>VLOOKUP(A944,'Extrait transaction'!$A$2:$H$5000,2,FALSE)</f>
        <v>#N/A</v>
      </c>
      <c r="D944" t="e">
        <f>VLOOKUP(A944,'Extrait transaction'!$A$2:$H$5000,3,FALSE)</f>
        <v>#N/A</v>
      </c>
      <c r="F944" t="e">
        <f>VLOOKUP(A944,'Extrait transaction'!$A$2:$H$5000,8,FALSE)</f>
        <v>#N/A</v>
      </c>
      <c r="G944" t="e">
        <f t="shared" si="16"/>
        <v>#N/A</v>
      </c>
      <c r="H944"/>
      <c r="J944" s="14">
        <f t="shared" ca="1" si="15"/>
        <v>42928</v>
      </c>
      <c r="K944" s="21">
        <f t="shared" ca="1" si="17"/>
        <v>30663</v>
      </c>
      <c r="L944"/>
      <c r="Q944" s="3" t="e">
        <f>VLOOKUP(A944,'Extrait transaction'!$A$2:$H$5000,4,FALSE)</f>
        <v>#N/A</v>
      </c>
      <c r="R944" s="3" t="e">
        <f>VLOOKUP(A943,'Extrait transaction'!$A$2:$H$5000,5,FALSE)</f>
        <v>#N/A</v>
      </c>
      <c r="S944" s="3" t="e">
        <f>VLOOKUP(A942,'Extrait transaction'!$A$2:$H$5000,6,FALSE)</f>
        <v>#N/A</v>
      </c>
      <c r="T944" s="3" t="e">
        <f>VLOOKUP(A942,'Extrait transaction'!$A$2:$H$5000,7,FALSE)</f>
        <v>#N/A</v>
      </c>
    </row>
    <row r="945" spans="2:20" x14ac:dyDescent="0.25">
      <c r="B945" t="e">
        <f>VLOOKUP(A945,'Extrait transaction'!$A$2:$H$5000,2,FALSE)</f>
        <v>#N/A</v>
      </c>
      <c r="D945" t="e">
        <f>VLOOKUP(A945,'Extrait transaction'!$A$2:$H$5000,3,FALSE)</f>
        <v>#N/A</v>
      </c>
      <c r="F945" t="e">
        <f>VLOOKUP(A945,'Extrait transaction'!$A$2:$H$5000,8,FALSE)</f>
        <v>#N/A</v>
      </c>
      <c r="G945" t="e">
        <f t="shared" si="16"/>
        <v>#N/A</v>
      </c>
      <c r="H945"/>
      <c r="J945" s="14">
        <f t="shared" ca="1" si="15"/>
        <v>42928</v>
      </c>
      <c r="K945" s="21">
        <f t="shared" ca="1" si="17"/>
        <v>30663</v>
      </c>
      <c r="L945"/>
      <c r="Q945" s="3" t="e">
        <f>VLOOKUP(A945,'Extrait transaction'!$A$2:$H$5000,4,FALSE)</f>
        <v>#N/A</v>
      </c>
      <c r="R945" s="3" t="e">
        <f>VLOOKUP(A944,'Extrait transaction'!$A$2:$H$5000,5,FALSE)</f>
        <v>#N/A</v>
      </c>
      <c r="S945" s="3" t="e">
        <f>VLOOKUP(A943,'Extrait transaction'!$A$2:$H$5000,6,FALSE)</f>
        <v>#N/A</v>
      </c>
      <c r="T945" s="3" t="e">
        <f>VLOOKUP(A943,'Extrait transaction'!$A$2:$H$5000,7,FALSE)</f>
        <v>#N/A</v>
      </c>
    </row>
    <row r="946" spans="2:20" x14ac:dyDescent="0.25">
      <c r="B946" t="e">
        <f>VLOOKUP(A946,'Extrait transaction'!$A$2:$H$5000,2,FALSE)</f>
        <v>#N/A</v>
      </c>
      <c r="D946" t="e">
        <f>VLOOKUP(A946,'Extrait transaction'!$A$2:$H$5000,3,FALSE)</f>
        <v>#N/A</v>
      </c>
      <c r="F946" t="e">
        <f>VLOOKUP(A946,'Extrait transaction'!$A$2:$H$5000,8,FALSE)</f>
        <v>#N/A</v>
      </c>
      <c r="G946" t="e">
        <f t="shared" si="16"/>
        <v>#N/A</v>
      </c>
      <c r="H946"/>
      <c r="J946" s="14">
        <f t="shared" ca="1" si="15"/>
        <v>42928</v>
      </c>
      <c r="K946" s="21">
        <f t="shared" ca="1" si="17"/>
        <v>30663</v>
      </c>
      <c r="L946"/>
      <c r="Q946" s="3" t="e">
        <f>VLOOKUP(A946,'Extrait transaction'!$A$2:$H$5000,4,FALSE)</f>
        <v>#N/A</v>
      </c>
      <c r="R946" s="3" t="e">
        <f>VLOOKUP(A945,'Extrait transaction'!$A$2:$H$5000,5,FALSE)</f>
        <v>#N/A</v>
      </c>
      <c r="S946" s="3" t="e">
        <f>VLOOKUP(A944,'Extrait transaction'!$A$2:$H$5000,6,FALSE)</f>
        <v>#N/A</v>
      </c>
      <c r="T946" s="3" t="e">
        <f>VLOOKUP(A944,'Extrait transaction'!$A$2:$H$5000,7,FALSE)</f>
        <v>#N/A</v>
      </c>
    </row>
    <row r="947" spans="2:20" x14ac:dyDescent="0.25">
      <c r="B947" t="e">
        <f>VLOOKUP(A947,'Extrait transaction'!$A$2:$H$5000,2,FALSE)</f>
        <v>#N/A</v>
      </c>
      <c r="D947" t="e">
        <f>VLOOKUP(A947,'Extrait transaction'!$A$2:$H$5000,3,FALSE)</f>
        <v>#N/A</v>
      </c>
      <c r="F947" t="e">
        <f>VLOOKUP(A947,'Extrait transaction'!$A$2:$H$5000,8,FALSE)</f>
        <v>#N/A</v>
      </c>
      <c r="G947" t="e">
        <f t="shared" si="16"/>
        <v>#N/A</v>
      </c>
      <c r="H947"/>
      <c r="J947" s="14">
        <f t="shared" ca="1" si="15"/>
        <v>42928</v>
      </c>
      <c r="K947" s="21">
        <f t="shared" ca="1" si="17"/>
        <v>30663</v>
      </c>
      <c r="L947"/>
      <c r="Q947" s="3" t="e">
        <f>VLOOKUP(A947,'Extrait transaction'!$A$2:$H$5000,4,FALSE)</f>
        <v>#N/A</v>
      </c>
      <c r="R947" s="3" t="e">
        <f>VLOOKUP(A946,'Extrait transaction'!$A$2:$H$5000,5,FALSE)</f>
        <v>#N/A</v>
      </c>
      <c r="S947" s="3" t="e">
        <f>VLOOKUP(A945,'Extrait transaction'!$A$2:$H$5000,6,FALSE)</f>
        <v>#N/A</v>
      </c>
      <c r="T947" s="3" t="e">
        <f>VLOOKUP(A945,'Extrait transaction'!$A$2:$H$5000,7,FALSE)</f>
        <v>#N/A</v>
      </c>
    </row>
    <row r="948" spans="2:20" x14ac:dyDescent="0.25">
      <c r="B948" t="e">
        <f>VLOOKUP(A948,'Extrait transaction'!$A$2:$H$5000,2,FALSE)</f>
        <v>#N/A</v>
      </c>
      <c r="D948" t="e">
        <f>VLOOKUP(A948,'Extrait transaction'!$A$2:$H$5000,3,FALSE)</f>
        <v>#N/A</v>
      </c>
      <c r="F948" t="e">
        <f>VLOOKUP(A948,'Extrait transaction'!$A$2:$H$5000,8,FALSE)</f>
        <v>#N/A</v>
      </c>
      <c r="G948" t="e">
        <f t="shared" si="16"/>
        <v>#N/A</v>
      </c>
      <c r="H948"/>
      <c r="J948" s="14">
        <f t="shared" ca="1" si="15"/>
        <v>42928</v>
      </c>
      <c r="K948" s="21">
        <f t="shared" ca="1" si="17"/>
        <v>30663</v>
      </c>
      <c r="L948"/>
      <c r="Q948" s="3" t="e">
        <f>VLOOKUP(A948,'Extrait transaction'!$A$2:$H$5000,4,FALSE)</f>
        <v>#N/A</v>
      </c>
      <c r="R948" s="3" t="e">
        <f>VLOOKUP(A947,'Extrait transaction'!$A$2:$H$5000,5,FALSE)</f>
        <v>#N/A</v>
      </c>
      <c r="S948" s="3" t="e">
        <f>VLOOKUP(A946,'Extrait transaction'!$A$2:$H$5000,6,FALSE)</f>
        <v>#N/A</v>
      </c>
      <c r="T948" s="3" t="e">
        <f>VLOOKUP(A946,'Extrait transaction'!$A$2:$H$5000,7,FALSE)</f>
        <v>#N/A</v>
      </c>
    </row>
    <row r="949" spans="2:20" x14ac:dyDescent="0.25">
      <c r="B949" t="e">
        <f>VLOOKUP(A949,'Extrait transaction'!$A$2:$H$5000,2,FALSE)</f>
        <v>#N/A</v>
      </c>
      <c r="D949" t="e">
        <f>VLOOKUP(A949,'Extrait transaction'!$A$2:$H$5000,3,FALSE)</f>
        <v>#N/A</v>
      </c>
      <c r="F949" t="e">
        <f>VLOOKUP(A949,'Extrait transaction'!$A$2:$H$5000,8,FALSE)</f>
        <v>#N/A</v>
      </c>
      <c r="G949" t="e">
        <f t="shared" si="16"/>
        <v>#N/A</v>
      </c>
      <c r="H949"/>
      <c r="J949" s="14">
        <f t="shared" ca="1" si="15"/>
        <v>42928</v>
      </c>
      <c r="K949" s="21">
        <f t="shared" ca="1" si="17"/>
        <v>30663</v>
      </c>
      <c r="L949"/>
      <c r="Q949" s="3" t="e">
        <f>VLOOKUP(A949,'Extrait transaction'!$A$2:$H$5000,4,FALSE)</f>
        <v>#N/A</v>
      </c>
      <c r="R949" s="3" t="e">
        <f>VLOOKUP(A948,'Extrait transaction'!$A$2:$H$5000,5,FALSE)</f>
        <v>#N/A</v>
      </c>
      <c r="S949" s="3" t="e">
        <f>VLOOKUP(A947,'Extrait transaction'!$A$2:$H$5000,6,FALSE)</f>
        <v>#N/A</v>
      </c>
      <c r="T949" s="3" t="e">
        <f>VLOOKUP(A947,'Extrait transaction'!$A$2:$H$5000,7,FALSE)</f>
        <v>#N/A</v>
      </c>
    </row>
    <row r="950" spans="2:20" x14ac:dyDescent="0.25">
      <c r="B950" t="e">
        <f>VLOOKUP(A950,'Extrait transaction'!$A$2:$H$5000,2,FALSE)</f>
        <v>#N/A</v>
      </c>
      <c r="D950" t="e">
        <f>VLOOKUP(A950,'Extrait transaction'!$A$2:$H$5000,3,FALSE)</f>
        <v>#N/A</v>
      </c>
      <c r="F950" t="e">
        <f>VLOOKUP(A950,'Extrait transaction'!$A$2:$H$5000,8,FALSE)</f>
        <v>#N/A</v>
      </c>
      <c r="G950" t="e">
        <f t="shared" si="16"/>
        <v>#N/A</v>
      </c>
      <c r="H950"/>
      <c r="J950" s="14">
        <f t="shared" ca="1" si="15"/>
        <v>42928</v>
      </c>
      <c r="K950" s="21">
        <f t="shared" ca="1" si="17"/>
        <v>30663</v>
      </c>
      <c r="L950"/>
      <c r="Q950" s="3" t="e">
        <f>VLOOKUP(A950,'Extrait transaction'!$A$2:$H$5000,4,FALSE)</f>
        <v>#N/A</v>
      </c>
      <c r="R950" s="3" t="e">
        <f>VLOOKUP(A949,'Extrait transaction'!$A$2:$H$5000,5,FALSE)</f>
        <v>#N/A</v>
      </c>
      <c r="S950" s="3" t="e">
        <f>VLOOKUP(A948,'Extrait transaction'!$A$2:$H$5000,6,FALSE)</f>
        <v>#N/A</v>
      </c>
      <c r="T950" s="3" t="e">
        <f>VLOOKUP(A948,'Extrait transaction'!$A$2:$H$5000,7,FALSE)</f>
        <v>#N/A</v>
      </c>
    </row>
    <row r="951" spans="2:20" x14ac:dyDescent="0.25">
      <c r="B951" t="e">
        <f>VLOOKUP(A951,'Extrait transaction'!$A$2:$H$5000,2,FALSE)</f>
        <v>#N/A</v>
      </c>
      <c r="D951" t="e">
        <f>VLOOKUP(A951,'Extrait transaction'!$A$2:$H$5000,3,FALSE)</f>
        <v>#N/A</v>
      </c>
      <c r="F951" t="e">
        <f>VLOOKUP(A951,'Extrait transaction'!$A$2:$H$5000,8,FALSE)</f>
        <v>#N/A</v>
      </c>
      <c r="G951" t="e">
        <f t="shared" si="16"/>
        <v>#N/A</v>
      </c>
      <c r="H951"/>
      <c r="J951" s="14">
        <f t="shared" ca="1" si="15"/>
        <v>42928</v>
      </c>
      <c r="K951" s="21">
        <f t="shared" ca="1" si="17"/>
        <v>30663</v>
      </c>
      <c r="L951"/>
      <c r="Q951" s="3" t="e">
        <f>VLOOKUP(A951,'Extrait transaction'!$A$2:$H$5000,4,FALSE)</f>
        <v>#N/A</v>
      </c>
      <c r="R951" s="3" t="e">
        <f>VLOOKUP(A950,'Extrait transaction'!$A$2:$H$5000,5,FALSE)</f>
        <v>#N/A</v>
      </c>
      <c r="S951" s="3" t="e">
        <f>VLOOKUP(A949,'Extrait transaction'!$A$2:$H$5000,6,FALSE)</f>
        <v>#N/A</v>
      </c>
      <c r="T951" s="3" t="e">
        <f>VLOOKUP(A949,'Extrait transaction'!$A$2:$H$5000,7,FALSE)</f>
        <v>#N/A</v>
      </c>
    </row>
    <row r="952" spans="2:20" x14ac:dyDescent="0.25">
      <c r="B952" t="e">
        <f>VLOOKUP(A952,'Extrait transaction'!$A$2:$H$5000,2,FALSE)</f>
        <v>#N/A</v>
      </c>
      <c r="D952" t="e">
        <f>VLOOKUP(A952,'Extrait transaction'!$A$2:$H$5000,3,FALSE)</f>
        <v>#N/A</v>
      </c>
      <c r="F952" t="e">
        <f>VLOOKUP(A952,'Extrait transaction'!$A$2:$H$5000,8,FALSE)</f>
        <v>#N/A</v>
      </c>
      <c r="G952" t="e">
        <f t="shared" si="16"/>
        <v>#N/A</v>
      </c>
      <c r="H952"/>
      <c r="J952" s="14">
        <f t="shared" ca="1" si="15"/>
        <v>42928</v>
      </c>
      <c r="K952" s="21">
        <f t="shared" ca="1" si="17"/>
        <v>30663</v>
      </c>
      <c r="L952"/>
      <c r="Q952" s="3" t="e">
        <f>VLOOKUP(A952,'Extrait transaction'!$A$2:$H$5000,4,FALSE)</f>
        <v>#N/A</v>
      </c>
      <c r="R952" s="3" t="e">
        <f>VLOOKUP(A951,'Extrait transaction'!$A$2:$H$5000,5,FALSE)</f>
        <v>#N/A</v>
      </c>
      <c r="S952" s="3" t="e">
        <f>VLOOKUP(A950,'Extrait transaction'!$A$2:$H$5000,6,FALSE)</f>
        <v>#N/A</v>
      </c>
      <c r="T952" s="3" t="e">
        <f>VLOOKUP(A950,'Extrait transaction'!$A$2:$H$5000,7,FALSE)</f>
        <v>#N/A</v>
      </c>
    </row>
    <row r="953" spans="2:20" x14ac:dyDescent="0.25">
      <c r="B953" t="e">
        <f>VLOOKUP(A953,'Extrait transaction'!$A$2:$H$5000,2,FALSE)</f>
        <v>#N/A</v>
      </c>
      <c r="D953" t="e">
        <f>VLOOKUP(A953,'Extrait transaction'!$A$2:$H$5000,3,FALSE)</f>
        <v>#N/A</v>
      </c>
      <c r="F953" t="e">
        <f>VLOOKUP(A953,'Extrait transaction'!$A$2:$H$5000,8,FALSE)</f>
        <v>#N/A</v>
      </c>
      <c r="G953" t="e">
        <f t="shared" si="16"/>
        <v>#N/A</v>
      </c>
      <c r="H953"/>
      <c r="J953" s="14">
        <f t="shared" ca="1" si="15"/>
        <v>42928</v>
      </c>
      <c r="K953" s="21">
        <f t="shared" ca="1" si="17"/>
        <v>30663</v>
      </c>
      <c r="L953"/>
      <c r="Q953" s="3" t="e">
        <f>VLOOKUP(A953,'Extrait transaction'!$A$2:$H$5000,4,FALSE)</f>
        <v>#N/A</v>
      </c>
      <c r="R953" s="3" t="e">
        <f>VLOOKUP(A952,'Extrait transaction'!$A$2:$H$5000,5,FALSE)</f>
        <v>#N/A</v>
      </c>
      <c r="S953" s="3" t="e">
        <f>VLOOKUP(A951,'Extrait transaction'!$A$2:$H$5000,6,FALSE)</f>
        <v>#N/A</v>
      </c>
      <c r="T953" s="3" t="e">
        <f>VLOOKUP(A951,'Extrait transaction'!$A$2:$H$5000,7,FALSE)</f>
        <v>#N/A</v>
      </c>
    </row>
    <row r="954" spans="2:20" x14ac:dyDescent="0.25">
      <c r="B954" t="e">
        <f>VLOOKUP(A954,'Extrait transaction'!$A$2:$H$5000,2,FALSE)</f>
        <v>#N/A</v>
      </c>
      <c r="D954" t="e">
        <f>VLOOKUP(A954,'Extrait transaction'!$A$2:$H$5000,3,FALSE)</f>
        <v>#N/A</v>
      </c>
      <c r="F954" t="e">
        <f>VLOOKUP(A954,'Extrait transaction'!$A$2:$H$5000,8,FALSE)</f>
        <v>#N/A</v>
      </c>
      <c r="G954" t="e">
        <f t="shared" si="16"/>
        <v>#N/A</v>
      </c>
      <c r="H954"/>
      <c r="J954" s="14">
        <f t="shared" ca="1" si="15"/>
        <v>42928</v>
      </c>
      <c r="K954" s="21">
        <f t="shared" ca="1" si="17"/>
        <v>30663</v>
      </c>
      <c r="L954"/>
      <c r="Q954" s="3" t="e">
        <f>VLOOKUP(A954,'Extrait transaction'!$A$2:$H$5000,4,FALSE)</f>
        <v>#N/A</v>
      </c>
      <c r="R954" s="3" t="e">
        <f>VLOOKUP(A953,'Extrait transaction'!$A$2:$H$5000,5,FALSE)</f>
        <v>#N/A</v>
      </c>
      <c r="S954" s="3" t="e">
        <f>VLOOKUP(A952,'Extrait transaction'!$A$2:$H$5000,6,FALSE)</f>
        <v>#N/A</v>
      </c>
      <c r="T954" s="3" t="e">
        <f>VLOOKUP(A952,'Extrait transaction'!$A$2:$H$5000,7,FALSE)</f>
        <v>#N/A</v>
      </c>
    </row>
    <row r="955" spans="2:20" x14ac:dyDescent="0.25">
      <c r="B955" t="e">
        <f>VLOOKUP(A955,'Extrait transaction'!$A$2:$H$5000,2,FALSE)</f>
        <v>#N/A</v>
      </c>
      <c r="D955" t="e">
        <f>VLOOKUP(A955,'Extrait transaction'!$A$2:$H$5000,3,FALSE)</f>
        <v>#N/A</v>
      </c>
      <c r="F955" t="e">
        <f>VLOOKUP(A955,'Extrait transaction'!$A$2:$H$5000,8,FALSE)</f>
        <v>#N/A</v>
      </c>
      <c r="G955" t="e">
        <f t="shared" si="16"/>
        <v>#N/A</v>
      </c>
      <c r="H955"/>
      <c r="J955" s="14">
        <f t="shared" ca="1" si="15"/>
        <v>42928</v>
      </c>
      <c r="K955" s="21">
        <f t="shared" ca="1" si="17"/>
        <v>30663</v>
      </c>
      <c r="L955"/>
      <c r="Q955" s="3" t="e">
        <f>VLOOKUP(A955,'Extrait transaction'!$A$2:$H$5000,4,FALSE)</f>
        <v>#N/A</v>
      </c>
      <c r="R955" s="3" t="e">
        <f>VLOOKUP(A954,'Extrait transaction'!$A$2:$H$5000,5,FALSE)</f>
        <v>#N/A</v>
      </c>
      <c r="S955" s="3" t="e">
        <f>VLOOKUP(A953,'Extrait transaction'!$A$2:$H$5000,6,FALSE)</f>
        <v>#N/A</v>
      </c>
      <c r="T955" s="3" t="e">
        <f>VLOOKUP(A953,'Extrait transaction'!$A$2:$H$5000,7,FALSE)</f>
        <v>#N/A</v>
      </c>
    </row>
    <row r="956" spans="2:20" x14ac:dyDescent="0.25">
      <c r="B956" t="e">
        <f>VLOOKUP(A956,'Extrait transaction'!$A$2:$H$5000,2,FALSE)</f>
        <v>#N/A</v>
      </c>
      <c r="D956" t="e">
        <f>VLOOKUP(A956,'Extrait transaction'!$A$2:$H$5000,3,FALSE)</f>
        <v>#N/A</v>
      </c>
      <c r="F956" t="e">
        <f>VLOOKUP(A956,'Extrait transaction'!$A$2:$H$5000,8,FALSE)</f>
        <v>#N/A</v>
      </c>
      <c r="G956" t="e">
        <f t="shared" si="16"/>
        <v>#N/A</v>
      </c>
      <c r="H956"/>
      <c r="J956" s="14">
        <f t="shared" ref="J956:J1019" ca="1" si="18">TODAY()</f>
        <v>42928</v>
      </c>
      <c r="K956" s="21">
        <f t="shared" ca="1" si="17"/>
        <v>30663</v>
      </c>
      <c r="L956"/>
      <c r="Q956" s="3" t="e">
        <f>VLOOKUP(A956,'Extrait transaction'!$A$2:$H$5000,4,FALSE)</f>
        <v>#N/A</v>
      </c>
      <c r="R956" s="3" t="e">
        <f>VLOOKUP(A955,'Extrait transaction'!$A$2:$H$5000,5,FALSE)</f>
        <v>#N/A</v>
      </c>
      <c r="S956" s="3" t="e">
        <f>VLOOKUP(A954,'Extrait transaction'!$A$2:$H$5000,6,FALSE)</f>
        <v>#N/A</v>
      </c>
      <c r="T956" s="3" t="e">
        <f>VLOOKUP(A954,'Extrait transaction'!$A$2:$H$5000,7,FALSE)</f>
        <v>#N/A</v>
      </c>
    </row>
    <row r="957" spans="2:20" x14ac:dyDescent="0.25">
      <c r="B957" t="e">
        <f>VLOOKUP(A957,'Extrait transaction'!$A$2:$H$5000,2,FALSE)</f>
        <v>#N/A</v>
      </c>
      <c r="D957" t="e">
        <f>VLOOKUP(A957,'Extrait transaction'!$A$2:$H$5000,3,FALSE)</f>
        <v>#N/A</v>
      </c>
      <c r="F957" t="e">
        <f>VLOOKUP(A957,'Extrait transaction'!$A$2:$H$5000,8,FALSE)</f>
        <v>#N/A</v>
      </c>
      <c r="G957" t="e">
        <f t="shared" si="16"/>
        <v>#N/A</v>
      </c>
      <c r="H957"/>
      <c r="J957" s="14">
        <f t="shared" ca="1" si="18"/>
        <v>42928</v>
      </c>
      <c r="K957" s="21">
        <f t="shared" ca="1" si="17"/>
        <v>30663</v>
      </c>
      <c r="L957"/>
      <c r="Q957" s="3" t="e">
        <f>VLOOKUP(A957,'Extrait transaction'!$A$2:$H$5000,4,FALSE)</f>
        <v>#N/A</v>
      </c>
      <c r="R957" s="3" t="e">
        <f>VLOOKUP(A956,'Extrait transaction'!$A$2:$H$5000,5,FALSE)</f>
        <v>#N/A</v>
      </c>
      <c r="S957" s="3" t="e">
        <f>VLOOKUP(A955,'Extrait transaction'!$A$2:$H$5000,6,FALSE)</f>
        <v>#N/A</v>
      </c>
      <c r="T957" s="3" t="e">
        <f>VLOOKUP(A955,'Extrait transaction'!$A$2:$H$5000,7,FALSE)</f>
        <v>#N/A</v>
      </c>
    </row>
    <row r="958" spans="2:20" x14ac:dyDescent="0.25">
      <c r="B958" t="e">
        <f>VLOOKUP(A958,'Extrait transaction'!$A$2:$H$5000,2,FALSE)</f>
        <v>#N/A</v>
      </c>
      <c r="D958" t="e">
        <f>VLOOKUP(A958,'Extrait transaction'!$A$2:$H$5000,3,FALSE)</f>
        <v>#N/A</v>
      </c>
      <c r="F958" t="e">
        <f>VLOOKUP(A958,'Extrait transaction'!$A$2:$H$5000,8,FALSE)</f>
        <v>#N/A</v>
      </c>
      <c r="G958" t="e">
        <f t="shared" si="16"/>
        <v>#N/A</v>
      </c>
      <c r="H958"/>
      <c r="J958" s="14">
        <f t="shared" ca="1" si="18"/>
        <v>42928</v>
      </c>
      <c r="K958" s="21">
        <f t="shared" ca="1" si="17"/>
        <v>30663</v>
      </c>
      <c r="L958"/>
      <c r="Q958" s="3" t="e">
        <f>VLOOKUP(A958,'Extrait transaction'!$A$2:$H$5000,4,FALSE)</f>
        <v>#N/A</v>
      </c>
      <c r="R958" s="3" t="e">
        <f>VLOOKUP(A957,'Extrait transaction'!$A$2:$H$5000,5,FALSE)</f>
        <v>#N/A</v>
      </c>
      <c r="S958" s="3" t="e">
        <f>VLOOKUP(A956,'Extrait transaction'!$A$2:$H$5000,6,FALSE)</f>
        <v>#N/A</v>
      </c>
      <c r="T958" s="3" t="e">
        <f>VLOOKUP(A956,'Extrait transaction'!$A$2:$H$5000,7,FALSE)</f>
        <v>#N/A</v>
      </c>
    </row>
    <row r="959" spans="2:20" x14ac:dyDescent="0.25">
      <c r="B959" t="e">
        <f>VLOOKUP(A959,'Extrait transaction'!$A$2:$H$5000,2,FALSE)</f>
        <v>#N/A</v>
      </c>
      <c r="D959" t="e">
        <f>VLOOKUP(A959,'Extrait transaction'!$A$2:$H$5000,3,FALSE)</f>
        <v>#N/A</v>
      </c>
      <c r="F959" t="e">
        <f>VLOOKUP(A959,'Extrait transaction'!$A$2:$H$5000,8,FALSE)</f>
        <v>#N/A</v>
      </c>
      <c r="G959" t="e">
        <f t="shared" ref="G959:G1022" si="19">CONCATENATE(E959,F959)</f>
        <v>#N/A</v>
      </c>
      <c r="H959"/>
      <c r="J959" s="14">
        <f t="shared" ca="1" si="18"/>
        <v>42928</v>
      </c>
      <c r="K959" s="21">
        <f t="shared" ca="1" si="17"/>
        <v>30663</v>
      </c>
      <c r="L959"/>
      <c r="Q959" s="3" t="e">
        <f>VLOOKUP(A959,'Extrait transaction'!$A$2:$H$5000,4,FALSE)</f>
        <v>#N/A</v>
      </c>
      <c r="R959" s="3" t="e">
        <f>VLOOKUP(A958,'Extrait transaction'!$A$2:$H$5000,5,FALSE)</f>
        <v>#N/A</v>
      </c>
      <c r="S959" s="3" t="e">
        <f>VLOOKUP(A957,'Extrait transaction'!$A$2:$H$5000,6,FALSE)</f>
        <v>#N/A</v>
      </c>
      <c r="T959" s="3" t="e">
        <f>VLOOKUP(A957,'Extrait transaction'!$A$2:$H$5000,7,FALSE)</f>
        <v>#N/A</v>
      </c>
    </row>
    <row r="960" spans="2:20" x14ac:dyDescent="0.25">
      <c r="B960" t="e">
        <f>VLOOKUP(A960,'Extrait transaction'!$A$2:$H$5000,2,FALSE)</f>
        <v>#N/A</v>
      </c>
      <c r="D960" t="e">
        <f>VLOOKUP(A960,'Extrait transaction'!$A$2:$H$5000,3,FALSE)</f>
        <v>#N/A</v>
      </c>
      <c r="F960" t="e">
        <f>VLOOKUP(A960,'Extrait transaction'!$A$2:$H$5000,8,FALSE)</f>
        <v>#N/A</v>
      </c>
      <c r="G960" t="e">
        <f t="shared" si="19"/>
        <v>#N/A</v>
      </c>
      <c r="H960"/>
      <c r="J960" s="14">
        <f t="shared" ca="1" si="18"/>
        <v>42928</v>
      </c>
      <c r="K960" s="21">
        <f t="shared" ca="1" si="17"/>
        <v>30663</v>
      </c>
      <c r="L960"/>
      <c r="Q960" s="3" t="e">
        <f>VLOOKUP(A960,'Extrait transaction'!$A$2:$H$5000,4,FALSE)</f>
        <v>#N/A</v>
      </c>
      <c r="R960" s="3" t="e">
        <f>VLOOKUP(A959,'Extrait transaction'!$A$2:$H$5000,5,FALSE)</f>
        <v>#N/A</v>
      </c>
      <c r="S960" s="3" t="e">
        <f>VLOOKUP(A958,'Extrait transaction'!$A$2:$H$5000,6,FALSE)</f>
        <v>#N/A</v>
      </c>
      <c r="T960" s="3" t="e">
        <f>VLOOKUP(A958,'Extrait transaction'!$A$2:$H$5000,7,FALSE)</f>
        <v>#N/A</v>
      </c>
    </row>
    <row r="961" spans="2:20" x14ac:dyDescent="0.25">
      <c r="B961" t="e">
        <f>VLOOKUP(A961,'Extrait transaction'!$A$2:$H$5000,2,FALSE)</f>
        <v>#N/A</v>
      </c>
      <c r="D961" t="e">
        <f>VLOOKUP(A961,'Extrait transaction'!$A$2:$H$5000,3,FALSE)</f>
        <v>#N/A</v>
      </c>
      <c r="F961" t="e">
        <f>VLOOKUP(A961,'Extrait transaction'!$A$2:$H$5000,8,FALSE)</f>
        <v>#N/A</v>
      </c>
      <c r="G961" t="e">
        <f t="shared" si="19"/>
        <v>#N/A</v>
      </c>
      <c r="H961"/>
      <c r="J961" s="14">
        <f t="shared" ca="1" si="18"/>
        <v>42928</v>
      </c>
      <c r="K961" s="21">
        <f t="shared" ref="K961:K1024" ca="1" si="20">NETWORKDAYS(H961,J961)</f>
        <v>30663</v>
      </c>
      <c r="L961"/>
      <c r="Q961" s="3" t="e">
        <f>VLOOKUP(A961,'Extrait transaction'!$A$2:$H$5000,4,FALSE)</f>
        <v>#N/A</v>
      </c>
      <c r="R961" s="3" t="e">
        <f>VLOOKUP(A960,'Extrait transaction'!$A$2:$H$5000,5,FALSE)</f>
        <v>#N/A</v>
      </c>
      <c r="S961" s="3" t="e">
        <f>VLOOKUP(A959,'Extrait transaction'!$A$2:$H$5000,6,FALSE)</f>
        <v>#N/A</v>
      </c>
      <c r="T961" s="3" t="e">
        <f>VLOOKUP(A959,'Extrait transaction'!$A$2:$H$5000,7,FALSE)</f>
        <v>#N/A</v>
      </c>
    </row>
    <row r="962" spans="2:20" x14ac:dyDescent="0.25">
      <c r="B962" t="e">
        <f>VLOOKUP(A962,'Extrait transaction'!$A$2:$H$5000,2,FALSE)</f>
        <v>#N/A</v>
      </c>
      <c r="D962" t="e">
        <f>VLOOKUP(A962,'Extrait transaction'!$A$2:$H$5000,3,FALSE)</f>
        <v>#N/A</v>
      </c>
      <c r="F962" t="e">
        <f>VLOOKUP(A962,'Extrait transaction'!$A$2:$H$5000,8,FALSE)</f>
        <v>#N/A</v>
      </c>
      <c r="G962" t="e">
        <f t="shared" si="19"/>
        <v>#N/A</v>
      </c>
      <c r="H962"/>
      <c r="J962" s="14">
        <f t="shared" ca="1" si="18"/>
        <v>42928</v>
      </c>
      <c r="K962" s="21">
        <f t="shared" ca="1" si="20"/>
        <v>30663</v>
      </c>
      <c r="L962"/>
      <c r="Q962" s="3" t="e">
        <f>VLOOKUP(A962,'Extrait transaction'!$A$2:$H$5000,4,FALSE)</f>
        <v>#N/A</v>
      </c>
      <c r="R962" s="3" t="e">
        <f>VLOOKUP(A961,'Extrait transaction'!$A$2:$H$5000,5,FALSE)</f>
        <v>#N/A</v>
      </c>
      <c r="S962" s="3" t="e">
        <f>VLOOKUP(A960,'Extrait transaction'!$A$2:$H$5000,6,FALSE)</f>
        <v>#N/A</v>
      </c>
      <c r="T962" s="3" t="e">
        <f>VLOOKUP(A960,'Extrait transaction'!$A$2:$H$5000,7,FALSE)</f>
        <v>#N/A</v>
      </c>
    </row>
    <row r="963" spans="2:20" x14ac:dyDescent="0.25">
      <c r="B963" t="e">
        <f>VLOOKUP(A963,'Extrait transaction'!$A$2:$H$5000,2,FALSE)</f>
        <v>#N/A</v>
      </c>
      <c r="D963" t="e">
        <f>VLOOKUP(A963,'Extrait transaction'!$A$2:$H$5000,3,FALSE)</f>
        <v>#N/A</v>
      </c>
      <c r="F963" t="e">
        <f>VLOOKUP(A963,'Extrait transaction'!$A$2:$H$5000,8,FALSE)</f>
        <v>#N/A</v>
      </c>
      <c r="G963" t="e">
        <f t="shared" si="19"/>
        <v>#N/A</v>
      </c>
      <c r="H963"/>
      <c r="J963" s="14">
        <f t="shared" ca="1" si="18"/>
        <v>42928</v>
      </c>
      <c r="K963" s="21">
        <f t="shared" ca="1" si="20"/>
        <v>30663</v>
      </c>
      <c r="L963"/>
      <c r="Q963" s="3" t="e">
        <f>VLOOKUP(A963,'Extrait transaction'!$A$2:$H$5000,4,FALSE)</f>
        <v>#N/A</v>
      </c>
      <c r="R963" s="3" t="e">
        <f>VLOOKUP(A962,'Extrait transaction'!$A$2:$H$5000,5,FALSE)</f>
        <v>#N/A</v>
      </c>
      <c r="S963" s="3" t="e">
        <f>VLOOKUP(A961,'Extrait transaction'!$A$2:$H$5000,6,FALSE)</f>
        <v>#N/A</v>
      </c>
      <c r="T963" s="3" t="e">
        <f>VLOOKUP(A961,'Extrait transaction'!$A$2:$H$5000,7,FALSE)</f>
        <v>#N/A</v>
      </c>
    </row>
    <row r="964" spans="2:20" x14ac:dyDescent="0.25">
      <c r="B964" t="e">
        <f>VLOOKUP(A964,'Extrait transaction'!$A$2:$H$5000,2,FALSE)</f>
        <v>#N/A</v>
      </c>
      <c r="D964" t="e">
        <f>VLOOKUP(A964,'Extrait transaction'!$A$2:$H$5000,3,FALSE)</f>
        <v>#N/A</v>
      </c>
      <c r="F964" t="e">
        <f>VLOOKUP(A964,'Extrait transaction'!$A$2:$H$5000,8,FALSE)</f>
        <v>#N/A</v>
      </c>
      <c r="G964" t="e">
        <f t="shared" si="19"/>
        <v>#N/A</v>
      </c>
      <c r="H964"/>
      <c r="J964" s="14">
        <f t="shared" ca="1" si="18"/>
        <v>42928</v>
      </c>
      <c r="K964" s="21">
        <f t="shared" ca="1" si="20"/>
        <v>30663</v>
      </c>
      <c r="L964"/>
      <c r="Q964" s="3" t="e">
        <f>VLOOKUP(A964,'Extrait transaction'!$A$2:$H$5000,4,FALSE)</f>
        <v>#N/A</v>
      </c>
      <c r="R964" s="3" t="e">
        <f>VLOOKUP(A963,'Extrait transaction'!$A$2:$H$5000,5,FALSE)</f>
        <v>#N/A</v>
      </c>
      <c r="S964" s="3" t="e">
        <f>VLOOKUP(A962,'Extrait transaction'!$A$2:$H$5000,6,FALSE)</f>
        <v>#N/A</v>
      </c>
      <c r="T964" s="3" t="e">
        <f>VLOOKUP(A962,'Extrait transaction'!$A$2:$H$5000,7,FALSE)</f>
        <v>#N/A</v>
      </c>
    </row>
    <row r="965" spans="2:20" x14ac:dyDescent="0.25">
      <c r="B965" t="e">
        <f>VLOOKUP(A965,'Extrait transaction'!$A$2:$H$5000,2,FALSE)</f>
        <v>#N/A</v>
      </c>
      <c r="D965" t="e">
        <f>VLOOKUP(A965,'Extrait transaction'!$A$2:$H$5000,3,FALSE)</f>
        <v>#N/A</v>
      </c>
      <c r="F965" t="e">
        <f>VLOOKUP(A965,'Extrait transaction'!$A$2:$H$5000,8,FALSE)</f>
        <v>#N/A</v>
      </c>
      <c r="G965" t="e">
        <f t="shared" si="19"/>
        <v>#N/A</v>
      </c>
      <c r="H965"/>
      <c r="J965" s="14">
        <f t="shared" ca="1" si="18"/>
        <v>42928</v>
      </c>
      <c r="K965" s="21">
        <f t="shared" ca="1" si="20"/>
        <v>30663</v>
      </c>
      <c r="L965"/>
      <c r="Q965" s="3" t="e">
        <f>VLOOKUP(A965,'Extrait transaction'!$A$2:$H$5000,4,FALSE)</f>
        <v>#N/A</v>
      </c>
      <c r="R965" s="3" t="e">
        <f>VLOOKUP(A964,'Extrait transaction'!$A$2:$H$5000,5,FALSE)</f>
        <v>#N/A</v>
      </c>
      <c r="S965" s="3" t="e">
        <f>VLOOKUP(A963,'Extrait transaction'!$A$2:$H$5000,6,FALSE)</f>
        <v>#N/A</v>
      </c>
      <c r="T965" s="3" t="e">
        <f>VLOOKUP(A963,'Extrait transaction'!$A$2:$H$5000,7,FALSE)</f>
        <v>#N/A</v>
      </c>
    </row>
    <row r="966" spans="2:20" x14ac:dyDescent="0.25">
      <c r="B966" t="e">
        <f>VLOOKUP(A966,'Extrait transaction'!$A$2:$H$5000,2,FALSE)</f>
        <v>#N/A</v>
      </c>
      <c r="D966" t="e">
        <f>VLOOKUP(A966,'Extrait transaction'!$A$2:$H$5000,3,FALSE)</f>
        <v>#N/A</v>
      </c>
      <c r="F966" t="e">
        <f>VLOOKUP(A966,'Extrait transaction'!$A$2:$H$5000,8,FALSE)</f>
        <v>#N/A</v>
      </c>
      <c r="G966" t="e">
        <f t="shared" si="19"/>
        <v>#N/A</v>
      </c>
      <c r="H966"/>
      <c r="J966" s="14">
        <f t="shared" ca="1" si="18"/>
        <v>42928</v>
      </c>
      <c r="K966" s="21">
        <f t="shared" ca="1" si="20"/>
        <v>30663</v>
      </c>
      <c r="L966"/>
      <c r="Q966" s="3" t="e">
        <f>VLOOKUP(A966,'Extrait transaction'!$A$2:$H$5000,4,FALSE)</f>
        <v>#N/A</v>
      </c>
      <c r="R966" s="3" t="e">
        <f>VLOOKUP(A965,'Extrait transaction'!$A$2:$H$5000,5,FALSE)</f>
        <v>#N/A</v>
      </c>
      <c r="S966" s="3" t="e">
        <f>VLOOKUP(A964,'Extrait transaction'!$A$2:$H$5000,6,FALSE)</f>
        <v>#N/A</v>
      </c>
      <c r="T966" s="3" t="e">
        <f>VLOOKUP(A964,'Extrait transaction'!$A$2:$H$5000,7,FALSE)</f>
        <v>#N/A</v>
      </c>
    </row>
    <row r="967" spans="2:20" x14ac:dyDescent="0.25">
      <c r="B967" t="e">
        <f>VLOOKUP(A967,'Extrait transaction'!$A$2:$H$5000,2,FALSE)</f>
        <v>#N/A</v>
      </c>
      <c r="D967" t="e">
        <f>VLOOKUP(A967,'Extrait transaction'!$A$2:$H$5000,3,FALSE)</f>
        <v>#N/A</v>
      </c>
      <c r="F967" t="e">
        <f>VLOOKUP(A967,'Extrait transaction'!$A$2:$H$5000,8,FALSE)</f>
        <v>#N/A</v>
      </c>
      <c r="G967" t="e">
        <f t="shared" si="19"/>
        <v>#N/A</v>
      </c>
      <c r="H967"/>
      <c r="J967" s="14">
        <f t="shared" ca="1" si="18"/>
        <v>42928</v>
      </c>
      <c r="K967" s="21">
        <f t="shared" ca="1" si="20"/>
        <v>30663</v>
      </c>
      <c r="L967"/>
      <c r="Q967" s="3" t="e">
        <f>VLOOKUP(A967,'Extrait transaction'!$A$2:$H$5000,4,FALSE)</f>
        <v>#N/A</v>
      </c>
      <c r="R967" s="3" t="e">
        <f>VLOOKUP(A966,'Extrait transaction'!$A$2:$H$5000,5,FALSE)</f>
        <v>#N/A</v>
      </c>
      <c r="S967" s="3" t="e">
        <f>VLOOKUP(A965,'Extrait transaction'!$A$2:$H$5000,6,FALSE)</f>
        <v>#N/A</v>
      </c>
      <c r="T967" s="3" t="e">
        <f>VLOOKUP(A965,'Extrait transaction'!$A$2:$H$5000,7,FALSE)</f>
        <v>#N/A</v>
      </c>
    </row>
    <row r="968" spans="2:20" x14ac:dyDescent="0.25">
      <c r="B968" t="e">
        <f>VLOOKUP(A968,'Extrait transaction'!$A$2:$H$5000,2,FALSE)</f>
        <v>#N/A</v>
      </c>
      <c r="D968" t="e">
        <f>VLOOKUP(A968,'Extrait transaction'!$A$2:$H$5000,3,FALSE)</f>
        <v>#N/A</v>
      </c>
      <c r="F968" t="e">
        <f>VLOOKUP(A968,'Extrait transaction'!$A$2:$H$5000,8,FALSE)</f>
        <v>#N/A</v>
      </c>
      <c r="G968" t="e">
        <f t="shared" si="19"/>
        <v>#N/A</v>
      </c>
      <c r="H968"/>
      <c r="J968" s="14">
        <f t="shared" ca="1" si="18"/>
        <v>42928</v>
      </c>
      <c r="K968" s="21">
        <f t="shared" ca="1" si="20"/>
        <v>30663</v>
      </c>
      <c r="L968"/>
      <c r="Q968" s="3" t="e">
        <f>VLOOKUP(A968,'Extrait transaction'!$A$2:$H$5000,4,FALSE)</f>
        <v>#N/A</v>
      </c>
      <c r="R968" s="3" t="e">
        <f>VLOOKUP(A967,'Extrait transaction'!$A$2:$H$5000,5,FALSE)</f>
        <v>#N/A</v>
      </c>
      <c r="S968" s="3" t="e">
        <f>VLOOKUP(A966,'Extrait transaction'!$A$2:$H$5000,6,FALSE)</f>
        <v>#N/A</v>
      </c>
      <c r="T968" s="3" t="e">
        <f>VLOOKUP(A966,'Extrait transaction'!$A$2:$H$5000,7,FALSE)</f>
        <v>#N/A</v>
      </c>
    </row>
    <row r="969" spans="2:20" x14ac:dyDescent="0.25">
      <c r="B969" t="e">
        <f>VLOOKUP(A969,'Extrait transaction'!$A$2:$H$5000,2,FALSE)</f>
        <v>#N/A</v>
      </c>
      <c r="D969" t="e">
        <f>VLOOKUP(A969,'Extrait transaction'!$A$2:$H$5000,3,FALSE)</f>
        <v>#N/A</v>
      </c>
      <c r="F969" t="e">
        <f>VLOOKUP(A969,'Extrait transaction'!$A$2:$H$5000,8,FALSE)</f>
        <v>#N/A</v>
      </c>
      <c r="G969" t="e">
        <f t="shared" si="19"/>
        <v>#N/A</v>
      </c>
      <c r="H969"/>
      <c r="J969" s="14">
        <f t="shared" ca="1" si="18"/>
        <v>42928</v>
      </c>
      <c r="K969" s="21">
        <f t="shared" ca="1" si="20"/>
        <v>30663</v>
      </c>
      <c r="L969"/>
      <c r="Q969" s="3" t="e">
        <f>VLOOKUP(A969,'Extrait transaction'!$A$2:$H$5000,4,FALSE)</f>
        <v>#N/A</v>
      </c>
      <c r="R969" s="3" t="e">
        <f>VLOOKUP(A968,'Extrait transaction'!$A$2:$H$5000,5,FALSE)</f>
        <v>#N/A</v>
      </c>
      <c r="S969" s="3" t="e">
        <f>VLOOKUP(A967,'Extrait transaction'!$A$2:$H$5000,6,FALSE)</f>
        <v>#N/A</v>
      </c>
      <c r="T969" s="3" t="e">
        <f>VLOOKUP(A967,'Extrait transaction'!$A$2:$H$5000,7,FALSE)</f>
        <v>#N/A</v>
      </c>
    </row>
    <row r="970" spans="2:20" x14ac:dyDescent="0.25">
      <c r="B970" t="e">
        <f>VLOOKUP(A970,'Extrait transaction'!$A$2:$H$5000,2,FALSE)</f>
        <v>#N/A</v>
      </c>
      <c r="D970" t="e">
        <f>VLOOKUP(A970,'Extrait transaction'!$A$2:$H$5000,3,FALSE)</f>
        <v>#N/A</v>
      </c>
      <c r="F970" t="e">
        <f>VLOOKUP(A970,'Extrait transaction'!$A$2:$H$5000,8,FALSE)</f>
        <v>#N/A</v>
      </c>
      <c r="G970" t="e">
        <f t="shared" si="19"/>
        <v>#N/A</v>
      </c>
      <c r="H970"/>
      <c r="J970" s="14">
        <f t="shared" ca="1" si="18"/>
        <v>42928</v>
      </c>
      <c r="K970" s="21">
        <f t="shared" ca="1" si="20"/>
        <v>30663</v>
      </c>
      <c r="L970"/>
      <c r="Q970" s="3" t="e">
        <f>VLOOKUP(A970,'Extrait transaction'!$A$2:$H$5000,4,FALSE)</f>
        <v>#N/A</v>
      </c>
      <c r="R970" s="3" t="e">
        <f>VLOOKUP(A969,'Extrait transaction'!$A$2:$H$5000,5,FALSE)</f>
        <v>#N/A</v>
      </c>
      <c r="S970" s="3" t="e">
        <f>VLOOKUP(A968,'Extrait transaction'!$A$2:$H$5000,6,FALSE)</f>
        <v>#N/A</v>
      </c>
      <c r="T970" s="3" t="e">
        <f>VLOOKUP(A968,'Extrait transaction'!$A$2:$H$5000,7,FALSE)</f>
        <v>#N/A</v>
      </c>
    </row>
    <row r="971" spans="2:20" x14ac:dyDescent="0.25">
      <c r="B971" t="e">
        <f>VLOOKUP(A971,'Extrait transaction'!$A$2:$H$5000,2,FALSE)</f>
        <v>#N/A</v>
      </c>
      <c r="D971" t="e">
        <f>VLOOKUP(A971,'Extrait transaction'!$A$2:$H$5000,3,FALSE)</f>
        <v>#N/A</v>
      </c>
      <c r="F971" t="e">
        <f>VLOOKUP(A971,'Extrait transaction'!$A$2:$H$5000,8,FALSE)</f>
        <v>#N/A</v>
      </c>
      <c r="G971" t="e">
        <f t="shared" si="19"/>
        <v>#N/A</v>
      </c>
      <c r="H971"/>
      <c r="J971" s="14">
        <f t="shared" ca="1" si="18"/>
        <v>42928</v>
      </c>
      <c r="K971" s="21">
        <f t="shared" ca="1" si="20"/>
        <v>30663</v>
      </c>
      <c r="L971"/>
      <c r="Q971" s="3" t="e">
        <f>VLOOKUP(A971,'Extrait transaction'!$A$2:$H$5000,4,FALSE)</f>
        <v>#N/A</v>
      </c>
      <c r="R971" s="3" t="e">
        <f>VLOOKUP(A970,'Extrait transaction'!$A$2:$H$5000,5,FALSE)</f>
        <v>#N/A</v>
      </c>
      <c r="S971" s="3" t="e">
        <f>VLOOKUP(A969,'Extrait transaction'!$A$2:$H$5000,6,FALSE)</f>
        <v>#N/A</v>
      </c>
      <c r="T971" s="3" t="e">
        <f>VLOOKUP(A969,'Extrait transaction'!$A$2:$H$5000,7,FALSE)</f>
        <v>#N/A</v>
      </c>
    </row>
    <row r="972" spans="2:20" x14ac:dyDescent="0.25">
      <c r="B972" t="e">
        <f>VLOOKUP(A972,'Extrait transaction'!$A$2:$H$5000,2,FALSE)</f>
        <v>#N/A</v>
      </c>
      <c r="D972" t="e">
        <f>VLOOKUP(A972,'Extrait transaction'!$A$2:$H$5000,3,FALSE)</f>
        <v>#N/A</v>
      </c>
      <c r="F972" t="e">
        <f>VLOOKUP(A972,'Extrait transaction'!$A$2:$H$5000,8,FALSE)</f>
        <v>#N/A</v>
      </c>
      <c r="G972" t="e">
        <f t="shared" si="19"/>
        <v>#N/A</v>
      </c>
      <c r="H972"/>
      <c r="J972" s="14">
        <f t="shared" ca="1" si="18"/>
        <v>42928</v>
      </c>
      <c r="K972" s="21">
        <f t="shared" ca="1" si="20"/>
        <v>30663</v>
      </c>
      <c r="L972"/>
      <c r="Q972" s="3" t="e">
        <f>VLOOKUP(A972,'Extrait transaction'!$A$2:$H$5000,4,FALSE)</f>
        <v>#N/A</v>
      </c>
      <c r="R972" s="3" t="e">
        <f>VLOOKUP(A971,'Extrait transaction'!$A$2:$H$5000,5,FALSE)</f>
        <v>#N/A</v>
      </c>
      <c r="S972" s="3" t="e">
        <f>VLOOKUP(A970,'Extrait transaction'!$A$2:$H$5000,6,FALSE)</f>
        <v>#N/A</v>
      </c>
      <c r="T972" s="3" t="e">
        <f>VLOOKUP(A970,'Extrait transaction'!$A$2:$H$5000,7,FALSE)</f>
        <v>#N/A</v>
      </c>
    </row>
    <row r="973" spans="2:20" x14ac:dyDescent="0.25">
      <c r="B973" t="e">
        <f>VLOOKUP(A973,'Extrait transaction'!$A$2:$H$5000,2,FALSE)</f>
        <v>#N/A</v>
      </c>
      <c r="D973" t="e">
        <f>VLOOKUP(A973,'Extrait transaction'!$A$2:$H$5000,3,FALSE)</f>
        <v>#N/A</v>
      </c>
      <c r="F973" t="e">
        <f>VLOOKUP(A973,'Extrait transaction'!$A$2:$H$5000,8,FALSE)</f>
        <v>#N/A</v>
      </c>
      <c r="G973" t="e">
        <f t="shared" si="19"/>
        <v>#N/A</v>
      </c>
      <c r="H973"/>
      <c r="J973" s="14">
        <f t="shared" ca="1" si="18"/>
        <v>42928</v>
      </c>
      <c r="K973" s="21">
        <f t="shared" ca="1" si="20"/>
        <v>30663</v>
      </c>
      <c r="L973"/>
      <c r="Q973" s="3" t="e">
        <f>VLOOKUP(A973,'Extrait transaction'!$A$2:$H$5000,4,FALSE)</f>
        <v>#N/A</v>
      </c>
      <c r="R973" s="3" t="e">
        <f>VLOOKUP(A972,'Extrait transaction'!$A$2:$H$5000,5,FALSE)</f>
        <v>#N/A</v>
      </c>
      <c r="S973" s="3" t="e">
        <f>VLOOKUP(A971,'Extrait transaction'!$A$2:$H$5000,6,FALSE)</f>
        <v>#N/A</v>
      </c>
      <c r="T973" s="3" t="e">
        <f>VLOOKUP(A971,'Extrait transaction'!$A$2:$H$5000,7,FALSE)</f>
        <v>#N/A</v>
      </c>
    </row>
    <row r="974" spans="2:20" x14ac:dyDescent="0.25">
      <c r="B974" t="e">
        <f>VLOOKUP(A974,'Extrait transaction'!$A$2:$H$5000,2,FALSE)</f>
        <v>#N/A</v>
      </c>
      <c r="D974" t="e">
        <f>VLOOKUP(A974,'Extrait transaction'!$A$2:$H$5000,3,FALSE)</f>
        <v>#N/A</v>
      </c>
      <c r="F974" t="e">
        <f>VLOOKUP(A974,'Extrait transaction'!$A$2:$H$5000,8,FALSE)</f>
        <v>#N/A</v>
      </c>
      <c r="G974" t="e">
        <f t="shared" si="19"/>
        <v>#N/A</v>
      </c>
      <c r="H974"/>
      <c r="J974" s="14">
        <f t="shared" ca="1" si="18"/>
        <v>42928</v>
      </c>
      <c r="K974" s="21">
        <f t="shared" ca="1" si="20"/>
        <v>30663</v>
      </c>
      <c r="L974"/>
      <c r="Q974" s="3" t="e">
        <f>VLOOKUP(A974,'Extrait transaction'!$A$2:$H$5000,4,FALSE)</f>
        <v>#N/A</v>
      </c>
      <c r="R974" s="3" t="e">
        <f>VLOOKUP(A973,'Extrait transaction'!$A$2:$H$5000,5,FALSE)</f>
        <v>#N/A</v>
      </c>
      <c r="S974" s="3" t="e">
        <f>VLOOKUP(A972,'Extrait transaction'!$A$2:$H$5000,6,FALSE)</f>
        <v>#N/A</v>
      </c>
      <c r="T974" s="3" t="e">
        <f>VLOOKUP(A972,'Extrait transaction'!$A$2:$H$5000,7,FALSE)</f>
        <v>#N/A</v>
      </c>
    </row>
    <row r="975" spans="2:20" x14ac:dyDescent="0.25">
      <c r="B975" t="e">
        <f>VLOOKUP(A975,'Extrait transaction'!$A$2:$H$5000,2,FALSE)</f>
        <v>#N/A</v>
      </c>
      <c r="D975" t="e">
        <f>VLOOKUP(A975,'Extrait transaction'!$A$2:$H$5000,3,FALSE)</f>
        <v>#N/A</v>
      </c>
      <c r="F975" t="e">
        <f>VLOOKUP(A975,'Extrait transaction'!$A$2:$H$5000,8,FALSE)</f>
        <v>#N/A</v>
      </c>
      <c r="G975" t="e">
        <f t="shared" si="19"/>
        <v>#N/A</v>
      </c>
      <c r="H975"/>
      <c r="J975" s="14">
        <f t="shared" ca="1" si="18"/>
        <v>42928</v>
      </c>
      <c r="K975" s="21">
        <f t="shared" ca="1" si="20"/>
        <v>30663</v>
      </c>
      <c r="L975"/>
      <c r="Q975" s="3" t="e">
        <f>VLOOKUP(A975,'Extrait transaction'!$A$2:$H$5000,4,FALSE)</f>
        <v>#N/A</v>
      </c>
      <c r="R975" s="3" t="e">
        <f>VLOOKUP(A974,'Extrait transaction'!$A$2:$H$5000,5,FALSE)</f>
        <v>#N/A</v>
      </c>
      <c r="S975" s="3" t="e">
        <f>VLOOKUP(A973,'Extrait transaction'!$A$2:$H$5000,6,FALSE)</f>
        <v>#N/A</v>
      </c>
      <c r="T975" s="3" t="e">
        <f>VLOOKUP(A973,'Extrait transaction'!$A$2:$H$5000,7,FALSE)</f>
        <v>#N/A</v>
      </c>
    </row>
    <row r="976" spans="2:20" x14ac:dyDescent="0.25">
      <c r="B976" t="e">
        <f>VLOOKUP(A976,'Extrait transaction'!$A$2:$H$5000,2,FALSE)</f>
        <v>#N/A</v>
      </c>
      <c r="D976" t="e">
        <f>VLOOKUP(A976,'Extrait transaction'!$A$2:$H$5000,3,FALSE)</f>
        <v>#N/A</v>
      </c>
      <c r="F976" t="e">
        <f>VLOOKUP(A976,'Extrait transaction'!$A$2:$H$5000,8,FALSE)</f>
        <v>#N/A</v>
      </c>
      <c r="G976" t="e">
        <f t="shared" si="19"/>
        <v>#N/A</v>
      </c>
      <c r="H976"/>
      <c r="J976" s="14">
        <f t="shared" ca="1" si="18"/>
        <v>42928</v>
      </c>
      <c r="K976" s="21">
        <f t="shared" ca="1" si="20"/>
        <v>30663</v>
      </c>
      <c r="L976"/>
      <c r="Q976" s="3" t="e">
        <f>VLOOKUP(A976,'Extrait transaction'!$A$2:$H$5000,4,FALSE)</f>
        <v>#N/A</v>
      </c>
      <c r="R976" s="3" t="e">
        <f>VLOOKUP(A975,'Extrait transaction'!$A$2:$H$5000,5,FALSE)</f>
        <v>#N/A</v>
      </c>
      <c r="S976" s="3" t="e">
        <f>VLOOKUP(A974,'Extrait transaction'!$A$2:$H$5000,6,FALSE)</f>
        <v>#N/A</v>
      </c>
      <c r="T976" s="3" t="e">
        <f>VLOOKUP(A974,'Extrait transaction'!$A$2:$H$5000,7,FALSE)</f>
        <v>#N/A</v>
      </c>
    </row>
    <row r="977" spans="2:20" x14ac:dyDescent="0.25">
      <c r="B977" t="e">
        <f>VLOOKUP(A977,'Extrait transaction'!$A$2:$H$5000,2,FALSE)</f>
        <v>#N/A</v>
      </c>
      <c r="D977" t="e">
        <f>VLOOKUP(A977,'Extrait transaction'!$A$2:$H$5000,3,FALSE)</f>
        <v>#N/A</v>
      </c>
      <c r="F977" t="e">
        <f>VLOOKUP(A977,'Extrait transaction'!$A$2:$H$5000,8,FALSE)</f>
        <v>#N/A</v>
      </c>
      <c r="G977" t="e">
        <f t="shared" si="19"/>
        <v>#N/A</v>
      </c>
      <c r="H977"/>
      <c r="J977" s="14">
        <f t="shared" ca="1" si="18"/>
        <v>42928</v>
      </c>
      <c r="K977" s="21">
        <f t="shared" ca="1" si="20"/>
        <v>30663</v>
      </c>
      <c r="L977"/>
      <c r="Q977" s="3" t="e">
        <f>VLOOKUP(A977,'Extrait transaction'!$A$2:$H$5000,4,FALSE)</f>
        <v>#N/A</v>
      </c>
      <c r="R977" s="3" t="e">
        <f>VLOOKUP(A976,'Extrait transaction'!$A$2:$H$5000,5,FALSE)</f>
        <v>#N/A</v>
      </c>
      <c r="S977" s="3" t="e">
        <f>VLOOKUP(A975,'Extrait transaction'!$A$2:$H$5000,6,FALSE)</f>
        <v>#N/A</v>
      </c>
      <c r="T977" s="3" t="e">
        <f>VLOOKUP(A975,'Extrait transaction'!$A$2:$H$5000,7,FALSE)</f>
        <v>#N/A</v>
      </c>
    </row>
    <row r="978" spans="2:20" x14ac:dyDescent="0.25">
      <c r="B978" t="e">
        <f>VLOOKUP(A978,'Extrait transaction'!$A$2:$H$5000,2,FALSE)</f>
        <v>#N/A</v>
      </c>
      <c r="D978" t="e">
        <f>VLOOKUP(A978,'Extrait transaction'!$A$2:$H$5000,3,FALSE)</f>
        <v>#N/A</v>
      </c>
      <c r="F978" t="e">
        <f>VLOOKUP(A978,'Extrait transaction'!$A$2:$H$5000,8,FALSE)</f>
        <v>#N/A</v>
      </c>
      <c r="G978" t="e">
        <f t="shared" si="19"/>
        <v>#N/A</v>
      </c>
      <c r="H978"/>
      <c r="J978" s="14">
        <f t="shared" ca="1" si="18"/>
        <v>42928</v>
      </c>
      <c r="K978" s="21">
        <f t="shared" ca="1" si="20"/>
        <v>30663</v>
      </c>
      <c r="L978"/>
      <c r="Q978" s="3" t="e">
        <f>VLOOKUP(A978,'Extrait transaction'!$A$2:$H$5000,4,FALSE)</f>
        <v>#N/A</v>
      </c>
      <c r="R978" s="3" t="e">
        <f>VLOOKUP(A977,'Extrait transaction'!$A$2:$H$5000,5,FALSE)</f>
        <v>#N/A</v>
      </c>
      <c r="S978" s="3" t="e">
        <f>VLOOKUP(A976,'Extrait transaction'!$A$2:$H$5000,6,FALSE)</f>
        <v>#N/A</v>
      </c>
      <c r="T978" s="3" t="e">
        <f>VLOOKUP(A976,'Extrait transaction'!$A$2:$H$5000,7,FALSE)</f>
        <v>#N/A</v>
      </c>
    </row>
    <row r="979" spans="2:20" x14ac:dyDescent="0.25">
      <c r="B979" t="e">
        <f>VLOOKUP(A979,'Extrait transaction'!$A$2:$H$5000,2,FALSE)</f>
        <v>#N/A</v>
      </c>
      <c r="D979" t="e">
        <f>VLOOKUP(A979,'Extrait transaction'!$A$2:$H$5000,3,FALSE)</f>
        <v>#N/A</v>
      </c>
      <c r="F979" t="e">
        <f>VLOOKUP(A979,'Extrait transaction'!$A$2:$H$5000,8,FALSE)</f>
        <v>#N/A</v>
      </c>
      <c r="G979" t="e">
        <f t="shared" si="19"/>
        <v>#N/A</v>
      </c>
      <c r="H979"/>
      <c r="J979" s="14">
        <f t="shared" ca="1" si="18"/>
        <v>42928</v>
      </c>
      <c r="K979" s="21">
        <f t="shared" ca="1" si="20"/>
        <v>30663</v>
      </c>
      <c r="L979"/>
      <c r="Q979" s="3" t="e">
        <f>VLOOKUP(A979,'Extrait transaction'!$A$2:$H$5000,4,FALSE)</f>
        <v>#N/A</v>
      </c>
      <c r="R979" s="3" t="e">
        <f>VLOOKUP(A978,'Extrait transaction'!$A$2:$H$5000,5,FALSE)</f>
        <v>#N/A</v>
      </c>
      <c r="S979" s="3" t="e">
        <f>VLOOKUP(A977,'Extrait transaction'!$A$2:$H$5000,6,FALSE)</f>
        <v>#N/A</v>
      </c>
      <c r="T979" s="3" t="e">
        <f>VLOOKUP(A977,'Extrait transaction'!$A$2:$H$5000,7,FALSE)</f>
        <v>#N/A</v>
      </c>
    </row>
    <row r="980" spans="2:20" x14ac:dyDescent="0.25">
      <c r="B980" t="e">
        <f>VLOOKUP(A980,'Extrait transaction'!$A$2:$H$5000,2,FALSE)</f>
        <v>#N/A</v>
      </c>
      <c r="D980" t="e">
        <f>VLOOKUP(A980,'Extrait transaction'!$A$2:$H$5000,3,FALSE)</f>
        <v>#N/A</v>
      </c>
      <c r="F980" t="e">
        <f>VLOOKUP(A980,'Extrait transaction'!$A$2:$H$5000,8,FALSE)</f>
        <v>#N/A</v>
      </c>
      <c r="G980" t="e">
        <f t="shared" si="19"/>
        <v>#N/A</v>
      </c>
      <c r="H980"/>
      <c r="J980" s="14">
        <f t="shared" ca="1" si="18"/>
        <v>42928</v>
      </c>
      <c r="K980" s="21">
        <f t="shared" ca="1" si="20"/>
        <v>30663</v>
      </c>
      <c r="L980"/>
      <c r="Q980" s="3" t="e">
        <f>VLOOKUP(A980,'Extrait transaction'!$A$2:$H$5000,4,FALSE)</f>
        <v>#N/A</v>
      </c>
      <c r="R980" s="3" t="e">
        <f>VLOOKUP(A979,'Extrait transaction'!$A$2:$H$5000,5,FALSE)</f>
        <v>#N/A</v>
      </c>
      <c r="S980" s="3" t="e">
        <f>VLOOKUP(A978,'Extrait transaction'!$A$2:$H$5000,6,FALSE)</f>
        <v>#N/A</v>
      </c>
      <c r="T980" s="3" t="e">
        <f>VLOOKUP(A978,'Extrait transaction'!$A$2:$H$5000,7,FALSE)</f>
        <v>#N/A</v>
      </c>
    </row>
    <row r="981" spans="2:20" x14ac:dyDescent="0.25">
      <c r="B981" t="e">
        <f>VLOOKUP(A981,'Extrait transaction'!$A$2:$H$5000,2,FALSE)</f>
        <v>#N/A</v>
      </c>
      <c r="D981" t="e">
        <f>VLOOKUP(A981,'Extrait transaction'!$A$2:$H$5000,3,FALSE)</f>
        <v>#N/A</v>
      </c>
      <c r="F981" t="e">
        <f>VLOOKUP(A981,'Extrait transaction'!$A$2:$H$5000,8,FALSE)</f>
        <v>#N/A</v>
      </c>
      <c r="G981" t="e">
        <f t="shared" si="19"/>
        <v>#N/A</v>
      </c>
      <c r="H981"/>
      <c r="J981" s="14">
        <f t="shared" ca="1" si="18"/>
        <v>42928</v>
      </c>
      <c r="K981" s="21">
        <f t="shared" ca="1" si="20"/>
        <v>30663</v>
      </c>
      <c r="L981"/>
      <c r="Q981" s="3" t="e">
        <f>VLOOKUP(A981,'Extrait transaction'!$A$2:$H$5000,4,FALSE)</f>
        <v>#N/A</v>
      </c>
      <c r="R981" s="3" t="e">
        <f>VLOOKUP(A980,'Extrait transaction'!$A$2:$H$5000,5,FALSE)</f>
        <v>#N/A</v>
      </c>
      <c r="S981" s="3" t="e">
        <f>VLOOKUP(A979,'Extrait transaction'!$A$2:$H$5000,6,FALSE)</f>
        <v>#N/A</v>
      </c>
      <c r="T981" s="3" t="e">
        <f>VLOOKUP(A979,'Extrait transaction'!$A$2:$H$5000,7,FALSE)</f>
        <v>#N/A</v>
      </c>
    </row>
    <row r="982" spans="2:20" x14ac:dyDescent="0.25">
      <c r="B982" t="e">
        <f>VLOOKUP(A982,'Extrait transaction'!$A$2:$H$5000,2,FALSE)</f>
        <v>#N/A</v>
      </c>
      <c r="D982" t="e">
        <f>VLOOKUP(A982,'Extrait transaction'!$A$2:$H$5000,3,FALSE)</f>
        <v>#N/A</v>
      </c>
      <c r="F982" t="e">
        <f>VLOOKUP(A982,'Extrait transaction'!$A$2:$H$5000,8,FALSE)</f>
        <v>#N/A</v>
      </c>
      <c r="G982" t="e">
        <f t="shared" si="19"/>
        <v>#N/A</v>
      </c>
      <c r="H982"/>
      <c r="J982" s="14">
        <f t="shared" ca="1" si="18"/>
        <v>42928</v>
      </c>
      <c r="K982" s="21">
        <f t="shared" ca="1" si="20"/>
        <v>30663</v>
      </c>
      <c r="L982"/>
      <c r="Q982" s="3" t="e">
        <f>VLOOKUP(A982,'Extrait transaction'!$A$2:$H$5000,4,FALSE)</f>
        <v>#N/A</v>
      </c>
      <c r="R982" s="3" t="e">
        <f>VLOOKUP(A981,'Extrait transaction'!$A$2:$H$5000,5,FALSE)</f>
        <v>#N/A</v>
      </c>
      <c r="S982" s="3" t="e">
        <f>VLOOKUP(A980,'Extrait transaction'!$A$2:$H$5000,6,FALSE)</f>
        <v>#N/A</v>
      </c>
      <c r="T982" s="3" t="e">
        <f>VLOOKUP(A980,'Extrait transaction'!$A$2:$H$5000,7,FALSE)</f>
        <v>#N/A</v>
      </c>
    </row>
    <row r="983" spans="2:20" x14ac:dyDescent="0.25">
      <c r="B983" t="e">
        <f>VLOOKUP(A983,'Extrait transaction'!$A$2:$H$5000,2,FALSE)</f>
        <v>#N/A</v>
      </c>
      <c r="D983" t="e">
        <f>VLOOKUP(A983,'Extrait transaction'!$A$2:$H$5000,3,FALSE)</f>
        <v>#N/A</v>
      </c>
      <c r="F983" t="e">
        <f>VLOOKUP(A983,'Extrait transaction'!$A$2:$H$5000,8,FALSE)</f>
        <v>#N/A</v>
      </c>
      <c r="G983" t="e">
        <f t="shared" si="19"/>
        <v>#N/A</v>
      </c>
      <c r="H983"/>
      <c r="J983" s="14">
        <f t="shared" ca="1" si="18"/>
        <v>42928</v>
      </c>
      <c r="K983" s="21">
        <f t="shared" ca="1" si="20"/>
        <v>30663</v>
      </c>
      <c r="L983"/>
      <c r="Q983" s="3" t="e">
        <f>VLOOKUP(A983,'Extrait transaction'!$A$2:$H$5000,4,FALSE)</f>
        <v>#N/A</v>
      </c>
      <c r="R983" s="3" t="e">
        <f>VLOOKUP(A982,'Extrait transaction'!$A$2:$H$5000,5,FALSE)</f>
        <v>#N/A</v>
      </c>
      <c r="S983" s="3" t="e">
        <f>VLOOKUP(A981,'Extrait transaction'!$A$2:$H$5000,6,FALSE)</f>
        <v>#N/A</v>
      </c>
      <c r="T983" s="3" t="e">
        <f>VLOOKUP(A981,'Extrait transaction'!$A$2:$H$5000,7,FALSE)</f>
        <v>#N/A</v>
      </c>
    </row>
    <row r="984" spans="2:20" x14ac:dyDescent="0.25">
      <c r="B984" t="e">
        <f>VLOOKUP(A984,'Extrait transaction'!$A$2:$H$5000,2,FALSE)</f>
        <v>#N/A</v>
      </c>
      <c r="D984" t="e">
        <f>VLOOKUP(A984,'Extrait transaction'!$A$2:$H$5000,3,FALSE)</f>
        <v>#N/A</v>
      </c>
      <c r="F984" t="e">
        <f>VLOOKUP(A984,'Extrait transaction'!$A$2:$H$5000,8,FALSE)</f>
        <v>#N/A</v>
      </c>
      <c r="G984" t="e">
        <f t="shared" si="19"/>
        <v>#N/A</v>
      </c>
      <c r="H984"/>
      <c r="J984" s="14">
        <f t="shared" ca="1" si="18"/>
        <v>42928</v>
      </c>
      <c r="K984" s="21">
        <f t="shared" ca="1" si="20"/>
        <v>30663</v>
      </c>
      <c r="L984"/>
      <c r="Q984" s="3" t="e">
        <f>VLOOKUP(A984,'Extrait transaction'!$A$2:$H$5000,4,FALSE)</f>
        <v>#N/A</v>
      </c>
      <c r="R984" s="3" t="e">
        <f>VLOOKUP(A983,'Extrait transaction'!$A$2:$H$5000,5,FALSE)</f>
        <v>#N/A</v>
      </c>
      <c r="S984" s="3" t="e">
        <f>VLOOKUP(A982,'Extrait transaction'!$A$2:$H$5000,6,FALSE)</f>
        <v>#N/A</v>
      </c>
      <c r="T984" s="3" t="e">
        <f>VLOOKUP(A982,'Extrait transaction'!$A$2:$H$5000,7,FALSE)</f>
        <v>#N/A</v>
      </c>
    </row>
    <row r="985" spans="2:20" x14ac:dyDescent="0.25">
      <c r="B985" t="e">
        <f>VLOOKUP(A985,'Extrait transaction'!$A$2:$H$5000,2,FALSE)</f>
        <v>#N/A</v>
      </c>
      <c r="D985" t="e">
        <f>VLOOKUP(A985,'Extrait transaction'!$A$2:$H$5000,3,FALSE)</f>
        <v>#N/A</v>
      </c>
      <c r="F985" t="e">
        <f>VLOOKUP(A985,'Extrait transaction'!$A$2:$H$5000,8,FALSE)</f>
        <v>#N/A</v>
      </c>
      <c r="G985" t="e">
        <f t="shared" si="19"/>
        <v>#N/A</v>
      </c>
      <c r="H985"/>
      <c r="J985" s="14">
        <f t="shared" ca="1" si="18"/>
        <v>42928</v>
      </c>
      <c r="K985" s="21">
        <f t="shared" ca="1" si="20"/>
        <v>30663</v>
      </c>
      <c r="L985"/>
      <c r="Q985" s="3" t="e">
        <f>VLOOKUP(A985,'Extrait transaction'!$A$2:$H$5000,4,FALSE)</f>
        <v>#N/A</v>
      </c>
      <c r="R985" s="3" t="e">
        <f>VLOOKUP(A984,'Extrait transaction'!$A$2:$H$5000,5,FALSE)</f>
        <v>#N/A</v>
      </c>
      <c r="S985" s="3" t="e">
        <f>VLOOKUP(A983,'Extrait transaction'!$A$2:$H$5000,6,FALSE)</f>
        <v>#N/A</v>
      </c>
      <c r="T985" s="3" t="e">
        <f>VLOOKUP(A983,'Extrait transaction'!$A$2:$H$5000,7,FALSE)</f>
        <v>#N/A</v>
      </c>
    </row>
    <row r="986" spans="2:20" x14ac:dyDescent="0.25">
      <c r="B986" t="e">
        <f>VLOOKUP(A986,'Extrait transaction'!$A$2:$H$5000,2,FALSE)</f>
        <v>#N/A</v>
      </c>
      <c r="D986" t="e">
        <f>VLOOKUP(A986,'Extrait transaction'!$A$2:$H$5000,3,FALSE)</f>
        <v>#N/A</v>
      </c>
      <c r="F986" t="e">
        <f>VLOOKUP(A986,'Extrait transaction'!$A$2:$H$5000,8,FALSE)</f>
        <v>#N/A</v>
      </c>
      <c r="G986" t="e">
        <f t="shared" si="19"/>
        <v>#N/A</v>
      </c>
      <c r="H986"/>
      <c r="J986" s="14">
        <f t="shared" ca="1" si="18"/>
        <v>42928</v>
      </c>
      <c r="K986" s="21">
        <f t="shared" ca="1" si="20"/>
        <v>30663</v>
      </c>
      <c r="L986"/>
      <c r="Q986" s="3" t="e">
        <f>VLOOKUP(A986,'Extrait transaction'!$A$2:$H$5000,4,FALSE)</f>
        <v>#N/A</v>
      </c>
      <c r="R986" s="3" t="e">
        <f>VLOOKUP(A985,'Extrait transaction'!$A$2:$H$5000,5,FALSE)</f>
        <v>#N/A</v>
      </c>
      <c r="S986" s="3" t="e">
        <f>VLOOKUP(A984,'Extrait transaction'!$A$2:$H$5000,6,FALSE)</f>
        <v>#N/A</v>
      </c>
      <c r="T986" s="3" t="e">
        <f>VLOOKUP(A984,'Extrait transaction'!$A$2:$H$5000,7,FALSE)</f>
        <v>#N/A</v>
      </c>
    </row>
    <row r="987" spans="2:20" x14ac:dyDescent="0.25">
      <c r="B987" t="e">
        <f>VLOOKUP(A987,'Extrait transaction'!$A$2:$H$5000,2,FALSE)</f>
        <v>#N/A</v>
      </c>
      <c r="D987" t="e">
        <f>VLOOKUP(A987,'Extrait transaction'!$A$2:$H$5000,3,FALSE)</f>
        <v>#N/A</v>
      </c>
      <c r="F987" t="e">
        <f>VLOOKUP(A987,'Extrait transaction'!$A$2:$H$5000,8,FALSE)</f>
        <v>#N/A</v>
      </c>
      <c r="G987" t="e">
        <f t="shared" si="19"/>
        <v>#N/A</v>
      </c>
      <c r="H987"/>
      <c r="J987" s="14">
        <f t="shared" ca="1" si="18"/>
        <v>42928</v>
      </c>
      <c r="K987" s="21">
        <f t="shared" ca="1" si="20"/>
        <v>30663</v>
      </c>
      <c r="L987"/>
      <c r="Q987" s="3" t="e">
        <f>VLOOKUP(A987,'Extrait transaction'!$A$2:$H$5000,4,FALSE)</f>
        <v>#N/A</v>
      </c>
      <c r="R987" s="3" t="e">
        <f>VLOOKUP(A986,'Extrait transaction'!$A$2:$H$5000,5,FALSE)</f>
        <v>#N/A</v>
      </c>
      <c r="S987" s="3" t="e">
        <f>VLOOKUP(A985,'Extrait transaction'!$A$2:$H$5000,6,FALSE)</f>
        <v>#N/A</v>
      </c>
      <c r="T987" s="3" t="e">
        <f>VLOOKUP(A985,'Extrait transaction'!$A$2:$H$5000,7,FALSE)</f>
        <v>#N/A</v>
      </c>
    </row>
    <row r="988" spans="2:20" x14ac:dyDescent="0.25">
      <c r="B988" t="e">
        <f>VLOOKUP(A988,'Extrait transaction'!$A$2:$H$5000,2,FALSE)</f>
        <v>#N/A</v>
      </c>
      <c r="D988" t="e">
        <f>VLOOKUP(A988,'Extrait transaction'!$A$2:$H$5000,3,FALSE)</f>
        <v>#N/A</v>
      </c>
      <c r="F988" t="e">
        <f>VLOOKUP(A988,'Extrait transaction'!$A$2:$H$5000,8,FALSE)</f>
        <v>#N/A</v>
      </c>
      <c r="G988" t="e">
        <f t="shared" si="19"/>
        <v>#N/A</v>
      </c>
      <c r="H988"/>
      <c r="J988" s="14">
        <f t="shared" ca="1" si="18"/>
        <v>42928</v>
      </c>
      <c r="K988" s="21">
        <f t="shared" ca="1" si="20"/>
        <v>30663</v>
      </c>
      <c r="L988"/>
      <c r="Q988" s="3" t="e">
        <f>VLOOKUP(A988,'Extrait transaction'!$A$2:$H$5000,4,FALSE)</f>
        <v>#N/A</v>
      </c>
      <c r="R988" s="3" t="e">
        <f>VLOOKUP(A987,'Extrait transaction'!$A$2:$H$5000,5,FALSE)</f>
        <v>#N/A</v>
      </c>
      <c r="S988" s="3" t="e">
        <f>VLOOKUP(A986,'Extrait transaction'!$A$2:$H$5000,6,FALSE)</f>
        <v>#N/A</v>
      </c>
      <c r="T988" s="3" t="e">
        <f>VLOOKUP(A986,'Extrait transaction'!$A$2:$H$5000,7,FALSE)</f>
        <v>#N/A</v>
      </c>
    </row>
    <row r="989" spans="2:20" x14ac:dyDescent="0.25">
      <c r="B989" t="e">
        <f>VLOOKUP(A989,'Extrait transaction'!$A$2:$H$5000,2,FALSE)</f>
        <v>#N/A</v>
      </c>
      <c r="D989" t="e">
        <f>VLOOKUP(A989,'Extrait transaction'!$A$2:$H$5000,3,FALSE)</f>
        <v>#N/A</v>
      </c>
      <c r="F989" t="e">
        <f>VLOOKUP(A989,'Extrait transaction'!$A$2:$H$5000,8,FALSE)</f>
        <v>#N/A</v>
      </c>
      <c r="G989" t="e">
        <f t="shared" si="19"/>
        <v>#N/A</v>
      </c>
      <c r="H989"/>
      <c r="J989" s="14">
        <f t="shared" ca="1" si="18"/>
        <v>42928</v>
      </c>
      <c r="K989" s="21">
        <f t="shared" ca="1" si="20"/>
        <v>30663</v>
      </c>
      <c r="L989"/>
      <c r="Q989" s="3" t="e">
        <f>VLOOKUP(A989,'Extrait transaction'!$A$2:$H$5000,4,FALSE)</f>
        <v>#N/A</v>
      </c>
      <c r="R989" s="3" t="e">
        <f>VLOOKUP(A988,'Extrait transaction'!$A$2:$H$5000,5,FALSE)</f>
        <v>#N/A</v>
      </c>
      <c r="S989" s="3" t="e">
        <f>VLOOKUP(A987,'Extrait transaction'!$A$2:$H$5000,6,FALSE)</f>
        <v>#N/A</v>
      </c>
      <c r="T989" s="3" t="e">
        <f>VLOOKUP(A987,'Extrait transaction'!$A$2:$H$5000,7,FALSE)</f>
        <v>#N/A</v>
      </c>
    </row>
    <row r="990" spans="2:20" x14ac:dyDescent="0.25">
      <c r="B990" t="e">
        <f>VLOOKUP(A990,'Extrait transaction'!$A$2:$H$5000,2,FALSE)</f>
        <v>#N/A</v>
      </c>
      <c r="D990" t="e">
        <f>VLOOKUP(A990,'Extrait transaction'!$A$2:$H$5000,3,FALSE)</f>
        <v>#N/A</v>
      </c>
      <c r="F990" t="e">
        <f>VLOOKUP(A990,'Extrait transaction'!$A$2:$H$5000,8,FALSE)</f>
        <v>#N/A</v>
      </c>
      <c r="G990" t="e">
        <f t="shared" si="19"/>
        <v>#N/A</v>
      </c>
      <c r="H990"/>
      <c r="J990" s="14">
        <f t="shared" ca="1" si="18"/>
        <v>42928</v>
      </c>
      <c r="K990" s="21">
        <f t="shared" ca="1" si="20"/>
        <v>30663</v>
      </c>
      <c r="L990"/>
      <c r="Q990" s="3" t="e">
        <f>VLOOKUP(A990,'Extrait transaction'!$A$2:$H$5000,4,FALSE)</f>
        <v>#N/A</v>
      </c>
      <c r="R990" s="3" t="e">
        <f>VLOOKUP(A989,'Extrait transaction'!$A$2:$H$5000,5,FALSE)</f>
        <v>#N/A</v>
      </c>
      <c r="S990" s="3" t="e">
        <f>VLOOKUP(A988,'Extrait transaction'!$A$2:$H$5000,6,FALSE)</f>
        <v>#N/A</v>
      </c>
      <c r="T990" s="3" t="e">
        <f>VLOOKUP(A988,'Extrait transaction'!$A$2:$H$5000,7,FALSE)</f>
        <v>#N/A</v>
      </c>
    </row>
    <row r="991" spans="2:20" x14ac:dyDescent="0.25">
      <c r="B991" t="e">
        <f>VLOOKUP(A991,'Extrait transaction'!$A$2:$H$5000,2,FALSE)</f>
        <v>#N/A</v>
      </c>
      <c r="D991" t="e">
        <f>VLOOKUP(A991,'Extrait transaction'!$A$2:$H$5000,3,FALSE)</f>
        <v>#N/A</v>
      </c>
      <c r="F991" t="e">
        <f>VLOOKUP(A991,'Extrait transaction'!$A$2:$H$5000,8,FALSE)</f>
        <v>#N/A</v>
      </c>
      <c r="G991" t="e">
        <f t="shared" si="19"/>
        <v>#N/A</v>
      </c>
      <c r="H991"/>
      <c r="J991" s="14">
        <f t="shared" ca="1" si="18"/>
        <v>42928</v>
      </c>
      <c r="K991" s="21">
        <f t="shared" ca="1" si="20"/>
        <v>30663</v>
      </c>
      <c r="L991"/>
      <c r="Q991" s="3" t="e">
        <f>VLOOKUP(A991,'Extrait transaction'!$A$2:$H$5000,4,FALSE)</f>
        <v>#N/A</v>
      </c>
      <c r="R991" s="3" t="e">
        <f>VLOOKUP(A990,'Extrait transaction'!$A$2:$H$5000,5,FALSE)</f>
        <v>#N/A</v>
      </c>
      <c r="S991" s="3" t="e">
        <f>VLOOKUP(A989,'Extrait transaction'!$A$2:$H$5000,6,FALSE)</f>
        <v>#N/A</v>
      </c>
      <c r="T991" s="3" t="e">
        <f>VLOOKUP(A989,'Extrait transaction'!$A$2:$H$5000,7,FALSE)</f>
        <v>#N/A</v>
      </c>
    </row>
    <row r="992" spans="2:20" x14ac:dyDescent="0.25">
      <c r="B992" t="e">
        <f>VLOOKUP(A992,'Extrait transaction'!$A$2:$H$5000,2,FALSE)</f>
        <v>#N/A</v>
      </c>
      <c r="D992" t="e">
        <f>VLOOKUP(A992,'Extrait transaction'!$A$2:$H$5000,3,FALSE)</f>
        <v>#N/A</v>
      </c>
      <c r="F992" t="e">
        <f>VLOOKUP(A992,'Extrait transaction'!$A$2:$H$5000,8,FALSE)</f>
        <v>#N/A</v>
      </c>
      <c r="G992" t="e">
        <f t="shared" si="19"/>
        <v>#N/A</v>
      </c>
      <c r="H992"/>
      <c r="J992" s="14">
        <f t="shared" ca="1" si="18"/>
        <v>42928</v>
      </c>
      <c r="K992" s="21">
        <f t="shared" ca="1" si="20"/>
        <v>30663</v>
      </c>
      <c r="L992"/>
      <c r="Q992" s="3" t="e">
        <f>VLOOKUP(A992,'Extrait transaction'!$A$2:$H$5000,4,FALSE)</f>
        <v>#N/A</v>
      </c>
      <c r="R992" s="3" t="e">
        <f>VLOOKUP(A991,'Extrait transaction'!$A$2:$H$5000,5,FALSE)</f>
        <v>#N/A</v>
      </c>
      <c r="S992" s="3" t="e">
        <f>VLOOKUP(A990,'Extrait transaction'!$A$2:$H$5000,6,FALSE)</f>
        <v>#N/A</v>
      </c>
      <c r="T992" s="3" t="e">
        <f>VLOOKUP(A990,'Extrait transaction'!$A$2:$H$5000,7,FALSE)</f>
        <v>#N/A</v>
      </c>
    </row>
    <row r="993" spans="2:20" x14ac:dyDescent="0.25">
      <c r="B993" t="e">
        <f>VLOOKUP(A993,'Extrait transaction'!$A$2:$H$5000,2,FALSE)</f>
        <v>#N/A</v>
      </c>
      <c r="D993" t="e">
        <f>VLOOKUP(A993,'Extrait transaction'!$A$2:$H$5000,3,FALSE)</f>
        <v>#N/A</v>
      </c>
      <c r="F993" t="e">
        <f>VLOOKUP(A993,'Extrait transaction'!$A$2:$H$5000,8,FALSE)</f>
        <v>#N/A</v>
      </c>
      <c r="G993" t="e">
        <f t="shared" si="19"/>
        <v>#N/A</v>
      </c>
      <c r="H993"/>
      <c r="J993" s="14">
        <f t="shared" ca="1" si="18"/>
        <v>42928</v>
      </c>
      <c r="K993" s="21">
        <f t="shared" ca="1" si="20"/>
        <v>30663</v>
      </c>
      <c r="L993"/>
      <c r="Q993" s="3" t="e">
        <f>VLOOKUP(A993,'Extrait transaction'!$A$2:$H$5000,4,FALSE)</f>
        <v>#N/A</v>
      </c>
      <c r="R993" s="3" t="e">
        <f>VLOOKUP(A992,'Extrait transaction'!$A$2:$H$5000,5,FALSE)</f>
        <v>#N/A</v>
      </c>
      <c r="S993" s="3" t="e">
        <f>VLOOKUP(A991,'Extrait transaction'!$A$2:$H$5000,6,FALSE)</f>
        <v>#N/A</v>
      </c>
      <c r="T993" s="3" t="e">
        <f>VLOOKUP(A991,'Extrait transaction'!$A$2:$H$5000,7,FALSE)</f>
        <v>#N/A</v>
      </c>
    </row>
    <row r="994" spans="2:20" x14ac:dyDescent="0.25">
      <c r="B994" t="e">
        <f>VLOOKUP(A994,'Extrait transaction'!$A$2:$H$5000,2,FALSE)</f>
        <v>#N/A</v>
      </c>
      <c r="D994" t="e">
        <f>VLOOKUP(A994,'Extrait transaction'!$A$2:$H$5000,3,FALSE)</f>
        <v>#N/A</v>
      </c>
      <c r="F994" t="e">
        <f>VLOOKUP(A994,'Extrait transaction'!$A$2:$H$5000,8,FALSE)</f>
        <v>#N/A</v>
      </c>
      <c r="G994" t="e">
        <f t="shared" si="19"/>
        <v>#N/A</v>
      </c>
      <c r="H994"/>
      <c r="J994" s="14">
        <f t="shared" ca="1" si="18"/>
        <v>42928</v>
      </c>
      <c r="K994" s="21">
        <f t="shared" ca="1" si="20"/>
        <v>30663</v>
      </c>
      <c r="L994"/>
      <c r="Q994" s="3" t="e">
        <f>VLOOKUP(A994,'Extrait transaction'!$A$2:$H$5000,4,FALSE)</f>
        <v>#N/A</v>
      </c>
      <c r="R994" s="3" t="e">
        <f>VLOOKUP(A993,'Extrait transaction'!$A$2:$H$5000,5,FALSE)</f>
        <v>#N/A</v>
      </c>
      <c r="S994" s="3" t="e">
        <f>VLOOKUP(A992,'Extrait transaction'!$A$2:$H$5000,6,FALSE)</f>
        <v>#N/A</v>
      </c>
      <c r="T994" s="3" t="e">
        <f>VLOOKUP(A992,'Extrait transaction'!$A$2:$H$5000,7,FALSE)</f>
        <v>#N/A</v>
      </c>
    </row>
    <row r="995" spans="2:20" x14ac:dyDescent="0.25">
      <c r="B995" t="e">
        <f>VLOOKUP(A995,'Extrait transaction'!$A$2:$H$5000,2,FALSE)</f>
        <v>#N/A</v>
      </c>
      <c r="D995" t="e">
        <f>VLOOKUP(A995,'Extrait transaction'!$A$2:$H$5000,3,FALSE)</f>
        <v>#N/A</v>
      </c>
      <c r="F995" t="e">
        <f>VLOOKUP(A995,'Extrait transaction'!$A$2:$H$5000,8,FALSE)</f>
        <v>#N/A</v>
      </c>
      <c r="G995" t="e">
        <f t="shared" si="19"/>
        <v>#N/A</v>
      </c>
      <c r="H995"/>
      <c r="J995" s="14">
        <f t="shared" ca="1" si="18"/>
        <v>42928</v>
      </c>
      <c r="K995" s="21">
        <f t="shared" ca="1" si="20"/>
        <v>30663</v>
      </c>
      <c r="L995"/>
      <c r="Q995" s="3" t="e">
        <f>VLOOKUP(A995,'Extrait transaction'!$A$2:$H$5000,4,FALSE)</f>
        <v>#N/A</v>
      </c>
      <c r="R995" s="3" t="e">
        <f>VLOOKUP(A994,'Extrait transaction'!$A$2:$H$5000,5,FALSE)</f>
        <v>#N/A</v>
      </c>
      <c r="S995" s="3" t="e">
        <f>VLOOKUP(A993,'Extrait transaction'!$A$2:$H$5000,6,FALSE)</f>
        <v>#N/A</v>
      </c>
      <c r="T995" s="3" t="e">
        <f>VLOOKUP(A993,'Extrait transaction'!$A$2:$H$5000,7,FALSE)</f>
        <v>#N/A</v>
      </c>
    </row>
    <row r="996" spans="2:20" x14ac:dyDescent="0.25">
      <c r="B996" t="e">
        <f>VLOOKUP(A996,'Extrait transaction'!$A$2:$H$5000,2,FALSE)</f>
        <v>#N/A</v>
      </c>
      <c r="D996" t="e">
        <f>VLOOKUP(A996,'Extrait transaction'!$A$2:$H$5000,3,FALSE)</f>
        <v>#N/A</v>
      </c>
      <c r="F996" t="e">
        <f>VLOOKUP(A996,'Extrait transaction'!$A$2:$H$5000,8,FALSE)</f>
        <v>#N/A</v>
      </c>
      <c r="G996" t="e">
        <f t="shared" si="19"/>
        <v>#N/A</v>
      </c>
      <c r="H996"/>
      <c r="J996" s="14">
        <f t="shared" ca="1" si="18"/>
        <v>42928</v>
      </c>
      <c r="K996" s="21">
        <f t="shared" ca="1" si="20"/>
        <v>30663</v>
      </c>
      <c r="L996"/>
      <c r="Q996" s="3" t="e">
        <f>VLOOKUP(A996,'Extrait transaction'!$A$2:$H$5000,4,FALSE)</f>
        <v>#N/A</v>
      </c>
      <c r="R996" s="3" t="e">
        <f>VLOOKUP(A995,'Extrait transaction'!$A$2:$H$5000,5,FALSE)</f>
        <v>#N/A</v>
      </c>
      <c r="S996" s="3" t="e">
        <f>VLOOKUP(A994,'Extrait transaction'!$A$2:$H$5000,6,FALSE)</f>
        <v>#N/A</v>
      </c>
      <c r="T996" s="3" t="e">
        <f>VLOOKUP(A994,'Extrait transaction'!$A$2:$H$5000,7,FALSE)</f>
        <v>#N/A</v>
      </c>
    </row>
    <row r="997" spans="2:20" x14ac:dyDescent="0.25">
      <c r="B997" t="e">
        <f>VLOOKUP(A997,'Extrait transaction'!$A$2:$H$5000,2,FALSE)</f>
        <v>#N/A</v>
      </c>
      <c r="D997" t="e">
        <f>VLOOKUP(A997,'Extrait transaction'!$A$2:$H$5000,3,FALSE)</f>
        <v>#N/A</v>
      </c>
      <c r="F997" t="e">
        <f>VLOOKUP(A997,'Extrait transaction'!$A$2:$H$5000,8,FALSE)</f>
        <v>#N/A</v>
      </c>
      <c r="G997" t="e">
        <f t="shared" si="19"/>
        <v>#N/A</v>
      </c>
      <c r="H997"/>
      <c r="J997" s="14">
        <f t="shared" ca="1" si="18"/>
        <v>42928</v>
      </c>
      <c r="K997" s="21">
        <f t="shared" ca="1" si="20"/>
        <v>30663</v>
      </c>
      <c r="L997"/>
      <c r="Q997" s="3" t="e">
        <f>VLOOKUP(A997,'Extrait transaction'!$A$2:$H$5000,4,FALSE)</f>
        <v>#N/A</v>
      </c>
      <c r="R997" s="3" t="e">
        <f>VLOOKUP(A996,'Extrait transaction'!$A$2:$H$5000,5,FALSE)</f>
        <v>#N/A</v>
      </c>
      <c r="S997" s="3" t="e">
        <f>VLOOKUP(A995,'Extrait transaction'!$A$2:$H$5000,6,FALSE)</f>
        <v>#N/A</v>
      </c>
      <c r="T997" s="3" t="e">
        <f>VLOOKUP(A995,'Extrait transaction'!$A$2:$H$5000,7,FALSE)</f>
        <v>#N/A</v>
      </c>
    </row>
    <row r="998" spans="2:20" x14ac:dyDescent="0.25">
      <c r="B998" t="e">
        <f>VLOOKUP(A998,'Extrait transaction'!$A$2:$H$5000,2,FALSE)</f>
        <v>#N/A</v>
      </c>
      <c r="D998" t="e">
        <f>VLOOKUP(A998,'Extrait transaction'!$A$2:$H$5000,3,FALSE)</f>
        <v>#N/A</v>
      </c>
      <c r="F998" t="e">
        <f>VLOOKUP(A998,'Extrait transaction'!$A$2:$H$5000,8,FALSE)</f>
        <v>#N/A</v>
      </c>
      <c r="G998" t="e">
        <f t="shared" si="19"/>
        <v>#N/A</v>
      </c>
      <c r="H998"/>
      <c r="J998" s="14">
        <f t="shared" ca="1" si="18"/>
        <v>42928</v>
      </c>
      <c r="K998" s="21">
        <f t="shared" ca="1" si="20"/>
        <v>30663</v>
      </c>
      <c r="L998"/>
      <c r="Q998" s="3" t="e">
        <f>VLOOKUP(A998,'Extrait transaction'!$A$2:$H$5000,4,FALSE)</f>
        <v>#N/A</v>
      </c>
      <c r="R998" s="3" t="e">
        <f>VLOOKUP(A997,'Extrait transaction'!$A$2:$H$5000,5,FALSE)</f>
        <v>#N/A</v>
      </c>
      <c r="S998" s="3" t="e">
        <f>VLOOKUP(A996,'Extrait transaction'!$A$2:$H$5000,6,FALSE)</f>
        <v>#N/A</v>
      </c>
      <c r="T998" s="3" t="e">
        <f>VLOOKUP(A996,'Extrait transaction'!$A$2:$H$5000,7,FALSE)</f>
        <v>#N/A</v>
      </c>
    </row>
    <row r="999" spans="2:20" x14ac:dyDescent="0.25">
      <c r="B999" t="e">
        <f>VLOOKUP(A999,'Extrait transaction'!$A$2:$H$5000,2,FALSE)</f>
        <v>#N/A</v>
      </c>
      <c r="D999" t="e">
        <f>VLOOKUP(A999,'Extrait transaction'!$A$2:$H$5000,3,FALSE)</f>
        <v>#N/A</v>
      </c>
      <c r="F999" t="e">
        <f>VLOOKUP(A999,'Extrait transaction'!$A$2:$H$5000,8,FALSE)</f>
        <v>#N/A</v>
      </c>
      <c r="G999" t="e">
        <f t="shared" si="19"/>
        <v>#N/A</v>
      </c>
      <c r="H999"/>
      <c r="J999" s="14">
        <f t="shared" ca="1" si="18"/>
        <v>42928</v>
      </c>
      <c r="K999" s="21">
        <f t="shared" ca="1" si="20"/>
        <v>30663</v>
      </c>
      <c r="L999"/>
      <c r="Q999" s="3" t="e">
        <f>VLOOKUP(A999,'Extrait transaction'!$A$2:$H$5000,4,FALSE)</f>
        <v>#N/A</v>
      </c>
      <c r="R999" s="3" t="e">
        <f>VLOOKUP(A998,'Extrait transaction'!$A$2:$H$5000,5,FALSE)</f>
        <v>#N/A</v>
      </c>
      <c r="S999" s="3" t="e">
        <f>VLOOKUP(A997,'Extrait transaction'!$A$2:$H$5000,6,FALSE)</f>
        <v>#N/A</v>
      </c>
      <c r="T999" s="3" t="e">
        <f>VLOOKUP(A997,'Extrait transaction'!$A$2:$H$5000,7,FALSE)</f>
        <v>#N/A</v>
      </c>
    </row>
    <row r="1000" spans="2:20" x14ac:dyDescent="0.25">
      <c r="B1000" t="e">
        <f>VLOOKUP(A1000,'Extrait transaction'!$A$2:$H$5000,2,FALSE)</f>
        <v>#N/A</v>
      </c>
      <c r="D1000" t="e">
        <f>VLOOKUP(A1000,'Extrait transaction'!$A$2:$H$5000,3,FALSE)</f>
        <v>#N/A</v>
      </c>
      <c r="F1000" t="e">
        <f>VLOOKUP(A1000,'Extrait transaction'!$A$2:$H$5000,8,FALSE)</f>
        <v>#N/A</v>
      </c>
      <c r="G1000" t="e">
        <f t="shared" si="19"/>
        <v>#N/A</v>
      </c>
      <c r="H1000"/>
      <c r="J1000" s="14">
        <f t="shared" ca="1" si="18"/>
        <v>42928</v>
      </c>
      <c r="K1000" s="21">
        <f t="shared" ca="1" si="20"/>
        <v>30663</v>
      </c>
      <c r="L1000"/>
      <c r="Q1000" s="3" t="e">
        <f>VLOOKUP(A1000,'Extrait transaction'!$A$2:$H$5000,4,FALSE)</f>
        <v>#N/A</v>
      </c>
      <c r="R1000" s="3" t="e">
        <f>VLOOKUP(A999,'Extrait transaction'!$A$2:$H$5000,5,FALSE)</f>
        <v>#N/A</v>
      </c>
      <c r="S1000" s="3" t="e">
        <f>VLOOKUP(A998,'Extrait transaction'!$A$2:$H$5000,6,FALSE)</f>
        <v>#N/A</v>
      </c>
      <c r="T1000" s="3" t="e">
        <f>VLOOKUP(A998,'Extrait transaction'!$A$2:$H$5000,7,FALSE)</f>
        <v>#N/A</v>
      </c>
    </row>
    <row r="1001" spans="2:20" x14ac:dyDescent="0.25">
      <c r="B1001" t="e">
        <f>VLOOKUP(A1001,'Extrait transaction'!$A$2:$H$5000,2,FALSE)</f>
        <v>#N/A</v>
      </c>
      <c r="D1001" t="e">
        <f>VLOOKUP(A1001,'Extrait transaction'!$A$2:$H$5000,3,FALSE)</f>
        <v>#N/A</v>
      </c>
      <c r="F1001" t="e">
        <f>VLOOKUP(A1001,'Extrait transaction'!$A$2:$H$5000,8,FALSE)</f>
        <v>#N/A</v>
      </c>
      <c r="G1001" t="e">
        <f t="shared" si="19"/>
        <v>#N/A</v>
      </c>
      <c r="H1001"/>
      <c r="J1001" s="14">
        <f t="shared" ca="1" si="18"/>
        <v>42928</v>
      </c>
      <c r="K1001" s="21">
        <f t="shared" ca="1" si="20"/>
        <v>30663</v>
      </c>
      <c r="L1001"/>
      <c r="Q1001" s="3" t="e">
        <f>VLOOKUP(A1001,'Extrait transaction'!$A$2:$H$5000,4,FALSE)</f>
        <v>#N/A</v>
      </c>
      <c r="R1001" s="3" t="e">
        <f>VLOOKUP(A1000,'Extrait transaction'!$A$2:$H$5000,5,FALSE)</f>
        <v>#N/A</v>
      </c>
      <c r="S1001" s="3" t="e">
        <f>VLOOKUP(A999,'Extrait transaction'!$A$2:$H$5000,6,FALSE)</f>
        <v>#N/A</v>
      </c>
      <c r="T1001" s="3" t="e">
        <f>VLOOKUP(A999,'Extrait transaction'!$A$2:$H$5000,7,FALSE)</f>
        <v>#N/A</v>
      </c>
    </row>
    <row r="1002" spans="2:20" x14ac:dyDescent="0.25">
      <c r="B1002" t="e">
        <f>VLOOKUP(A1002,'Extrait transaction'!$A$2:$H$5000,2,FALSE)</f>
        <v>#N/A</v>
      </c>
      <c r="D1002" t="e">
        <f>VLOOKUP(A1002,'Extrait transaction'!$A$2:$H$5000,3,FALSE)</f>
        <v>#N/A</v>
      </c>
      <c r="F1002" t="e">
        <f>VLOOKUP(A1002,'Extrait transaction'!$A$2:$H$5000,8,FALSE)</f>
        <v>#N/A</v>
      </c>
      <c r="G1002" t="e">
        <f t="shared" si="19"/>
        <v>#N/A</v>
      </c>
      <c r="H1002"/>
      <c r="J1002" s="14">
        <f t="shared" ca="1" si="18"/>
        <v>42928</v>
      </c>
      <c r="K1002" s="21">
        <f t="shared" ca="1" si="20"/>
        <v>30663</v>
      </c>
      <c r="L1002"/>
      <c r="Q1002" s="3" t="e">
        <f>VLOOKUP(A1002,'Extrait transaction'!$A$2:$H$5000,4,FALSE)</f>
        <v>#N/A</v>
      </c>
      <c r="R1002" s="3" t="e">
        <f>VLOOKUP(A1001,'Extrait transaction'!$A$2:$H$5000,5,FALSE)</f>
        <v>#N/A</v>
      </c>
      <c r="S1002" s="3" t="e">
        <f>VLOOKUP(A1000,'Extrait transaction'!$A$2:$H$5000,6,FALSE)</f>
        <v>#N/A</v>
      </c>
      <c r="T1002" s="3" t="e">
        <f>VLOOKUP(A1000,'Extrait transaction'!$A$2:$H$5000,7,FALSE)</f>
        <v>#N/A</v>
      </c>
    </row>
    <row r="1003" spans="2:20" x14ac:dyDescent="0.25">
      <c r="B1003" t="e">
        <f>VLOOKUP(A1003,'Extrait transaction'!$A$2:$H$5000,2,FALSE)</f>
        <v>#N/A</v>
      </c>
      <c r="D1003" t="e">
        <f>VLOOKUP(A1003,'Extrait transaction'!$A$2:$H$5000,3,FALSE)</f>
        <v>#N/A</v>
      </c>
      <c r="F1003" t="e">
        <f>VLOOKUP(A1003,'Extrait transaction'!$A$2:$H$5000,8,FALSE)</f>
        <v>#N/A</v>
      </c>
      <c r="G1003" t="e">
        <f t="shared" si="19"/>
        <v>#N/A</v>
      </c>
      <c r="H1003"/>
      <c r="J1003" s="14">
        <f t="shared" ca="1" si="18"/>
        <v>42928</v>
      </c>
      <c r="K1003" s="21">
        <f t="shared" ca="1" si="20"/>
        <v>30663</v>
      </c>
      <c r="L1003"/>
      <c r="Q1003" s="3" t="e">
        <f>VLOOKUP(A1003,'Extrait transaction'!$A$2:$H$5000,4,FALSE)</f>
        <v>#N/A</v>
      </c>
      <c r="R1003" s="3" t="e">
        <f>VLOOKUP(A1002,'Extrait transaction'!$A$2:$H$5000,5,FALSE)</f>
        <v>#N/A</v>
      </c>
      <c r="S1003" s="3" t="e">
        <f>VLOOKUP(A1001,'Extrait transaction'!$A$2:$H$5000,6,FALSE)</f>
        <v>#N/A</v>
      </c>
      <c r="T1003" s="3" t="e">
        <f>VLOOKUP(A1001,'Extrait transaction'!$A$2:$H$5000,7,FALSE)</f>
        <v>#N/A</v>
      </c>
    </row>
    <row r="1004" spans="2:20" x14ac:dyDescent="0.25">
      <c r="B1004" t="e">
        <f>VLOOKUP(A1004,'Extrait transaction'!$A$2:$H$5000,2,FALSE)</f>
        <v>#N/A</v>
      </c>
      <c r="D1004" t="e">
        <f>VLOOKUP(A1004,'Extrait transaction'!$A$2:$H$5000,3,FALSE)</f>
        <v>#N/A</v>
      </c>
      <c r="F1004" t="e">
        <f>VLOOKUP(A1004,'Extrait transaction'!$A$2:$H$5000,8,FALSE)</f>
        <v>#N/A</v>
      </c>
      <c r="G1004" t="e">
        <f t="shared" si="19"/>
        <v>#N/A</v>
      </c>
      <c r="H1004"/>
      <c r="J1004" s="14">
        <f t="shared" ca="1" si="18"/>
        <v>42928</v>
      </c>
      <c r="K1004" s="21">
        <f t="shared" ca="1" si="20"/>
        <v>30663</v>
      </c>
      <c r="L1004"/>
      <c r="Q1004" s="3" t="e">
        <f>VLOOKUP(A1004,'Extrait transaction'!$A$2:$H$5000,4,FALSE)</f>
        <v>#N/A</v>
      </c>
      <c r="R1004" s="3" t="e">
        <f>VLOOKUP(A1003,'Extrait transaction'!$A$2:$H$5000,5,FALSE)</f>
        <v>#N/A</v>
      </c>
      <c r="S1004" s="3" t="e">
        <f>VLOOKUP(A1002,'Extrait transaction'!$A$2:$H$5000,6,FALSE)</f>
        <v>#N/A</v>
      </c>
      <c r="T1004" s="3" t="e">
        <f>VLOOKUP(A1002,'Extrait transaction'!$A$2:$H$5000,7,FALSE)</f>
        <v>#N/A</v>
      </c>
    </row>
    <row r="1005" spans="2:20" x14ac:dyDescent="0.25">
      <c r="B1005" t="e">
        <f>VLOOKUP(A1005,'Extrait transaction'!$A$2:$H$5000,2,FALSE)</f>
        <v>#N/A</v>
      </c>
      <c r="D1005" t="e">
        <f>VLOOKUP(A1005,'Extrait transaction'!$A$2:$H$5000,3,FALSE)</f>
        <v>#N/A</v>
      </c>
      <c r="F1005" t="e">
        <f>VLOOKUP(A1005,'Extrait transaction'!$A$2:$H$5000,8,FALSE)</f>
        <v>#N/A</v>
      </c>
      <c r="G1005" t="e">
        <f t="shared" si="19"/>
        <v>#N/A</v>
      </c>
      <c r="H1005"/>
      <c r="J1005" s="14">
        <f t="shared" ca="1" si="18"/>
        <v>42928</v>
      </c>
      <c r="K1005" s="21">
        <f t="shared" ca="1" si="20"/>
        <v>30663</v>
      </c>
      <c r="L1005"/>
      <c r="Q1005" s="3" t="e">
        <f>VLOOKUP(A1005,'Extrait transaction'!$A$2:$H$5000,4,FALSE)</f>
        <v>#N/A</v>
      </c>
      <c r="R1005" s="3" t="e">
        <f>VLOOKUP(A1004,'Extrait transaction'!$A$2:$H$5000,5,FALSE)</f>
        <v>#N/A</v>
      </c>
      <c r="S1005" s="3" t="e">
        <f>VLOOKUP(A1003,'Extrait transaction'!$A$2:$H$5000,6,FALSE)</f>
        <v>#N/A</v>
      </c>
      <c r="T1005" s="3" t="e">
        <f>VLOOKUP(A1003,'Extrait transaction'!$A$2:$H$5000,7,FALSE)</f>
        <v>#N/A</v>
      </c>
    </row>
    <row r="1006" spans="2:20" x14ac:dyDescent="0.25">
      <c r="B1006" t="e">
        <f>VLOOKUP(A1006,'Extrait transaction'!$A$2:$H$5000,2,FALSE)</f>
        <v>#N/A</v>
      </c>
      <c r="D1006" t="e">
        <f>VLOOKUP(A1006,'Extrait transaction'!$A$2:$H$5000,3,FALSE)</f>
        <v>#N/A</v>
      </c>
      <c r="F1006" t="e">
        <f>VLOOKUP(A1006,'Extrait transaction'!$A$2:$H$5000,8,FALSE)</f>
        <v>#N/A</v>
      </c>
      <c r="G1006" t="e">
        <f t="shared" si="19"/>
        <v>#N/A</v>
      </c>
      <c r="H1006"/>
      <c r="J1006" s="14">
        <f t="shared" ca="1" si="18"/>
        <v>42928</v>
      </c>
      <c r="K1006" s="21">
        <f t="shared" ca="1" si="20"/>
        <v>30663</v>
      </c>
      <c r="L1006"/>
      <c r="Q1006" s="3" t="e">
        <f>VLOOKUP(A1006,'Extrait transaction'!$A$2:$H$5000,4,FALSE)</f>
        <v>#N/A</v>
      </c>
      <c r="R1006" s="3" t="e">
        <f>VLOOKUP(A1005,'Extrait transaction'!$A$2:$H$5000,5,FALSE)</f>
        <v>#N/A</v>
      </c>
      <c r="S1006" s="3" t="e">
        <f>VLOOKUP(A1004,'Extrait transaction'!$A$2:$H$5000,6,FALSE)</f>
        <v>#N/A</v>
      </c>
      <c r="T1006" s="3" t="e">
        <f>VLOOKUP(A1004,'Extrait transaction'!$A$2:$H$5000,7,FALSE)</f>
        <v>#N/A</v>
      </c>
    </row>
    <row r="1007" spans="2:20" x14ac:dyDescent="0.25">
      <c r="B1007" t="e">
        <f>VLOOKUP(A1007,'Extrait transaction'!$A$2:$H$5000,2,FALSE)</f>
        <v>#N/A</v>
      </c>
      <c r="D1007" t="e">
        <f>VLOOKUP(A1007,'Extrait transaction'!$A$2:$H$5000,3,FALSE)</f>
        <v>#N/A</v>
      </c>
      <c r="F1007" t="e">
        <f>VLOOKUP(A1007,'Extrait transaction'!$A$2:$H$5000,8,FALSE)</f>
        <v>#N/A</v>
      </c>
      <c r="G1007" t="e">
        <f t="shared" si="19"/>
        <v>#N/A</v>
      </c>
      <c r="H1007"/>
      <c r="J1007" s="14">
        <f t="shared" ca="1" si="18"/>
        <v>42928</v>
      </c>
      <c r="K1007" s="21">
        <f t="shared" ca="1" si="20"/>
        <v>30663</v>
      </c>
      <c r="L1007"/>
      <c r="Q1007" s="3" t="e">
        <f>VLOOKUP(A1007,'Extrait transaction'!$A$2:$H$5000,4,FALSE)</f>
        <v>#N/A</v>
      </c>
      <c r="R1007" s="3" t="e">
        <f>VLOOKUP(A1006,'Extrait transaction'!$A$2:$H$5000,5,FALSE)</f>
        <v>#N/A</v>
      </c>
      <c r="S1007" s="3" t="e">
        <f>VLOOKUP(A1005,'Extrait transaction'!$A$2:$H$5000,6,FALSE)</f>
        <v>#N/A</v>
      </c>
      <c r="T1007" s="3" t="e">
        <f>VLOOKUP(A1005,'Extrait transaction'!$A$2:$H$5000,7,FALSE)</f>
        <v>#N/A</v>
      </c>
    </row>
    <row r="1008" spans="2:20" x14ac:dyDescent="0.25">
      <c r="B1008" t="e">
        <f>VLOOKUP(A1008,'Extrait transaction'!$A$2:$H$5000,2,FALSE)</f>
        <v>#N/A</v>
      </c>
      <c r="D1008" t="e">
        <f>VLOOKUP(A1008,'Extrait transaction'!$A$2:$H$5000,3,FALSE)</f>
        <v>#N/A</v>
      </c>
      <c r="F1008" t="e">
        <f>VLOOKUP(A1008,'Extrait transaction'!$A$2:$H$5000,8,FALSE)</f>
        <v>#N/A</v>
      </c>
      <c r="G1008" t="e">
        <f t="shared" si="19"/>
        <v>#N/A</v>
      </c>
      <c r="H1008"/>
      <c r="J1008" s="14">
        <f t="shared" ca="1" si="18"/>
        <v>42928</v>
      </c>
      <c r="K1008" s="21">
        <f t="shared" ca="1" si="20"/>
        <v>30663</v>
      </c>
      <c r="L1008"/>
      <c r="Q1008" s="3" t="e">
        <f>VLOOKUP(A1008,'Extrait transaction'!$A$2:$H$5000,4,FALSE)</f>
        <v>#N/A</v>
      </c>
      <c r="R1008" s="3" t="e">
        <f>VLOOKUP(A1007,'Extrait transaction'!$A$2:$H$5000,5,FALSE)</f>
        <v>#N/A</v>
      </c>
      <c r="S1008" s="3" t="e">
        <f>VLOOKUP(A1006,'Extrait transaction'!$A$2:$H$5000,6,FALSE)</f>
        <v>#N/A</v>
      </c>
      <c r="T1008" s="3" t="e">
        <f>VLOOKUP(A1006,'Extrait transaction'!$A$2:$H$5000,7,FALSE)</f>
        <v>#N/A</v>
      </c>
    </row>
    <row r="1009" spans="2:20" x14ac:dyDescent="0.25">
      <c r="B1009" t="e">
        <f>VLOOKUP(A1009,'Extrait transaction'!$A$2:$H$5000,2,FALSE)</f>
        <v>#N/A</v>
      </c>
      <c r="D1009" t="e">
        <f>VLOOKUP(A1009,'Extrait transaction'!$A$2:$H$5000,3,FALSE)</f>
        <v>#N/A</v>
      </c>
      <c r="F1009" t="e">
        <f>VLOOKUP(A1009,'Extrait transaction'!$A$2:$H$5000,8,FALSE)</f>
        <v>#N/A</v>
      </c>
      <c r="G1009" t="e">
        <f t="shared" si="19"/>
        <v>#N/A</v>
      </c>
      <c r="H1009"/>
      <c r="J1009" s="14">
        <f t="shared" ca="1" si="18"/>
        <v>42928</v>
      </c>
      <c r="K1009" s="21">
        <f t="shared" ca="1" si="20"/>
        <v>30663</v>
      </c>
      <c r="L1009"/>
      <c r="Q1009" s="3" t="e">
        <f>VLOOKUP(A1009,'Extrait transaction'!$A$2:$H$5000,4,FALSE)</f>
        <v>#N/A</v>
      </c>
      <c r="R1009" s="3" t="e">
        <f>VLOOKUP(A1008,'Extrait transaction'!$A$2:$H$5000,5,FALSE)</f>
        <v>#N/A</v>
      </c>
      <c r="S1009" s="3" t="e">
        <f>VLOOKUP(A1007,'Extrait transaction'!$A$2:$H$5000,6,FALSE)</f>
        <v>#N/A</v>
      </c>
      <c r="T1009" s="3" t="e">
        <f>VLOOKUP(A1007,'Extrait transaction'!$A$2:$H$5000,7,FALSE)</f>
        <v>#N/A</v>
      </c>
    </row>
    <row r="1010" spans="2:20" x14ac:dyDescent="0.25">
      <c r="B1010" t="e">
        <f>VLOOKUP(A1010,'Extrait transaction'!$A$2:$H$5000,2,FALSE)</f>
        <v>#N/A</v>
      </c>
      <c r="D1010" t="e">
        <f>VLOOKUP(A1010,'Extrait transaction'!$A$2:$H$5000,3,FALSE)</f>
        <v>#N/A</v>
      </c>
      <c r="F1010" t="e">
        <f>VLOOKUP(A1010,'Extrait transaction'!$A$2:$H$5000,8,FALSE)</f>
        <v>#N/A</v>
      </c>
      <c r="G1010" t="e">
        <f t="shared" si="19"/>
        <v>#N/A</v>
      </c>
      <c r="H1010"/>
      <c r="J1010" s="14">
        <f t="shared" ca="1" si="18"/>
        <v>42928</v>
      </c>
      <c r="K1010" s="21">
        <f t="shared" ca="1" si="20"/>
        <v>30663</v>
      </c>
      <c r="L1010"/>
      <c r="Q1010" s="3" t="e">
        <f>VLOOKUP(A1010,'Extrait transaction'!$A$2:$H$5000,4,FALSE)</f>
        <v>#N/A</v>
      </c>
      <c r="R1010" s="3" t="e">
        <f>VLOOKUP(A1009,'Extrait transaction'!$A$2:$H$5000,5,FALSE)</f>
        <v>#N/A</v>
      </c>
      <c r="S1010" s="3" t="e">
        <f>VLOOKUP(A1008,'Extrait transaction'!$A$2:$H$5000,6,FALSE)</f>
        <v>#N/A</v>
      </c>
      <c r="T1010" s="3" t="e">
        <f>VLOOKUP(A1008,'Extrait transaction'!$A$2:$H$5000,7,FALSE)</f>
        <v>#N/A</v>
      </c>
    </row>
    <row r="1011" spans="2:20" x14ac:dyDescent="0.25">
      <c r="B1011" t="e">
        <f>VLOOKUP(A1011,'Extrait transaction'!$A$2:$H$5000,2,FALSE)</f>
        <v>#N/A</v>
      </c>
      <c r="D1011" t="e">
        <f>VLOOKUP(A1011,'Extrait transaction'!$A$2:$H$5000,3,FALSE)</f>
        <v>#N/A</v>
      </c>
      <c r="F1011" t="e">
        <f>VLOOKUP(A1011,'Extrait transaction'!$A$2:$H$5000,8,FALSE)</f>
        <v>#N/A</v>
      </c>
      <c r="G1011" t="e">
        <f t="shared" si="19"/>
        <v>#N/A</v>
      </c>
      <c r="H1011"/>
      <c r="J1011" s="14">
        <f t="shared" ca="1" si="18"/>
        <v>42928</v>
      </c>
      <c r="K1011" s="21">
        <f t="shared" ca="1" si="20"/>
        <v>30663</v>
      </c>
      <c r="L1011"/>
      <c r="Q1011" s="3" t="e">
        <f>VLOOKUP(A1011,'Extrait transaction'!$A$2:$H$5000,4,FALSE)</f>
        <v>#N/A</v>
      </c>
      <c r="R1011" s="3" t="e">
        <f>VLOOKUP(A1010,'Extrait transaction'!$A$2:$H$5000,5,FALSE)</f>
        <v>#N/A</v>
      </c>
      <c r="S1011" s="3" t="e">
        <f>VLOOKUP(A1009,'Extrait transaction'!$A$2:$H$5000,6,FALSE)</f>
        <v>#N/A</v>
      </c>
      <c r="T1011" s="3" t="e">
        <f>VLOOKUP(A1009,'Extrait transaction'!$A$2:$H$5000,7,FALSE)</f>
        <v>#N/A</v>
      </c>
    </row>
    <row r="1012" spans="2:20" x14ac:dyDescent="0.25">
      <c r="B1012" t="e">
        <f>VLOOKUP(A1012,'Extrait transaction'!$A$2:$H$5000,2,FALSE)</f>
        <v>#N/A</v>
      </c>
      <c r="D1012" t="e">
        <f>VLOOKUP(A1012,'Extrait transaction'!$A$2:$H$5000,3,FALSE)</f>
        <v>#N/A</v>
      </c>
      <c r="F1012" t="e">
        <f>VLOOKUP(A1012,'Extrait transaction'!$A$2:$H$5000,8,FALSE)</f>
        <v>#N/A</v>
      </c>
      <c r="G1012" t="e">
        <f t="shared" si="19"/>
        <v>#N/A</v>
      </c>
      <c r="H1012"/>
      <c r="J1012" s="14">
        <f t="shared" ca="1" si="18"/>
        <v>42928</v>
      </c>
      <c r="K1012" s="21">
        <f t="shared" ca="1" si="20"/>
        <v>30663</v>
      </c>
      <c r="L1012"/>
      <c r="Q1012" s="3" t="e">
        <f>VLOOKUP(A1012,'Extrait transaction'!$A$2:$H$5000,4,FALSE)</f>
        <v>#N/A</v>
      </c>
      <c r="R1012" s="3" t="e">
        <f>VLOOKUP(A1011,'Extrait transaction'!$A$2:$H$5000,5,FALSE)</f>
        <v>#N/A</v>
      </c>
      <c r="S1012" s="3" t="e">
        <f>VLOOKUP(A1010,'Extrait transaction'!$A$2:$H$5000,6,FALSE)</f>
        <v>#N/A</v>
      </c>
      <c r="T1012" s="3" t="e">
        <f>VLOOKUP(A1010,'Extrait transaction'!$A$2:$H$5000,7,FALSE)</f>
        <v>#N/A</v>
      </c>
    </row>
    <row r="1013" spans="2:20" x14ac:dyDescent="0.25">
      <c r="B1013" t="e">
        <f>VLOOKUP(A1013,'Extrait transaction'!$A$2:$H$5000,2,FALSE)</f>
        <v>#N/A</v>
      </c>
      <c r="D1013" t="e">
        <f>VLOOKUP(A1013,'Extrait transaction'!$A$2:$H$5000,3,FALSE)</f>
        <v>#N/A</v>
      </c>
      <c r="F1013" t="e">
        <f>VLOOKUP(A1013,'Extrait transaction'!$A$2:$H$5000,8,FALSE)</f>
        <v>#N/A</v>
      </c>
      <c r="G1013" t="e">
        <f t="shared" si="19"/>
        <v>#N/A</v>
      </c>
      <c r="H1013"/>
      <c r="J1013" s="14">
        <f t="shared" ca="1" si="18"/>
        <v>42928</v>
      </c>
      <c r="K1013" s="21">
        <f t="shared" ca="1" si="20"/>
        <v>30663</v>
      </c>
      <c r="L1013"/>
      <c r="Q1013" s="3" t="e">
        <f>VLOOKUP(A1013,'Extrait transaction'!$A$2:$H$5000,4,FALSE)</f>
        <v>#N/A</v>
      </c>
      <c r="R1013" s="3" t="e">
        <f>VLOOKUP(A1012,'Extrait transaction'!$A$2:$H$5000,5,FALSE)</f>
        <v>#N/A</v>
      </c>
      <c r="S1013" s="3" t="e">
        <f>VLOOKUP(A1011,'Extrait transaction'!$A$2:$H$5000,6,FALSE)</f>
        <v>#N/A</v>
      </c>
      <c r="T1013" s="3" t="e">
        <f>VLOOKUP(A1011,'Extrait transaction'!$A$2:$H$5000,7,FALSE)</f>
        <v>#N/A</v>
      </c>
    </row>
    <row r="1014" spans="2:20" x14ac:dyDescent="0.25">
      <c r="B1014" t="e">
        <f>VLOOKUP(A1014,'Extrait transaction'!$A$2:$H$5000,2,FALSE)</f>
        <v>#N/A</v>
      </c>
      <c r="D1014" t="e">
        <f>VLOOKUP(A1014,'Extrait transaction'!$A$2:$H$5000,3,FALSE)</f>
        <v>#N/A</v>
      </c>
      <c r="F1014" t="e">
        <f>VLOOKUP(A1014,'Extrait transaction'!$A$2:$H$5000,8,FALSE)</f>
        <v>#N/A</v>
      </c>
      <c r="G1014" t="e">
        <f t="shared" si="19"/>
        <v>#N/A</v>
      </c>
      <c r="H1014"/>
      <c r="J1014" s="14">
        <f t="shared" ca="1" si="18"/>
        <v>42928</v>
      </c>
      <c r="K1014" s="21">
        <f t="shared" ca="1" si="20"/>
        <v>30663</v>
      </c>
      <c r="L1014"/>
      <c r="Q1014" s="3" t="e">
        <f>VLOOKUP(A1014,'Extrait transaction'!$A$2:$H$5000,4,FALSE)</f>
        <v>#N/A</v>
      </c>
      <c r="R1014" s="3" t="e">
        <f>VLOOKUP(A1013,'Extrait transaction'!$A$2:$H$5000,5,FALSE)</f>
        <v>#N/A</v>
      </c>
      <c r="S1014" s="3" t="e">
        <f>VLOOKUP(A1012,'Extrait transaction'!$A$2:$H$5000,6,FALSE)</f>
        <v>#N/A</v>
      </c>
      <c r="T1014" s="3" t="e">
        <f>VLOOKUP(A1012,'Extrait transaction'!$A$2:$H$5000,7,FALSE)</f>
        <v>#N/A</v>
      </c>
    </row>
    <row r="1015" spans="2:20" x14ac:dyDescent="0.25">
      <c r="B1015" t="e">
        <f>VLOOKUP(A1015,'Extrait transaction'!$A$2:$H$5000,2,FALSE)</f>
        <v>#N/A</v>
      </c>
      <c r="D1015" t="e">
        <f>VLOOKUP(A1015,'Extrait transaction'!$A$2:$H$5000,3,FALSE)</f>
        <v>#N/A</v>
      </c>
      <c r="F1015" t="e">
        <f>VLOOKUP(A1015,'Extrait transaction'!$A$2:$H$5000,8,FALSE)</f>
        <v>#N/A</v>
      </c>
      <c r="G1015" t="e">
        <f t="shared" si="19"/>
        <v>#N/A</v>
      </c>
      <c r="H1015"/>
      <c r="J1015" s="14">
        <f t="shared" ca="1" si="18"/>
        <v>42928</v>
      </c>
      <c r="K1015" s="21">
        <f t="shared" ca="1" si="20"/>
        <v>30663</v>
      </c>
      <c r="L1015"/>
      <c r="Q1015" s="3" t="e">
        <f>VLOOKUP(A1015,'Extrait transaction'!$A$2:$H$5000,4,FALSE)</f>
        <v>#N/A</v>
      </c>
      <c r="R1015" s="3" t="e">
        <f>VLOOKUP(A1014,'Extrait transaction'!$A$2:$H$5000,5,FALSE)</f>
        <v>#N/A</v>
      </c>
      <c r="S1015" s="3" t="e">
        <f>VLOOKUP(A1013,'Extrait transaction'!$A$2:$H$5000,6,FALSE)</f>
        <v>#N/A</v>
      </c>
      <c r="T1015" s="3" t="e">
        <f>VLOOKUP(A1013,'Extrait transaction'!$A$2:$H$5000,7,FALSE)</f>
        <v>#N/A</v>
      </c>
    </row>
    <row r="1016" spans="2:20" x14ac:dyDescent="0.25">
      <c r="B1016" t="e">
        <f>VLOOKUP(A1016,'Extrait transaction'!$A$2:$H$5000,2,FALSE)</f>
        <v>#N/A</v>
      </c>
      <c r="D1016" t="e">
        <f>VLOOKUP(A1016,'Extrait transaction'!$A$2:$H$5000,3,FALSE)</f>
        <v>#N/A</v>
      </c>
      <c r="F1016" t="e">
        <f>VLOOKUP(A1016,'Extrait transaction'!$A$2:$H$5000,8,FALSE)</f>
        <v>#N/A</v>
      </c>
      <c r="G1016" t="e">
        <f t="shared" si="19"/>
        <v>#N/A</v>
      </c>
      <c r="H1016"/>
      <c r="J1016" s="14">
        <f t="shared" ca="1" si="18"/>
        <v>42928</v>
      </c>
      <c r="K1016" s="21">
        <f t="shared" ca="1" si="20"/>
        <v>30663</v>
      </c>
      <c r="L1016"/>
      <c r="Q1016" s="3" t="e">
        <f>VLOOKUP(A1016,'Extrait transaction'!$A$2:$H$5000,4,FALSE)</f>
        <v>#N/A</v>
      </c>
      <c r="R1016" s="3" t="e">
        <f>VLOOKUP(A1015,'Extrait transaction'!$A$2:$H$5000,5,FALSE)</f>
        <v>#N/A</v>
      </c>
      <c r="S1016" s="3" t="e">
        <f>VLOOKUP(A1014,'Extrait transaction'!$A$2:$H$5000,6,FALSE)</f>
        <v>#N/A</v>
      </c>
      <c r="T1016" s="3" t="e">
        <f>VLOOKUP(A1014,'Extrait transaction'!$A$2:$H$5000,7,FALSE)</f>
        <v>#N/A</v>
      </c>
    </row>
    <row r="1017" spans="2:20" x14ac:dyDescent="0.25">
      <c r="B1017" t="e">
        <f>VLOOKUP(A1017,'Extrait transaction'!$A$2:$H$5000,2,FALSE)</f>
        <v>#N/A</v>
      </c>
      <c r="D1017" t="e">
        <f>VLOOKUP(A1017,'Extrait transaction'!$A$2:$H$5000,3,FALSE)</f>
        <v>#N/A</v>
      </c>
      <c r="F1017" t="e">
        <f>VLOOKUP(A1017,'Extrait transaction'!$A$2:$H$5000,8,FALSE)</f>
        <v>#N/A</v>
      </c>
      <c r="G1017" t="e">
        <f t="shared" si="19"/>
        <v>#N/A</v>
      </c>
      <c r="H1017"/>
      <c r="J1017" s="14">
        <f t="shared" ca="1" si="18"/>
        <v>42928</v>
      </c>
      <c r="K1017" s="21">
        <f t="shared" ca="1" si="20"/>
        <v>30663</v>
      </c>
      <c r="L1017"/>
      <c r="Q1017" s="3" t="e">
        <f>VLOOKUP(A1017,'Extrait transaction'!$A$2:$H$5000,4,FALSE)</f>
        <v>#N/A</v>
      </c>
      <c r="R1017" s="3" t="e">
        <f>VLOOKUP(A1016,'Extrait transaction'!$A$2:$H$5000,5,FALSE)</f>
        <v>#N/A</v>
      </c>
      <c r="S1017" s="3" t="e">
        <f>VLOOKUP(A1015,'Extrait transaction'!$A$2:$H$5000,6,FALSE)</f>
        <v>#N/A</v>
      </c>
      <c r="T1017" s="3" t="e">
        <f>VLOOKUP(A1015,'Extrait transaction'!$A$2:$H$5000,7,FALSE)</f>
        <v>#N/A</v>
      </c>
    </row>
    <row r="1018" spans="2:20" x14ac:dyDescent="0.25">
      <c r="B1018" t="e">
        <f>VLOOKUP(A1018,'Extrait transaction'!$A$2:$H$5000,2,FALSE)</f>
        <v>#N/A</v>
      </c>
      <c r="D1018" t="e">
        <f>VLOOKUP(A1018,'Extrait transaction'!$A$2:$H$5000,3,FALSE)</f>
        <v>#N/A</v>
      </c>
      <c r="F1018" t="e">
        <f>VLOOKUP(A1018,'Extrait transaction'!$A$2:$H$5000,8,FALSE)</f>
        <v>#N/A</v>
      </c>
      <c r="G1018" t="e">
        <f t="shared" si="19"/>
        <v>#N/A</v>
      </c>
      <c r="H1018"/>
      <c r="J1018" s="14">
        <f t="shared" ca="1" si="18"/>
        <v>42928</v>
      </c>
      <c r="K1018" s="21">
        <f t="shared" ca="1" si="20"/>
        <v>30663</v>
      </c>
      <c r="L1018"/>
      <c r="Q1018" s="3" t="e">
        <f>VLOOKUP(A1018,'Extrait transaction'!$A$2:$H$5000,4,FALSE)</f>
        <v>#N/A</v>
      </c>
      <c r="R1018" s="3" t="e">
        <f>VLOOKUP(A1017,'Extrait transaction'!$A$2:$H$5000,5,FALSE)</f>
        <v>#N/A</v>
      </c>
      <c r="S1018" s="3" t="e">
        <f>VLOOKUP(A1016,'Extrait transaction'!$A$2:$H$5000,6,FALSE)</f>
        <v>#N/A</v>
      </c>
      <c r="T1018" s="3" t="e">
        <f>VLOOKUP(A1016,'Extrait transaction'!$A$2:$H$5000,7,FALSE)</f>
        <v>#N/A</v>
      </c>
    </row>
    <row r="1019" spans="2:20" x14ac:dyDescent="0.25">
      <c r="B1019" t="e">
        <f>VLOOKUP(A1019,'Extrait transaction'!$A$2:$H$5000,2,FALSE)</f>
        <v>#N/A</v>
      </c>
      <c r="D1019" t="e">
        <f>VLOOKUP(A1019,'Extrait transaction'!$A$2:$H$5000,3,FALSE)</f>
        <v>#N/A</v>
      </c>
      <c r="F1019" t="e">
        <f>VLOOKUP(A1019,'Extrait transaction'!$A$2:$H$5000,8,FALSE)</f>
        <v>#N/A</v>
      </c>
      <c r="G1019" t="e">
        <f t="shared" si="19"/>
        <v>#N/A</v>
      </c>
      <c r="H1019"/>
      <c r="J1019" s="14">
        <f t="shared" ca="1" si="18"/>
        <v>42928</v>
      </c>
      <c r="K1019" s="21">
        <f t="shared" ca="1" si="20"/>
        <v>30663</v>
      </c>
      <c r="L1019"/>
      <c r="Q1019" s="3" t="e">
        <f>VLOOKUP(A1019,'Extrait transaction'!$A$2:$H$5000,4,FALSE)</f>
        <v>#N/A</v>
      </c>
      <c r="R1019" s="3" t="e">
        <f>VLOOKUP(A1018,'Extrait transaction'!$A$2:$H$5000,5,FALSE)</f>
        <v>#N/A</v>
      </c>
      <c r="S1019" s="3" t="e">
        <f>VLOOKUP(A1017,'Extrait transaction'!$A$2:$H$5000,6,FALSE)</f>
        <v>#N/A</v>
      </c>
      <c r="T1019" s="3" t="e">
        <f>VLOOKUP(A1017,'Extrait transaction'!$A$2:$H$5000,7,FALSE)</f>
        <v>#N/A</v>
      </c>
    </row>
    <row r="1020" spans="2:20" x14ac:dyDescent="0.25">
      <c r="B1020" t="e">
        <f>VLOOKUP(A1020,'Extrait transaction'!$A$2:$H$5000,2,FALSE)</f>
        <v>#N/A</v>
      </c>
      <c r="D1020" t="e">
        <f>VLOOKUP(A1020,'Extrait transaction'!$A$2:$H$5000,3,FALSE)</f>
        <v>#N/A</v>
      </c>
      <c r="F1020" t="e">
        <f>VLOOKUP(A1020,'Extrait transaction'!$A$2:$H$5000,8,FALSE)</f>
        <v>#N/A</v>
      </c>
      <c r="G1020" t="e">
        <f t="shared" si="19"/>
        <v>#N/A</v>
      </c>
      <c r="H1020"/>
      <c r="J1020" s="14">
        <f t="shared" ref="J1020:J1083" ca="1" si="21">TODAY()</f>
        <v>42928</v>
      </c>
      <c r="K1020" s="21">
        <f t="shared" ca="1" si="20"/>
        <v>30663</v>
      </c>
      <c r="L1020"/>
      <c r="Q1020" s="3" t="e">
        <f>VLOOKUP(A1020,'Extrait transaction'!$A$2:$H$5000,4,FALSE)</f>
        <v>#N/A</v>
      </c>
      <c r="R1020" s="3" t="e">
        <f>VLOOKUP(A1019,'Extrait transaction'!$A$2:$H$5000,5,FALSE)</f>
        <v>#N/A</v>
      </c>
      <c r="S1020" s="3" t="e">
        <f>VLOOKUP(A1018,'Extrait transaction'!$A$2:$H$5000,6,FALSE)</f>
        <v>#N/A</v>
      </c>
      <c r="T1020" s="3" t="e">
        <f>VLOOKUP(A1018,'Extrait transaction'!$A$2:$H$5000,7,FALSE)</f>
        <v>#N/A</v>
      </c>
    </row>
    <row r="1021" spans="2:20" x14ac:dyDescent="0.25">
      <c r="B1021" t="e">
        <f>VLOOKUP(A1021,'Extrait transaction'!$A$2:$H$5000,2,FALSE)</f>
        <v>#N/A</v>
      </c>
      <c r="D1021" t="e">
        <f>VLOOKUP(A1021,'Extrait transaction'!$A$2:$H$5000,3,FALSE)</f>
        <v>#N/A</v>
      </c>
      <c r="F1021" t="e">
        <f>VLOOKUP(A1021,'Extrait transaction'!$A$2:$H$5000,8,FALSE)</f>
        <v>#N/A</v>
      </c>
      <c r="G1021" t="e">
        <f t="shared" si="19"/>
        <v>#N/A</v>
      </c>
      <c r="H1021"/>
      <c r="J1021" s="14">
        <f t="shared" ca="1" si="21"/>
        <v>42928</v>
      </c>
      <c r="K1021" s="21">
        <f t="shared" ca="1" si="20"/>
        <v>30663</v>
      </c>
      <c r="L1021"/>
      <c r="Q1021" s="3" t="e">
        <f>VLOOKUP(A1021,'Extrait transaction'!$A$2:$H$5000,4,FALSE)</f>
        <v>#N/A</v>
      </c>
      <c r="R1021" s="3" t="e">
        <f>VLOOKUP(A1020,'Extrait transaction'!$A$2:$H$5000,5,FALSE)</f>
        <v>#N/A</v>
      </c>
      <c r="S1021" s="3" t="e">
        <f>VLOOKUP(A1019,'Extrait transaction'!$A$2:$H$5000,6,FALSE)</f>
        <v>#N/A</v>
      </c>
      <c r="T1021" s="3" t="e">
        <f>VLOOKUP(A1019,'Extrait transaction'!$A$2:$H$5000,7,FALSE)</f>
        <v>#N/A</v>
      </c>
    </row>
    <row r="1022" spans="2:20" x14ac:dyDescent="0.25">
      <c r="B1022" t="e">
        <f>VLOOKUP(A1022,'Extrait transaction'!$A$2:$H$5000,2,FALSE)</f>
        <v>#N/A</v>
      </c>
      <c r="D1022" t="e">
        <f>VLOOKUP(A1022,'Extrait transaction'!$A$2:$H$5000,3,FALSE)</f>
        <v>#N/A</v>
      </c>
      <c r="F1022" t="e">
        <f>VLOOKUP(A1022,'Extrait transaction'!$A$2:$H$5000,8,FALSE)</f>
        <v>#N/A</v>
      </c>
      <c r="G1022" t="e">
        <f t="shared" si="19"/>
        <v>#N/A</v>
      </c>
      <c r="H1022"/>
      <c r="J1022" s="14">
        <f t="shared" ca="1" si="21"/>
        <v>42928</v>
      </c>
      <c r="K1022" s="21">
        <f t="shared" ca="1" si="20"/>
        <v>30663</v>
      </c>
      <c r="L1022"/>
      <c r="Q1022" s="3" t="e">
        <f>VLOOKUP(A1022,'Extrait transaction'!$A$2:$H$5000,4,FALSE)</f>
        <v>#N/A</v>
      </c>
      <c r="R1022" s="3" t="e">
        <f>VLOOKUP(A1021,'Extrait transaction'!$A$2:$H$5000,5,FALSE)</f>
        <v>#N/A</v>
      </c>
      <c r="S1022" s="3" t="e">
        <f>VLOOKUP(A1020,'Extrait transaction'!$A$2:$H$5000,6,FALSE)</f>
        <v>#N/A</v>
      </c>
      <c r="T1022" s="3" t="e">
        <f>VLOOKUP(A1020,'Extrait transaction'!$A$2:$H$5000,7,FALSE)</f>
        <v>#N/A</v>
      </c>
    </row>
    <row r="1023" spans="2:20" x14ac:dyDescent="0.25">
      <c r="B1023" t="e">
        <f>VLOOKUP(A1023,'Extrait transaction'!$A$2:$H$5000,2,FALSE)</f>
        <v>#N/A</v>
      </c>
      <c r="D1023" t="e">
        <f>VLOOKUP(A1023,'Extrait transaction'!$A$2:$H$5000,3,FALSE)</f>
        <v>#N/A</v>
      </c>
      <c r="F1023" t="e">
        <f>VLOOKUP(A1023,'Extrait transaction'!$A$2:$H$5000,8,FALSE)</f>
        <v>#N/A</v>
      </c>
      <c r="G1023" t="e">
        <f t="shared" ref="G1023:G1086" si="22">CONCATENATE(E1023,F1023)</f>
        <v>#N/A</v>
      </c>
      <c r="H1023"/>
      <c r="J1023" s="14">
        <f t="shared" ca="1" si="21"/>
        <v>42928</v>
      </c>
      <c r="K1023" s="21">
        <f t="shared" ca="1" si="20"/>
        <v>30663</v>
      </c>
      <c r="L1023"/>
      <c r="Q1023" s="3" t="e">
        <f>VLOOKUP(A1023,'Extrait transaction'!$A$2:$H$5000,4,FALSE)</f>
        <v>#N/A</v>
      </c>
      <c r="R1023" s="3" t="e">
        <f>VLOOKUP(A1022,'Extrait transaction'!$A$2:$H$5000,5,FALSE)</f>
        <v>#N/A</v>
      </c>
      <c r="S1023" s="3" t="e">
        <f>VLOOKUP(A1021,'Extrait transaction'!$A$2:$H$5000,6,FALSE)</f>
        <v>#N/A</v>
      </c>
      <c r="T1023" s="3" t="e">
        <f>VLOOKUP(A1021,'Extrait transaction'!$A$2:$H$5000,7,FALSE)</f>
        <v>#N/A</v>
      </c>
    </row>
    <row r="1024" spans="2:20" x14ac:dyDescent="0.25">
      <c r="B1024" t="e">
        <f>VLOOKUP(A1024,'Extrait transaction'!$A$2:$H$5000,2,FALSE)</f>
        <v>#N/A</v>
      </c>
      <c r="D1024" t="e">
        <f>VLOOKUP(A1024,'Extrait transaction'!$A$2:$H$5000,3,FALSE)</f>
        <v>#N/A</v>
      </c>
      <c r="F1024" t="e">
        <f>VLOOKUP(A1024,'Extrait transaction'!$A$2:$H$5000,8,FALSE)</f>
        <v>#N/A</v>
      </c>
      <c r="G1024" t="e">
        <f t="shared" si="22"/>
        <v>#N/A</v>
      </c>
      <c r="H1024"/>
      <c r="J1024" s="14">
        <f t="shared" ca="1" si="21"/>
        <v>42928</v>
      </c>
      <c r="K1024" s="21">
        <f t="shared" ca="1" si="20"/>
        <v>30663</v>
      </c>
      <c r="L1024"/>
      <c r="Q1024" s="3" t="e">
        <f>VLOOKUP(A1024,'Extrait transaction'!$A$2:$H$5000,4,FALSE)</f>
        <v>#N/A</v>
      </c>
      <c r="R1024" s="3" t="e">
        <f>VLOOKUP(A1023,'Extrait transaction'!$A$2:$H$5000,5,FALSE)</f>
        <v>#N/A</v>
      </c>
      <c r="S1024" s="3" t="e">
        <f>VLOOKUP(A1022,'Extrait transaction'!$A$2:$H$5000,6,FALSE)</f>
        <v>#N/A</v>
      </c>
      <c r="T1024" s="3" t="e">
        <f>VLOOKUP(A1022,'Extrait transaction'!$A$2:$H$5000,7,FALSE)</f>
        <v>#N/A</v>
      </c>
    </row>
    <row r="1025" spans="2:20" x14ac:dyDescent="0.25">
      <c r="B1025" t="e">
        <f>VLOOKUP(A1025,'Extrait transaction'!$A$2:$H$5000,2,FALSE)</f>
        <v>#N/A</v>
      </c>
      <c r="D1025" t="e">
        <f>VLOOKUP(A1025,'Extrait transaction'!$A$2:$H$5000,3,FALSE)</f>
        <v>#N/A</v>
      </c>
      <c r="F1025" t="e">
        <f>VLOOKUP(A1025,'Extrait transaction'!$A$2:$H$5000,8,FALSE)</f>
        <v>#N/A</v>
      </c>
      <c r="G1025" t="e">
        <f t="shared" si="22"/>
        <v>#N/A</v>
      </c>
      <c r="H1025"/>
      <c r="J1025" s="14">
        <f t="shared" ca="1" si="21"/>
        <v>42928</v>
      </c>
      <c r="K1025" s="21">
        <f t="shared" ref="K1025:K1088" ca="1" si="23">NETWORKDAYS(H1025,J1025)</f>
        <v>30663</v>
      </c>
      <c r="L1025"/>
      <c r="Q1025" s="3" t="e">
        <f>VLOOKUP(A1025,'Extrait transaction'!$A$2:$H$5000,4,FALSE)</f>
        <v>#N/A</v>
      </c>
      <c r="R1025" s="3" t="e">
        <f>VLOOKUP(A1024,'Extrait transaction'!$A$2:$H$5000,5,FALSE)</f>
        <v>#N/A</v>
      </c>
      <c r="S1025" s="3" t="e">
        <f>VLOOKUP(A1023,'Extrait transaction'!$A$2:$H$5000,6,FALSE)</f>
        <v>#N/A</v>
      </c>
      <c r="T1025" s="3" t="e">
        <f>VLOOKUP(A1023,'Extrait transaction'!$A$2:$H$5000,7,FALSE)</f>
        <v>#N/A</v>
      </c>
    </row>
    <row r="1026" spans="2:20" x14ac:dyDescent="0.25">
      <c r="B1026" t="e">
        <f>VLOOKUP(A1026,'Extrait transaction'!$A$2:$H$5000,2,FALSE)</f>
        <v>#N/A</v>
      </c>
      <c r="D1026" t="e">
        <f>VLOOKUP(A1026,'Extrait transaction'!$A$2:$H$5000,3,FALSE)</f>
        <v>#N/A</v>
      </c>
      <c r="F1026" t="e">
        <f>VLOOKUP(A1026,'Extrait transaction'!$A$2:$H$5000,8,FALSE)</f>
        <v>#N/A</v>
      </c>
      <c r="G1026" t="e">
        <f t="shared" si="22"/>
        <v>#N/A</v>
      </c>
      <c r="H1026"/>
      <c r="J1026" s="14">
        <f t="shared" ca="1" si="21"/>
        <v>42928</v>
      </c>
      <c r="K1026" s="21">
        <f t="shared" ca="1" si="23"/>
        <v>30663</v>
      </c>
      <c r="L1026"/>
      <c r="Q1026" s="3" t="e">
        <f>VLOOKUP(A1026,'Extrait transaction'!$A$2:$H$5000,4,FALSE)</f>
        <v>#N/A</v>
      </c>
      <c r="R1026" s="3" t="e">
        <f>VLOOKUP(A1025,'Extrait transaction'!$A$2:$H$5000,5,FALSE)</f>
        <v>#N/A</v>
      </c>
      <c r="S1026" s="3" t="e">
        <f>VLOOKUP(A1024,'Extrait transaction'!$A$2:$H$5000,6,FALSE)</f>
        <v>#N/A</v>
      </c>
      <c r="T1026" s="3" t="e">
        <f>VLOOKUP(A1024,'Extrait transaction'!$A$2:$H$5000,7,FALSE)</f>
        <v>#N/A</v>
      </c>
    </row>
    <row r="1027" spans="2:20" x14ac:dyDescent="0.25">
      <c r="B1027" t="e">
        <f>VLOOKUP(A1027,'Extrait transaction'!$A$2:$H$5000,2,FALSE)</f>
        <v>#N/A</v>
      </c>
      <c r="D1027" t="e">
        <f>VLOOKUP(A1027,'Extrait transaction'!$A$2:$H$5000,3,FALSE)</f>
        <v>#N/A</v>
      </c>
      <c r="F1027" t="e">
        <f>VLOOKUP(A1027,'Extrait transaction'!$A$2:$H$5000,8,FALSE)</f>
        <v>#N/A</v>
      </c>
      <c r="G1027" t="e">
        <f t="shared" si="22"/>
        <v>#N/A</v>
      </c>
      <c r="H1027"/>
      <c r="J1027" s="14">
        <f t="shared" ca="1" si="21"/>
        <v>42928</v>
      </c>
      <c r="K1027" s="21">
        <f t="shared" ca="1" si="23"/>
        <v>30663</v>
      </c>
      <c r="L1027"/>
      <c r="Q1027" s="3" t="e">
        <f>VLOOKUP(A1027,'Extrait transaction'!$A$2:$H$5000,4,FALSE)</f>
        <v>#N/A</v>
      </c>
      <c r="R1027" s="3" t="e">
        <f>VLOOKUP(A1026,'Extrait transaction'!$A$2:$H$5000,5,FALSE)</f>
        <v>#N/A</v>
      </c>
      <c r="S1027" s="3" t="e">
        <f>VLOOKUP(A1025,'Extrait transaction'!$A$2:$H$5000,6,FALSE)</f>
        <v>#N/A</v>
      </c>
      <c r="T1027" s="3" t="e">
        <f>VLOOKUP(A1025,'Extrait transaction'!$A$2:$H$5000,7,FALSE)</f>
        <v>#N/A</v>
      </c>
    </row>
    <row r="1028" spans="2:20" x14ac:dyDescent="0.25">
      <c r="B1028" t="e">
        <f>VLOOKUP(A1028,'Extrait transaction'!$A$2:$H$5000,2,FALSE)</f>
        <v>#N/A</v>
      </c>
      <c r="D1028" t="e">
        <f>VLOOKUP(A1028,'Extrait transaction'!$A$2:$H$5000,3,FALSE)</f>
        <v>#N/A</v>
      </c>
      <c r="F1028" t="e">
        <f>VLOOKUP(A1028,'Extrait transaction'!$A$2:$H$5000,8,FALSE)</f>
        <v>#N/A</v>
      </c>
      <c r="G1028" t="e">
        <f t="shared" si="22"/>
        <v>#N/A</v>
      </c>
      <c r="H1028"/>
      <c r="J1028" s="14">
        <f t="shared" ca="1" si="21"/>
        <v>42928</v>
      </c>
      <c r="K1028" s="21">
        <f t="shared" ca="1" si="23"/>
        <v>30663</v>
      </c>
      <c r="L1028"/>
      <c r="Q1028" s="3" t="e">
        <f>VLOOKUP(A1028,'Extrait transaction'!$A$2:$H$5000,4,FALSE)</f>
        <v>#N/A</v>
      </c>
      <c r="R1028" s="3" t="e">
        <f>VLOOKUP(A1027,'Extrait transaction'!$A$2:$H$5000,5,FALSE)</f>
        <v>#N/A</v>
      </c>
      <c r="S1028" s="3" t="e">
        <f>VLOOKUP(A1026,'Extrait transaction'!$A$2:$H$5000,6,FALSE)</f>
        <v>#N/A</v>
      </c>
      <c r="T1028" s="3" t="e">
        <f>VLOOKUP(A1026,'Extrait transaction'!$A$2:$H$5000,7,FALSE)</f>
        <v>#N/A</v>
      </c>
    </row>
    <row r="1029" spans="2:20" x14ac:dyDescent="0.25">
      <c r="B1029" t="e">
        <f>VLOOKUP(A1029,'Extrait transaction'!$A$2:$H$5000,2,FALSE)</f>
        <v>#N/A</v>
      </c>
      <c r="D1029" t="e">
        <f>VLOOKUP(A1029,'Extrait transaction'!$A$2:$H$5000,3,FALSE)</f>
        <v>#N/A</v>
      </c>
      <c r="F1029" t="e">
        <f>VLOOKUP(A1029,'Extrait transaction'!$A$2:$H$5000,8,FALSE)</f>
        <v>#N/A</v>
      </c>
      <c r="G1029" t="e">
        <f t="shared" si="22"/>
        <v>#N/A</v>
      </c>
      <c r="H1029"/>
      <c r="J1029" s="14">
        <f t="shared" ca="1" si="21"/>
        <v>42928</v>
      </c>
      <c r="K1029" s="21">
        <f t="shared" ca="1" si="23"/>
        <v>30663</v>
      </c>
      <c r="L1029"/>
      <c r="Q1029" s="3" t="e">
        <f>VLOOKUP(A1029,'Extrait transaction'!$A$2:$H$5000,4,FALSE)</f>
        <v>#N/A</v>
      </c>
      <c r="R1029" s="3" t="e">
        <f>VLOOKUP(A1028,'Extrait transaction'!$A$2:$H$5000,5,FALSE)</f>
        <v>#N/A</v>
      </c>
      <c r="S1029" s="3" t="e">
        <f>VLOOKUP(A1027,'Extrait transaction'!$A$2:$H$5000,6,FALSE)</f>
        <v>#N/A</v>
      </c>
      <c r="T1029" s="3" t="e">
        <f>VLOOKUP(A1027,'Extrait transaction'!$A$2:$H$5000,7,FALSE)</f>
        <v>#N/A</v>
      </c>
    </row>
    <row r="1030" spans="2:20" x14ac:dyDescent="0.25">
      <c r="B1030" t="e">
        <f>VLOOKUP(A1030,'Extrait transaction'!$A$2:$H$5000,2,FALSE)</f>
        <v>#N/A</v>
      </c>
      <c r="D1030" t="e">
        <f>VLOOKUP(A1030,'Extrait transaction'!$A$2:$H$5000,3,FALSE)</f>
        <v>#N/A</v>
      </c>
      <c r="F1030" t="e">
        <f>VLOOKUP(A1030,'Extrait transaction'!$A$2:$H$5000,8,FALSE)</f>
        <v>#N/A</v>
      </c>
      <c r="G1030" t="e">
        <f t="shared" si="22"/>
        <v>#N/A</v>
      </c>
      <c r="H1030"/>
      <c r="J1030" s="14">
        <f t="shared" ca="1" si="21"/>
        <v>42928</v>
      </c>
      <c r="K1030" s="21">
        <f t="shared" ca="1" si="23"/>
        <v>30663</v>
      </c>
      <c r="L1030"/>
      <c r="Q1030" s="3" t="e">
        <f>VLOOKUP(A1030,'Extrait transaction'!$A$2:$H$5000,4,FALSE)</f>
        <v>#N/A</v>
      </c>
      <c r="R1030" s="3" t="e">
        <f>VLOOKUP(A1029,'Extrait transaction'!$A$2:$H$5000,5,FALSE)</f>
        <v>#N/A</v>
      </c>
      <c r="S1030" s="3" t="e">
        <f>VLOOKUP(A1028,'Extrait transaction'!$A$2:$H$5000,6,FALSE)</f>
        <v>#N/A</v>
      </c>
      <c r="T1030" s="3" t="e">
        <f>VLOOKUP(A1028,'Extrait transaction'!$A$2:$H$5000,7,FALSE)</f>
        <v>#N/A</v>
      </c>
    </row>
    <row r="1031" spans="2:20" x14ac:dyDescent="0.25">
      <c r="B1031" t="e">
        <f>VLOOKUP(A1031,'Extrait transaction'!$A$2:$H$5000,2,FALSE)</f>
        <v>#N/A</v>
      </c>
      <c r="D1031" t="e">
        <f>VLOOKUP(A1031,'Extrait transaction'!$A$2:$H$5000,3,FALSE)</f>
        <v>#N/A</v>
      </c>
      <c r="F1031" t="e">
        <f>VLOOKUP(A1031,'Extrait transaction'!$A$2:$H$5000,8,FALSE)</f>
        <v>#N/A</v>
      </c>
      <c r="G1031" t="e">
        <f t="shared" si="22"/>
        <v>#N/A</v>
      </c>
      <c r="H1031"/>
      <c r="J1031" s="14">
        <f t="shared" ca="1" si="21"/>
        <v>42928</v>
      </c>
      <c r="K1031" s="21">
        <f t="shared" ca="1" si="23"/>
        <v>30663</v>
      </c>
      <c r="L1031"/>
      <c r="Q1031" s="3" t="e">
        <f>VLOOKUP(A1031,'Extrait transaction'!$A$2:$H$5000,4,FALSE)</f>
        <v>#N/A</v>
      </c>
      <c r="R1031" s="3" t="e">
        <f>VLOOKUP(A1030,'Extrait transaction'!$A$2:$H$5000,5,FALSE)</f>
        <v>#N/A</v>
      </c>
      <c r="S1031" s="3" t="e">
        <f>VLOOKUP(A1029,'Extrait transaction'!$A$2:$H$5000,6,FALSE)</f>
        <v>#N/A</v>
      </c>
      <c r="T1031" s="3" t="e">
        <f>VLOOKUP(A1029,'Extrait transaction'!$A$2:$H$5000,7,FALSE)</f>
        <v>#N/A</v>
      </c>
    </row>
    <row r="1032" spans="2:20" x14ac:dyDescent="0.25">
      <c r="B1032" t="e">
        <f>VLOOKUP(A1032,'Extrait transaction'!$A$2:$H$5000,2,FALSE)</f>
        <v>#N/A</v>
      </c>
      <c r="D1032" t="e">
        <f>VLOOKUP(A1032,'Extrait transaction'!$A$2:$H$5000,3,FALSE)</f>
        <v>#N/A</v>
      </c>
      <c r="F1032" t="e">
        <f>VLOOKUP(A1032,'Extrait transaction'!$A$2:$H$5000,8,FALSE)</f>
        <v>#N/A</v>
      </c>
      <c r="G1032" t="e">
        <f t="shared" si="22"/>
        <v>#N/A</v>
      </c>
      <c r="H1032"/>
      <c r="J1032" s="14">
        <f t="shared" ca="1" si="21"/>
        <v>42928</v>
      </c>
      <c r="K1032" s="21">
        <f t="shared" ca="1" si="23"/>
        <v>30663</v>
      </c>
      <c r="L1032"/>
      <c r="Q1032" s="3" t="e">
        <f>VLOOKUP(A1032,'Extrait transaction'!$A$2:$H$5000,4,FALSE)</f>
        <v>#N/A</v>
      </c>
      <c r="R1032" s="3" t="e">
        <f>VLOOKUP(A1031,'Extrait transaction'!$A$2:$H$5000,5,FALSE)</f>
        <v>#N/A</v>
      </c>
      <c r="S1032" s="3" t="e">
        <f>VLOOKUP(A1030,'Extrait transaction'!$A$2:$H$5000,6,FALSE)</f>
        <v>#N/A</v>
      </c>
      <c r="T1032" s="3" t="e">
        <f>VLOOKUP(A1030,'Extrait transaction'!$A$2:$H$5000,7,FALSE)</f>
        <v>#N/A</v>
      </c>
    </row>
    <row r="1033" spans="2:20" x14ac:dyDescent="0.25">
      <c r="B1033" t="e">
        <f>VLOOKUP(A1033,'Extrait transaction'!$A$2:$H$5000,2,FALSE)</f>
        <v>#N/A</v>
      </c>
      <c r="D1033" t="e">
        <f>VLOOKUP(A1033,'Extrait transaction'!$A$2:$H$5000,3,FALSE)</f>
        <v>#N/A</v>
      </c>
      <c r="F1033" t="e">
        <f>VLOOKUP(A1033,'Extrait transaction'!$A$2:$H$5000,8,FALSE)</f>
        <v>#N/A</v>
      </c>
      <c r="G1033" t="e">
        <f t="shared" si="22"/>
        <v>#N/A</v>
      </c>
      <c r="H1033"/>
      <c r="J1033" s="14">
        <f t="shared" ca="1" si="21"/>
        <v>42928</v>
      </c>
      <c r="K1033" s="21">
        <f t="shared" ca="1" si="23"/>
        <v>30663</v>
      </c>
      <c r="L1033"/>
      <c r="Q1033" s="3" t="e">
        <f>VLOOKUP(A1033,'Extrait transaction'!$A$2:$H$5000,4,FALSE)</f>
        <v>#N/A</v>
      </c>
      <c r="R1033" s="3" t="e">
        <f>VLOOKUP(A1032,'Extrait transaction'!$A$2:$H$5000,5,FALSE)</f>
        <v>#N/A</v>
      </c>
      <c r="S1033" s="3" t="e">
        <f>VLOOKUP(A1031,'Extrait transaction'!$A$2:$H$5000,6,FALSE)</f>
        <v>#N/A</v>
      </c>
      <c r="T1033" s="3" t="e">
        <f>VLOOKUP(A1031,'Extrait transaction'!$A$2:$H$5000,7,FALSE)</f>
        <v>#N/A</v>
      </c>
    </row>
    <row r="1034" spans="2:20" x14ac:dyDescent="0.25">
      <c r="B1034" t="e">
        <f>VLOOKUP(A1034,'Extrait transaction'!$A$2:$H$5000,2,FALSE)</f>
        <v>#N/A</v>
      </c>
      <c r="D1034" t="e">
        <f>VLOOKUP(A1034,'Extrait transaction'!$A$2:$H$5000,3,FALSE)</f>
        <v>#N/A</v>
      </c>
      <c r="F1034" t="e">
        <f>VLOOKUP(A1034,'Extrait transaction'!$A$2:$H$5000,8,FALSE)</f>
        <v>#N/A</v>
      </c>
      <c r="G1034" t="e">
        <f t="shared" si="22"/>
        <v>#N/A</v>
      </c>
      <c r="H1034"/>
      <c r="J1034" s="14">
        <f t="shared" ca="1" si="21"/>
        <v>42928</v>
      </c>
      <c r="K1034" s="21">
        <f t="shared" ca="1" si="23"/>
        <v>30663</v>
      </c>
      <c r="L1034"/>
      <c r="Q1034" s="3" t="e">
        <f>VLOOKUP(A1034,'Extrait transaction'!$A$2:$H$5000,4,FALSE)</f>
        <v>#N/A</v>
      </c>
      <c r="R1034" s="3" t="e">
        <f>VLOOKUP(A1033,'Extrait transaction'!$A$2:$H$5000,5,FALSE)</f>
        <v>#N/A</v>
      </c>
      <c r="S1034" s="3" t="e">
        <f>VLOOKUP(A1032,'Extrait transaction'!$A$2:$H$5000,6,FALSE)</f>
        <v>#N/A</v>
      </c>
      <c r="T1034" s="3" t="e">
        <f>VLOOKUP(A1032,'Extrait transaction'!$A$2:$H$5000,7,FALSE)</f>
        <v>#N/A</v>
      </c>
    </row>
    <row r="1035" spans="2:20" x14ac:dyDescent="0.25">
      <c r="B1035" t="e">
        <f>VLOOKUP(A1035,'Extrait transaction'!$A$2:$H$5000,2,FALSE)</f>
        <v>#N/A</v>
      </c>
      <c r="D1035" t="e">
        <f>VLOOKUP(A1035,'Extrait transaction'!$A$2:$H$5000,3,FALSE)</f>
        <v>#N/A</v>
      </c>
      <c r="F1035" t="e">
        <f>VLOOKUP(A1035,'Extrait transaction'!$A$2:$H$5000,8,FALSE)</f>
        <v>#N/A</v>
      </c>
      <c r="G1035" t="e">
        <f t="shared" si="22"/>
        <v>#N/A</v>
      </c>
      <c r="H1035"/>
      <c r="J1035" s="14">
        <f t="shared" ca="1" si="21"/>
        <v>42928</v>
      </c>
      <c r="K1035" s="21">
        <f t="shared" ca="1" si="23"/>
        <v>30663</v>
      </c>
      <c r="L1035"/>
      <c r="Q1035" s="3" t="e">
        <f>VLOOKUP(A1035,'Extrait transaction'!$A$2:$H$5000,4,FALSE)</f>
        <v>#N/A</v>
      </c>
      <c r="R1035" s="3" t="e">
        <f>VLOOKUP(A1034,'Extrait transaction'!$A$2:$H$5000,5,FALSE)</f>
        <v>#N/A</v>
      </c>
      <c r="S1035" s="3" t="e">
        <f>VLOOKUP(A1033,'Extrait transaction'!$A$2:$H$5000,6,FALSE)</f>
        <v>#N/A</v>
      </c>
      <c r="T1035" s="3" t="e">
        <f>VLOOKUP(A1033,'Extrait transaction'!$A$2:$H$5000,7,FALSE)</f>
        <v>#N/A</v>
      </c>
    </row>
    <row r="1036" spans="2:20" x14ac:dyDescent="0.25">
      <c r="B1036" t="e">
        <f>VLOOKUP(A1036,'Extrait transaction'!$A$2:$H$5000,2,FALSE)</f>
        <v>#N/A</v>
      </c>
      <c r="D1036" t="e">
        <f>VLOOKUP(A1036,'Extrait transaction'!$A$2:$H$5000,3,FALSE)</f>
        <v>#N/A</v>
      </c>
      <c r="F1036" t="e">
        <f>VLOOKUP(A1036,'Extrait transaction'!$A$2:$H$5000,8,FALSE)</f>
        <v>#N/A</v>
      </c>
      <c r="G1036" t="e">
        <f t="shared" si="22"/>
        <v>#N/A</v>
      </c>
      <c r="H1036"/>
      <c r="J1036" s="14">
        <f t="shared" ca="1" si="21"/>
        <v>42928</v>
      </c>
      <c r="K1036" s="21">
        <f t="shared" ca="1" si="23"/>
        <v>30663</v>
      </c>
      <c r="L1036"/>
      <c r="Q1036" s="3" t="e">
        <f>VLOOKUP(A1036,'Extrait transaction'!$A$2:$H$5000,4,FALSE)</f>
        <v>#N/A</v>
      </c>
      <c r="R1036" s="3" t="e">
        <f>VLOOKUP(A1035,'Extrait transaction'!$A$2:$H$5000,5,FALSE)</f>
        <v>#N/A</v>
      </c>
      <c r="S1036" s="3" t="e">
        <f>VLOOKUP(A1034,'Extrait transaction'!$A$2:$H$5000,6,FALSE)</f>
        <v>#N/A</v>
      </c>
      <c r="T1036" s="3" t="e">
        <f>VLOOKUP(A1034,'Extrait transaction'!$A$2:$H$5000,7,FALSE)</f>
        <v>#N/A</v>
      </c>
    </row>
    <row r="1037" spans="2:20" x14ac:dyDescent="0.25">
      <c r="B1037" t="e">
        <f>VLOOKUP(A1037,'Extrait transaction'!$A$2:$H$5000,2,FALSE)</f>
        <v>#N/A</v>
      </c>
      <c r="D1037" t="e">
        <f>VLOOKUP(A1037,'Extrait transaction'!$A$2:$H$5000,3,FALSE)</f>
        <v>#N/A</v>
      </c>
      <c r="F1037" t="e">
        <f>VLOOKUP(A1037,'Extrait transaction'!$A$2:$H$5000,8,FALSE)</f>
        <v>#N/A</v>
      </c>
      <c r="G1037" t="e">
        <f t="shared" si="22"/>
        <v>#N/A</v>
      </c>
      <c r="H1037"/>
      <c r="J1037" s="14">
        <f t="shared" ca="1" si="21"/>
        <v>42928</v>
      </c>
      <c r="K1037" s="21">
        <f t="shared" ca="1" si="23"/>
        <v>30663</v>
      </c>
      <c r="L1037"/>
      <c r="Q1037" s="3" t="e">
        <f>VLOOKUP(A1037,'Extrait transaction'!$A$2:$H$5000,4,FALSE)</f>
        <v>#N/A</v>
      </c>
      <c r="R1037" s="3" t="e">
        <f>VLOOKUP(A1036,'Extrait transaction'!$A$2:$H$5000,5,FALSE)</f>
        <v>#N/A</v>
      </c>
      <c r="S1037" s="3" t="e">
        <f>VLOOKUP(A1035,'Extrait transaction'!$A$2:$H$5000,6,FALSE)</f>
        <v>#N/A</v>
      </c>
      <c r="T1037" s="3" t="e">
        <f>VLOOKUP(A1035,'Extrait transaction'!$A$2:$H$5000,7,FALSE)</f>
        <v>#N/A</v>
      </c>
    </row>
    <row r="1038" spans="2:20" x14ac:dyDescent="0.25">
      <c r="B1038" t="e">
        <f>VLOOKUP(A1038,'Extrait transaction'!$A$2:$H$5000,2,FALSE)</f>
        <v>#N/A</v>
      </c>
      <c r="D1038" t="e">
        <f>VLOOKUP(A1038,'Extrait transaction'!$A$2:$H$5000,3,FALSE)</f>
        <v>#N/A</v>
      </c>
      <c r="F1038" t="e">
        <f>VLOOKUP(A1038,'Extrait transaction'!$A$2:$H$5000,8,FALSE)</f>
        <v>#N/A</v>
      </c>
      <c r="G1038" t="e">
        <f t="shared" si="22"/>
        <v>#N/A</v>
      </c>
      <c r="H1038"/>
      <c r="J1038" s="14">
        <f t="shared" ca="1" si="21"/>
        <v>42928</v>
      </c>
      <c r="K1038" s="21">
        <f t="shared" ca="1" si="23"/>
        <v>30663</v>
      </c>
      <c r="L1038"/>
      <c r="Q1038" s="3" t="e">
        <f>VLOOKUP(A1038,'Extrait transaction'!$A$2:$H$5000,4,FALSE)</f>
        <v>#N/A</v>
      </c>
      <c r="R1038" s="3" t="e">
        <f>VLOOKUP(A1037,'Extrait transaction'!$A$2:$H$5000,5,FALSE)</f>
        <v>#N/A</v>
      </c>
      <c r="S1038" s="3" t="e">
        <f>VLOOKUP(A1036,'Extrait transaction'!$A$2:$H$5000,6,FALSE)</f>
        <v>#N/A</v>
      </c>
      <c r="T1038" s="3" t="e">
        <f>VLOOKUP(A1036,'Extrait transaction'!$A$2:$H$5000,7,FALSE)</f>
        <v>#N/A</v>
      </c>
    </row>
    <row r="1039" spans="2:20" x14ac:dyDescent="0.25">
      <c r="B1039" t="e">
        <f>VLOOKUP(A1039,'Extrait transaction'!$A$2:$H$5000,2,FALSE)</f>
        <v>#N/A</v>
      </c>
      <c r="D1039" t="e">
        <f>VLOOKUP(A1039,'Extrait transaction'!$A$2:$H$5000,3,FALSE)</f>
        <v>#N/A</v>
      </c>
      <c r="F1039" t="e">
        <f>VLOOKUP(A1039,'Extrait transaction'!$A$2:$H$5000,8,FALSE)</f>
        <v>#N/A</v>
      </c>
      <c r="G1039" t="e">
        <f t="shared" si="22"/>
        <v>#N/A</v>
      </c>
      <c r="H1039"/>
      <c r="J1039" s="14">
        <f t="shared" ca="1" si="21"/>
        <v>42928</v>
      </c>
      <c r="K1039" s="21">
        <f t="shared" ca="1" si="23"/>
        <v>30663</v>
      </c>
      <c r="L1039"/>
      <c r="Q1039" s="3" t="e">
        <f>VLOOKUP(A1039,'Extrait transaction'!$A$2:$H$5000,4,FALSE)</f>
        <v>#N/A</v>
      </c>
      <c r="R1039" s="3" t="e">
        <f>VLOOKUP(A1038,'Extrait transaction'!$A$2:$H$5000,5,FALSE)</f>
        <v>#N/A</v>
      </c>
      <c r="S1039" s="3" t="e">
        <f>VLOOKUP(A1037,'Extrait transaction'!$A$2:$H$5000,6,FALSE)</f>
        <v>#N/A</v>
      </c>
      <c r="T1039" s="3" t="e">
        <f>VLOOKUP(A1037,'Extrait transaction'!$A$2:$H$5000,7,FALSE)</f>
        <v>#N/A</v>
      </c>
    </row>
    <row r="1040" spans="2:20" x14ac:dyDescent="0.25">
      <c r="B1040" t="e">
        <f>VLOOKUP(A1040,'Extrait transaction'!$A$2:$H$5000,2,FALSE)</f>
        <v>#N/A</v>
      </c>
      <c r="D1040" t="e">
        <f>VLOOKUP(A1040,'Extrait transaction'!$A$2:$H$5000,3,FALSE)</f>
        <v>#N/A</v>
      </c>
      <c r="F1040" t="e">
        <f>VLOOKUP(A1040,'Extrait transaction'!$A$2:$H$5000,8,FALSE)</f>
        <v>#N/A</v>
      </c>
      <c r="G1040" t="e">
        <f t="shared" si="22"/>
        <v>#N/A</v>
      </c>
      <c r="H1040"/>
      <c r="J1040" s="14">
        <f t="shared" ca="1" si="21"/>
        <v>42928</v>
      </c>
      <c r="K1040" s="21">
        <f t="shared" ca="1" si="23"/>
        <v>30663</v>
      </c>
      <c r="L1040"/>
      <c r="Q1040" s="3" t="e">
        <f>VLOOKUP(A1040,'Extrait transaction'!$A$2:$H$5000,4,FALSE)</f>
        <v>#N/A</v>
      </c>
      <c r="R1040" s="3" t="e">
        <f>VLOOKUP(A1039,'Extrait transaction'!$A$2:$H$5000,5,FALSE)</f>
        <v>#N/A</v>
      </c>
      <c r="S1040" s="3" t="e">
        <f>VLOOKUP(A1038,'Extrait transaction'!$A$2:$H$5000,6,FALSE)</f>
        <v>#N/A</v>
      </c>
      <c r="T1040" s="3" t="e">
        <f>VLOOKUP(A1038,'Extrait transaction'!$A$2:$H$5000,7,FALSE)</f>
        <v>#N/A</v>
      </c>
    </row>
    <row r="1041" spans="2:20" x14ac:dyDescent="0.25">
      <c r="B1041" t="e">
        <f>VLOOKUP(A1041,'Extrait transaction'!$A$2:$H$5000,2,FALSE)</f>
        <v>#N/A</v>
      </c>
      <c r="D1041" t="e">
        <f>VLOOKUP(A1041,'Extrait transaction'!$A$2:$H$5000,3,FALSE)</f>
        <v>#N/A</v>
      </c>
      <c r="F1041" t="e">
        <f>VLOOKUP(A1041,'Extrait transaction'!$A$2:$H$5000,8,FALSE)</f>
        <v>#N/A</v>
      </c>
      <c r="G1041" t="e">
        <f t="shared" si="22"/>
        <v>#N/A</v>
      </c>
      <c r="H1041"/>
      <c r="J1041" s="14">
        <f t="shared" ca="1" si="21"/>
        <v>42928</v>
      </c>
      <c r="K1041" s="21">
        <f t="shared" ca="1" si="23"/>
        <v>30663</v>
      </c>
      <c r="L1041"/>
      <c r="Q1041" s="3" t="e">
        <f>VLOOKUP(A1041,'Extrait transaction'!$A$2:$H$5000,4,FALSE)</f>
        <v>#N/A</v>
      </c>
      <c r="R1041" s="3" t="e">
        <f>VLOOKUP(A1040,'Extrait transaction'!$A$2:$H$5000,5,FALSE)</f>
        <v>#N/A</v>
      </c>
      <c r="S1041" s="3" t="e">
        <f>VLOOKUP(A1039,'Extrait transaction'!$A$2:$H$5000,6,FALSE)</f>
        <v>#N/A</v>
      </c>
      <c r="T1041" s="3" t="e">
        <f>VLOOKUP(A1039,'Extrait transaction'!$A$2:$H$5000,7,FALSE)</f>
        <v>#N/A</v>
      </c>
    </row>
    <row r="1042" spans="2:20" x14ac:dyDescent="0.25">
      <c r="B1042" t="e">
        <f>VLOOKUP(A1042,'Extrait transaction'!$A$2:$H$5000,2,FALSE)</f>
        <v>#N/A</v>
      </c>
      <c r="D1042" t="e">
        <f>VLOOKUP(A1042,'Extrait transaction'!$A$2:$H$5000,3,FALSE)</f>
        <v>#N/A</v>
      </c>
      <c r="F1042" t="e">
        <f>VLOOKUP(A1042,'Extrait transaction'!$A$2:$H$5000,8,FALSE)</f>
        <v>#N/A</v>
      </c>
      <c r="G1042" t="e">
        <f t="shared" si="22"/>
        <v>#N/A</v>
      </c>
      <c r="H1042"/>
      <c r="J1042" s="14">
        <f t="shared" ca="1" si="21"/>
        <v>42928</v>
      </c>
      <c r="K1042" s="21">
        <f t="shared" ca="1" si="23"/>
        <v>30663</v>
      </c>
      <c r="L1042"/>
      <c r="Q1042" s="3" t="e">
        <f>VLOOKUP(A1042,'Extrait transaction'!$A$2:$H$5000,4,FALSE)</f>
        <v>#N/A</v>
      </c>
      <c r="R1042" s="3" t="e">
        <f>VLOOKUP(A1041,'Extrait transaction'!$A$2:$H$5000,5,FALSE)</f>
        <v>#N/A</v>
      </c>
      <c r="S1042" s="3" t="e">
        <f>VLOOKUP(A1040,'Extrait transaction'!$A$2:$H$5000,6,FALSE)</f>
        <v>#N/A</v>
      </c>
      <c r="T1042" s="3" t="e">
        <f>VLOOKUP(A1040,'Extrait transaction'!$A$2:$H$5000,7,FALSE)</f>
        <v>#N/A</v>
      </c>
    </row>
    <row r="1043" spans="2:20" x14ac:dyDescent="0.25">
      <c r="B1043" t="e">
        <f>VLOOKUP(A1043,'Extrait transaction'!$A$2:$H$5000,2,FALSE)</f>
        <v>#N/A</v>
      </c>
      <c r="D1043" t="e">
        <f>VLOOKUP(A1043,'Extrait transaction'!$A$2:$H$5000,3,FALSE)</f>
        <v>#N/A</v>
      </c>
      <c r="F1043" t="e">
        <f>VLOOKUP(A1043,'Extrait transaction'!$A$2:$H$5000,8,FALSE)</f>
        <v>#N/A</v>
      </c>
      <c r="G1043" t="e">
        <f t="shared" si="22"/>
        <v>#N/A</v>
      </c>
      <c r="H1043"/>
      <c r="J1043" s="14">
        <f t="shared" ca="1" si="21"/>
        <v>42928</v>
      </c>
      <c r="K1043" s="21">
        <f t="shared" ca="1" si="23"/>
        <v>30663</v>
      </c>
      <c r="L1043"/>
      <c r="Q1043" s="3" t="e">
        <f>VLOOKUP(A1043,'Extrait transaction'!$A$2:$H$5000,4,FALSE)</f>
        <v>#N/A</v>
      </c>
      <c r="R1043" s="3" t="e">
        <f>VLOOKUP(A1042,'Extrait transaction'!$A$2:$H$5000,5,FALSE)</f>
        <v>#N/A</v>
      </c>
      <c r="S1043" s="3" t="e">
        <f>VLOOKUP(A1041,'Extrait transaction'!$A$2:$H$5000,6,FALSE)</f>
        <v>#N/A</v>
      </c>
      <c r="T1043" s="3" t="e">
        <f>VLOOKUP(A1041,'Extrait transaction'!$A$2:$H$5000,7,FALSE)</f>
        <v>#N/A</v>
      </c>
    </row>
    <row r="1044" spans="2:20" x14ac:dyDescent="0.25">
      <c r="B1044" t="e">
        <f>VLOOKUP(A1044,'Extrait transaction'!$A$2:$H$5000,2,FALSE)</f>
        <v>#N/A</v>
      </c>
      <c r="D1044" t="e">
        <f>VLOOKUP(A1044,'Extrait transaction'!$A$2:$H$5000,3,FALSE)</f>
        <v>#N/A</v>
      </c>
      <c r="F1044" t="e">
        <f>VLOOKUP(A1044,'Extrait transaction'!$A$2:$H$5000,8,FALSE)</f>
        <v>#N/A</v>
      </c>
      <c r="G1044" t="e">
        <f t="shared" si="22"/>
        <v>#N/A</v>
      </c>
      <c r="H1044"/>
      <c r="J1044" s="14">
        <f t="shared" ca="1" si="21"/>
        <v>42928</v>
      </c>
      <c r="K1044" s="21">
        <f t="shared" ca="1" si="23"/>
        <v>30663</v>
      </c>
      <c r="L1044"/>
      <c r="Q1044" s="3" t="e">
        <f>VLOOKUP(A1044,'Extrait transaction'!$A$2:$H$5000,4,FALSE)</f>
        <v>#N/A</v>
      </c>
      <c r="R1044" s="3" t="e">
        <f>VLOOKUP(A1043,'Extrait transaction'!$A$2:$H$5000,5,FALSE)</f>
        <v>#N/A</v>
      </c>
      <c r="S1044" s="3" t="e">
        <f>VLOOKUP(A1042,'Extrait transaction'!$A$2:$H$5000,6,FALSE)</f>
        <v>#N/A</v>
      </c>
      <c r="T1044" s="3" t="e">
        <f>VLOOKUP(A1042,'Extrait transaction'!$A$2:$H$5000,7,FALSE)</f>
        <v>#N/A</v>
      </c>
    </row>
    <row r="1045" spans="2:20" x14ac:dyDescent="0.25">
      <c r="B1045" t="e">
        <f>VLOOKUP(A1045,'Extrait transaction'!$A$2:$H$5000,2,FALSE)</f>
        <v>#N/A</v>
      </c>
      <c r="D1045" t="e">
        <f>VLOOKUP(A1045,'Extrait transaction'!$A$2:$H$5000,3,FALSE)</f>
        <v>#N/A</v>
      </c>
      <c r="F1045" t="e">
        <f>VLOOKUP(A1045,'Extrait transaction'!$A$2:$H$5000,8,FALSE)</f>
        <v>#N/A</v>
      </c>
      <c r="G1045" t="e">
        <f t="shared" si="22"/>
        <v>#N/A</v>
      </c>
      <c r="H1045"/>
      <c r="J1045" s="14">
        <f t="shared" ca="1" si="21"/>
        <v>42928</v>
      </c>
      <c r="K1045" s="21">
        <f t="shared" ca="1" si="23"/>
        <v>30663</v>
      </c>
      <c r="L1045"/>
      <c r="Q1045" s="3" t="e">
        <f>VLOOKUP(A1045,'Extrait transaction'!$A$2:$H$5000,4,FALSE)</f>
        <v>#N/A</v>
      </c>
      <c r="R1045" s="3" t="e">
        <f>VLOOKUP(A1044,'Extrait transaction'!$A$2:$H$5000,5,FALSE)</f>
        <v>#N/A</v>
      </c>
      <c r="S1045" s="3" t="e">
        <f>VLOOKUP(A1043,'Extrait transaction'!$A$2:$H$5000,6,FALSE)</f>
        <v>#N/A</v>
      </c>
      <c r="T1045" s="3" t="e">
        <f>VLOOKUP(A1043,'Extrait transaction'!$A$2:$H$5000,7,FALSE)</f>
        <v>#N/A</v>
      </c>
    </row>
    <row r="1046" spans="2:20" x14ac:dyDescent="0.25">
      <c r="B1046" t="e">
        <f>VLOOKUP(A1046,'Extrait transaction'!$A$2:$H$5000,2,FALSE)</f>
        <v>#N/A</v>
      </c>
      <c r="D1046" t="e">
        <f>VLOOKUP(A1046,'Extrait transaction'!$A$2:$H$5000,3,FALSE)</f>
        <v>#N/A</v>
      </c>
      <c r="F1046" t="e">
        <f>VLOOKUP(A1046,'Extrait transaction'!$A$2:$H$5000,8,FALSE)</f>
        <v>#N/A</v>
      </c>
      <c r="G1046" t="e">
        <f t="shared" si="22"/>
        <v>#N/A</v>
      </c>
      <c r="H1046"/>
      <c r="J1046" s="14">
        <f t="shared" ca="1" si="21"/>
        <v>42928</v>
      </c>
      <c r="K1046" s="21">
        <f t="shared" ca="1" si="23"/>
        <v>30663</v>
      </c>
      <c r="L1046"/>
      <c r="Q1046" s="3" t="e">
        <f>VLOOKUP(A1046,'Extrait transaction'!$A$2:$H$5000,4,FALSE)</f>
        <v>#N/A</v>
      </c>
      <c r="R1046" s="3" t="e">
        <f>VLOOKUP(A1045,'Extrait transaction'!$A$2:$H$5000,5,FALSE)</f>
        <v>#N/A</v>
      </c>
      <c r="S1046" s="3" t="e">
        <f>VLOOKUP(A1044,'Extrait transaction'!$A$2:$H$5000,6,FALSE)</f>
        <v>#N/A</v>
      </c>
      <c r="T1046" s="3" t="e">
        <f>VLOOKUP(A1044,'Extrait transaction'!$A$2:$H$5000,7,FALSE)</f>
        <v>#N/A</v>
      </c>
    </row>
    <row r="1047" spans="2:20" x14ac:dyDescent="0.25">
      <c r="B1047" t="e">
        <f>VLOOKUP(A1047,'Extrait transaction'!$A$2:$H$5000,2,FALSE)</f>
        <v>#N/A</v>
      </c>
      <c r="D1047" t="e">
        <f>VLOOKUP(A1047,'Extrait transaction'!$A$2:$H$5000,3,FALSE)</f>
        <v>#N/A</v>
      </c>
      <c r="F1047" t="e">
        <f>VLOOKUP(A1047,'Extrait transaction'!$A$2:$H$5000,8,FALSE)</f>
        <v>#N/A</v>
      </c>
      <c r="G1047" t="e">
        <f t="shared" si="22"/>
        <v>#N/A</v>
      </c>
      <c r="H1047"/>
      <c r="J1047" s="14">
        <f t="shared" ca="1" si="21"/>
        <v>42928</v>
      </c>
      <c r="K1047" s="21">
        <f t="shared" ca="1" si="23"/>
        <v>30663</v>
      </c>
      <c r="L1047"/>
      <c r="Q1047" s="3" t="e">
        <f>VLOOKUP(A1047,'Extrait transaction'!$A$2:$H$5000,4,FALSE)</f>
        <v>#N/A</v>
      </c>
      <c r="R1047" s="3" t="e">
        <f>VLOOKUP(A1046,'Extrait transaction'!$A$2:$H$5000,5,FALSE)</f>
        <v>#N/A</v>
      </c>
      <c r="S1047" s="3" t="e">
        <f>VLOOKUP(A1045,'Extrait transaction'!$A$2:$H$5000,6,FALSE)</f>
        <v>#N/A</v>
      </c>
      <c r="T1047" s="3" t="e">
        <f>VLOOKUP(A1045,'Extrait transaction'!$A$2:$H$5000,7,FALSE)</f>
        <v>#N/A</v>
      </c>
    </row>
    <row r="1048" spans="2:20" x14ac:dyDescent="0.25">
      <c r="B1048" t="e">
        <f>VLOOKUP(A1048,'Extrait transaction'!$A$2:$H$5000,2,FALSE)</f>
        <v>#N/A</v>
      </c>
      <c r="D1048" t="e">
        <f>VLOOKUP(A1048,'Extrait transaction'!$A$2:$H$5000,3,FALSE)</f>
        <v>#N/A</v>
      </c>
      <c r="F1048" t="e">
        <f>VLOOKUP(A1048,'Extrait transaction'!$A$2:$H$5000,8,FALSE)</f>
        <v>#N/A</v>
      </c>
      <c r="G1048" t="e">
        <f t="shared" si="22"/>
        <v>#N/A</v>
      </c>
      <c r="H1048"/>
      <c r="J1048" s="14">
        <f t="shared" ca="1" si="21"/>
        <v>42928</v>
      </c>
      <c r="K1048" s="21">
        <f t="shared" ca="1" si="23"/>
        <v>30663</v>
      </c>
      <c r="L1048"/>
      <c r="Q1048" s="3" t="e">
        <f>VLOOKUP(A1048,'Extrait transaction'!$A$2:$H$5000,4,FALSE)</f>
        <v>#N/A</v>
      </c>
      <c r="R1048" s="3" t="e">
        <f>VLOOKUP(A1047,'Extrait transaction'!$A$2:$H$5000,5,FALSE)</f>
        <v>#N/A</v>
      </c>
      <c r="S1048" s="3" t="e">
        <f>VLOOKUP(A1046,'Extrait transaction'!$A$2:$H$5000,6,FALSE)</f>
        <v>#N/A</v>
      </c>
      <c r="T1048" s="3" t="e">
        <f>VLOOKUP(A1046,'Extrait transaction'!$A$2:$H$5000,7,FALSE)</f>
        <v>#N/A</v>
      </c>
    </row>
    <row r="1049" spans="2:20" x14ac:dyDescent="0.25">
      <c r="B1049" t="e">
        <f>VLOOKUP(A1049,'Extrait transaction'!$A$2:$H$5000,2,FALSE)</f>
        <v>#N/A</v>
      </c>
      <c r="D1049" t="e">
        <f>VLOOKUP(A1049,'Extrait transaction'!$A$2:$H$5000,3,FALSE)</f>
        <v>#N/A</v>
      </c>
      <c r="F1049" t="e">
        <f>VLOOKUP(A1049,'Extrait transaction'!$A$2:$H$5000,8,FALSE)</f>
        <v>#N/A</v>
      </c>
      <c r="G1049" t="e">
        <f t="shared" si="22"/>
        <v>#N/A</v>
      </c>
      <c r="H1049"/>
      <c r="J1049" s="14">
        <f t="shared" ca="1" si="21"/>
        <v>42928</v>
      </c>
      <c r="K1049" s="21">
        <f t="shared" ca="1" si="23"/>
        <v>30663</v>
      </c>
      <c r="L1049"/>
      <c r="Q1049" s="3" t="e">
        <f>VLOOKUP(A1049,'Extrait transaction'!$A$2:$H$5000,4,FALSE)</f>
        <v>#N/A</v>
      </c>
      <c r="R1049" s="3" t="e">
        <f>VLOOKUP(A1048,'Extrait transaction'!$A$2:$H$5000,5,FALSE)</f>
        <v>#N/A</v>
      </c>
      <c r="S1049" s="3" t="e">
        <f>VLOOKUP(A1047,'Extrait transaction'!$A$2:$H$5000,6,FALSE)</f>
        <v>#N/A</v>
      </c>
      <c r="T1049" s="3" t="e">
        <f>VLOOKUP(A1047,'Extrait transaction'!$A$2:$H$5000,7,FALSE)</f>
        <v>#N/A</v>
      </c>
    </row>
    <row r="1050" spans="2:20" x14ac:dyDescent="0.25">
      <c r="B1050" t="e">
        <f>VLOOKUP(A1050,'Extrait transaction'!$A$2:$H$5000,2,FALSE)</f>
        <v>#N/A</v>
      </c>
      <c r="D1050" t="e">
        <f>VLOOKUP(A1050,'Extrait transaction'!$A$2:$H$5000,3,FALSE)</f>
        <v>#N/A</v>
      </c>
      <c r="F1050" t="e">
        <f>VLOOKUP(A1050,'Extrait transaction'!$A$2:$H$5000,8,FALSE)</f>
        <v>#N/A</v>
      </c>
      <c r="G1050" t="e">
        <f t="shared" si="22"/>
        <v>#N/A</v>
      </c>
      <c r="H1050"/>
      <c r="J1050" s="14">
        <f t="shared" ca="1" si="21"/>
        <v>42928</v>
      </c>
      <c r="K1050" s="21">
        <f t="shared" ca="1" si="23"/>
        <v>30663</v>
      </c>
      <c r="L1050"/>
      <c r="Q1050" s="3" t="e">
        <f>VLOOKUP(A1050,'Extrait transaction'!$A$2:$H$5000,4,FALSE)</f>
        <v>#N/A</v>
      </c>
      <c r="R1050" s="3" t="e">
        <f>VLOOKUP(A1049,'Extrait transaction'!$A$2:$H$5000,5,FALSE)</f>
        <v>#N/A</v>
      </c>
      <c r="S1050" s="3" t="e">
        <f>VLOOKUP(A1048,'Extrait transaction'!$A$2:$H$5000,6,FALSE)</f>
        <v>#N/A</v>
      </c>
      <c r="T1050" s="3" t="e">
        <f>VLOOKUP(A1048,'Extrait transaction'!$A$2:$H$5000,7,FALSE)</f>
        <v>#N/A</v>
      </c>
    </row>
    <row r="1051" spans="2:20" x14ac:dyDescent="0.25">
      <c r="B1051" t="e">
        <f>VLOOKUP(A1051,'Extrait transaction'!$A$2:$H$5000,2,FALSE)</f>
        <v>#N/A</v>
      </c>
      <c r="D1051" t="e">
        <f>VLOOKUP(A1051,'Extrait transaction'!$A$2:$H$5000,3,FALSE)</f>
        <v>#N/A</v>
      </c>
      <c r="F1051" t="e">
        <f>VLOOKUP(A1051,'Extrait transaction'!$A$2:$H$5000,8,FALSE)</f>
        <v>#N/A</v>
      </c>
      <c r="G1051" t="e">
        <f t="shared" si="22"/>
        <v>#N/A</v>
      </c>
      <c r="H1051"/>
      <c r="J1051" s="14">
        <f t="shared" ca="1" si="21"/>
        <v>42928</v>
      </c>
      <c r="K1051" s="21">
        <f t="shared" ca="1" si="23"/>
        <v>30663</v>
      </c>
      <c r="L1051"/>
      <c r="Q1051" s="3" t="e">
        <f>VLOOKUP(A1051,'Extrait transaction'!$A$2:$H$5000,4,FALSE)</f>
        <v>#N/A</v>
      </c>
      <c r="R1051" s="3" t="e">
        <f>VLOOKUP(A1050,'Extrait transaction'!$A$2:$H$5000,5,FALSE)</f>
        <v>#N/A</v>
      </c>
      <c r="S1051" s="3" t="e">
        <f>VLOOKUP(A1049,'Extrait transaction'!$A$2:$H$5000,6,FALSE)</f>
        <v>#N/A</v>
      </c>
      <c r="T1051" s="3" t="e">
        <f>VLOOKUP(A1049,'Extrait transaction'!$A$2:$H$5000,7,FALSE)</f>
        <v>#N/A</v>
      </c>
    </row>
    <row r="1052" spans="2:20" x14ac:dyDescent="0.25">
      <c r="B1052" t="e">
        <f>VLOOKUP(A1052,'Extrait transaction'!$A$2:$H$5000,2,FALSE)</f>
        <v>#N/A</v>
      </c>
      <c r="D1052" t="e">
        <f>VLOOKUP(A1052,'Extrait transaction'!$A$2:$H$5000,3,FALSE)</f>
        <v>#N/A</v>
      </c>
      <c r="F1052" t="e">
        <f>VLOOKUP(A1052,'Extrait transaction'!$A$2:$H$5000,8,FALSE)</f>
        <v>#N/A</v>
      </c>
      <c r="G1052" t="e">
        <f t="shared" si="22"/>
        <v>#N/A</v>
      </c>
      <c r="H1052"/>
      <c r="J1052" s="14">
        <f t="shared" ca="1" si="21"/>
        <v>42928</v>
      </c>
      <c r="K1052" s="21">
        <f t="shared" ca="1" si="23"/>
        <v>30663</v>
      </c>
      <c r="L1052"/>
      <c r="Q1052" s="3" t="e">
        <f>VLOOKUP(A1052,'Extrait transaction'!$A$2:$H$5000,4,FALSE)</f>
        <v>#N/A</v>
      </c>
      <c r="R1052" s="3" t="e">
        <f>VLOOKUP(A1051,'Extrait transaction'!$A$2:$H$5000,5,FALSE)</f>
        <v>#N/A</v>
      </c>
      <c r="S1052" s="3" t="e">
        <f>VLOOKUP(A1050,'Extrait transaction'!$A$2:$H$5000,6,FALSE)</f>
        <v>#N/A</v>
      </c>
      <c r="T1052" s="3" t="e">
        <f>VLOOKUP(A1050,'Extrait transaction'!$A$2:$H$5000,7,FALSE)</f>
        <v>#N/A</v>
      </c>
    </row>
    <row r="1053" spans="2:20" x14ac:dyDescent="0.25">
      <c r="B1053" t="e">
        <f>VLOOKUP(A1053,'Extrait transaction'!$A$2:$H$5000,2,FALSE)</f>
        <v>#N/A</v>
      </c>
      <c r="D1053" t="e">
        <f>VLOOKUP(A1053,'Extrait transaction'!$A$2:$H$5000,3,FALSE)</f>
        <v>#N/A</v>
      </c>
      <c r="F1053" t="e">
        <f>VLOOKUP(A1053,'Extrait transaction'!$A$2:$H$5000,8,FALSE)</f>
        <v>#N/A</v>
      </c>
      <c r="G1053" t="e">
        <f t="shared" si="22"/>
        <v>#N/A</v>
      </c>
      <c r="H1053"/>
      <c r="J1053" s="14">
        <f t="shared" ca="1" si="21"/>
        <v>42928</v>
      </c>
      <c r="K1053" s="21">
        <f t="shared" ca="1" si="23"/>
        <v>30663</v>
      </c>
      <c r="L1053"/>
      <c r="Q1053" s="3" t="e">
        <f>VLOOKUP(A1053,'Extrait transaction'!$A$2:$H$5000,4,FALSE)</f>
        <v>#N/A</v>
      </c>
      <c r="R1053" s="3" t="e">
        <f>VLOOKUP(A1052,'Extrait transaction'!$A$2:$H$5000,5,FALSE)</f>
        <v>#N/A</v>
      </c>
      <c r="S1053" s="3" t="e">
        <f>VLOOKUP(A1051,'Extrait transaction'!$A$2:$H$5000,6,FALSE)</f>
        <v>#N/A</v>
      </c>
      <c r="T1053" s="3" t="e">
        <f>VLOOKUP(A1051,'Extrait transaction'!$A$2:$H$5000,7,FALSE)</f>
        <v>#N/A</v>
      </c>
    </row>
    <row r="1054" spans="2:20" x14ac:dyDescent="0.25">
      <c r="B1054" t="e">
        <f>VLOOKUP(A1054,'Extrait transaction'!$A$2:$H$5000,2,FALSE)</f>
        <v>#N/A</v>
      </c>
      <c r="D1054" t="e">
        <f>VLOOKUP(A1054,'Extrait transaction'!$A$2:$H$5000,3,FALSE)</f>
        <v>#N/A</v>
      </c>
      <c r="F1054" t="e">
        <f>VLOOKUP(A1054,'Extrait transaction'!$A$2:$H$5000,8,FALSE)</f>
        <v>#N/A</v>
      </c>
      <c r="G1054" t="e">
        <f t="shared" si="22"/>
        <v>#N/A</v>
      </c>
      <c r="H1054"/>
      <c r="J1054" s="14">
        <f t="shared" ca="1" si="21"/>
        <v>42928</v>
      </c>
      <c r="K1054" s="21">
        <f t="shared" ca="1" si="23"/>
        <v>30663</v>
      </c>
      <c r="L1054"/>
      <c r="Q1054" s="3" t="e">
        <f>VLOOKUP(A1054,'Extrait transaction'!$A$2:$H$5000,4,FALSE)</f>
        <v>#N/A</v>
      </c>
      <c r="R1054" s="3" t="e">
        <f>VLOOKUP(A1053,'Extrait transaction'!$A$2:$H$5000,5,FALSE)</f>
        <v>#N/A</v>
      </c>
      <c r="S1054" s="3" t="e">
        <f>VLOOKUP(A1052,'Extrait transaction'!$A$2:$H$5000,6,FALSE)</f>
        <v>#N/A</v>
      </c>
      <c r="T1054" s="3" t="e">
        <f>VLOOKUP(A1052,'Extrait transaction'!$A$2:$H$5000,7,FALSE)</f>
        <v>#N/A</v>
      </c>
    </row>
    <row r="1055" spans="2:20" x14ac:dyDescent="0.25">
      <c r="B1055" t="e">
        <f>VLOOKUP(A1055,'Extrait transaction'!$A$2:$H$5000,2,FALSE)</f>
        <v>#N/A</v>
      </c>
      <c r="D1055" t="e">
        <f>VLOOKUP(A1055,'Extrait transaction'!$A$2:$H$5000,3,FALSE)</f>
        <v>#N/A</v>
      </c>
      <c r="F1055" t="e">
        <f>VLOOKUP(A1055,'Extrait transaction'!$A$2:$H$5000,8,FALSE)</f>
        <v>#N/A</v>
      </c>
      <c r="G1055" t="e">
        <f t="shared" si="22"/>
        <v>#N/A</v>
      </c>
      <c r="H1055"/>
      <c r="J1055" s="14">
        <f t="shared" ca="1" si="21"/>
        <v>42928</v>
      </c>
      <c r="K1055" s="21">
        <f t="shared" ca="1" si="23"/>
        <v>30663</v>
      </c>
      <c r="L1055"/>
      <c r="Q1055" s="3" t="e">
        <f>VLOOKUP(A1055,'Extrait transaction'!$A$2:$H$5000,4,FALSE)</f>
        <v>#N/A</v>
      </c>
      <c r="R1055" s="3" t="e">
        <f>VLOOKUP(A1054,'Extrait transaction'!$A$2:$H$5000,5,FALSE)</f>
        <v>#N/A</v>
      </c>
      <c r="S1055" s="3" t="e">
        <f>VLOOKUP(A1053,'Extrait transaction'!$A$2:$H$5000,6,FALSE)</f>
        <v>#N/A</v>
      </c>
      <c r="T1055" s="3" t="e">
        <f>VLOOKUP(A1053,'Extrait transaction'!$A$2:$H$5000,7,FALSE)</f>
        <v>#N/A</v>
      </c>
    </row>
    <row r="1056" spans="2:20" x14ac:dyDescent="0.25">
      <c r="B1056" t="e">
        <f>VLOOKUP(A1056,'Extrait transaction'!$A$2:$H$5000,2,FALSE)</f>
        <v>#N/A</v>
      </c>
      <c r="D1056" t="e">
        <f>VLOOKUP(A1056,'Extrait transaction'!$A$2:$H$5000,3,FALSE)</f>
        <v>#N/A</v>
      </c>
      <c r="F1056" t="e">
        <f>VLOOKUP(A1056,'Extrait transaction'!$A$2:$H$5000,8,FALSE)</f>
        <v>#N/A</v>
      </c>
      <c r="G1056" t="e">
        <f t="shared" si="22"/>
        <v>#N/A</v>
      </c>
      <c r="H1056"/>
      <c r="J1056" s="14">
        <f t="shared" ca="1" si="21"/>
        <v>42928</v>
      </c>
      <c r="K1056" s="21">
        <f t="shared" ca="1" si="23"/>
        <v>30663</v>
      </c>
      <c r="L1056"/>
      <c r="Q1056" s="3" t="e">
        <f>VLOOKUP(A1056,'Extrait transaction'!$A$2:$H$5000,4,FALSE)</f>
        <v>#N/A</v>
      </c>
      <c r="R1056" s="3" t="e">
        <f>VLOOKUP(A1055,'Extrait transaction'!$A$2:$H$5000,5,FALSE)</f>
        <v>#N/A</v>
      </c>
      <c r="S1056" s="3" t="e">
        <f>VLOOKUP(A1054,'Extrait transaction'!$A$2:$H$5000,6,FALSE)</f>
        <v>#N/A</v>
      </c>
      <c r="T1056" s="3" t="e">
        <f>VLOOKUP(A1054,'Extrait transaction'!$A$2:$H$5000,7,FALSE)</f>
        <v>#N/A</v>
      </c>
    </row>
    <row r="1057" spans="2:20" x14ac:dyDescent="0.25">
      <c r="B1057" t="e">
        <f>VLOOKUP(A1057,'Extrait transaction'!$A$2:$H$5000,2,FALSE)</f>
        <v>#N/A</v>
      </c>
      <c r="D1057" t="e">
        <f>VLOOKUP(A1057,'Extrait transaction'!$A$2:$H$5000,3,FALSE)</f>
        <v>#N/A</v>
      </c>
      <c r="F1057" t="e">
        <f>VLOOKUP(A1057,'Extrait transaction'!$A$2:$H$5000,8,FALSE)</f>
        <v>#N/A</v>
      </c>
      <c r="G1057" t="e">
        <f t="shared" si="22"/>
        <v>#N/A</v>
      </c>
      <c r="H1057"/>
      <c r="J1057" s="14">
        <f t="shared" ca="1" si="21"/>
        <v>42928</v>
      </c>
      <c r="K1057" s="21">
        <f t="shared" ca="1" si="23"/>
        <v>30663</v>
      </c>
      <c r="L1057"/>
      <c r="Q1057" s="3" t="e">
        <f>VLOOKUP(A1057,'Extrait transaction'!$A$2:$H$5000,4,FALSE)</f>
        <v>#N/A</v>
      </c>
      <c r="R1057" s="3" t="e">
        <f>VLOOKUP(A1056,'Extrait transaction'!$A$2:$H$5000,5,FALSE)</f>
        <v>#N/A</v>
      </c>
      <c r="S1057" s="3" t="e">
        <f>VLOOKUP(A1055,'Extrait transaction'!$A$2:$H$5000,6,FALSE)</f>
        <v>#N/A</v>
      </c>
      <c r="T1057" s="3" t="e">
        <f>VLOOKUP(A1055,'Extrait transaction'!$A$2:$H$5000,7,FALSE)</f>
        <v>#N/A</v>
      </c>
    </row>
    <row r="1058" spans="2:20" x14ac:dyDescent="0.25">
      <c r="B1058" t="e">
        <f>VLOOKUP(A1058,'Extrait transaction'!$A$2:$H$5000,2,FALSE)</f>
        <v>#N/A</v>
      </c>
      <c r="D1058" t="e">
        <f>VLOOKUP(A1058,'Extrait transaction'!$A$2:$H$5000,3,FALSE)</f>
        <v>#N/A</v>
      </c>
      <c r="F1058" t="e">
        <f>VLOOKUP(A1058,'Extrait transaction'!$A$2:$H$5000,8,FALSE)</f>
        <v>#N/A</v>
      </c>
      <c r="G1058" t="e">
        <f t="shared" si="22"/>
        <v>#N/A</v>
      </c>
      <c r="H1058"/>
      <c r="J1058" s="14">
        <f t="shared" ca="1" si="21"/>
        <v>42928</v>
      </c>
      <c r="K1058" s="21">
        <f t="shared" ca="1" si="23"/>
        <v>30663</v>
      </c>
      <c r="L1058"/>
      <c r="Q1058" s="3" t="e">
        <f>VLOOKUP(A1058,'Extrait transaction'!$A$2:$H$5000,4,FALSE)</f>
        <v>#N/A</v>
      </c>
      <c r="R1058" s="3" t="e">
        <f>VLOOKUP(A1057,'Extrait transaction'!$A$2:$H$5000,5,FALSE)</f>
        <v>#N/A</v>
      </c>
      <c r="S1058" s="3" t="e">
        <f>VLOOKUP(A1056,'Extrait transaction'!$A$2:$H$5000,6,FALSE)</f>
        <v>#N/A</v>
      </c>
      <c r="T1058" s="3" t="e">
        <f>VLOOKUP(A1056,'Extrait transaction'!$A$2:$H$5000,7,FALSE)</f>
        <v>#N/A</v>
      </c>
    </row>
    <row r="1059" spans="2:20" x14ac:dyDescent="0.25">
      <c r="B1059" t="e">
        <f>VLOOKUP(A1059,'Extrait transaction'!$A$2:$H$5000,2,FALSE)</f>
        <v>#N/A</v>
      </c>
      <c r="D1059" t="e">
        <f>VLOOKUP(A1059,'Extrait transaction'!$A$2:$H$5000,3,FALSE)</f>
        <v>#N/A</v>
      </c>
      <c r="F1059" t="e">
        <f>VLOOKUP(A1059,'Extrait transaction'!$A$2:$H$5000,8,FALSE)</f>
        <v>#N/A</v>
      </c>
      <c r="G1059" t="e">
        <f t="shared" si="22"/>
        <v>#N/A</v>
      </c>
      <c r="H1059"/>
      <c r="J1059" s="14">
        <f t="shared" ca="1" si="21"/>
        <v>42928</v>
      </c>
      <c r="K1059" s="21">
        <f t="shared" ca="1" si="23"/>
        <v>30663</v>
      </c>
      <c r="L1059"/>
      <c r="Q1059" s="3" t="e">
        <f>VLOOKUP(A1059,'Extrait transaction'!$A$2:$H$5000,4,FALSE)</f>
        <v>#N/A</v>
      </c>
      <c r="R1059" s="3" t="e">
        <f>VLOOKUP(A1058,'Extrait transaction'!$A$2:$H$5000,5,FALSE)</f>
        <v>#N/A</v>
      </c>
      <c r="S1059" s="3" t="e">
        <f>VLOOKUP(A1057,'Extrait transaction'!$A$2:$H$5000,6,FALSE)</f>
        <v>#N/A</v>
      </c>
      <c r="T1059" s="3" t="e">
        <f>VLOOKUP(A1057,'Extrait transaction'!$A$2:$H$5000,7,FALSE)</f>
        <v>#N/A</v>
      </c>
    </row>
    <row r="1060" spans="2:20" x14ac:dyDescent="0.25">
      <c r="B1060" t="e">
        <f>VLOOKUP(A1060,'Extrait transaction'!$A$2:$H$5000,2,FALSE)</f>
        <v>#N/A</v>
      </c>
      <c r="D1060" t="e">
        <f>VLOOKUP(A1060,'Extrait transaction'!$A$2:$H$5000,3,FALSE)</f>
        <v>#N/A</v>
      </c>
      <c r="F1060" t="e">
        <f>VLOOKUP(A1060,'Extrait transaction'!$A$2:$H$5000,8,FALSE)</f>
        <v>#N/A</v>
      </c>
      <c r="G1060" t="e">
        <f t="shared" si="22"/>
        <v>#N/A</v>
      </c>
      <c r="H1060"/>
      <c r="J1060" s="14">
        <f t="shared" ca="1" si="21"/>
        <v>42928</v>
      </c>
      <c r="K1060" s="21">
        <f t="shared" ca="1" si="23"/>
        <v>30663</v>
      </c>
      <c r="L1060"/>
      <c r="Q1060" s="3" t="e">
        <f>VLOOKUP(A1060,'Extrait transaction'!$A$2:$H$5000,4,FALSE)</f>
        <v>#N/A</v>
      </c>
      <c r="R1060" s="3" t="e">
        <f>VLOOKUP(A1059,'Extrait transaction'!$A$2:$H$5000,5,FALSE)</f>
        <v>#N/A</v>
      </c>
      <c r="S1060" s="3" t="e">
        <f>VLOOKUP(A1058,'Extrait transaction'!$A$2:$H$5000,6,FALSE)</f>
        <v>#N/A</v>
      </c>
      <c r="T1060" s="3" t="e">
        <f>VLOOKUP(A1058,'Extrait transaction'!$A$2:$H$5000,7,FALSE)</f>
        <v>#N/A</v>
      </c>
    </row>
    <row r="1061" spans="2:20" x14ac:dyDescent="0.25">
      <c r="B1061" t="e">
        <f>VLOOKUP(A1061,'Extrait transaction'!$A$2:$H$5000,2,FALSE)</f>
        <v>#N/A</v>
      </c>
      <c r="D1061" t="e">
        <f>VLOOKUP(A1061,'Extrait transaction'!$A$2:$H$5000,3,FALSE)</f>
        <v>#N/A</v>
      </c>
      <c r="F1061" t="e">
        <f>VLOOKUP(A1061,'Extrait transaction'!$A$2:$H$5000,8,FALSE)</f>
        <v>#N/A</v>
      </c>
      <c r="G1061" t="e">
        <f t="shared" si="22"/>
        <v>#N/A</v>
      </c>
      <c r="H1061"/>
      <c r="J1061" s="14">
        <f t="shared" ca="1" si="21"/>
        <v>42928</v>
      </c>
      <c r="K1061" s="21">
        <f t="shared" ca="1" si="23"/>
        <v>30663</v>
      </c>
      <c r="L1061"/>
      <c r="Q1061" s="3" t="e">
        <f>VLOOKUP(A1061,'Extrait transaction'!$A$2:$H$5000,4,FALSE)</f>
        <v>#N/A</v>
      </c>
      <c r="R1061" s="3" t="e">
        <f>VLOOKUP(A1060,'Extrait transaction'!$A$2:$H$5000,5,FALSE)</f>
        <v>#N/A</v>
      </c>
      <c r="S1061" s="3" t="e">
        <f>VLOOKUP(A1059,'Extrait transaction'!$A$2:$H$5000,6,FALSE)</f>
        <v>#N/A</v>
      </c>
      <c r="T1061" s="3" t="e">
        <f>VLOOKUP(A1059,'Extrait transaction'!$A$2:$H$5000,7,FALSE)</f>
        <v>#N/A</v>
      </c>
    </row>
    <row r="1062" spans="2:20" x14ac:dyDescent="0.25">
      <c r="B1062" t="e">
        <f>VLOOKUP(A1062,'Extrait transaction'!$A$2:$H$5000,2,FALSE)</f>
        <v>#N/A</v>
      </c>
      <c r="D1062" t="e">
        <f>VLOOKUP(A1062,'Extrait transaction'!$A$2:$H$5000,3,FALSE)</f>
        <v>#N/A</v>
      </c>
      <c r="F1062" t="e">
        <f>VLOOKUP(A1062,'Extrait transaction'!$A$2:$H$5000,8,FALSE)</f>
        <v>#N/A</v>
      </c>
      <c r="G1062" t="e">
        <f t="shared" si="22"/>
        <v>#N/A</v>
      </c>
      <c r="H1062"/>
      <c r="J1062" s="14">
        <f t="shared" ca="1" si="21"/>
        <v>42928</v>
      </c>
      <c r="K1062" s="21">
        <f t="shared" ca="1" si="23"/>
        <v>30663</v>
      </c>
      <c r="L1062"/>
      <c r="Q1062" s="3" t="e">
        <f>VLOOKUP(A1062,'Extrait transaction'!$A$2:$H$5000,4,FALSE)</f>
        <v>#N/A</v>
      </c>
      <c r="R1062" s="3" t="e">
        <f>VLOOKUP(A1061,'Extrait transaction'!$A$2:$H$5000,5,FALSE)</f>
        <v>#N/A</v>
      </c>
      <c r="S1062" s="3" t="e">
        <f>VLOOKUP(A1060,'Extrait transaction'!$A$2:$H$5000,6,FALSE)</f>
        <v>#N/A</v>
      </c>
      <c r="T1062" s="3" t="e">
        <f>VLOOKUP(A1060,'Extrait transaction'!$A$2:$H$5000,7,FALSE)</f>
        <v>#N/A</v>
      </c>
    </row>
    <row r="1063" spans="2:20" x14ac:dyDescent="0.25">
      <c r="B1063" t="e">
        <f>VLOOKUP(A1063,'Extrait transaction'!$A$2:$H$5000,2,FALSE)</f>
        <v>#N/A</v>
      </c>
      <c r="D1063" t="e">
        <f>VLOOKUP(A1063,'Extrait transaction'!$A$2:$H$5000,3,FALSE)</f>
        <v>#N/A</v>
      </c>
      <c r="F1063" t="e">
        <f>VLOOKUP(A1063,'Extrait transaction'!$A$2:$H$5000,8,FALSE)</f>
        <v>#N/A</v>
      </c>
      <c r="G1063" t="e">
        <f t="shared" si="22"/>
        <v>#N/A</v>
      </c>
      <c r="H1063"/>
      <c r="J1063" s="14">
        <f t="shared" ca="1" si="21"/>
        <v>42928</v>
      </c>
      <c r="K1063" s="21">
        <f t="shared" ca="1" si="23"/>
        <v>30663</v>
      </c>
      <c r="L1063"/>
      <c r="Q1063" s="3" t="e">
        <f>VLOOKUP(A1063,'Extrait transaction'!$A$2:$H$5000,4,FALSE)</f>
        <v>#N/A</v>
      </c>
      <c r="R1063" s="3" t="e">
        <f>VLOOKUP(A1062,'Extrait transaction'!$A$2:$H$5000,5,FALSE)</f>
        <v>#N/A</v>
      </c>
      <c r="S1063" s="3" t="e">
        <f>VLOOKUP(A1061,'Extrait transaction'!$A$2:$H$5000,6,FALSE)</f>
        <v>#N/A</v>
      </c>
      <c r="T1063" s="3" t="e">
        <f>VLOOKUP(A1061,'Extrait transaction'!$A$2:$H$5000,7,FALSE)</f>
        <v>#N/A</v>
      </c>
    </row>
    <row r="1064" spans="2:20" x14ac:dyDescent="0.25">
      <c r="B1064" t="e">
        <f>VLOOKUP(A1064,'Extrait transaction'!$A$2:$H$5000,2,FALSE)</f>
        <v>#N/A</v>
      </c>
      <c r="D1064" t="e">
        <f>VLOOKUP(A1064,'Extrait transaction'!$A$2:$H$5000,3,FALSE)</f>
        <v>#N/A</v>
      </c>
      <c r="F1064" t="e">
        <f>VLOOKUP(A1064,'Extrait transaction'!$A$2:$H$5000,8,FALSE)</f>
        <v>#N/A</v>
      </c>
      <c r="G1064" t="e">
        <f t="shared" si="22"/>
        <v>#N/A</v>
      </c>
      <c r="H1064"/>
      <c r="J1064" s="14">
        <f t="shared" ca="1" si="21"/>
        <v>42928</v>
      </c>
      <c r="K1064" s="21">
        <f t="shared" ca="1" si="23"/>
        <v>30663</v>
      </c>
      <c r="L1064"/>
      <c r="Q1064" s="3" t="e">
        <f>VLOOKUP(A1064,'Extrait transaction'!$A$2:$H$5000,4,FALSE)</f>
        <v>#N/A</v>
      </c>
      <c r="R1064" s="3" t="e">
        <f>VLOOKUP(A1063,'Extrait transaction'!$A$2:$H$5000,5,FALSE)</f>
        <v>#N/A</v>
      </c>
      <c r="S1064" s="3" t="e">
        <f>VLOOKUP(A1062,'Extrait transaction'!$A$2:$H$5000,6,FALSE)</f>
        <v>#N/A</v>
      </c>
      <c r="T1064" s="3" t="e">
        <f>VLOOKUP(A1062,'Extrait transaction'!$A$2:$H$5000,7,FALSE)</f>
        <v>#N/A</v>
      </c>
    </row>
    <row r="1065" spans="2:20" x14ac:dyDescent="0.25">
      <c r="B1065" t="e">
        <f>VLOOKUP(A1065,'Extrait transaction'!$A$2:$H$5000,2,FALSE)</f>
        <v>#N/A</v>
      </c>
      <c r="D1065" t="e">
        <f>VLOOKUP(A1065,'Extrait transaction'!$A$2:$H$5000,3,FALSE)</f>
        <v>#N/A</v>
      </c>
      <c r="F1065" t="e">
        <f>VLOOKUP(A1065,'Extrait transaction'!$A$2:$H$5000,8,FALSE)</f>
        <v>#N/A</v>
      </c>
      <c r="G1065" t="e">
        <f t="shared" si="22"/>
        <v>#N/A</v>
      </c>
      <c r="H1065"/>
      <c r="J1065" s="14">
        <f t="shared" ca="1" si="21"/>
        <v>42928</v>
      </c>
      <c r="K1065" s="21">
        <f t="shared" ca="1" si="23"/>
        <v>30663</v>
      </c>
      <c r="L1065"/>
      <c r="Q1065" s="3" t="e">
        <f>VLOOKUP(A1065,'Extrait transaction'!$A$2:$H$5000,4,FALSE)</f>
        <v>#N/A</v>
      </c>
      <c r="R1065" s="3" t="e">
        <f>VLOOKUP(A1064,'Extrait transaction'!$A$2:$H$5000,5,FALSE)</f>
        <v>#N/A</v>
      </c>
      <c r="S1065" s="3" t="e">
        <f>VLOOKUP(A1063,'Extrait transaction'!$A$2:$H$5000,6,FALSE)</f>
        <v>#N/A</v>
      </c>
      <c r="T1065" s="3" t="e">
        <f>VLOOKUP(A1063,'Extrait transaction'!$A$2:$H$5000,7,FALSE)</f>
        <v>#N/A</v>
      </c>
    </row>
    <row r="1066" spans="2:20" x14ac:dyDescent="0.25">
      <c r="B1066" t="e">
        <f>VLOOKUP(A1066,'Extrait transaction'!$A$2:$H$5000,2,FALSE)</f>
        <v>#N/A</v>
      </c>
      <c r="D1066" t="e">
        <f>VLOOKUP(A1066,'Extrait transaction'!$A$2:$H$5000,3,FALSE)</f>
        <v>#N/A</v>
      </c>
      <c r="F1066" t="e">
        <f>VLOOKUP(A1066,'Extrait transaction'!$A$2:$H$5000,8,FALSE)</f>
        <v>#N/A</v>
      </c>
      <c r="G1066" t="e">
        <f t="shared" si="22"/>
        <v>#N/A</v>
      </c>
      <c r="H1066"/>
      <c r="J1066" s="14">
        <f t="shared" ca="1" si="21"/>
        <v>42928</v>
      </c>
      <c r="K1066" s="21">
        <f t="shared" ca="1" si="23"/>
        <v>30663</v>
      </c>
      <c r="L1066"/>
      <c r="Q1066" s="3" t="e">
        <f>VLOOKUP(A1066,'Extrait transaction'!$A$2:$H$5000,4,FALSE)</f>
        <v>#N/A</v>
      </c>
      <c r="R1066" s="3" t="e">
        <f>VLOOKUP(A1065,'Extrait transaction'!$A$2:$H$5000,5,FALSE)</f>
        <v>#N/A</v>
      </c>
      <c r="S1066" s="3" t="e">
        <f>VLOOKUP(A1064,'Extrait transaction'!$A$2:$H$5000,6,FALSE)</f>
        <v>#N/A</v>
      </c>
      <c r="T1066" s="3" t="e">
        <f>VLOOKUP(A1064,'Extrait transaction'!$A$2:$H$5000,7,FALSE)</f>
        <v>#N/A</v>
      </c>
    </row>
    <row r="1067" spans="2:20" x14ac:dyDescent="0.25">
      <c r="B1067" t="e">
        <f>VLOOKUP(A1067,'Extrait transaction'!$A$2:$H$5000,2,FALSE)</f>
        <v>#N/A</v>
      </c>
      <c r="D1067" t="e">
        <f>VLOOKUP(A1067,'Extrait transaction'!$A$2:$H$5000,3,FALSE)</f>
        <v>#N/A</v>
      </c>
      <c r="F1067" t="e">
        <f>VLOOKUP(A1067,'Extrait transaction'!$A$2:$H$5000,8,FALSE)</f>
        <v>#N/A</v>
      </c>
      <c r="G1067" t="e">
        <f t="shared" si="22"/>
        <v>#N/A</v>
      </c>
      <c r="H1067"/>
      <c r="J1067" s="14">
        <f t="shared" ca="1" si="21"/>
        <v>42928</v>
      </c>
      <c r="K1067" s="21">
        <f t="shared" ca="1" si="23"/>
        <v>30663</v>
      </c>
      <c r="L1067"/>
      <c r="Q1067" s="3" t="e">
        <f>VLOOKUP(A1067,'Extrait transaction'!$A$2:$H$5000,4,FALSE)</f>
        <v>#N/A</v>
      </c>
      <c r="R1067" s="3" t="e">
        <f>VLOOKUP(A1066,'Extrait transaction'!$A$2:$H$5000,5,FALSE)</f>
        <v>#N/A</v>
      </c>
      <c r="S1067" s="3" t="e">
        <f>VLOOKUP(A1065,'Extrait transaction'!$A$2:$H$5000,6,FALSE)</f>
        <v>#N/A</v>
      </c>
      <c r="T1067" s="3" t="e">
        <f>VLOOKUP(A1065,'Extrait transaction'!$A$2:$H$5000,7,FALSE)</f>
        <v>#N/A</v>
      </c>
    </row>
    <row r="1068" spans="2:20" x14ac:dyDescent="0.25">
      <c r="B1068" t="e">
        <f>VLOOKUP(A1068,'Extrait transaction'!$A$2:$H$5000,2,FALSE)</f>
        <v>#N/A</v>
      </c>
      <c r="D1068" t="e">
        <f>VLOOKUP(A1068,'Extrait transaction'!$A$2:$H$5000,3,FALSE)</f>
        <v>#N/A</v>
      </c>
      <c r="F1068" t="e">
        <f>VLOOKUP(A1068,'Extrait transaction'!$A$2:$H$5000,8,FALSE)</f>
        <v>#N/A</v>
      </c>
      <c r="G1068" t="e">
        <f t="shared" si="22"/>
        <v>#N/A</v>
      </c>
      <c r="H1068"/>
      <c r="J1068" s="14">
        <f t="shared" ca="1" si="21"/>
        <v>42928</v>
      </c>
      <c r="K1068" s="21">
        <f t="shared" ca="1" si="23"/>
        <v>30663</v>
      </c>
      <c r="L1068"/>
      <c r="Q1068" s="3" t="e">
        <f>VLOOKUP(A1068,'Extrait transaction'!$A$2:$H$5000,4,FALSE)</f>
        <v>#N/A</v>
      </c>
      <c r="R1068" s="3" t="e">
        <f>VLOOKUP(A1067,'Extrait transaction'!$A$2:$H$5000,5,FALSE)</f>
        <v>#N/A</v>
      </c>
      <c r="S1068" s="3" t="e">
        <f>VLOOKUP(A1066,'Extrait transaction'!$A$2:$H$5000,6,FALSE)</f>
        <v>#N/A</v>
      </c>
      <c r="T1068" s="3" t="e">
        <f>VLOOKUP(A1066,'Extrait transaction'!$A$2:$H$5000,7,FALSE)</f>
        <v>#N/A</v>
      </c>
    </row>
    <row r="1069" spans="2:20" x14ac:dyDescent="0.25">
      <c r="B1069" t="e">
        <f>VLOOKUP(A1069,'Extrait transaction'!$A$2:$H$5000,2,FALSE)</f>
        <v>#N/A</v>
      </c>
      <c r="D1069" t="e">
        <f>VLOOKUP(A1069,'Extrait transaction'!$A$2:$H$5000,3,FALSE)</f>
        <v>#N/A</v>
      </c>
      <c r="F1069" t="e">
        <f>VLOOKUP(A1069,'Extrait transaction'!$A$2:$H$5000,8,FALSE)</f>
        <v>#N/A</v>
      </c>
      <c r="G1069" t="e">
        <f t="shared" si="22"/>
        <v>#N/A</v>
      </c>
      <c r="H1069"/>
      <c r="J1069" s="14">
        <f t="shared" ca="1" si="21"/>
        <v>42928</v>
      </c>
      <c r="K1069" s="21">
        <f t="shared" ca="1" si="23"/>
        <v>30663</v>
      </c>
      <c r="L1069"/>
      <c r="Q1069" s="3" t="e">
        <f>VLOOKUP(A1069,'Extrait transaction'!$A$2:$H$5000,4,FALSE)</f>
        <v>#N/A</v>
      </c>
      <c r="R1069" s="3" t="e">
        <f>VLOOKUP(A1068,'Extrait transaction'!$A$2:$H$5000,5,FALSE)</f>
        <v>#N/A</v>
      </c>
      <c r="S1069" s="3" t="e">
        <f>VLOOKUP(A1067,'Extrait transaction'!$A$2:$H$5000,6,FALSE)</f>
        <v>#N/A</v>
      </c>
      <c r="T1069" s="3" t="e">
        <f>VLOOKUP(A1067,'Extrait transaction'!$A$2:$H$5000,7,FALSE)</f>
        <v>#N/A</v>
      </c>
    </row>
    <row r="1070" spans="2:20" x14ac:dyDescent="0.25">
      <c r="B1070" t="e">
        <f>VLOOKUP(A1070,'Extrait transaction'!$A$2:$H$5000,2,FALSE)</f>
        <v>#N/A</v>
      </c>
      <c r="D1070" t="e">
        <f>VLOOKUP(A1070,'Extrait transaction'!$A$2:$H$5000,3,FALSE)</f>
        <v>#N/A</v>
      </c>
      <c r="F1070" t="e">
        <f>VLOOKUP(A1070,'Extrait transaction'!$A$2:$H$5000,8,FALSE)</f>
        <v>#N/A</v>
      </c>
      <c r="G1070" t="e">
        <f t="shared" si="22"/>
        <v>#N/A</v>
      </c>
      <c r="H1070"/>
      <c r="J1070" s="14">
        <f t="shared" ca="1" si="21"/>
        <v>42928</v>
      </c>
      <c r="K1070" s="21">
        <f t="shared" ca="1" si="23"/>
        <v>30663</v>
      </c>
      <c r="L1070"/>
      <c r="Q1070" s="3" t="e">
        <f>VLOOKUP(A1070,'Extrait transaction'!$A$2:$H$5000,4,FALSE)</f>
        <v>#N/A</v>
      </c>
      <c r="R1070" s="3" t="e">
        <f>VLOOKUP(A1069,'Extrait transaction'!$A$2:$H$5000,5,FALSE)</f>
        <v>#N/A</v>
      </c>
      <c r="S1070" s="3" t="e">
        <f>VLOOKUP(A1068,'Extrait transaction'!$A$2:$H$5000,6,FALSE)</f>
        <v>#N/A</v>
      </c>
      <c r="T1070" s="3" t="e">
        <f>VLOOKUP(A1068,'Extrait transaction'!$A$2:$H$5000,7,FALSE)</f>
        <v>#N/A</v>
      </c>
    </row>
    <row r="1071" spans="2:20" x14ac:dyDescent="0.25">
      <c r="B1071" t="e">
        <f>VLOOKUP(A1071,'Extrait transaction'!$A$2:$H$5000,2,FALSE)</f>
        <v>#N/A</v>
      </c>
      <c r="D1071" t="e">
        <f>VLOOKUP(A1071,'Extrait transaction'!$A$2:$H$5000,3,FALSE)</f>
        <v>#N/A</v>
      </c>
      <c r="F1071" t="e">
        <f>VLOOKUP(A1071,'Extrait transaction'!$A$2:$H$5000,8,FALSE)</f>
        <v>#N/A</v>
      </c>
      <c r="G1071" t="e">
        <f t="shared" si="22"/>
        <v>#N/A</v>
      </c>
      <c r="H1071"/>
      <c r="J1071" s="14">
        <f t="shared" ca="1" si="21"/>
        <v>42928</v>
      </c>
      <c r="K1071" s="21">
        <f t="shared" ca="1" si="23"/>
        <v>30663</v>
      </c>
      <c r="L1071"/>
      <c r="Q1071" s="3" t="e">
        <f>VLOOKUP(A1071,'Extrait transaction'!$A$2:$H$5000,4,FALSE)</f>
        <v>#N/A</v>
      </c>
      <c r="R1071" s="3" t="e">
        <f>VLOOKUP(A1070,'Extrait transaction'!$A$2:$H$5000,5,FALSE)</f>
        <v>#N/A</v>
      </c>
      <c r="S1071" s="3" t="e">
        <f>VLOOKUP(A1069,'Extrait transaction'!$A$2:$H$5000,6,FALSE)</f>
        <v>#N/A</v>
      </c>
      <c r="T1071" s="3" t="e">
        <f>VLOOKUP(A1069,'Extrait transaction'!$A$2:$H$5000,7,FALSE)</f>
        <v>#N/A</v>
      </c>
    </row>
    <row r="1072" spans="2:20" x14ac:dyDescent="0.25">
      <c r="B1072" t="e">
        <f>VLOOKUP(A1072,'Extrait transaction'!$A$2:$H$5000,2,FALSE)</f>
        <v>#N/A</v>
      </c>
      <c r="D1072" t="e">
        <f>VLOOKUP(A1072,'Extrait transaction'!$A$2:$H$5000,3,FALSE)</f>
        <v>#N/A</v>
      </c>
      <c r="F1072" t="e">
        <f>VLOOKUP(A1072,'Extrait transaction'!$A$2:$H$5000,8,FALSE)</f>
        <v>#N/A</v>
      </c>
      <c r="G1072" t="e">
        <f t="shared" si="22"/>
        <v>#N/A</v>
      </c>
      <c r="H1072"/>
      <c r="J1072" s="14">
        <f t="shared" ca="1" si="21"/>
        <v>42928</v>
      </c>
      <c r="K1072" s="21">
        <f t="shared" ca="1" si="23"/>
        <v>30663</v>
      </c>
      <c r="L1072"/>
      <c r="Q1072" s="3" t="e">
        <f>VLOOKUP(A1072,'Extrait transaction'!$A$2:$H$5000,4,FALSE)</f>
        <v>#N/A</v>
      </c>
      <c r="R1072" s="3" t="e">
        <f>VLOOKUP(A1071,'Extrait transaction'!$A$2:$H$5000,5,FALSE)</f>
        <v>#N/A</v>
      </c>
      <c r="S1072" s="3" t="e">
        <f>VLOOKUP(A1070,'Extrait transaction'!$A$2:$H$5000,6,FALSE)</f>
        <v>#N/A</v>
      </c>
      <c r="T1072" s="3" t="e">
        <f>VLOOKUP(A1070,'Extrait transaction'!$A$2:$H$5000,7,FALSE)</f>
        <v>#N/A</v>
      </c>
    </row>
    <row r="1073" spans="2:20" x14ac:dyDescent="0.25">
      <c r="B1073" t="e">
        <f>VLOOKUP(A1073,'Extrait transaction'!$A$2:$H$5000,2,FALSE)</f>
        <v>#N/A</v>
      </c>
      <c r="D1073" t="e">
        <f>VLOOKUP(A1073,'Extrait transaction'!$A$2:$H$5000,3,FALSE)</f>
        <v>#N/A</v>
      </c>
      <c r="F1073" t="e">
        <f>VLOOKUP(A1073,'Extrait transaction'!$A$2:$H$5000,8,FALSE)</f>
        <v>#N/A</v>
      </c>
      <c r="G1073" t="e">
        <f t="shared" si="22"/>
        <v>#N/A</v>
      </c>
      <c r="H1073"/>
      <c r="J1073" s="14">
        <f t="shared" ca="1" si="21"/>
        <v>42928</v>
      </c>
      <c r="K1073" s="21">
        <f t="shared" ca="1" si="23"/>
        <v>30663</v>
      </c>
      <c r="L1073"/>
      <c r="Q1073" s="3" t="e">
        <f>VLOOKUP(A1073,'Extrait transaction'!$A$2:$H$5000,4,FALSE)</f>
        <v>#N/A</v>
      </c>
      <c r="R1073" s="3" t="e">
        <f>VLOOKUP(A1072,'Extrait transaction'!$A$2:$H$5000,5,FALSE)</f>
        <v>#N/A</v>
      </c>
      <c r="S1073" s="3" t="e">
        <f>VLOOKUP(A1071,'Extrait transaction'!$A$2:$H$5000,6,FALSE)</f>
        <v>#N/A</v>
      </c>
      <c r="T1073" s="3" t="e">
        <f>VLOOKUP(A1071,'Extrait transaction'!$A$2:$H$5000,7,FALSE)</f>
        <v>#N/A</v>
      </c>
    </row>
    <row r="1074" spans="2:20" x14ac:dyDescent="0.25">
      <c r="B1074" t="e">
        <f>VLOOKUP(A1074,'Extrait transaction'!$A$2:$H$5000,2,FALSE)</f>
        <v>#N/A</v>
      </c>
      <c r="D1074" t="e">
        <f>VLOOKUP(A1074,'Extrait transaction'!$A$2:$H$5000,3,FALSE)</f>
        <v>#N/A</v>
      </c>
      <c r="F1074" t="e">
        <f>VLOOKUP(A1074,'Extrait transaction'!$A$2:$H$5000,8,FALSE)</f>
        <v>#N/A</v>
      </c>
      <c r="G1074" t="e">
        <f t="shared" si="22"/>
        <v>#N/A</v>
      </c>
      <c r="H1074"/>
      <c r="J1074" s="14">
        <f t="shared" ca="1" si="21"/>
        <v>42928</v>
      </c>
      <c r="K1074" s="21">
        <f t="shared" ca="1" si="23"/>
        <v>30663</v>
      </c>
      <c r="L1074"/>
      <c r="Q1074" s="3" t="e">
        <f>VLOOKUP(A1074,'Extrait transaction'!$A$2:$H$5000,4,FALSE)</f>
        <v>#N/A</v>
      </c>
      <c r="R1074" s="3" t="e">
        <f>VLOOKUP(A1073,'Extrait transaction'!$A$2:$H$5000,5,FALSE)</f>
        <v>#N/A</v>
      </c>
      <c r="S1074" s="3" t="e">
        <f>VLOOKUP(A1072,'Extrait transaction'!$A$2:$H$5000,6,FALSE)</f>
        <v>#N/A</v>
      </c>
      <c r="T1074" s="3" t="e">
        <f>VLOOKUP(A1072,'Extrait transaction'!$A$2:$H$5000,7,FALSE)</f>
        <v>#N/A</v>
      </c>
    </row>
    <row r="1075" spans="2:20" x14ac:dyDescent="0.25">
      <c r="B1075" t="e">
        <f>VLOOKUP(A1075,'Extrait transaction'!$A$2:$H$5000,2,FALSE)</f>
        <v>#N/A</v>
      </c>
      <c r="D1075" t="e">
        <f>VLOOKUP(A1075,'Extrait transaction'!$A$2:$H$5000,3,FALSE)</f>
        <v>#N/A</v>
      </c>
      <c r="F1075" t="e">
        <f>VLOOKUP(A1075,'Extrait transaction'!$A$2:$H$5000,8,FALSE)</f>
        <v>#N/A</v>
      </c>
      <c r="G1075" t="e">
        <f t="shared" si="22"/>
        <v>#N/A</v>
      </c>
      <c r="H1075"/>
      <c r="J1075" s="14">
        <f t="shared" ca="1" si="21"/>
        <v>42928</v>
      </c>
      <c r="K1075" s="21">
        <f t="shared" ca="1" si="23"/>
        <v>30663</v>
      </c>
      <c r="L1075"/>
      <c r="Q1075" s="3" t="e">
        <f>VLOOKUP(A1075,'Extrait transaction'!$A$2:$H$5000,4,FALSE)</f>
        <v>#N/A</v>
      </c>
      <c r="R1075" s="3" t="e">
        <f>VLOOKUP(A1074,'Extrait transaction'!$A$2:$H$5000,5,FALSE)</f>
        <v>#N/A</v>
      </c>
      <c r="S1075" s="3" t="e">
        <f>VLOOKUP(A1073,'Extrait transaction'!$A$2:$H$5000,6,FALSE)</f>
        <v>#N/A</v>
      </c>
      <c r="T1075" s="3" t="e">
        <f>VLOOKUP(A1073,'Extrait transaction'!$A$2:$H$5000,7,FALSE)</f>
        <v>#N/A</v>
      </c>
    </row>
    <row r="1076" spans="2:20" x14ac:dyDescent="0.25">
      <c r="B1076" t="e">
        <f>VLOOKUP(A1076,'Extrait transaction'!$A$2:$H$5000,2,FALSE)</f>
        <v>#N/A</v>
      </c>
      <c r="D1076" t="e">
        <f>VLOOKUP(A1076,'Extrait transaction'!$A$2:$H$5000,3,FALSE)</f>
        <v>#N/A</v>
      </c>
      <c r="F1076" t="e">
        <f>VLOOKUP(A1076,'Extrait transaction'!$A$2:$H$5000,8,FALSE)</f>
        <v>#N/A</v>
      </c>
      <c r="G1076" t="e">
        <f t="shared" si="22"/>
        <v>#N/A</v>
      </c>
      <c r="H1076"/>
      <c r="J1076" s="14">
        <f t="shared" ca="1" si="21"/>
        <v>42928</v>
      </c>
      <c r="K1076" s="21">
        <f t="shared" ca="1" si="23"/>
        <v>30663</v>
      </c>
      <c r="L1076"/>
      <c r="Q1076" s="3" t="e">
        <f>VLOOKUP(A1076,'Extrait transaction'!$A$2:$H$5000,4,FALSE)</f>
        <v>#N/A</v>
      </c>
      <c r="R1076" s="3" t="e">
        <f>VLOOKUP(A1075,'Extrait transaction'!$A$2:$H$5000,5,FALSE)</f>
        <v>#N/A</v>
      </c>
      <c r="S1076" s="3" t="e">
        <f>VLOOKUP(A1074,'Extrait transaction'!$A$2:$H$5000,6,FALSE)</f>
        <v>#N/A</v>
      </c>
      <c r="T1076" s="3" t="e">
        <f>VLOOKUP(A1074,'Extrait transaction'!$A$2:$H$5000,7,FALSE)</f>
        <v>#N/A</v>
      </c>
    </row>
    <row r="1077" spans="2:20" x14ac:dyDescent="0.25">
      <c r="B1077" t="e">
        <f>VLOOKUP(A1077,'Extrait transaction'!$A$2:$H$5000,2,FALSE)</f>
        <v>#N/A</v>
      </c>
      <c r="D1077" t="e">
        <f>VLOOKUP(A1077,'Extrait transaction'!$A$2:$H$5000,3,FALSE)</f>
        <v>#N/A</v>
      </c>
      <c r="F1077" t="e">
        <f>VLOOKUP(A1077,'Extrait transaction'!$A$2:$H$5000,8,FALSE)</f>
        <v>#N/A</v>
      </c>
      <c r="G1077" t="e">
        <f t="shared" si="22"/>
        <v>#N/A</v>
      </c>
      <c r="H1077"/>
      <c r="J1077" s="14">
        <f t="shared" ca="1" si="21"/>
        <v>42928</v>
      </c>
      <c r="K1077" s="21">
        <f t="shared" ca="1" si="23"/>
        <v>30663</v>
      </c>
      <c r="L1077"/>
      <c r="Q1077" s="3" t="e">
        <f>VLOOKUP(A1077,'Extrait transaction'!$A$2:$H$5000,4,FALSE)</f>
        <v>#N/A</v>
      </c>
      <c r="R1077" s="3" t="e">
        <f>VLOOKUP(A1076,'Extrait transaction'!$A$2:$H$5000,5,FALSE)</f>
        <v>#N/A</v>
      </c>
      <c r="S1077" s="3" t="e">
        <f>VLOOKUP(A1075,'Extrait transaction'!$A$2:$H$5000,6,FALSE)</f>
        <v>#N/A</v>
      </c>
      <c r="T1077" s="3" t="e">
        <f>VLOOKUP(A1075,'Extrait transaction'!$A$2:$H$5000,7,FALSE)</f>
        <v>#N/A</v>
      </c>
    </row>
    <row r="1078" spans="2:20" x14ac:dyDescent="0.25">
      <c r="B1078" t="e">
        <f>VLOOKUP(A1078,'Extrait transaction'!$A$2:$H$5000,2,FALSE)</f>
        <v>#N/A</v>
      </c>
      <c r="D1078" t="e">
        <f>VLOOKUP(A1078,'Extrait transaction'!$A$2:$H$5000,3,FALSE)</f>
        <v>#N/A</v>
      </c>
      <c r="F1078" t="e">
        <f>VLOOKUP(A1078,'Extrait transaction'!$A$2:$H$5000,8,FALSE)</f>
        <v>#N/A</v>
      </c>
      <c r="G1078" t="e">
        <f t="shared" si="22"/>
        <v>#N/A</v>
      </c>
      <c r="H1078"/>
      <c r="J1078" s="14">
        <f t="shared" ca="1" si="21"/>
        <v>42928</v>
      </c>
      <c r="K1078" s="21">
        <f t="shared" ca="1" si="23"/>
        <v>30663</v>
      </c>
      <c r="L1078"/>
      <c r="Q1078" s="3" t="e">
        <f>VLOOKUP(A1078,'Extrait transaction'!$A$2:$H$5000,4,FALSE)</f>
        <v>#N/A</v>
      </c>
      <c r="R1078" s="3" t="e">
        <f>VLOOKUP(A1077,'Extrait transaction'!$A$2:$H$5000,5,FALSE)</f>
        <v>#N/A</v>
      </c>
      <c r="S1078" s="3" t="e">
        <f>VLOOKUP(A1076,'Extrait transaction'!$A$2:$H$5000,6,FALSE)</f>
        <v>#N/A</v>
      </c>
      <c r="T1078" s="3" t="e">
        <f>VLOOKUP(A1076,'Extrait transaction'!$A$2:$H$5000,7,FALSE)</f>
        <v>#N/A</v>
      </c>
    </row>
    <row r="1079" spans="2:20" x14ac:dyDescent="0.25">
      <c r="B1079" t="e">
        <f>VLOOKUP(A1079,'Extrait transaction'!$A$2:$H$5000,2,FALSE)</f>
        <v>#N/A</v>
      </c>
      <c r="D1079" t="e">
        <f>VLOOKUP(A1079,'Extrait transaction'!$A$2:$H$5000,3,FALSE)</f>
        <v>#N/A</v>
      </c>
      <c r="F1079" t="e">
        <f>VLOOKUP(A1079,'Extrait transaction'!$A$2:$H$5000,8,FALSE)</f>
        <v>#N/A</v>
      </c>
      <c r="G1079" t="e">
        <f t="shared" si="22"/>
        <v>#N/A</v>
      </c>
      <c r="H1079"/>
      <c r="J1079" s="14">
        <f t="shared" ca="1" si="21"/>
        <v>42928</v>
      </c>
      <c r="K1079" s="21">
        <f t="shared" ca="1" si="23"/>
        <v>30663</v>
      </c>
      <c r="L1079"/>
      <c r="Q1079" s="3" t="e">
        <f>VLOOKUP(A1079,'Extrait transaction'!$A$2:$H$5000,4,FALSE)</f>
        <v>#N/A</v>
      </c>
      <c r="R1079" s="3" t="e">
        <f>VLOOKUP(A1078,'Extrait transaction'!$A$2:$H$5000,5,FALSE)</f>
        <v>#N/A</v>
      </c>
      <c r="S1079" s="3" t="e">
        <f>VLOOKUP(A1077,'Extrait transaction'!$A$2:$H$5000,6,FALSE)</f>
        <v>#N/A</v>
      </c>
      <c r="T1079" s="3" t="e">
        <f>VLOOKUP(A1077,'Extrait transaction'!$A$2:$H$5000,7,FALSE)</f>
        <v>#N/A</v>
      </c>
    </row>
    <row r="1080" spans="2:20" x14ac:dyDescent="0.25">
      <c r="B1080" t="e">
        <f>VLOOKUP(A1080,'Extrait transaction'!$A$2:$H$5000,2,FALSE)</f>
        <v>#N/A</v>
      </c>
      <c r="D1080" t="e">
        <f>VLOOKUP(A1080,'Extrait transaction'!$A$2:$H$5000,3,FALSE)</f>
        <v>#N/A</v>
      </c>
      <c r="F1080" t="e">
        <f>VLOOKUP(A1080,'Extrait transaction'!$A$2:$H$5000,8,FALSE)</f>
        <v>#N/A</v>
      </c>
      <c r="G1080" t="e">
        <f t="shared" si="22"/>
        <v>#N/A</v>
      </c>
      <c r="H1080"/>
      <c r="J1080" s="14">
        <f t="shared" ca="1" si="21"/>
        <v>42928</v>
      </c>
      <c r="K1080" s="21">
        <f t="shared" ca="1" si="23"/>
        <v>30663</v>
      </c>
      <c r="L1080"/>
      <c r="Q1080" s="3" t="e">
        <f>VLOOKUP(A1080,'Extrait transaction'!$A$2:$H$5000,4,FALSE)</f>
        <v>#N/A</v>
      </c>
      <c r="R1080" s="3" t="e">
        <f>VLOOKUP(A1079,'Extrait transaction'!$A$2:$H$5000,5,FALSE)</f>
        <v>#N/A</v>
      </c>
      <c r="S1080" s="3" t="e">
        <f>VLOOKUP(A1078,'Extrait transaction'!$A$2:$H$5000,6,FALSE)</f>
        <v>#N/A</v>
      </c>
      <c r="T1080" s="3" t="e">
        <f>VLOOKUP(A1078,'Extrait transaction'!$A$2:$H$5000,7,FALSE)</f>
        <v>#N/A</v>
      </c>
    </row>
    <row r="1081" spans="2:20" x14ac:dyDescent="0.25">
      <c r="B1081" t="e">
        <f>VLOOKUP(A1081,'Extrait transaction'!$A$2:$H$5000,2,FALSE)</f>
        <v>#N/A</v>
      </c>
      <c r="D1081" t="e">
        <f>VLOOKUP(A1081,'Extrait transaction'!$A$2:$H$5000,3,FALSE)</f>
        <v>#N/A</v>
      </c>
      <c r="F1081" t="e">
        <f>VLOOKUP(A1081,'Extrait transaction'!$A$2:$H$5000,8,FALSE)</f>
        <v>#N/A</v>
      </c>
      <c r="G1081" t="e">
        <f t="shared" si="22"/>
        <v>#N/A</v>
      </c>
      <c r="H1081"/>
      <c r="J1081" s="14">
        <f t="shared" ca="1" si="21"/>
        <v>42928</v>
      </c>
      <c r="K1081" s="21">
        <f t="shared" ca="1" si="23"/>
        <v>30663</v>
      </c>
      <c r="L1081"/>
      <c r="Q1081" s="3" t="e">
        <f>VLOOKUP(A1081,'Extrait transaction'!$A$2:$H$5000,4,FALSE)</f>
        <v>#N/A</v>
      </c>
      <c r="R1081" s="3" t="e">
        <f>VLOOKUP(A1080,'Extrait transaction'!$A$2:$H$5000,5,FALSE)</f>
        <v>#N/A</v>
      </c>
      <c r="S1081" s="3" t="e">
        <f>VLOOKUP(A1079,'Extrait transaction'!$A$2:$H$5000,6,FALSE)</f>
        <v>#N/A</v>
      </c>
      <c r="T1081" s="3" t="e">
        <f>VLOOKUP(A1079,'Extrait transaction'!$A$2:$H$5000,7,FALSE)</f>
        <v>#N/A</v>
      </c>
    </row>
    <row r="1082" spans="2:20" x14ac:dyDescent="0.25">
      <c r="B1082" t="e">
        <f>VLOOKUP(A1082,'Extrait transaction'!$A$2:$H$5000,2,FALSE)</f>
        <v>#N/A</v>
      </c>
      <c r="D1082" t="e">
        <f>VLOOKUP(A1082,'Extrait transaction'!$A$2:$H$5000,3,FALSE)</f>
        <v>#N/A</v>
      </c>
      <c r="F1082" t="e">
        <f>VLOOKUP(A1082,'Extrait transaction'!$A$2:$H$5000,8,FALSE)</f>
        <v>#N/A</v>
      </c>
      <c r="G1082" t="e">
        <f t="shared" si="22"/>
        <v>#N/A</v>
      </c>
      <c r="H1082"/>
      <c r="J1082" s="14">
        <f t="shared" ca="1" si="21"/>
        <v>42928</v>
      </c>
      <c r="K1082" s="21">
        <f t="shared" ca="1" si="23"/>
        <v>30663</v>
      </c>
      <c r="L1082"/>
      <c r="Q1082" s="3" t="e">
        <f>VLOOKUP(A1082,'Extrait transaction'!$A$2:$H$5000,4,FALSE)</f>
        <v>#N/A</v>
      </c>
      <c r="R1082" s="3" t="e">
        <f>VLOOKUP(A1081,'Extrait transaction'!$A$2:$H$5000,5,FALSE)</f>
        <v>#N/A</v>
      </c>
      <c r="S1082" s="3" t="e">
        <f>VLOOKUP(A1080,'Extrait transaction'!$A$2:$H$5000,6,FALSE)</f>
        <v>#N/A</v>
      </c>
      <c r="T1082" s="3" t="e">
        <f>VLOOKUP(A1080,'Extrait transaction'!$A$2:$H$5000,7,FALSE)</f>
        <v>#N/A</v>
      </c>
    </row>
    <row r="1083" spans="2:20" x14ac:dyDescent="0.25">
      <c r="B1083" t="e">
        <f>VLOOKUP(A1083,'Extrait transaction'!$A$2:$H$5000,2,FALSE)</f>
        <v>#N/A</v>
      </c>
      <c r="D1083" t="e">
        <f>VLOOKUP(A1083,'Extrait transaction'!$A$2:$H$5000,3,FALSE)</f>
        <v>#N/A</v>
      </c>
      <c r="F1083" t="e">
        <f>VLOOKUP(A1083,'Extrait transaction'!$A$2:$H$5000,8,FALSE)</f>
        <v>#N/A</v>
      </c>
      <c r="G1083" t="e">
        <f t="shared" si="22"/>
        <v>#N/A</v>
      </c>
      <c r="H1083"/>
      <c r="J1083" s="14">
        <f t="shared" ca="1" si="21"/>
        <v>42928</v>
      </c>
      <c r="K1083" s="21">
        <f t="shared" ca="1" si="23"/>
        <v>30663</v>
      </c>
      <c r="L1083"/>
      <c r="Q1083" s="3" t="e">
        <f>VLOOKUP(A1083,'Extrait transaction'!$A$2:$H$5000,4,FALSE)</f>
        <v>#N/A</v>
      </c>
      <c r="R1083" s="3" t="e">
        <f>VLOOKUP(A1082,'Extrait transaction'!$A$2:$H$5000,5,FALSE)</f>
        <v>#N/A</v>
      </c>
      <c r="S1083" s="3" t="e">
        <f>VLOOKUP(A1081,'Extrait transaction'!$A$2:$H$5000,6,FALSE)</f>
        <v>#N/A</v>
      </c>
      <c r="T1083" s="3" t="e">
        <f>VLOOKUP(A1081,'Extrait transaction'!$A$2:$H$5000,7,FALSE)</f>
        <v>#N/A</v>
      </c>
    </row>
    <row r="1084" spans="2:20" x14ac:dyDescent="0.25">
      <c r="B1084" t="e">
        <f>VLOOKUP(A1084,'Extrait transaction'!$A$2:$H$5000,2,FALSE)</f>
        <v>#N/A</v>
      </c>
      <c r="D1084" t="e">
        <f>VLOOKUP(A1084,'Extrait transaction'!$A$2:$H$5000,3,FALSE)</f>
        <v>#N/A</v>
      </c>
      <c r="F1084" t="e">
        <f>VLOOKUP(A1084,'Extrait transaction'!$A$2:$H$5000,8,FALSE)</f>
        <v>#N/A</v>
      </c>
      <c r="G1084" t="e">
        <f t="shared" si="22"/>
        <v>#N/A</v>
      </c>
      <c r="H1084"/>
      <c r="J1084" s="14">
        <f t="shared" ref="J1084:J1147" ca="1" si="24">TODAY()</f>
        <v>42928</v>
      </c>
      <c r="K1084" s="21">
        <f t="shared" ca="1" si="23"/>
        <v>30663</v>
      </c>
      <c r="L1084"/>
      <c r="Q1084" s="3" t="e">
        <f>VLOOKUP(A1084,'Extrait transaction'!$A$2:$H$5000,4,FALSE)</f>
        <v>#N/A</v>
      </c>
      <c r="R1084" s="3" t="e">
        <f>VLOOKUP(A1083,'Extrait transaction'!$A$2:$H$5000,5,FALSE)</f>
        <v>#N/A</v>
      </c>
      <c r="S1084" s="3" t="e">
        <f>VLOOKUP(A1082,'Extrait transaction'!$A$2:$H$5000,6,FALSE)</f>
        <v>#N/A</v>
      </c>
      <c r="T1084" s="3" t="e">
        <f>VLOOKUP(A1082,'Extrait transaction'!$A$2:$H$5000,7,FALSE)</f>
        <v>#N/A</v>
      </c>
    </row>
    <row r="1085" spans="2:20" x14ac:dyDescent="0.25">
      <c r="B1085" t="e">
        <f>VLOOKUP(A1085,'Extrait transaction'!$A$2:$H$5000,2,FALSE)</f>
        <v>#N/A</v>
      </c>
      <c r="D1085" t="e">
        <f>VLOOKUP(A1085,'Extrait transaction'!$A$2:$H$5000,3,FALSE)</f>
        <v>#N/A</v>
      </c>
      <c r="F1085" t="e">
        <f>VLOOKUP(A1085,'Extrait transaction'!$A$2:$H$5000,8,FALSE)</f>
        <v>#N/A</v>
      </c>
      <c r="G1085" t="e">
        <f t="shared" si="22"/>
        <v>#N/A</v>
      </c>
      <c r="H1085"/>
      <c r="J1085" s="14">
        <f t="shared" ca="1" si="24"/>
        <v>42928</v>
      </c>
      <c r="K1085" s="21">
        <f t="shared" ca="1" si="23"/>
        <v>30663</v>
      </c>
      <c r="L1085"/>
      <c r="Q1085" s="3" t="e">
        <f>VLOOKUP(A1085,'Extrait transaction'!$A$2:$H$5000,4,FALSE)</f>
        <v>#N/A</v>
      </c>
      <c r="R1085" s="3" t="e">
        <f>VLOOKUP(A1084,'Extrait transaction'!$A$2:$H$5000,5,FALSE)</f>
        <v>#N/A</v>
      </c>
      <c r="S1085" s="3" t="e">
        <f>VLOOKUP(A1083,'Extrait transaction'!$A$2:$H$5000,6,FALSE)</f>
        <v>#N/A</v>
      </c>
      <c r="T1085" s="3" t="e">
        <f>VLOOKUP(A1083,'Extrait transaction'!$A$2:$H$5000,7,FALSE)</f>
        <v>#N/A</v>
      </c>
    </row>
    <row r="1086" spans="2:20" x14ac:dyDescent="0.25">
      <c r="B1086" t="e">
        <f>VLOOKUP(A1086,'Extrait transaction'!$A$2:$H$5000,2,FALSE)</f>
        <v>#N/A</v>
      </c>
      <c r="D1086" t="e">
        <f>VLOOKUP(A1086,'Extrait transaction'!$A$2:$H$5000,3,FALSE)</f>
        <v>#N/A</v>
      </c>
      <c r="F1086" t="e">
        <f>VLOOKUP(A1086,'Extrait transaction'!$A$2:$H$5000,8,FALSE)</f>
        <v>#N/A</v>
      </c>
      <c r="G1086" t="e">
        <f t="shared" si="22"/>
        <v>#N/A</v>
      </c>
      <c r="H1086"/>
      <c r="J1086" s="14">
        <f t="shared" ca="1" si="24"/>
        <v>42928</v>
      </c>
      <c r="K1086" s="21">
        <f t="shared" ca="1" si="23"/>
        <v>30663</v>
      </c>
      <c r="L1086"/>
      <c r="Q1086" s="3" t="e">
        <f>VLOOKUP(A1086,'Extrait transaction'!$A$2:$H$5000,4,FALSE)</f>
        <v>#N/A</v>
      </c>
      <c r="R1086" s="3" t="e">
        <f>VLOOKUP(A1085,'Extrait transaction'!$A$2:$H$5000,5,FALSE)</f>
        <v>#N/A</v>
      </c>
      <c r="S1086" s="3" t="e">
        <f>VLOOKUP(A1084,'Extrait transaction'!$A$2:$H$5000,6,FALSE)</f>
        <v>#N/A</v>
      </c>
      <c r="T1086" s="3" t="e">
        <f>VLOOKUP(A1084,'Extrait transaction'!$A$2:$H$5000,7,FALSE)</f>
        <v>#N/A</v>
      </c>
    </row>
    <row r="1087" spans="2:20" x14ac:dyDescent="0.25">
      <c r="B1087" t="e">
        <f>VLOOKUP(A1087,'Extrait transaction'!$A$2:$H$5000,2,FALSE)</f>
        <v>#N/A</v>
      </c>
      <c r="D1087" t="e">
        <f>VLOOKUP(A1087,'Extrait transaction'!$A$2:$H$5000,3,FALSE)</f>
        <v>#N/A</v>
      </c>
      <c r="F1087" t="e">
        <f>VLOOKUP(A1087,'Extrait transaction'!$A$2:$H$5000,8,FALSE)</f>
        <v>#N/A</v>
      </c>
      <c r="G1087" t="e">
        <f t="shared" ref="G1087:G1150" si="25">CONCATENATE(E1087,F1087)</f>
        <v>#N/A</v>
      </c>
      <c r="H1087"/>
      <c r="J1087" s="14">
        <f t="shared" ca="1" si="24"/>
        <v>42928</v>
      </c>
      <c r="K1087" s="21">
        <f t="shared" ca="1" si="23"/>
        <v>30663</v>
      </c>
      <c r="L1087"/>
      <c r="Q1087" s="3" t="e">
        <f>VLOOKUP(A1087,'Extrait transaction'!$A$2:$H$5000,4,FALSE)</f>
        <v>#N/A</v>
      </c>
      <c r="R1087" s="3" t="e">
        <f>VLOOKUP(A1086,'Extrait transaction'!$A$2:$H$5000,5,FALSE)</f>
        <v>#N/A</v>
      </c>
      <c r="S1087" s="3" t="e">
        <f>VLOOKUP(A1085,'Extrait transaction'!$A$2:$H$5000,6,FALSE)</f>
        <v>#N/A</v>
      </c>
      <c r="T1087" s="3" t="e">
        <f>VLOOKUP(A1085,'Extrait transaction'!$A$2:$H$5000,7,FALSE)</f>
        <v>#N/A</v>
      </c>
    </row>
    <row r="1088" spans="2:20" x14ac:dyDescent="0.25">
      <c r="B1088" t="e">
        <f>VLOOKUP(A1088,'Extrait transaction'!$A$2:$H$5000,2,FALSE)</f>
        <v>#N/A</v>
      </c>
      <c r="D1088" t="e">
        <f>VLOOKUP(A1088,'Extrait transaction'!$A$2:$H$5000,3,FALSE)</f>
        <v>#N/A</v>
      </c>
      <c r="F1088" t="e">
        <f>VLOOKUP(A1088,'Extrait transaction'!$A$2:$H$5000,8,FALSE)</f>
        <v>#N/A</v>
      </c>
      <c r="G1088" t="e">
        <f t="shared" si="25"/>
        <v>#N/A</v>
      </c>
      <c r="H1088"/>
      <c r="J1088" s="14">
        <f t="shared" ca="1" si="24"/>
        <v>42928</v>
      </c>
      <c r="K1088" s="21">
        <f t="shared" ca="1" si="23"/>
        <v>30663</v>
      </c>
      <c r="L1088"/>
      <c r="Q1088" s="3" t="e">
        <f>VLOOKUP(A1088,'Extrait transaction'!$A$2:$H$5000,4,FALSE)</f>
        <v>#N/A</v>
      </c>
      <c r="R1088" s="3" t="e">
        <f>VLOOKUP(A1087,'Extrait transaction'!$A$2:$H$5000,5,FALSE)</f>
        <v>#N/A</v>
      </c>
      <c r="S1088" s="3" t="e">
        <f>VLOOKUP(A1086,'Extrait transaction'!$A$2:$H$5000,6,FALSE)</f>
        <v>#N/A</v>
      </c>
      <c r="T1088" s="3" t="e">
        <f>VLOOKUP(A1086,'Extrait transaction'!$A$2:$H$5000,7,FALSE)</f>
        <v>#N/A</v>
      </c>
    </row>
    <row r="1089" spans="2:20" x14ac:dyDescent="0.25">
      <c r="B1089" t="e">
        <f>VLOOKUP(A1089,'Extrait transaction'!$A$2:$H$5000,2,FALSE)</f>
        <v>#N/A</v>
      </c>
      <c r="D1089" t="e">
        <f>VLOOKUP(A1089,'Extrait transaction'!$A$2:$H$5000,3,FALSE)</f>
        <v>#N/A</v>
      </c>
      <c r="F1089" t="e">
        <f>VLOOKUP(A1089,'Extrait transaction'!$A$2:$H$5000,8,FALSE)</f>
        <v>#N/A</v>
      </c>
      <c r="G1089" t="e">
        <f t="shared" si="25"/>
        <v>#N/A</v>
      </c>
      <c r="H1089"/>
      <c r="J1089" s="14">
        <f t="shared" ca="1" si="24"/>
        <v>42928</v>
      </c>
      <c r="K1089" s="21">
        <f t="shared" ref="K1089:K1152" ca="1" si="26">NETWORKDAYS(H1089,J1089)</f>
        <v>30663</v>
      </c>
      <c r="L1089"/>
      <c r="Q1089" s="3" t="e">
        <f>VLOOKUP(A1089,'Extrait transaction'!$A$2:$H$5000,4,FALSE)</f>
        <v>#N/A</v>
      </c>
      <c r="R1089" s="3" t="e">
        <f>VLOOKUP(A1088,'Extrait transaction'!$A$2:$H$5000,5,FALSE)</f>
        <v>#N/A</v>
      </c>
      <c r="S1089" s="3" t="e">
        <f>VLOOKUP(A1087,'Extrait transaction'!$A$2:$H$5000,6,FALSE)</f>
        <v>#N/A</v>
      </c>
      <c r="T1089" s="3" t="e">
        <f>VLOOKUP(A1087,'Extrait transaction'!$A$2:$H$5000,7,FALSE)</f>
        <v>#N/A</v>
      </c>
    </row>
    <row r="1090" spans="2:20" x14ac:dyDescent="0.25">
      <c r="B1090" t="e">
        <f>VLOOKUP(A1090,'Extrait transaction'!$A$2:$H$5000,2,FALSE)</f>
        <v>#N/A</v>
      </c>
      <c r="D1090" t="e">
        <f>VLOOKUP(A1090,'Extrait transaction'!$A$2:$H$5000,3,FALSE)</f>
        <v>#N/A</v>
      </c>
      <c r="F1090" t="e">
        <f>VLOOKUP(A1090,'Extrait transaction'!$A$2:$H$5000,8,FALSE)</f>
        <v>#N/A</v>
      </c>
      <c r="G1090" t="e">
        <f t="shared" si="25"/>
        <v>#N/A</v>
      </c>
      <c r="H1090"/>
      <c r="J1090" s="14">
        <f t="shared" ca="1" si="24"/>
        <v>42928</v>
      </c>
      <c r="K1090" s="21">
        <f t="shared" ca="1" si="26"/>
        <v>30663</v>
      </c>
      <c r="L1090"/>
      <c r="Q1090" s="3" t="e">
        <f>VLOOKUP(A1090,'Extrait transaction'!$A$2:$H$5000,4,FALSE)</f>
        <v>#N/A</v>
      </c>
      <c r="R1090" s="3" t="e">
        <f>VLOOKUP(A1089,'Extrait transaction'!$A$2:$H$5000,5,FALSE)</f>
        <v>#N/A</v>
      </c>
      <c r="S1090" s="3" t="e">
        <f>VLOOKUP(A1088,'Extrait transaction'!$A$2:$H$5000,6,FALSE)</f>
        <v>#N/A</v>
      </c>
      <c r="T1090" s="3" t="e">
        <f>VLOOKUP(A1088,'Extrait transaction'!$A$2:$H$5000,7,FALSE)</f>
        <v>#N/A</v>
      </c>
    </row>
    <row r="1091" spans="2:20" x14ac:dyDescent="0.25">
      <c r="B1091" t="e">
        <f>VLOOKUP(A1091,'Extrait transaction'!$A$2:$H$5000,2,FALSE)</f>
        <v>#N/A</v>
      </c>
      <c r="D1091" t="e">
        <f>VLOOKUP(A1091,'Extrait transaction'!$A$2:$H$5000,3,FALSE)</f>
        <v>#N/A</v>
      </c>
      <c r="F1091" t="e">
        <f>VLOOKUP(A1091,'Extrait transaction'!$A$2:$H$5000,8,FALSE)</f>
        <v>#N/A</v>
      </c>
      <c r="G1091" t="e">
        <f t="shared" si="25"/>
        <v>#N/A</v>
      </c>
      <c r="H1091"/>
      <c r="J1091" s="14">
        <f t="shared" ca="1" si="24"/>
        <v>42928</v>
      </c>
      <c r="K1091" s="21">
        <f t="shared" ca="1" si="26"/>
        <v>30663</v>
      </c>
      <c r="L1091"/>
      <c r="Q1091" s="3" t="e">
        <f>VLOOKUP(A1091,'Extrait transaction'!$A$2:$H$5000,4,FALSE)</f>
        <v>#N/A</v>
      </c>
      <c r="R1091" s="3" t="e">
        <f>VLOOKUP(A1090,'Extrait transaction'!$A$2:$H$5000,5,FALSE)</f>
        <v>#N/A</v>
      </c>
      <c r="S1091" s="3" t="e">
        <f>VLOOKUP(A1089,'Extrait transaction'!$A$2:$H$5000,6,FALSE)</f>
        <v>#N/A</v>
      </c>
      <c r="T1091" s="3" t="e">
        <f>VLOOKUP(A1089,'Extrait transaction'!$A$2:$H$5000,7,FALSE)</f>
        <v>#N/A</v>
      </c>
    </row>
    <row r="1092" spans="2:20" x14ac:dyDescent="0.25">
      <c r="B1092" t="e">
        <f>VLOOKUP(A1092,'Extrait transaction'!$A$2:$H$5000,2,FALSE)</f>
        <v>#N/A</v>
      </c>
      <c r="D1092" t="e">
        <f>VLOOKUP(A1092,'Extrait transaction'!$A$2:$H$5000,3,FALSE)</f>
        <v>#N/A</v>
      </c>
      <c r="F1092" t="e">
        <f>VLOOKUP(A1092,'Extrait transaction'!$A$2:$H$5000,8,FALSE)</f>
        <v>#N/A</v>
      </c>
      <c r="G1092" t="e">
        <f t="shared" si="25"/>
        <v>#N/A</v>
      </c>
      <c r="H1092"/>
      <c r="J1092" s="14">
        <f t="shared" ca="1" si="24"/>
        <v>42928</v>
      </c>
      <c r="K1092" s="21">
        <f t="shared" ca="1" si="26"/>
        <v>30663</v>
      </c>
      <c r="L1092"/>
      <c r="Q1092" s="3" t="e">
        <f>VLOOKUP(A1092,'Extrait transaction'!$A$2:$H$5000,4,FALSE)</f>
        <v>#N/A</v>
      </c>
      <c r="R1092" s="3" t="e">
        <f>VLOOKUP(A1091,'Extrait transaction'!$A$2:$H$5000,5,FALSE)</f>
        <v>#N/A</v>
      </c>
      <c r="S1092" s="3" t="e">
        <f>VLOOKUP(A1090,'Extrait transaction'!$A$2:$H$5000,6,FALSE)</f>
        <v>#N/A</v>
      </c>
      <c r="T1092" s="3" t="e">
        <f>VLOOKUP(A1090,'Extrait transaction'!$A$2:$H$5000,7,FALSE)</f>
        <v>#N/A</v>
      </c>
    </row>
    <row r="1093" spans="2:20" x14ac:dyDescent="0.25">
      <c r="B1093" t="e">
        <f>VLOOKUP(A1093,'Extrait transaction'!$A$2:$H$5000,2,FALSE)</f>
        <v>#N/A</v>
      </c>
      <c r="D1093" t="e">
        <f>VLOOKUP(A1093,'Extrait transaction'!$A$2:$H$5000,3,FALSE)</f>
        <v>#N/A</v>
      </c>
      <c r="F1093" t="e">
        <f>VLOOKUP(A1093,'Extrait transaction'!$A$2:$H$5000,8,FALSE)</f>
        <v>#N/A</v>
      </c>
      <c r="G1093" t="e">
        <f t="shared" si="25"/>
        <v>#N/A</v>
      </c>
      <c r="H1093"/>
      <c r="J1093" s="14">
        <f t="shared" ca="1" si="24"/>
        <v>42928</v>
      </c>
      <c r="K1093" s="21">
        <f t="shared" ca="1" si="26"/>
        <v>30663</v>
      </c>
      <c r="L1093"/>
      <c r="Q1093" s="3" t="e">
        <f>VLOOKUP(A1093,'Extrait transaction'!$A$2:$H$5000,4,FALSE)</f>
        <v>#N/A</v>
      </c>
      <c r="R1093" s="3" t="e">
        <f>VLOOKUP(A1092,'Extrait transaction'!$A$2:$H$5000,5,FALSE)</f>
        <v>#N/A</v>
      </c>
      <c r="S1093" s="3" t="e">
        <f>VLOOKUP(A1091,'Extrait transaction'!$A$2:$H$5000,6,FALSE)</f>
        <v>#N/A</v>
      </c>
      <c r="T1093" s="3" t="e">
        <f>VLOOKUP(A1091,'Extrait transaction'!$A$2:$H$5000,7,FALSE)</f>
        <v>#N/A</v>
      </c>
    </row>
    <row r="1094" spans="2:20" x14ac:dyDescent="0.25">
      <c r="B1094" t="e">
        <f>VLOOKUP(A1094,'Extrait transaction'!$A$2:$H$5000,2,FALSE)</f>
        <v>#N/A</v>
      </c>
      <c r="D1094" t="e">
        <f>VLOOKUP(A1094,'Extrait transaction'!$A$2:$H$5000,3,FALSE)</f>
        <v>#N/A</v>
      </c>
      <c r="F1094" t="e">
        <f>VLOOKUP(A1094,'Extrait transaction'!$A$2:$H$5000,8,FALSE)</f>
        <v>#N/A</v>
      </c>
      <c r="G1094" t="e">
        <f t="shared" si="25"/>
        <v>#N/A</v>
      </c>
      <c r="H1094"/>
      <c r="J1094" s="14">
        <f t="shared" ca="1" si="24"/>
        <v>42928</v>
      </c>
      <c r="K1094" s="21">
        <f t="shared" ca="1" si="26"/>
        <v>30663</v>
      </c>
      <c r="L1094"/>
      <c r="Q1094" s="3" t="e">
        <f>VLOOKUP(A1094,'Extrait transaction'!$A$2:$H$5000,4,FALSE)</f>
        <v>#N/A</v>
      </c>
      <c r="R1094" s="3" t="e">
        <f>VLOOKUP(A1093,'Extrait transaction'!$A$2:$H$5000,5,FALSE)</f>
        <v>#N/A</v>
      </c>
      <c r="S1094" s="3" t="e">
        <f>VLOOKUP(A1092,'Extrait transaction'!$A$2:$H$5000,6,FALSE)</f>
        <v>#N/A</v>
      </c>
      <c r="T1094" s="3" t="e">
        <f>VLOOKUP(A1092,'Extrait transaction'!$A$2:$H$5000,7,FALSE)</f>
        <v>#N/A</v>
      </c>
    </row>
    <row r="1095" spans="2:20" x14ac:dyDescent="0.25">
      <c r="B1095" t="e">
        <f>VLOOKUP(A1095,'Extrait transaction'!$A$2:$H$5000,2,FALSE)</f>
        <v>#N/A</v>
      </c>
      <c r="D1095" t="e">
        <f>VLOOKUP(A1095,'Extrait transaction'!$A$2:$H$5000,3,FALSE)</f>
        <v>#N/A</v>
      </c>
      <c r="F1095" t="e">
        <f>VLOOKUP(A1095,'Extrait transaction'!$A$2:$H$5000,8,FALSE)</f>
        <v>#N/A</v>
      </c>
      <c r="G1095" t="e">
        <f t="shared" si="25"/>
        <v>#N/A</v>
      </c>
      <c r="H1095"/>
      <c r="J1095" s="14">
        <f t="shared" ca="1" si="24"/>
        <v>42928</v>
      </c>
      <c r="K1095" s="21">
        <f t="shared" ca="1" si="26"/>
        <v>30663</v>
      </c>
      <c r="L1095"/>
      <c r="Q1095" s="3" t="e">
        <f>VLOOKUP(A1095,'Extrait transaction'!$A$2:$H$5000,4,FALSE)</f>
        <v>#N/A</v>
      </c>
      <c r="R1095" s="3" t="e">
        <f>VLOOKUP(A1094,'Extrait transaction'!$A$2:$H$5000,5,FALSE)</f>
        <v>#N/A</v>
      </c>
      <c r="S1095" s="3" t="e">
        <f>VLOOKUP(A1093,'Extrait transaction'!$A$2:$H$5000,6,FALSE)</f>
        <v>#N/A</v>
      </c>
      <c r="T1095" s="3" t="e">
        <f>VLOOKUP(A1093,'Extrait transaction'!$A$2:$H$5000,7,FALSE)</f>
        <v>#N/A</v>
      </c>
    </row>
    <row r="1096" spans="2:20" x14ac:dyDescent="0.25">
      <c r="B1096" t="e">
        <f>VLOOKUP(A1096,'Extrait transaction'!$A$2:$H$5000,2,FALSE)</f>
        <v>#N/A</v>
      </c>
      <c r="D1096" t="e">
        <f>VLOOKUP(A1096,'Extrait transaction'!$A$2:$H$5000,3,FALSE)</f>
        <v>#N/A</v>
      </c>
      <c r="F1096" t="e">
        <f>VLOOKUP(A1096,'Extrait transaction'!$A$2:$H$5000,8,FALSE)</f>
        <v>#N/A</v>
      </c>
      <c r="G1096" t="e">
        <f t="shared" si="25"/>
        <v>#N/A</v>
      </c>
      <c r="H1096"/>
      <c r="J1096" s="14">
        <f t="shared" ca="1" si="24"/>
        <v>42928</v>
      </c>
      <c r="K1096" s="21">
        <f t="shared" ca="1" si="26"/>
        <v>30663</v>
      </c>
      <c r="L1096"/>
      <c r="Q1096" s="3" t="e">
        <f>VLOOKUP(A1096,'Extrait transaction'!$A$2:$H$5000,4,FALSE)</f>
        <v>#N/A</v>
      </c>
      <c r="R1096" s="3" t="e">
        <f>VLOOKUP(A1095,'Extrait transaction'!$A$2:$H$5000,5,FALSE)</f>
        <v>#N/A</v>
      </c>
      <c r="S1096" s="3" t="e">
        <f>VLOOKUP(A1094,'Extrait transaction'!$A$2:$H$5000,6,FALSE)</f>
        <v>#N/A</v>
      </c>
      <c r="T1096" s="3" t="e">
        <f>VLOOKUP(A1094,'Extrait transaction'!$A$2:$H$5000,7,FALSE)</f>
        <v>#N/A</v>
      </c>
    </row>
    <row r="1097" spans="2:20" x14ac:dyDescent="0.25">
      <c r="B1097" t="e">
        <f>VLOOKUP(A1097,'Extrait transaction'!$A$2:$H$5000,2,FALSE)</f>
        <v>#N/A</v>
      </c>
      <c r="D1097" t="e">
        <f>VLOOKUP(A1097,'Extrait transaction'!$A$2:$H$5000,3,FALSE)</f>
        <v>#N/A</v>
      </c>
      <c r="F1097" t="e">
        <f>VLOOKUP(A1097,'Extrait transaction'!$A$2:$H$5000,8,FALSE)</f>
        <v>#N/A</v>
      </c>
      <c r="G1097" t="e">
        <f t="shared" si="25"/>
        <v>#N/A</v>
      </c>
      <c r="H1097"/>
      <c r="J1097" s="14">
        <f t="shared" ca="1" si="24"/>
        <v>42928</v>
      </c>
      <c r="K1097" s="21">
        <f t="shared" ca="1" si="26"/>
        <v>30663</v>
      </c>
      <c r="L1097"/>
      <c r="Q1097" s="3" t="e">
        <f>VLOOKUP(A1097,'Extrait transaction'!$A$2:$H$5000,4,FALSE)</f>
        <v>#N/A</v>
      </c>
      <c r="R1097" s="3" t="e">
        <f>VLOOKUP(A1096,'Extrait transaction'!$A$2:$H$5000,5,FALSE)</f>
        <v>#N/A</v>
      </c>
      <c r="S1097" s="3" t="e">
        <f>VLOOKUP(A1095,'Extrait transaction'!$A$2:$H$5000,6,FALSE)</f>
        <v>#N/A</v>
      </c>
      <c r="T1097" s="3" t="e">
        <f>VLOOKUP(A1095,'Extrait transaction'!$A$2:$H$5000,7,FALSE)</f>
        <v>#N/A</v>
      </c>
    </row>
    <row r="1098" spans="2:20" x14ac:dyDescent="0.25">
      <c r="B1098" t="e">
        <f>VLOOKUP(A1098,'Extrait transaction'!$A$2:$H$5000,2,FALSE)</f>
        <v>#N/A</v>
      </c>
      <c r="D1098" t="e">
        <f>VLOOKUP(A1098,'Extrait transaction'!$A$2:$H$5000,3,FALSE)</f>
        <v>#N/A</v>
      </c>
      <c r="F1098" t="e">
        <f>VLOOKUP(A1098,'Extrait transaction'!$A$2:$H$5000,8,FALSE)</f>
        <v>#N/A</v>
      </c>
      <c r="G1098" t="e">
        <f t="shared" si="25"/>
        <v>#N/A</v>
      </c>
      <c r="H1098"/>
      <c r="J1098" s="14">
        <f t="shared" ca="1" si="24"/>
        <v>42928</v>
      </c>
      <c r="K1098" s="21">
        <f t="shared" ca="1" si="26"/>
        <v>30663</v>
      </c>
      <c r="L1098"/>
      <c r="Q1098" s="3" t="e">
        <f>VLOOKUP(A1098,'Extrait transaction'!$A$2:$H$5000,4,FALSE)</f>
        <v>#N/A</v>
      </c>
      <c r="R1098" s="3" t="e">
        <f>VLOOKUP(A1097,'Extrait transaction'!$A$2:$H$5000,5,FALSE)</f>
        <v>#N/A</v>
      </c>
      <c r="S1098" s="3" t="e">
        <f>VLOOKUP(A1096,'Extrait transaction'!$A$2:$H$5000,6,FALSE)</f>
        <v>#N/A</v>
      </c>
      <c r="T1098" s="3" t="e">
        <f>VLOOKUP(A1096,'Extrait transaction'!$A$2:$H$5000,7,FALSE)</f>
        <v>#N/A</v>
      </c>
    </row>
    <row r="1099" spans="2:20" x14ac:dyDescent="0.25">
      <c r="B1099" t="e">
        <f>VLOOKUP(A1099,'Extrait transaction'!$A$2:$H$5000,2,FALSE)</f>
        <v>#N/A</v>
      </c>
      <c r="D1099" t="e">
        <f>VLOOKUP(A1099,'Extrait transaction'!$A$2:$H$5000,3,FALSE)</f>
        <v>#N/A</v>
      </c>
      <c r="F1099" t="e">
        <f>VLOOKUP(A1099,'Extrait transaction'!$A$2:$H$5000,8,FALSE)</f>
        <v>#N/A</v>
      </c>
      <c r="G1099" t="e">
        <f t="shared" si="25"/>
        <v>#N/A</v>
      </c>
      <c r="H1099"/>
      <c r="J1099" s="14">
        <f t="shared" ca="1" si="24"/>
        <v>42928</v>
      </c>
      <c r="K1099" s="21">
        <f t="shared" ca="1" si="26"/>
        <v>30663</v>
      </c>
      <c r="L1099"/>
      <c r="Q1099" s="3" t="e">
        <f>VLOOKUP(A1099,'Extrait transaction'!$A$2:$H$5000,4,FALSE)</f>
        <v>#N/A</v>
      </c>
      <c r="R1099" s="3" t="e">
        <f>VLOOKUP(A1098,'Extrait transaction'!$A$2:$H$5000,5,FALSE)</f>
        <v>#N/A</v>
      </c>
      <c r="S1099" s="3" t="e">
        <f>VLOOKUP(A1097,'Extrait transaction'!$A$2:$H$5000,6,FALSE)</f>
        <v>#N/A</v>
      </c>
      <c r="T1099" s="3" t="e">
        <f>VLOOKUP(A1097,'Extrait transaction'!$A$2:$H$5000,7,FALSE)</f>
        <v>#N/A</v>
      </c>
    </row>
    <row r="1100" spans="2:20" x14ac:dyDescent="0.25">
      <c r="B1100" t="e">
        <f>VLOOKUP(A1100,'Extrait transaction'!$A$2:$H$5000,2,FALSE)</f>
        <v>#N/A</v>
      </c>
      <c r="D1100" t="e">
        <f>VLOOKUP(A1100,'Extrait transaction'!$A$2:$H$5000,3,FALSE)</f>
        <v>#N/A</v>
      </c>
      <c r="F1100" t="e">
        <f>VLOOKUP(A1100,'Extrait transaction'!$A$2:$H$5000,8,FALSE)</f>
        <v>#N/A</v>
      </c>
      <c r="G1100" t="e">
        <f t="shared" si="25"/>
        <v>#N/A</v>
      </c>
      <c r="H1100"/>
      <c r="J1100" s="14">
        <f t="shared" ca="1" si="24"/>
        <v>42928</v>
      </c>
      <c r="K1100" s="21">
        <f t="shared" ca="1" si="26"/>
        <v>30663</v>
      </c>
      <c r="L1100"/>
      <c r="Q1100" s="3" t="e">
        <f>VLOOKUP(A1100,'Extrait transaction'!$A$2:$H$5000,4,FALSE)</f>
        <v>#N/A</v>
      </c>
      <c r="R1100" s="3" t="e">
        <f>VLOOKUP(A1099,'Extrait transaction'!$A$2:$H$5000,5,FALSE)</f>
        <v>#N/A</v>
      </c>
      <c r="S1100" s="3" t="e">
        <f>VLOOKUP(A1098,'Extrait transaction'!$A$2:$H$5000,6,FALSE)</f>
        <v>#N/A</v>
      </c>
      <c r="T1100" s="3" t="e">
        <f>VLOOKUP(A1098,'Extrait transaction'!$A$2:$H$5000,7,FALSE)</f>
        <v>#N/A</v>
      </c>
    </row>
    <row r="1101" spans="2:20" x14ac:dyDescent="0.25">
      <c r="B1101" t="e">
        <f>VLOOKUP(A1101,'Extrait transaction'!$A$2:$H$5000,2,FALSE)</f>
        <v>#N/A</v>
      </c>
      <c r="D1101" t="e">
        <f>VLOOKUP(A1101,'Extrait transaction'!$A$2:$H$5000,3,FALSE)</f>
        <v>#N/A</v>
      </c>
      <c r="F1101" t="e">
        <f>VLOOKUP(A1101,'Extrait transaction'!$A$2:$H$5000,8,FALSE)</f>
        <v>#N/A</v>
      </c>
      <c r="G1101" t="e">
        <f t="shared" si="25"/>
        <v>#N/A</v>
      </c>
      <c r="H1101"/>
      <c r="J1101" s="14">
        <f t="shared" ca="1" si="24"/>
        <v>42928</v>
      </c>
      <c r="K1101" s="21">
        <f t="shared" ca="1" si="26"/>
        <v>30663</v>
      </c>
      <c r="L1101"/>
      <c r="Q1101" s="3" t="e">
        <f>VLOOKUP(A1101,'Extrait transaction'!$A$2:$H$5000,4,FALSE)</f>
        <v>#N/A</v>
      </c>
      <c r="R1101" s="3" t="e">
        <f>VLOOKUP(A1100,'Extrait transaction'!$A$2:$H$5000,5,FALSE)</f>
        <v>#N/A</v>
      </c>
      <c r="S1101" s="3" t="e">
        <f>VLOOKUP(A1099,'Extrait transaction'!$A$2:$H$5000,6,FALSE)</f>
        <v>#N/A</v>
      </c>
      <c r="T1101" s="3" t="e">
        <f>VLOOKUP(A1099,'Extrait transaction'!$A$2:$H$5000,7,FALSE)</f>
        <v>#N/A</v>
      </c>
    </row>
    <row r="1102" spans="2:20" x14ac:dyDescent="0.25">
      <c r="B1102" t="e">
        <f>VLOOKUP(A1102,'Extrait transaction'!$A$2:$H$5000,2,FALSE)</f>
        <v>#N/A</v>
      </c>
      <c r="D1102" t="e">
        <f>VLOOKUP(A1102,'Extrait transaction'!$A$2:$H$5000,3,FALSE)</f>
        <v>#N/A</v>
      </c>
      <c r="F1102" t="e">
        <f>VLOOKUP(A1102,'Extrait transaction'!$A$2:$H$5000,8,FALSE)</f>
        <v>#N/A</v>
      </c>
      <c r="G1102" t="e">
        <f t="shared" si="25"/>
        <v>#N/A</v>
      </c>
      <c r="H1102"/>
      <c r="J1102" s="14">
        <f t="shared" ca="1" si="24"/>
        <v>42928</v>
      </c>
      <c r="K1102" s="21">
        <f t="shared" ca="1" si="26"/>
        <v>30663</v>
      </c>
      <c r="L1102"/>
      <c r="Q1102" s="3" t="e">
        <f>VLOOKUP(A1102,'Extrait transaction'!$A$2:$H$5000,4,FALSE)</f>
        <v>#N/A</v>
      </c>
      <c r="R1102" s="3" t="e">
        <f>VLOOKUP(A1101,'Extrait transaction'!$A$2:$H$5000,5,FALSE)</f>
        <v>#N/A</v>
      </c>
      <c r="S1102" s="3" t="e">
        <f>VLOOKUP(A1100,'Extrait transaction'!$A$2:$H$5000,6,FALSE)</f>
        <v>#N/A</v>
      </c>
      <c r="T1102" s="3" t="e">
        <f>VLOOKUP(A1100,'Extrait transaction'!$A$2:$H$5000,7,FALSE)</f>
        <v>#N/A</v>
      </c>
    </row>
    <row r="1103" spans="2:20" x14ac:dyDescent="0.25">
      <c r="B1103" t="e">
        <f>VLOOKUP(A1103,'Extrait transaction'!$A$2:$H$5000,2,FALSE)</f>
        <v>#N/A</v>
      </c>
      <c r="D1103" t="e">
        <f>VLOOKUP(A1103,'Extrait transaction'!$A$2:$H$5000,3,FALSE)</f>
        <v>#N/A</v>
      </c>
      <c r="F1103" t="e">
        <f>VLOOKUP(A1103,'Extrait transaction'!$A$2:$H$5000,8,FALSE)</f>
        <v>#N/A</v>
      </c>
      <c r="G1103" t="e">
        <f t="shared" si="25"/>
        <v>#N/A</v>
      </c>
      <c r="H1103"/>
      <c r="J1103" s="14">
        <f t="shared" ca="1" si="24"/>
        <v>42928</v>
      </c>
      <c r="K1103" s="21">
        <f t="shared" ca="1" si="26"/>
        <v>30663</v>
      </c>
      <c r="L1103"/>
      <c r="Q1103" s="3" t="e">
        <f>VLOOKUP(A1103,'Extrait transaction'!$A$2:$H$5000,4,FALSE)</f>
        <v>#N/A</v>
      </c>
      <c r="R1103" s="3" t="e">
        <f>VLOOKUP(A1102,'Extrait transaction'!$A$2:$H$5000,5,FALSE)</f>
        <v>#N/A</v>
      </c>
      <c r="S1103" s="3" t="e">
        <f>VLOOKUP(A1101,'Extrait transaction'!$A$2:$H$5000,6,FALSE)</f>
        <v>#N/A</v>
      </c>
      <c r="T1103" s="3" t="e">
        <f>VLOOKUP(A1101,'Extrait transaction'!$A$2:$H$5000,7,FALSE)</f>
        <v>#N/A</v>
      </c>
    </row>
    <row r="1104" spans="2:20" x14ac:dyDescent="0.25">
      <c r="B1104" t="e">
        <f>VLOOKUP(A1104,'Extrait transaction'!$A$2:$H$5000,2,FALSE)</f>
        <v>#N/A</v>
      </c>
      <c r="D1104" t="e">
        <f>VLOOKUP(A1104,'Extrait transaction'!$A$2:$H$5000,3,FALSE)</f>
        <v>#N/A</v>
      </c>
      <c r="F1104" t="e">
        <f>VLOOKUP(A1104,'Extrait transaction'!$A$2:$H$5000,8,FALSE)</f>
        <v>#N/A</v>
      </c>
      <c r="G1104" t="e">
        <f t="shared" si="25"/>
        <v>#N/A</v>
      </c>
      <c r="H1104"/>
      <c r="J1104" s="14">
        <f t="shared" ca="1" si="24"/>
        <v>42928</v>
      </c>
      <c r="K1104" s="21">
        <f t="shared" ca="1" si="26"/>
        <v>30663</v>
      </c>
      <c r="L1104"/>
      <c r="Q1104" s="3" t="e">
        <f>VLOOKUP(A1104,'Extrait transaction'!$A$2:$H$5000,4,FALSE)</f>
        <v>#N/A</v>
      </c>
      <c r="R1104" s="3" t="e">
        <f>VLOOKUP(A1103,'Extrait transaction'!$A$2:$H$5000,5,FALSE)</f>
        <v>#N/A</v>
      </c>
      <c r="S1104" s="3" t="e">
        <f>VLOOKUP(A1102,'Extrait transaction'!$A$2:$H$5000,6,FALSE)</f>
        <v>#N/A</v>
      </c>
      <c r="T1104" s="3" t="e">
        <f>VLOOKUP(A1102,'Extrait transaction'!$A$2:$H$5000,7,FALSE)</f>
        <v>#N/A</v>
      </c>
    </row>
    <row r="1105" spans="2:20" x14ac:dyDescent="0.25">
      <c r="B1105" t="e">
        <f>VLOOKUP(A1105,'Extrait transaction'!$A$2:$H$5000,2,FALSE)</f>
        <v>#N/A</v>
      </c>
      <c r="D1105" t="e">
        <f>VLOOKUP(A1105,'Extrait transaction'!$A$2:$H$5000,3,FALSE)</f>
        <v>#N/A</v>
      </c>
      <c r="F1105" t="e">
        <f>VLOOKUP(A1105,'Extrait transaction'!$A$2:$H$5000,8,FALSE)</f>
        <v>#N/A</v>
      </c>
      <c r="G1105" t="e">
        <f t="shared" si="25"/>
        <v>#N/A</v>
      </c>
      <c r="H1105"/>
      <c r="J1105" s="14">
        <f t="shared" ca="1" si="24"/>
        <v>42928</v>
      </c>
      <c r="K1105" s="21">
        <f t="shared" ca="1" si="26"/>
        <v>30663</v>
      </c>
      <c r="L1105"/>
      <c r="Q1105" s="3" t="e">
        <f>VLOOKUP(A1105,'Extrait transaction'!$A$2:$H$5000,4,FALSE)</f>
        <v>#N/A</v>
      </c>
      <c r="R1105" s="3" t="e">
        <f>VLOOKUP(A1104,'Extrait transaction'!$A$2:$H$5000,5,FALSE)</f>
        <v>#N/A</v>
      </c>
      <c r="S1105" s="3" t="e">
        <f>VLOOKUP(A1103,'Extrait transaction'!$A$2:$H$5000,6,FALSE)</f>
        <v>#N/A</v>
      </c>
      <c r="T1105" s="3" t="e">
        <f>VLOOKUP(A1103,'Extrait transaction'!$A$2:$H$5000,7,FALSE)</f>
        <v>#N/A</v>
      </c>
    </row>
    <row r="1106" spans="2:20" x14ac:dyDescent="0.25">
      <c r="B1106" t="e">
        <f>VLOOKUP(A1106,'Extrait transaction'!$A$2:$H$5000,2,FALSE)</f>
        <v>#N/A</v>
      </c>
      <c r="D1106" t="e">
        <f>VLOOKUP(A1106,'Extrait transaction'!$A$2:$H$5000,3,FALSE)</f>
        <v>#N/A</v>
      </c>
      <c r="F1106" t="e">
        <f>VLOOKUP(A1106,'Extrait transaction'!$A$2:$H$5000,8,FALSE)</f>
        <v>#N/A</v>
      </c>
      <c r="G1106" t="e">
        <f t="shared" si="25"/>
        <v>#N/A</v>
      </c>
      <c r="H1106"/>
      <c r="J1106" s="14">
        <f t="shared" ca="1" si="24"/>
        <v>42928</v>
      </c>
      <c r="K1106" s="21">
        <f t="shared" ca="1" si="26"/>
        <v>30663</v>
      </c>
      <c r="L1106"/>
      <c r="Q1106" s="3" t="e">
        <f>VLOOKUP(A1106,'Extrait transaction'!$A$2:$H$5000,4,FALSE)</f>
        <v>#N/A</v>
      </c>
      <c r="R1106" s="3" t="e">
        <f>VLOOKUP(A1105,'Extrait transaction'!$A$2:$H$5000,5,FALSE)</f>
        <v>#N/A</v>
      </c>
      <c r="S1106" s="3" t="e">
        <f>VLOOKUP(A1104,'Extrait transaction'!$A$2:$H$5000,6,FALSE)</f>
        <v>#N/A</v>
      </c>
      <c r="T1106" s="3" t="e">
        <f>VLOOKUP(A1104,'Extrait transaction'!$A$2:$H$5000,7,FALSE)</f>
        <v>#N/A</v>
      </c>
    </row>
    <row r="1107" spans="2:20" x14ac:dyDescent="0.25">
      <c r="B1107" t="e">
        <f>VLOOKUP(A1107,'Extrait transaction'!$A$2:$H$5000,2,FALSE)</f>
        <v>#N/A</v>
      </c>
      <c r="D1107" t="e">
        <f>VLOOKUP(A1107,'Extrait transaction'!$A$2:$H$5000,3,FALSE)</f>
        <v>#N/A</v>
      </c>
      <c r="F1107" t="e">
        <f>VLOOKUP(A1107,'Extrait transaction'!$A$2:$H$5000,8,FALSE)</f>
        <v>#N/A</v>
      </c>
      <c r="G1107" t="e">
        <f t="shared" si="25"/>
        <v>#N/A</v>
      </c>
      <c r="H1107"/>
      <c r="J1107" s="14">
        <f t="shared" ca="1" si="24"/>
        <v>42928</v>
      </c>
      <c r="K1107" s="21">
        <f t="shared" ca="1" si="26"/>
        <v>30663</v>
      </c>
      <c r="L1107"/>
      <c r="Q1107" s="3" t="e">
        <f>VLOOKUP(A1107,'Extrait transaction'!$A$2:$H$5000,4,FALSE)</f>
        <v>#N/A</v>
      </c>
      <c r="R1107" s="3" t="e">
        <f>VLOOKUP(A1106,'Extrait transaction'!$A$2:$H$5000,5,FALSE)</f>
        <v>#N/A</v>
      </c>
      <c r="S1107" s="3" t="e">
        <f>VLOOKUP(A1105,'Extrait transaction'!$A$2:$H$5000,6,FALSE)</f>
        <v>#N/A</v>
      </c>
      <c r="T1107" s="3" t="e">
        <f>VLOOKUP(A1105,'Extrait transaction'!$A$2:$H$5000,7,FALSE)</f>
        <v>#N/A</v>
      </c>
    </row>
    <row r="1108" spans="2:20" x14ac:dyDescent="0.25">
      <c r="B1108" t="e">
        <f>VLOOKUP(A1108,'Extrait transaction'!$A$2:$H$5000,2,FALSE)</f>
        <v>#N/A</v>
      </c>
      <c r="D1108" t="e">
        <f>VLOOKUP(A1108,'Extrait transaction'!$A$2:$H$5000,3,FALSE)</f>
        <v>#N/A</v>
      </c>
      <c r="F1108" t="e">
        <f>VLOOKUP(A1108,'Extrait transaction'!$A$2:$H$5000,8,FALSE)</f>
        <v>#N/A</v>
      </c>
      <c r="G1108" t="e">
        <f t="shared" si="25"/>
        <v>#N/A</v>
      </c>
      <c r="H1108"/>
      <c r="J1108" s="14">
        <f t="shared" ca="1" si="24"/>
        <v>42928</v>
      </c>
      <c r="K1108" s="21">
        <f t="shared" ca="1" si="26"/>
        <v>30663</v>
      </c>
      <c r="L1108"/>
      <c r="Q1108" s="3" t="e">
        <f>VLOOKUP(A1108,'Extrait transaction'!$A$2:$H$5000,4,FALSE)</f>
        <v>#N/A</v>
      </c>
      <c r="R1108" s="3" t="e">
        <f>VLOOKUP(A1107,'Extrait transaction'!$A$2:$H$5000,5,FALSE)</f>
        <v>#N/A</v>
      </c>
      <c r="S1108" s="3" t="e">
        <f>VLOOKUP(A1106,'Extrait transaction'!$A$2:$H$5000,6,FALSE)</f>
        <v>#N/A</v>
      </c>
      <c r="T1108" s="3" t="e">
        <f>VLOOKUP(A1106,'Extrait transaction'!$A$2:$H$5000,7,FALSE)</f>
        <v>#N/A</v>
      </c>
    </row>
    <row r="1109" spans="2:20" x14ac:dyDescent="0.25">
      <c r="B1109" t="e">
        <f>VLOOKUP(A1109,'Extrait transaction'!$A$2:$H$5000,2,FALSE)</f>
        <v>#N/A</v>
      </c>
      <c r="D1109" t="e">
        <f>VLOOKUP(A1109,'Extrait transaction'!$A$2:$H$5000,3,FALSE)</f>
        <v>#N/A</v>
      </c>
      <c r="F1109" t="e">
        <f>VLOOKUP(A1109,'Extrait transaction'!$A$2:$H$5000,8,FALSE)</f>
        <v>#N/A</v>
      </c>
      <c r="G1109" t="e">
        <f t="shared" si="25"/>
        <v>#N/A</v>
      </c>
      <c r="H1109"/>
      <c r="J1109" s="14">
        <f t="shared" ca="1" si="24"/>
        <v>42928</v>
      </c>
      <c r="K1109" s="21">
        <f t="shared" ca="1" si="26"/>
        <v>30663</v>
      </c>
      <c r="L1109"/>
      <c r="Q1109" s="3" t="e">
        <f>VLOOKUP(A1109,'Extrait transaction'!$A$2:$H$5000,4,FALSE)</f>
        <v>#N/A</v>
      </c>
      <c r="R1109" s="3" t="e">
        <f>VLOOKUP(A1108,'Extrait transaction'!$A$2:$H$5000,5,FALSE)</f>
        <v>#N/A</v>
      </c>
      <c r="S1109" s="3" t="e">
        <f>VLOOKUP(A1107,'Extrait transaction'!$A$2:$H$5000,6,FALSE)</f>
        <v>#N/A</v>
      </c>
      <c r="T1109" s="3" t="e">
        <f>VLOOKUP(A1107,'Extrait transaction'!$A$2:$H$5000,7,FALSE)</f>
        <v>#N/A</v>
      </c>
    </row>
    <row r="1110" spans="2:20" x14ac:dyDescent="0.25">
      <c r="B1110" t="e">
        <f>VLOOKUP(A1110,'Extrait transaction'!$A$2:$H$5000,2,FALSE)</f>
        <v>#N/A</v>
      </c>
      <c r="D1110" t="e">
        <f>VLOOKUP(A1110,'Extrait transaction'!$A$2:$H$5000,3,FALSE)</f>
        <v>#N/A</v>
      </c>
      <c r="F1110" t="e">
        <f>VLOOKUP(A1110,'Extrait transaction'!$A$2:$H$5000,8,FALSE)</f>
        <v>#N/A</v>
      </c>
      <c r="G1110" t="e">
        <f t="shared" si="25"/>
        <v>#N/A</v>
      </c>
      <c r="H1110"/>
      <c r="J1110" s="14">
        <f t="shared" ca="1" si="24"/>
        <v>42928</v>
      </c>
      <c r="K1110" s="21">
        <f t="shared" ca="1" si="26"/>
        <v>30663</v>
      </c>
      <c r="L1110"/>
      <c r="Q1110" s="3" t="e">
        <f>VLOOKUP(A1110,'Extrait transaction'!$A$2:$H$5000,4,FALSE)</f>
        <v>#N/A</v>
      </c>
      <c r="R1110" s="3" t="e">
        <f>VLOOKUP(A1109,'Extrait transaction'!$A$2:$H$5000,5,FALSE)</f>
        <v>#N/A</v>
      </c>
      <c r="S1110" s="3" t="e">
        <f>VLOOKUP(A1108,'Extrait transaction'!$A$2:$H$5000,6,FALSE)</f>
        <v>#N/A</v>
      </c>
      <c r="T1110" s="3" t="e">
        <f>VLOOKUP(A1108,'Extrait transaction'!$A$2:$H$5000,7,FALSE)</f>
        <v>#N/A</v>
      </c>
    </row>
    <row r="1111" spans="2:20" x14ac:dyDescent="0.25">
      <c r="B1111" t="e">
        <f>VLOOKUP(A1111,'Extrait transaction'!$A$2:$H$5000,2,FALSE)</f>
        <v>#N/A</v>
      </c>
      <c r="D1111" t="e">
        <f>VLOOKUP(A1111,'Extrait transaction'!$A$2:$H$5000,3,FALSE)</f>
        <v>#N/A</v>
      </c>
      <c r="F1111" t="e">
        <f>VLOOKUP(A1111,'Extrait transaction'!$A$2:$H$5000,8,FALSE)</f>
        <v>#N/A</v>
      </c>
      <c r="G1111" t="e">
        <f t="shared" si="25"/>
        <v>#N/A</v>
      </c>
      <c r="H1111"/>
      <c r="J1111" s="14">
        <f t="shared" ca="1" si="24"/>
        <v>42928</v>
      </c>
      <c r="K1111" s="21">
        <f t="shared" ca="1" si="26"/>
        <v>30663</v>
      </c>
      <c r="L1111"/>
      <c r="Q1111" s="3" t="e">
        <f>VLOOKUP(A1111,'Extrait transaction'!$A$2:$H$5000,4,FALSE)</f>
        <v>#N/A</v>
      </c>
      <c r="R1111" s="3" t="e">
        <f>VLOOKUP(A1110,'Extrait transaction'!$A$2:$H$5000,5,FALSE)</f>
        <v>#N/A</v>
      </c>
      <c r="S1111" s="3" t="e">
        <f>VLOOKUP(A1109,'Extrait transaction'!$A$2:$H$5000,6,FALSE)</f>
        <v>#N/A</v>
      </c>
      <c r="T1111" s="3" t="e">
        <f>VLOOKUP(A1109,'Extrait transaction'!$A$2:$H$5000,7,FALSE)</f>
        <v>#N/A</v>
      </c>
    </row>
    <row r="1112" spans="2:20" x14ac:dyDescent="0.25">
      <c r="B1112" t="e">
        <f>VLOOKUP(A1112,'Extrait transaction'!$A$2:$H$5000,2,FALSE)</f>
        <v>#N/A</v>
      </c>
      <c r="D1112" t="e">
        <f>VLOOKUP(A1112,'Extrait transaction'!$A$2:$H$5000,3,FALSE)</f>
        <v>#N/A</v>
      </c>
      <c r="F1112" t="e">
        <f>VLOOKUP(A1112,'Extrait transaction'!$A$2:$H$5000,8,FALSE)</f>
        <v>#N/A</v>
      </c>
      <c r="G1112" t="e">
        <f t="shared" si="25"/>
        <v>#N/A</v>
      </c>
      <c r="H1112"/>
      <c r="J1112" s="14">
        <f t="shared" ca="1" si="24"/>
        <v>42928</v>
      </c>
      <c r="K1112" s="21">
        <f t="shared" ca="1" si="26"/>
        <v>30663</v>
      </c>
      <c r="L1112"/>
      <c r="Q1112" s="3" t="e">
        <f>VLOOKUP(A1112,'Extrait transaction'!$A$2:$H$5000,4,FALSE)</f>
        <v>#N/A</v>
      </c>
      <c r="R1112" s="3" t="e">
        <f>VLOOKUP(A1111,'Extrait transaction'!$A$2:$H$5000,5,FALSE)</f>
        <v>#N/A</v>
      </c>
      <c r="S1112" s="3" t="e">
        <f>VLOOKUP(A1110,'Extrait transaction'!$A$2:$H$5000,6,FALSE)</f>
        <v>#N/A</v>
      </c>
      <c r="T1112" s="3" t="e">
        <f>VLOOKUP(A1110,'Extrait transaction'!$A$2:$H$5000,7,FALSE)</f>
        <v>#N/A</v>
      </c>
    </row>
    <row r="1113" spans="2:20" x14ac:dyDescent="0.25">
      <c r="B1113" t="e">
        <f>VLOOKUP(A1113,'Extrait transaction'!$A$2:$H$5000,2,FALSE)</f>
        <v>#N/A</v>
      </c>
      <c r="D1113" t="e">
        <f>VLOOKUP(A1113,'Extrait transaction'!$A$2:$H$5000,3,FALSE)</f>
        <v>#N/A</v>
      </c>
      <c r="F1113" t="e">
        <f>VLOOKUP(A1113,'Extrait transaction'!$A$2:$H$5000,8,FALSE)</f>
        <v>#N/A</v>
      </c>
      <c r="G1113" t="e">
        <f t="shared" si="25"/>
        <v>#N/A</v>
      </c>
      <c r="H1113"/>
      <c r="J1113" s="14">
        <f t="shared" ca="1" si="24"/>
        <v>42928</v>
      </c>
      <c r="K1113" s="21">
        <f t="shared" ca="1" si="26"/>
        <v>30663</v>
      </c>
      <c r="L1113"/>
      <c r="Q1113" s="3" t="e">
        <f>VLOOKUP(A1113,'Extrait transaction'!$A$2:$H$5000,4,FALSE)</f>
        <v>#N/A</v>
      </c>
      <c r="R1113" s="3" t="e">
        <f>VLOOKUP(A1112,'Extrait transaction'!$A$2:$H$5000,5,FALSE)</f>
        <v>#N/A</v>
      </c>
      <c r="S1113" s="3" t="e">
        <f>VLOOKUP(A1111,'Extrait transaction'!$A$2:$H$5000,6,FALSE)</f>
        <v>#N/A</v>
      </c>
      <c r="T1113" s="3" t="e">
        <f>VLOOKUP(A1111,'Extrait transaction'!$A$2:$H$5000,7,FALSE)</f>
        <v>#N/A</v>
      </c>
    </row>
    <row r="1114" spans="2:20" x14ac:dyDescent="0.25">
      <c r="B1114" t="e">
        <f>VLOOKUP(A1114,'Extrait transaction'!$A$2:$H$5000,2,FALSE)</f>
        <v>#N/A</v>
      </c>
      <c r="D1114" t="e">
        <f>VLOOKUP(A1114,'Extrait transaction'!$A$2:$H$5000,3,FALSE)</f>
        <v>#N/A</v>
      </c>
      <c r="F1114" t="e">
        <f>VLOOKUP(A1114,'Extrait transaction'!$A$2:$H$5000,8,FALSE)</f>
        <v>#N/A</v>
      </c>
      <c r="G1114" t="e">
        <f t="shared" si="25"/>
        <v>#N/A</v>
      </c>
      <c r="H1114"/>
      <c r="J1114" s="14">
        <f t="shared" ca="1" si="24"/>
        <v>42928</v>
      </c>
      <c r="K1114" s="21">
        <f t="shared" ca="1" si="26"/>
        <v>30663</v>
      </c>
      <c r="L1114"/>
      <c r="Q1114" s="3" t="e">
        <f>VLOOKUP(A1114,'Extrait transaction'!$A$2:$H$5000,4,FALSE)</f>
        <v>#N/A</v>
      </c>
      <c r="R1114" s="3" t="e">
        <f>VLOOKUP(A1113,'Extrait transaction'!$A$2:$H$5000,5,FALSE)</f>
        <v>#N/A</v>
      </c>
      <c r="S1114" s="3" t="e">
        <f>VLOOKUP(A1112,'Extrait transaction'!$A$2:$H$5000,6,FALSE)</f>
        <v>#N/A</v>
      </c>
      <c r="T1114" s="3" t="e">
        <f>VLOOKUP(A1112,'Extrait transaction'!$A$2:$H$5000,7,FALSE)</f>
        <v>#N/A</v>
      </c>
    </row>
    <row r="1115" spans="2:20" x14ac:dyDescent="0.25">
      <c r="B1115" t="e">
        <f>VLOOKUP(A1115,'Extrait transaction'!$A$2:$H$5000,2,FALSE)</f>
        <v>#N/A</v>
      </c>
      <c r="D1115" t="e">
        <f>VLOOKUP(A1115,'Extrait transaction'!$A$2:$H$5000,3,FALSE)</f>
        <v>#N/A</v>
      </c>
      <c r="F1115" t="e">
        <f>VLOOKUP(A1115,'Extrait transaction'!$A$2:$H$5000,8,FALSE)</f>
        <v>#N/A</v>
      </c>
      <c r="G1115" t="e">
        <f t="shared" si="25"/>
        <v>#N/A</v>
      </c>
      <c r="H1115"/>
      <c r="J1115" s="14">
        <f t="shared" ca="1" si="24"/>
        <v>42928</v>
      </c>
      <c r="K1115" s="21">
        <f t="shared" ca="1" si="26"/>
        <v>30663</v>
      </c>
      <c r="L1115"/>
      <c r="Q1115" s="3" t="e">
        <f>VLOOKUP(A1115,'Extrait transaction'!$A$2:$H$5000,4,FALSE)</f>
        <v>#N/A</v>
      </c>
      <c r="R1115" s="3" t="e">
        <f>VLOOKUP(A1114,'Extrait transaction'!$A$2:$H$5000,5,FALSE)</f>
        <v>#N/A</v>
      </c>
      <c r="S1115" s="3" t="e">
        <f>VLOOKUP(A1113,'Extrait transaction'!$A$2:$H$5000,6,FALSE)</f>
        <v>#N/A</v>
      </c>
      <c r="T1115" s="3" t="e">
        <f>VLOOKUP(A1113,'Extrait transaction'!$A$2:$H$5000,7,FALSE)</f>
        <v>#N/A</v>
      </c>
    </row>
    <row r="1116" spans="2:20" x14ac:dyDescent="0.25">
      <c r="B1116" t="e">
        <f>VLOOKUP(A1116,'Extrait transaction'!$A$2:$H$5000,2,FALSE)</f>
        <v>#N/A</v>
      </c>
      <c r="D1116" t="e">
        <f>VLOOKUP(A1116,'Extrait transaction'!$A$2:$H$5000,3,FALSE)</f>
        <v>#N/A</v>
      </c>
      <c r="F1116" t="e">
        <f>VLOOKUP(A1116,'Extrait transaction'!$A$2:$H$5000,8,FALSE)</f>
        <v>#N/A</v>
      </c>
      <c r="G1116" t="e">
        <f t="shared" si="25"/>
        <v>#N/A</v>
      </c>
      <c r="H1116"/>
      <c r="J1116" s="14">
        <f t="shared" ca="1" si="24"/>
        <v>42928</v>
      </c>
      <c r="K1116" s="21">
        <f t="shared" ca="1" si="26"/>
        <v>30663</v>
      </c>
      <c r="L1116"/>
      <c r="Q1116" s="3" t="e">
        <f>VLOOKUP(A1116,'Extrait transaction'!$A$2:$H$5000,4,FALSE)</f>
        <v>#N/A</v>
      </c>
      <c r="R1116" s="3" t="e">
        <f>VLOOKUP(A1115,'Extrait transaction'!$A$2:$H$5000,5,FALSE)</f>
        <v>#N/A</v>
      </c>
      <c r="S1116" s="3" t="e">
        <f>VLOOKUP(A1114,'Extrait transaction'!$A$2:$H$5000,6,FALSE)</f>
        <v>#N/A</v>
      </c>
      <c r="T1116" s="3" t="e">
        <f>VLOOKUP(A1114,'Extrait transaction'!$A$2:$H$5000,7,FALSE)</f>
        <v>#N/A</v>
      </c>
    </row>
    <row r="1117" spans="2:20" x14ac:dyDescent="0.25">
      <c r="B1117" t="e">
        <f>VLOOKUP(A1117,'Extrait transaction'!$A$2:$H$5000,2,FALSE)</f>
        <v>#N/A</v>
      </c>
      <c r="D1117" t="e">
        <f>VLOOKUP(A1117,'Extrait transaction'!$A$2:$H$5000,3,FALSE)</f>
        <v>#N/A</v>
      </c>
      <c r="F1117" t="e">
        <f>VLOOKUP(A1117,'Extrait transaction'!$A$2:$H$5000,8,FALSE)</f>
        <v>#N/A</v>
      </c>
      <c r="G1117" t="e">
        <f t="shared" si="25"/>
        <v>#N/A</v>
      </c>
      <c r="H1117"/>
      <c r="J1117" s="14">
        <f t="shared" ca="1" si="24"/>
        <v>42928</v>
      </c>
      <c r="K1117" s="21">
        <f t="shared" ca="1" si="26"/>
        <v>30663</v>
      </c>
      <c r="L1117"/>
      <c r="Q1117" s="3" t="e">
        <f>VLOOKUP(A1117,'Extrait transaction'!$A$2:$H$5000,4,FALSE)</f>
        <v>#N/A</v>
      </c>
      <c r="R1117" s="3" t="e">
        <f>VLOOKUP(A1116,'Extrait transaction'!$A$2:$H$5000,5,FALSE)</f>
        <v>#N/A</v>
      </c>
      <c r="S1117" s="3" t="e">
        <f>VLOOKUP(A1115,'Extrait transaction'!$A$2:$H$5000,6,FALSE)</f>
        <v>#N/A</v>
      </c>
      <c r="T1117" s="3" t="e">
        <f>VLOOKUP(A1115,'Extrait transaction'!$A$2:$H$5000,7,FALSE)</f>
        <v>#N/A</v>
      </c>
    </row>
    <row r="1118" spans="2:20" x14ac:dyDescent="0.25">
      <c r="B1118" t="e">
        <f>VLOOKUP(A1118,'Extrait transaction'!$A$2:$H$5000,2,FALSE)</f>
        <v>#N/A</v>
      </c>
      <c r="D1118" t="e">
        <f>VLOOKUP(A1118,'Extrait transaction'!$A$2:$H$5000,3,FALSE)</f>
        <v>#N/A</v>
      </c>
      <c r="F1118" t="e">
        <f>VLOOKUP(A1118,'Extrait transaction'!$A$2:$H$5000,8,FALSE)</f>
        <v>#N/A</v>
      </c>
      <c r="G1118" t="e">
        <f t="shared" si="25"/>
        <v>#N/A</v>
      </c>
      <c r="H1118"/>
      <c r="J1118" s="14">
        <f t="shared" ca="1" si="24"/>
        <v>42928</v>
      </c>
      <c r="K1118" s="21">
        <f t="shared" ca="1" si="26"/>
        <v>30663</v>
      </c>
      <c r="L1118"/>
      <c r="Q1118" s="3" t="e">
        <f>VLOOKUP(A1118,'Extrait transaction'!$A$2:$H$5000,4,FALSE)</f>
        <v>#N/A</v>
      </c>
      <c r="R1118" s="3" t="e">
        <f>VLOOKUP(A1117,'Extrait transaction'!$A$2:$H$5000,5,FALSE)</f>
        <v>#N/A</v>
      </c>
      <c r="S1118" s="3" t="e">
        <f>VLOOKUP(A1116,'Extrait transaction'!$A$2:$H$5000,6,FALSE)</f>
        <v>#N/A</v>
      </c>
      <c r="T1118" s="3" t="e">
        <f>VLOOKUP(A1116,'Extrait transaction'!$A$2:$H$5000,7,FALSE)</f>
        <v>#N/A</v>
      </c>
    </row>
    <row r="1119" spans="2:20" x14ac:dyDescent="0.25">
      <c r="B1119" t="e">
        <f>VLOOKUP(A1119,'Extrait transaction'!$A$2:$H$5000,2,FALSE)</f>
        <v>#N/A</v>
      </c>
      <c r="D1119" t="e">
        <f>VLOOKUP(A1119,'Extrait transaction'!$A$2:$H$5000,3,FALSE)</f>
        <v>#N/A</v>
      </c>
      <c r="F1119" t="e">
        <f>VLOOKUP(A1119,'Extrait transaction'!$A$2:$H$5000,8,FALSE)</f>
        <v>#N/A</v>
      </c>
      <c r="G1119" t="e">
        <f t="shared" si="25"/>
        <v>#N/A</v>
      </c>
      <c r="H1119"/>
      <c r="J1119" s="14">
        <f t="shared" ca="1" si="24"/>
        <v>42928</v>
      </c>
      <c r="K1119" s="21">
        <f t="shared" ca="1" si="26"/>
        <v>30663</v>
      </c>
      <c r="L1119"/>
      <c r="Q1119" s="3" t="e">
        <f>VLOOKUP(A1119,'Extrait transaction'!$A$2:$H$5000,4,FALSE)</f>
        <v>#N/A</v>
      </c>
      <c r="R1119" s="3" t="e">
        <f>VLOOKUP(A1118,'Extrait transaction'!$A$2:$H$5000,5,FALSE)</f>
        <v>#N/A</v>
      </c>
      <c r="S1119" s="3" t="e">
        <f>VLOOKUP(A1117,'Extrait transaction'!$A$2:$H$5000,6,FALSE)</f>
        <v>#N/A</v>
      </c>
      <c r="T1119" s="3" t="e">
        <f>VLOOKUP(A1117,'Extrait transaction'!$A$2:$H$5000,7,FALSE)</f>
        <v>#N/A</v>
      </c>
    </row>
    <row r="1120" spans="2:20" x14ac:dyDescent="0.25">
      <c r="B1120" t="e">
        <f>VLOOKUP(A1120,'Extrait transaction'!$A$2:$H$5000,2,FALSE)</f>
        <v>#N/A</v>
      </c>
      <c r="D1120" t="e">
        <f>VLOOKUP(A1120,'Extrait transaction'!$A$2:$H$5000,3,FALSE)</f>
        <v>#N/A</v>
      </c>
      <c r="F1120" t="e">
        <f>VLOOKUP(A1120,'Extrait transaction'!$A$2:$H$5000,8,FALSE)</f>
        <v>#N/A</v>
      </c>
      <c r="G1120" t="e">
        <f t="shared" si="25"/>
        <v>#N/A</v>
      </c>
      <c r="H1120"/>
      <c r="J1120" s="14">
        <f t="shared" ca="1" si="24"/>
        <v>42928</v>
      </c>
      <c r="K1120" s="21">
        <f t="shared" ca="1" si="26"/>
        <v>30663</v>
      </c>
      <c r="L1120"/>
      <c r="Q1120" s="3" t="e">
        <f>VLOOKUP(A1120,'Extrait transaction'!$A$2:$H$5000,4,FALSE)</f>
        <v>#N/A</v>
      </c>
      <c r="R1120" s="3" t="e">
        <f>VLOOKUP(A1119,'Extrait transaction'!$A$2:$H$5000,5,FALSE)</f>
        <v>#N/A</v>
      </c>
      <c r="S1120" s="3" t="e">
        <f>VLOOKUP(A1118,'Extrait transaction'!$A$2:$H$5000,6,FALSE)</f>
        <v>#N/A</v>
      </c>
      <c r="T1120" s="3" t="e">
        <f>VLOOKUP(A1118,'Extrait transaction'!$A$2:$H$5000,7,FALSE)</f>
        <v>#N/A</v>
      </c>
    </row>
    <row r="1121" spans="2:20" x14ac:dyDescent="0.25">
      <c r="B1121" t="e">
        <f>VLOOKUP(A1121,'Extrait transaction'!$A$2:$H$5000,2,FALSE)</f>
        <v>#N/A</v>
      </c>
      <c r="D1121" t="e">
        <f>VLOOKUP(A1121,'Extrait transaction'!$A$2:$H$5000,3,FALSE)</f>
        <v>#N/A</v>
      </c>
      <c r="F1121" t="e">
        <f>VLOOKUP(A1121,'Extrait transaction'!$A$2:$H$5000,8,FALSE)</f>
        <v>#N/A</v>
      </c>
      <c r="G1121" t="e">
        <f t="shared" si="25"/>
        <v>#N/A</v>
      </c>
      <c r="H1121"/>
      <c r="J1121" s="14">
        <f t="shared" ca="1" si="24"/>
        <v>42928</v>
      </c>
      <c r="K1121" s="21">
        <f t="shared" ca="1" si="26"/>
        <v>30663</v>
      </c>
      <c r="L1121"/>
      <c r="Q1121" s="3" t="e">
        <f>VLOOKUP(A1121,'Extrait transaction'!$A$2:$H$5000,4,FALSE)</f>
        <v>#N/A</v>
      </c>
      <c r="R1121" s="3" t="e">
        <f>VLOOKUP(A1120,'Extrait transaction'!$A$2:$H$5000,5,FALSE)</f>
        <v>#N/A</v>
      </c>
      <c r="S1121" s="3" t="e">
        <f>VLOOKUP(A1119,'Extrait transaction'!$A$2:$H$5000,6,FALSE)</f>
        <v>#N/A</v>
      </c>
      <c r="T1121" s="3" t="e">
        <f>VLOOKUP(A1119,'Extrait transaction'!$A$2:$H$5000,7,FALSE)</f>
        <v>#N/A</v>
      </c>
    </row>
    <row r="1122" spans="2:20" x14ac:dyDescent="0.25">
      <c r="B1122" t="e">
        <f>VLOOKUP(A1122,'Extrait transaction'!$A$2:$H$5000,2,FALSE)</f>
        <v>#N/A</v>
      </c>
      <c r="D1122" t="e">
        <f>VLOOKUP(A1122,'Extrait transaction'!$A$2:$H$5000,3,FALSE)</f>
        <v>#N/A</v>
      </c>
      <c r="F1122" t="e">
        <f>VLOOKUP(A1122,'Extrait transaction'!$A$2:$H$5000,8,FALSE)</f>
        <v>#N/A</v>
      </c>
      <c r="G1122" t="e">
        <f t="shared" si="25"/>
        <v>#N/A</v>
      </c>
      <c r="H1122"/>
      <c r="J1122" s="14">
        <f t="shared" ca="1" si="24"/>
        <v>42928</v>
      </c>
      <c r="K1122" s="21">
        <f t="shared" ca="1" si="26"/>
        <v>30663</v>
      </c>
      <c r="L1122"/>
      <c r="Q1122" s="3" t="e">
        <f>VLOOKUP(A1122,'Extrait transaction'!$A$2:$H$5000,4,FALSE)</f>
        <v>#N/A</v>
      </c>
      <c r="R1122" s="3" t="e">
        <f>VLOOKUP(A1121,'Extrait transaction'!$A$2:$H$5000,5,FALSE)</f>
        <v>#N/A</v>
      </c>
      <c r="S1122" s="3" t="e">
        <f>VLOOKUP(A1120,'Extrait transaction'!$A$2:$H$5000,6,FALSE)</f>
        <v>#N/A</v>
      </c>
      <c r="T1122" s="3" t="e">
        <f>VLOOKUP(A1120,'Extrait transaction'!$A$2:$H$5000,7,FALSE)</f>
        <v>#N/A</v>
      </c>
    </row>
    <row r="1123" spans="2:20" x14ac:dyDescent="0.25">
      <c r="B1123" t="e">
        <f>VLOOKUP(A1123,'Extrait transaction'!$A$2:$H$5000,2,FALSE)</f>
        <v>#N/A</v>
      </c>
      <c r="D1123" t="e">
        <f>VLOOKUP(A1123,'Extrait transaction'!$A$2:$H$5000,3,FALSE)</f>
        <v>#N/A</v>
      </c>
      <c r="F1123" t="e">
        <f>VLOOKUP(A1123,'Extrait transaction'!$A$2:$H$5000,8,FALSE)</f>
        <v>#N/A</v>
      </c>
      <c r="G1123" t="e">
        <f t="shared" si="25"/>
        <v>#N/A</v>
      </c>
      <c r="H1123"/>
      <c r="J1123" s="14">
        <f t="shared" ca="1" si="24"/>
        <v>42928</v>
      </c>
      <c r="K1123" s="21">
        <f t="shared" ca="1" si="26"/>
        <v>30663</v>
      </c>
      <c r="L1123"/>
      <c r="Q1123" s="3" t="e">
        <f>VLOOKUP(A1123,'Extrait transaction'!$A$2:$H$5000,4,FALSE)</f>
        <v>#N/A</v>
      </c>
      <c r="R1123" s="3" t="e">
        <f>VLOOKUP(A1122,'Extrait transaction'!$A$2:$H$5000,5,FALSE)</f>
        <v>#N/A</v>
      </c>
      <c r="S1123" s="3" t="e">
        <f>VLOOKUP(A1121,'Extrait transaction'!$A$2:$H$5000,6,FALSE)</f>
        <v>#N/A</v>
      </c>
      <c r="T1123" s="3" t="e">
        <f>VLOOKUP(A1121,'Extrait transaction'!$A$2:$H$5000,7,FALSE)</f>
        <v>#N/A</v>
      </c>
    </row>
    <row r="1124" spans="2:20" x14ac:dyDescent="0.25">
      <c r="B1124" t="e">
        <f>VLOOKUP(A1124,'Extrait transaction'!$A$2:$H$5000,2,FALSE)</f>
        <v>#N/A</v>
      </c>
      <c r="D1124" t="e">
        <f>VLOOKUP(A1124,'Extrait transaction'!$A$2:$H$5000,3,FALSE)</f>
        <v>#N/A</v>
      </c>
      <c r="F1124" t="e">
        <f>VLOOKUP(A1124,'Extrait transaction'!$A$2:$H$5000,8,FALSE)</f>
        <v>#N/A</v>
      </c>
      <c r="G1124" t="e">
        <f t="shared" si="25"/>
        <v>#N/A</v>
      </c>
      <c r="H1124"/>
      <c r="J1124" s="14">
        <f t="shared" ca="1" si="24"/>
        <v>42928</v>
      </c>
      <c r="K1124" s="21">
        <f t="shared" ca="1" si="26"/>
        <v>30663</v>
      </c>
      <c r="L1124"/>
      <c r="Q1124" s="3" t="e">
        <f>VLOOKUP(A1124,'Extrait transaction'!$A$2:$H$5000,4,FALSE)</f>
        <v>#N/A</v>
      </c>
      <c r="R1124" s="3" t="e">
        <f>VLOOKUP(A1123,'Extrait transaction'!$A$2:$H$5000,5,FALSE)</f>
        <v>#N/A</v>
      </c>
      <c r="S1124" s="3" t="e">
        <f>VLOOKUP(A1122,'Extrait transaction'!$A$2:$H$5000,6,FALSE)</f>
        <v>#N/A</v>
      </c>
      <c r="T1124" s="3" t="e">
        <f>VLOOKUP(A1122,'Extrait transaction'!$A$2:$H$5000,7,FALSE)</f>
        <v>#N/A</v>
      </c>
    </row>
    <row r="1125" spans="2:20" x14ac:dyDescent="0.25">
      <c r="B1125" t="e">
        <f>VLOOKUP(A1125,'Extrait transaction'!$A$2:$H$5000,2,FALSE)</f>
        <v>#N/A</v>
      </c>
      <c r="D1125" t="e">
        <f>VLOOKUP(A1125,'Extrait transaction'!$A$2:$H$5000,3,FALSE)</f>
        <v>#N/A</v>
      </c>
      <c r="F1125" t="e">
        <f>VLOOKUP(A1125,'Extrait transaction'!$A$2:$H$5000,8,FALSE)</f>
        <v>#N/A</v>
      </c>
      <c r="G1125" t="e">
        <f t="shared" si="25"/>
        <v>#N/A</v>
      </c>
      <c r="H1125"/>
      <c r="J1125" s="14">
        <f t="shared" ca="1" si="24"/>
        <v>42928</v>
      </c>
      <c r="K1125" s="21">
        <f t="shared" ca="1" si="26"/>
        <v>30663</v>
      </c>
      <c r="L1125"/>
      <c r="Q1125" s="3" t="e">
        <f>VLOOKUP(A1125,'Extrait transaction'!$A$2:$H$5000,4,FALSE)</f>
        <v>#N/A</v>
      </c>
      <c r="R1125" s="3" t="e">
        <f>VLOOKUP(A1124,'Extrait transaction'!$A$2:$H$5000,5,FALSE)</f>
        <v>#N/A</v>
      </c>
      <c r="S1125" s="3" t="e">
        <f>VLOOKUP(A1123,'Extrait transaction'!$A$2:$H$5000,6,FALSE)</f>
        <v>#N/A</v>
      </c>
      <c r="T1125" s="3" t="e">
        <f>VLOOKUP(A1123,'Extrait transaction'!$A$2:$H$5000,7,FALSE)</f>
        <v>#N/A</v>
      </c>
    </row>
    <row r="1126" spans="2:20" x14ac:dyDescent="0.25">
      <c r="B1126" t="e">
        <f>VLOOKUP(A1126,'Extrait transaction'!$A$2:$H$5000,2,FALSE)</f>
        <v>#N/A</v>
      </c>
      <c r="D1126" t="e">
        <f>VLOOKUP(A1126,'Extrait transaction'!$A$2:$H$5000,3,FALSE)</f>
        <v>#N/A</v>
      </c>
      <c r="F1126" t="e">
        <f>VLOOKUP(A1126,'Extrait transaction'!$A$2:$H$5000,8,FALSE)</f>
        <v>#N/A</v>
      </c>
      <c r="G1126" t="e">
        <f t="shared" si="25"/>
        <v>#N/A</v>
      </c>
      <c r="H1126"/>
      <c r="J1126" s="14">
        <f t="shared" ca="1" si="24"/>
        <v>42928</v>
      </c>
      <c r="K1126" s="21">
        <f t="shared" ca="1" si="26"/>
        <v>30663</v>
      </c>
      <c r="L1126"/>
      <c r="Q1126" s="3" t="e">
        <f>VLOOKUP(A1126,'Extrait transaction'!$A$2:$H$5000,4,FALSE)</f>
        <v>#N/A</v>
      </c>
      <c r="R1126" s="3" t="e">
        <f>VLOOKUP(A1125,'Extrait transaction'!$A$2:$H$5000,5,FALSE)</f>
        <v>#N/A</v>
      </c>
      <c r="S1126" s="3" t="e">
        <f>VLOOKUP(A1124,'Extrait transaction'!$A$2:$H$5000,6,FALSE)</f>
        <v>#N/A</v>
      </c>
      <c r="T1126" s="3" t="e">
        <f>VLOOKUP(A1124,'Extrait transaction'!$A$2:$H$5000,7,FALSE)</f>
        <v>#N/A</v>
      </c>
    </row>
    <row r="1127" spans="2:20" x14ac:dyDescent="0.25">
      <c r="B1127" t="e">
        <f>VLOOKUP(A1127,'Extrait transaction'!$A$2:$H$5000,2,FALSE)</f>
        <v>#N/A</v>
      </c>
      <c r="D1127" t="e">
        <f>VLOOKUP(A1127,'Extrait transaction'!$A$2:$H$5000,3,FALSE)</f>
        <v>#N/A</v>
      </c>
      <c r="F1127" t="e">
        <f>VLOOKUP(A1127,'Extrait transaction'!$A$2:$H$5000,8,FALSE)</f>
        <v>#N/A</v>
      </c>
      <c r="G1127" t="e">
        <f t="shared" si="25"/>
        <v>#N/A</v>
      </c>
      <c r="H1127"/>
      <c r="J1127" s="14">
        <f t="shared" ca="1" si="24"/>
        <v>42928</v>
      </c>
      <c r="K1127" s="21">
        <f t="shared" ca="1" si="26"/>
        <v>30663</v>
      </c>
      <c r="L1127"/>
      <c r="Q1127" s="3" t="e">
        <f>VLOOKUP(A1127,'Extrait transaction'!$A$2:$H$5000,4,FALSE)</f>
        <v>#N/A</v>
      </c>
      <c r="R1127" s="3" t="e">
        <f>VLOOKUP(A1126,'Extrait transaction'!$A$2:$H$5000,5,FALSE)</f>
        <v>#N/A</v>
      </c>
      <c r="S1127" s="3" t="e">
        <f>VLOOKUP(A1125,'Extrait transaction'!$A$2:$H$5000,6,FALSE)</f>
        <v>#N/A</v>
      </c>
      <c r="T1127" s="3" t="e">
        <f>VLOOKUP(A1125,'Extrait transaction'!$A$2:$H$5000,7,FALSE)</f>
        <v>#N/A</v>
      </c>
    </row>
    <row r="1128" spans="2:20" x14ac:dyDescent="0.25">
      <c r="B1128" t="e">
        <f>VLOOKUP(A1128,'Extrait transaction'!$A$2:$H$5000,2,FALSE)</f>
        <v>#N/A</v>
      </c>
      <c r="D1128" t="e">
        <f>VLOOKUP(A1128,'Extrait transaction'!$A$2:$H$5000,3,FALSE)</f>
        <v>#N/A</v>
      </c>
      <c r="F1128" t="e">
        <f>VLOOKUP(A1128,'Extrait transaction'!$A$2:$H$5000,8,FALSE)</f>
        <v>#N/A</v>
      </c>
      <c r="G1128" t="e">
        <f t="shared" si="25"/>
        <v>#N/A</v>
      </c>
      <c r="H1128"/>
      <c r="J1128" s="14">
        <f t="shared" ca="1" si="24"/>
        <v>42928</v>
      </c>
      <c r="K1128" s="21">
        <f t="shared" ca="1" si="26"/>
        <v>30663</v>
      </c>
      <c r="L1128"/>
      <c r="Q1128" s="3" t="e">
        <f>VLOOKUP(A1128,'Extrait transaction'!$A$2:$H$5000,4,FALSE)</f>
        <v>#N/A</v>
      </c>
      <c r="R1128" s="3" t="e">
        <f>VLOOKUP(A1127,'Extrait transaction'!$A$2:$H$5000,5,FALSE)</f>
        <v>#N/A</v>
      </c>
      <c r="S1128" s="3" t="e">
        <f>VLOOKUP(A1126,'Extrait transaction'!$A$2:$H$5000,6,FALSE)</f>
        <v>#N/A</v>
      </c>
      <c r="T1128" s="3" t="e">
        <f>VLOOKUP(A1126,'Extrait transaction'!$A$2:$H$5000,7,FALSE)</f>
        <v>#N/A</v>
      </c>
    </row>
    <row r="1129" spans="2:20" x14ac:dyDescent="0.25">
      <c r="B1129" t="e">
        <f>VLOOKUP(A1129,'Extrait transaction'!$A$2:$H$5000,2,FALSE)</f>
        <v>#N/A</v>
      </c>
      <c r="D1129" t="e">
        <f>VLOOKUP(A1129,'Extrait transaction'!$A$2:$H$5000,3,FALSE)</f>
        <v>#N/A</v>
      </c>
      <c r="F1129" t="e">
        <f>VLOOKUP(A1129,'Extrait transaction'!$A$2:$H$5000,8,FALSE)</f>
        <v>#N/A</v>
      </c>
      <c r="G1129" t="e">
        <f t="shared" si="25"/>
        <v>#N/A</v>
      </c>
      <c r="H1129"/>
      <c r="J1129" s="14">
        <f t="shared" ca="1" si="24"/>
        <v>42928</v>
      </c>
      <c r="K1129" s="21">
        <f t="shared" ca="1" si="26"/>
        <v>30663</v>
      </c>
      <c r="L1129"/>
      <c r="Q1129" s="3" t="e">
        <f>VLOOKUP(A1129,'Extrait transaction'!$A$2:$H$5000,4,FALSE)</f>
        <v>#N/A</v>
      </c>
      <c r="R1129" s="3" t="e">
        <f>VLOOKUP(A1128,'Extrait transaction'!$A$2:$H$5000,5,FALSE)</f>
        <v>#N/A</v>
      </c>
      <c r="S1129" s="3" t="e">
        <f>VLOOKUP(A1127,'Extrait transaction'!$A$2:$H$5000,6,FALSE)</f>
        <v>#N/A</v>
      </c>
      <c r="T1129" s="3" t="e">
        <f>VLOOKUP(A1127,'Extrait transaction'!$A$2:$H$5000,7,FALSE)</f>
        <v>#N/A</v>
      </c>
    </row>
    <row r="1130" spans="2:20" x14ac:dyDescent="0.25">
      <c r="B1130" t="e">
        <f>VLOOKUP(A1130,'Extrait transaction'!$A$2:$H$5000,2,FALSE)</f>
        <v>#N/A</v>
      </c>
      <c r="D1130" t="e">
        <f>VLOOKUP(A1130,'Extrait transaction'!$A$2:$H$5000,3,FALSE)</f>
        <v>#N/A</v>
      </c>
      <c r="F1130" t="e">
        <f>VLOOKUP(A1130,'Extrait transaction'!$A$2:$H$5000,8,FALSE)</f>
        <v>#N/A</v>
      </c>
      <c r="G1130" t="e">
        <f t="shared" si="25"/>
        <v>#N/A</v>
      </c>
      <c r="H1130"/>
      <c r="J1130" s="14">
        <f t="shared" ca="1" si="24"/>
        <v>42928</v>
      </c>
      <c r="K1130" s="21">
        <f t="shared" ca="1" si="26"/>
        <v>30663</v>
      </c>
      <c r="L1130"/>
      <c r="Q1130" s="3" t="e">
        <f>VLOOKUP(A1130,'Extrait transaction'!$A$2:$H$5000,4,FALSE)</f>
        <v>#N/A</v>
      </c>
      <c r="R1130" s="3" t="e">
        <f>VLOOKUP(A1129,'Extrait transaction'!$A$2:$H$5000,5,FALSE)</f>
        <v>#N/A</v>
      </c>
      <c r="S1130" s="3" t="e">
        <f>VLOOKUP(A1128,'Extrait transaction'!$A$2:$H$5000,6,FALSE)</f>
        <v>#N/A</v>
      </c>
      <c r="T1130" s="3" t="e">
        <f>VLOOKUP(A1128,'Extrait transaction'!$A$2:$H$5000,7,FALSE)</f>
        <v>#N/A</v>
      </c>
    </row>
    <row r="1131" spans="2:20" x14ac:dyDescent="0.25">
      <c r="B1131" t="e">
        <f>VLOOKUP(A1131,'Extrait transaction'!$A$2:$H$5000,2,FALSE)</f>
        <v>#N/A</v>
      </c>
      <c r="D1131" t="e">
        <f>VLOOKUP(A1131,'Extrait transaction'!$A$2:$H$5000,3,FALSE)</f>
        <v>#N/A</v>
      </c>
      <c r="F1131" t="e">
        <f>VLOOKUP(A1131,'Extrait transaction'!$A$2:$H$5000,8,FALSE)</f>
        <v>#N/A</v>
      </c>
      <c r="G1131" t="e">
        <f t="shared" si="25"/>
        <v>#N/A</v>
      </c>
      <c r="H1131"/>
      <c r="J1131" s="14">
        <f t="shared" ca="1" si="24"/>
        <v>42928</v>
      </c>
      <c r="K1131" s="21">
        <f t="shared" ca="1" si="26"/>
        <v>30663</v>
      </c>
      <c r="L1131"/>
      <c r="Q1131" s="3" t="e">
        <f>VLOOKUP(A1131,'Extrait transaction'!$A$2:$H$5000,4,FALSE)</f>
        <v>#N/A</v>
      </c>
      <c r="R1131" s="3" t="e">
        <f>VLOOKUP(A1130,'Extrait transaction'!$A$2:$H$5000,5,FALSE)</f>
        <v>#N/A</v>
      </c>
      <c r="S1131" s="3" t="e">
        <f>VLOOKUP(A1129,'Extrait transaction'!$A$2:$H$5000,6,FALSE)</f>
        <v>#N/A</v>
      </c>
      <c r="T1131" s="3" t="e">
        <f>VLOOKUP(A1129,'Extrait transaction'!$A$2:$H$5000,7,FALSE)</f>
        <v>#N/A</v>
      </c>
    </row>
    <row r="1132" spans="2:20" x14ac:dyDescent="0.25">
      <c r="B1132" t="e">
        <f>VLOOKUP(A1132,'Extrait transaction'!$A$2:$H$5000,2,FALSE)</f>
        <v>#N/A</v>
      </c>
      <c r="D1132" t="e">
        <f>VLOOKUP(A1132,'Extrait transaction'!$A$2:$H$5000,3,FALSE)</f>
        <v>#N/A</v>
      </c>
      <c r="F1132" t="e">
        <f>VLOOKUP(A1132,'Extrait transaction'!$A$2:$H$5000,8,FALSE)</f>
        <v>#N/A</v>
      </c>
      <c r="G1132" t="e">
        <f t="shared" si="25"/>
        <v>#N/A</v>
      </c>
      <c r="H1132"/>
      <c r="J1132" s="14">
        <f t="shared" ca="1" si="24"/>
        <v>42928</v>
      </c>
      <c r="K1132" s="21">
        <f t="shared" ca="1" si="26"/>
        <v>30663</v>
      </c>
      <c r="L1132"/>
      <c r="Q1132" s="3" t="e">
        <f>VLOOKUP(A1132,'Extrait transaction'!$A$2:$H$5000,4,FALSE)</f>
        <v>#N/A</v>
      </c>
      <c r="R1132" s="3" t="e">
        <f>VLOOKUP(A1131,'Extrait transaction'!$A$2:$H$5000,5,FALSE)</f>
        <v>#N/A</v>
      </c>
      <c r="S1132" s="3" t="e">
        <f>VLOOKUP(A1130,'Extrait transaction'!$A$2:$H$5000,6,FALSE)</f>
        <v>#N/A</v>
      </c>
      <c r="T1132" s="3" t="e">
        <f>VLOOKUP(A1130,'Extrait transaction'!$A$2:$H$5000,7,FALSE)</f>
        <v>#N/A</v>
      </c>
    </row>
    <row r="1133" spans="2:20" x14ac:dyDescent="0.25">
      <c r="B1133" t="e">
        <f>VLOOKUP(A1133,'Extrait transaction'!$A$2:$H$5000,2,FALSE)</f>
        <v>#N/A</v>
      </c>
      <c r="D1133" t="e">
        <f>VLOOKUP(A1133,'Extrait transaction'!$A$2:$H$5000,3,FALSE)</f>
        <v>#N/A</v>
      </c>
      <c r="F1133" t="e">
        <f>VLOOKUP(A1133,'Extrait transaction'!$A$2:$H$5000,8,FALSE)</f>
        <v>#N/A</v>
      </c>
      <c r="G1133" t="e">
        <f t="shared" si="25"/>
        <v>#N/A</v>
      </c>
      <c r="H1133"/>
      <c r="J1133" s="14">
        <f t="shared" ca="1" si="24"/>
        <v>42928</v>
      </c>
      <c r="K1133" s="21">
        <f t="shared" ca="1" si="26"/>
        <v>30663</v>
      </c>
      <c r="L1133"/>
      <c r="Q1133" s="3" t="e">
        <f>VLOOKUP(A1133,'Extrait transaction'!$A$2:$H$5000,4,FALSE)</f>
        <v>#N/A</v>
      </c>
      <c r="R1133" s="3" t="e">
        <f>VLOOKUP(A1132,'Extrait transaction'!$A$2:$H$5000,5,FALSE)</f>
        <v>#N/A</v>
      </c>
      <c r="S1133" s="3" t="e">
        <f>VLOOKUP(A1131,'Extrait transaction'!$A$2:$H$5000,6,FALSE)</f>
        <v>#N/A</v>
      </c>
      <c r="T1133" s="3" t="e">
        <f>VLOOKUP(A1131,'Extrait transaction'!$A$2:$H$5000,7,FALSE)</f>
        <v>#N/A</v>
      </c>
    </row>
    <row r="1134" spans="2:20" x14ac:dyDescent="0.25">
      <c r="B1134" t="e">
        <f>VLOOKUP(A1134,'Extrait transaction'!$A$2:$H$5000,2,FALSE)</f>
        <v>#N/A</v>
      </c>
      <c r="D1134" t="e">
        <f>VLOOKUP(A1134,'Extrait transaction'!$A$2:$H$5000,3,FALSE)</f>
        <v>#N/A</v>
      </c>
      <c r="F1134" t="e">
        <f>VLOOKUP(A1134,'Extrait transaction'!$A$2:$H$5000,8,FALSE)</f>
        <v>#N/A</v>
      </c>
      <c r="G1134" t="e">
        <f t="shared" si="25"/>
        <v>#N/A</v>
      </c>
      <c r="H1134"/>
      <c r="J1134" s="14">
        <f t="shared" ca="1" si="24"/>
        <v>42928</v>
      </c>
      <c r="K1134" s="21">
        <f t="shared" ca="1" si="26"/>
        <v>30663</v>
      </c>
      <c r="L1134"/>
      <c r="Q1134" s="3" t="e">
        <f>VLOOKUP(A1134,'Extrait transaction'!$A$2:$H$5000,4,FALSE)</f>
        <v>#N/A</v>
      </c>
      <c r="R1134" s="3" t="e">
        <f>VLOOKUP(A1133,'Extrait transaction'!$A$2:$H$5000,5,FALSE)</f>
        <v>#N/A</v>
      </c>
      <c r="S1134" s="3" t="e">
        <f>VLOOKUP(A1132,'Extrait transaction'!$A$2:$H$5000,6,FALSE)</f>
        <v>#N/A</v>
      </c>
      <c r="T1134" s="3" t="e">
        <f>VLOOKUP(A1132,'Extrait transaction'!$A$2:$H$5000,7,FALSE)</f>
        <v>#N/A</v>
      </c>
    </row>
    <row r="1135" spans="2:20" x14ac:dyDescent="0.25">
      <c r="B1135" t="e">
        <f>VLOOKUP(A1135,'Extrait transaction'!$A$2:$H$5000,2,FALSE)</f>
        <v>#N/A</v>
      </c>
      <c r="D1135" t="e">
        <f>VLOOKUP(A1135,'Extrait transaction'!$A$2:$H$5000,3,FALSE)</f>
        <v>#N/A</v>
      </c>
      <c r="F1135" t="e">
        <f>VLOOKUP(A1135,'Extrait transaction'!$A$2:$H$5000,8,FALSE)</f>
        <v>#N/A</v>
      </c>
      <c r="G1135" t="e">
        <f t="shared" si="25"/>
        <v>#N/A</v>
      </c>
      <c r="H1135"/>
      <c r="J1135" s="14">
        <f t="shared" ca="1" si="24"/>
        <v>42928</v>
      </c>
      <c r="K1135" s="21">
        <f t="shared" ca="1" si="26"/>
        <v>30663</v>
      </c>
      <c r="L1135"/>
      <c r="Q1135" s="3" t="e">
        <f>VLOOKUP(A1135,'Extrait transaction'!$A$2:$H$5000,4,FALSE)</f>
        <v>#N/A</v>
      </c>
      <c r="R1135" s="3" t="e">
        <f>VLOOKUP(A1134,'Extrait transaction'!$A$2:$H$5000,5,FALSE)</f>
        <v>#N/A</v>
      </c>
      <c r="S1135" s="3" t="e">
        <f>VLOOKUP(A1133,'Extrait transaction'!$A$2:$H$5000,6,FALSE)</f>
        <v>#N/A</v>
      </c>
      <c r="T1135" s="3" t="e">
        <f>VLOOKUP(A1133,'Extrait transaction'!$A$2:$H$5000,7,FALSE)</f>
        <v>#N/A</v>
      </c>
    </row>
    <row r="1136" spans="2:20" x14ac:dyDescent="0.25">
      <c r="B1136" t="e">
        <f>VLOOKUP(A1136,'Extrait transaction'!$A$2:$H$5000,2,FALSE)</f>
        <v>#N/A</v>
      </c>
      <c r="D1136" t="e">
        <f>VLOOKUP(A1136,'Extrait transaction'!$A$2:$H$5000,3,FALSE)</f>
        <v>#N/A</v>
      </c>
      <c r="F1136" t="e">
        <f>VLOOKUP(A1136,'Extrait transaction'!$A$2:$H$5000,8,FALSE)</f>
        <v>#N/A</v>
      </c>
      <c r="G1136" t="e">
        <f t="shared" si="25"/>
        <v>#N/A</v>
      </c>
      <c r="H1136"/>
      <c r="J1136" s="14">
        <f t="shared" ca="1" si="24"/>
        <v>42928</v>
      </c>
      <c r="K1136" s="21">
        <f t="shared" ca="1" si="26"/>
        <v>30663</v>
      </c>
      <c r="L1136"/>
      <c r="Q1136" s="3" t="e">
        <f>VLOOKUP(A1136,'Extrait transaction'!$A$2:$H$5000,4,FALSE)</f>
        <v>#N/A</v>
      </c>
      <c r="R1136" s="3" t="e">
        <f>VLOOKUP(A1135,'Extrait transaction'!$A$2:$H$5000,5,FALSE)</f>
        <v>#N/A</v>
      </c>
      <c r="S1136" s="3" t="e">
        <f>VLOOKUP(A1134,'Extrait transaction'!$A$2:$H$5000,6,FALSE)</f>
        <v>#N/A</v>
      </c>
      <c r="T1136" s="3" t="e">
        <f>VLOOKUP(A1134,'Extrait transaction'!$A$2:$H$5000,7,FALSE)</f>
        <v>#N/A</v>
      </c>
    </row>
    <row r="1137" spans="2:20" x14ac:dyDescent="0.25">
      <c r="B1137" t="e">
        <f>VLOOKUP(A1137,'Extrait transaction'!$A$2:$H$5000,2,FALSE)</f>
        <v>#N/A</v>
      </c>
      <c r="D1137" t="e">
        <f>VLOOKUP(A1137,'Extrait transaction'!$A$2:$H$5000,3,FALSE)</f>
        <v>#N/A</v>
      </c>
      <c r="F1137" t="e">
        <f>VLOOKUP(A1137,'Extrait transaction'!$A$2:$H$5000,8,FALSE)</f>
        <v>#N/A</v>
      </c>
      <c r="G1137" t="e">
        <f t="shared" si="25"/>
        <v>#N/A</v>
      </c>
      <c r="H1137"/>
      <c r="J1137" s="14">
        <f t="shared" ca="1" si="24"/>
        <v>42928</v>
      </c>
      <c r="K1137" s="21">
        <f t="shared" ca="1" si="26"/>
        <v>30663</v>
      </c>
      <c r="L1137"/>
      <c r="Q1137" s="3" t="e">
        <f>VLOOKUP(A1137,'Extrait transaction'!$A$2:$H$5000,4,FALSE)</f>
        <v>#N/A</v>
      </c>
      <c r="R1137" s="3" t="e">
        <f>VLOOKUP(A1136,'Extrait transaction'!$A$2:$H$5000,5,FALSE)</f>
        <v>#N/A</v>
      </c>
      <c r="S1137" s="3" t="e">
        <f>VLOOKUP(A1135,'Extrait transaction'!$A$2:$H$5000,6,FALSE)</f>
        <v>#N/A</v>
      </c>
      <c r="T1137" s="3" t="e">
        <f>VLOOKUP(A1135,'Extrait transaction'!$A$2:$H$5000,7,FALSE)</f>
        <v>#N/A</v>
      </c>
    </row>
    <row r="1138" spans="2:20" x14ac:dyDescent="0.25">
      <c r="B1138" t="e">
        <f>VLOOKUP(A1138,'Extrait transaction'!$A$2:$H$5000,2,FALSE)</f>
        <v>#N/A</v>
      </c>
      <c r="D1138" t="e">
        <f>VLOOKUP(A1138,'Extrait transaction'!$A$2:$H$5000,3,FALSE)</f>
        <v>#N/A</v>
      </c>
      <c r="F1138" t="e">
        <f>VLOOKUP(A1138,'Extrait transaction'!$A$2:$H$5000,8,FALSE)</f>
        <v>#N/A</v>
      </c>
      <c r="G1138" t="e">
        <f t="shared" si="25"/>
        <v>#N/A</v>
      </c>
      <c r="H1138"/>
      <c r="J1138" s="14">
        <f t="shared" ca="1" si="24"/>
        <v>42928</v>
      </c>
      <c r="K1138" s="21">
        <f t="shared" ca="1" si="26"/>
        <v>30663</v>
      </c>
      <c r="L1138"/>
      <c r="Q1138" s="3" t="e">
        <f>VLOOKUP(A1138,'Extrait transaction'!$A$2:$H$5000,4,FALSE)</f>
        <v>#N/A</v>
      </c>
      <c r="R1138" s="3" t="e">
        <f>VLOOKUP(A1137,'Extrait transaction'!$A$2:$H$5000,5,FALSE)</f>
        <v>#N/A</v>
      </c>
      <c r="S1138" s="3" t="e">
        <f>VLOOKUP(A1136,'Extrait transaction'!$A$2:$H$5000,6,FALSE)</f>
        <v>#N/A</v>
      </c>
      <c r="T1138" s="3" t="e">
        <f>VLOOKUP(A1136,'Extrait transaction'!$A$2:$H$5000,7,FALSE)</f>
        <v>#N/A</v>
      </c>
    </row>
    <row r="1139" spans="2:20" x14ac:dyDescent="0.25">
      <c r="B1139" t="e">
        <f>VLOOKUP(A1139,'Extrait transaction'!$A$2:$H$5000,2,FALSE)</f>
        <v>#N/A</v>
      </c>
      <c r="D1139" t="e">
        <f>VLOOKUP(A1139,'Extrait transaction'!$A$2:$H$5000,3,FALSE)</f>
        <v>#N/A</v>
      </c>
      <c r="F1139" t="e">
        <f>VLOOKUP(A1139,'Extrait transaction'!$A$2:$H$5000,8,FALSE)</f>
        <v>#N/A</v>
      </c>
      <c r="G1139" t="e">
        <f t="shared" si="25"/>
        <v>#N/A</v>
      </c>
      <c r="H1139"/>
      <c r="J1139" s="14">
        <f t="shared" ca="1" si="24"/>
        <v>42928</v>
      </c>
      <c r="K1139" s="21">
        <f t="shared" ca="1" si="26"/>
        <v>30663</v>
      </c>
      <c r="L1139"/>
      <c r="Q1139" s="3" t="e">
        <f>VLOOKUP(A1139,'Extrait transaction'!$A$2:$H$5000,4,FALSE)</f>
        <v>#N/A</v>
      </c>
      <c r="R1139" s="3" t="e">
        <f>VLOOKUP(A1138,'Extrait transaction'!$A$2:$H$5000,5,FALSE)</f>
        <v>#N/A</v>
      </c>
      <c r="S1139" s="3" t="e">
        <f>VLOOKUP(A1137,'Extrait transaction'!$A$2:$H$5000,6,FALSE)</f>
        <v>#N/A</v>
      </c>
      <c r="T1139" s="3" t="e">
        <f>VLOOKUP(A1137,'Extrait transaction'!$A$2:$H$5000,7,FALSE)</f>
        <v>#N/A</v>
      </c>
    </row>
    <row r="1140" spans="2:20" x14ac:dyDescent="0.25">
      <c r="B1140" t="e">
        <f>VLOOKUP(A1140,'Extrait transaction'!$A$2:$H$5000,2,FALSE)</f>
        <v>#N/A</v>
      </c>
      <c r="D1140" t="e">
        <f>VLOOKUP(A1140,'Extrait transaction'!$A$2:$H$5000,3,FALSE)</f>
        <v>#N/A</v>
      </c>
      <c r="F1140" t="e">
        <f>VLOOKUP(A1140,'Extrait transaction'!$A$2:$H$5000,8,FALSE)</f>
        <v>#N/A</v>
      </c>
      <c r="G1140" t="e">
        <f t="shared" si="25"/>
        <v>#N/A</v>
      </c>
      <c r="H1140"/>
      <c r="J1140" s="14">
        <f t="shared" ca="1" si="24"/>
        <v>42928</v>
      </c>
      <c r="K1140" s="21">
        <f t="shared" ca="1" si="26"/>
        <v>30663</v>
      </c>
      <c r="L1140"/>
      <c r="Q1140" s="3" t="e">
        <f>VLOOKUP(A1140,'Extrait transaction'!$A$2:$H$5000,4,FALSE)</f>
        <v>#N/A</v>
      </c>
      <c r="R1140" s="3" t="e">
        <f>VLOOKUP(A1139,'Extrait transaction'!$A$2:$H$5000,5,FALSE)</f>
        <v>#N/A</v>
      </c>
      <c r="S1140" s="3" t="e">
        <f>VLOOKUP(A1138,'Extrait transaction'!$A$2:$H$5000,6,FALSE)</f>
        <v>#N/A</v>
      </c>
      <c r="T1140" s="3" t="e">
        <f>VLOOKUP(A1138,'Extrait transaction'!$A$2:$H$5000,7,FALSE)</f>
        <v>#N/A</v>
      </c>
    </row>
    <row r="1141" spans="2:20" x14ac:dyDescent="0.25">
      <c r="B1141" t="e">
        <f>VLOOKUP(A1141,'Extrait transaction'!$A$2:$H$5000,2,FALSE)</f>
        <v>#N/A</v>
      </c>
      <c r="D1141" t="e">
        <f>VLOOKUP(A1141,'Extrait transaction'!$A$2:$H$5000,3,FALSE)</f>
        <v>#N/A</v>
      </c>
      <c r="F1141" t="e">
        <f>VLOOKUP(A1141,'Extrait transaction'!$A$2:$H$5000,8,FALSE)</f>
        <v>#N/A</v>
      </c>
      <c r="G1141" t="e">
        <f t="shared" si="25"/>
        <v>#N/A</v>
      </c>
      <c r="H1141"/>
      <c r="J1141" s="14">
        <f t="shared" ca="1" si="24"/>
        <v>42928</v>
      </c>
      <c r="K1141" s="21">
        <f t="shared" ca="1" si="26"/>
        <v>30663</v>
      </c>
      <c r="L1141"/>
      <c r="Q1141" s="3" t="e">
        <f>VLOOKUP(A1141,'Extrait transaction'!$A$2:$H$5000,4,FALSE)</f>
        <v>#N/A</v>
      </c>
      <c r="R1141" s="3" t="e">
        <f>VLOOKUP(A1140,'Extrait transaction'!$A$2:$H$5000,5,FALSE)</f>
        <v>#N/A</v>
      </c>
      <c r="S1141" s="3" t="e">
        <f>VLOOKUP(A1139,'Extrait transaction'!$A$2:$H$5000,6,FALSE)</f>
        <v>#N/A</v>
      </c>
      <c r="T1141" s="3" t="e">
        <f>VLOOKUP(A1139,'Extrait transaction'!$A$2:$H$5000,7,FALSE)</f>
        <v>#N/A</v>
      </c>
    </row>
    <row r="1142" spans="2:20" x14ac:dyDescent="0.25">
      <c r="B1142" t="e">
        <f>VLOOKUP(A1142,'Extrait transaction'!$A$2:$H$5000,2,FALSE)</f>
        <v>#N/A</v>
      </c>
      <c r="D1142" t="e">
        <f>VLOOKUP(A1142,'Extrait transaction'!$A$2:$H$5000,3,FALSE)</f>
        <v>#N/A</v>
      </c>
      <c r="F1142" t="e">
        <f>VLOOKUP(A1142,'Extrait transaction'!$A$2:$H$5000,8,FALSE)</f>
        <v>#N/A</v>
      </c>
      <c r="G1142" t="e">
        <f t="shared" si="25"/>
        <v>#N/A</v>
      </c>
      <c r="H1142"/>
      <c r="J1142" s="14">
        <f t="shared" ca="1" si="24"/>
        <v>42928</v>
      </c>
      <c r="K1142" s="21">
        <f t="shared" ca="1" si="26"/>
        <v>30663</v>
      </c>
      <c r="L1142"/>
      <c r="Q1142" s="3" t="e">
        <f>VLOOKUP(A1142,'Extrait transaction'!$A$2:$H$5000,4,FALSE)</f>
        <v>#N/A</v>
      </c>
      <c r="R1142" s="3" t="e">
        <f>VLOOKUP(A1141,'Extrait transaction'!$A$2:$H$5000,5,FALSE)</f>
        <v>#N/A</v>
      </c>
      <c r="S1142" s="3" t="e">
        <f>VLOOKUP(A1140,'Extrait transaction'!$A$2:$H$5000,6,FALSE)</f>
        <v>#N/A</v>
      </c>
      <c r="T1142" s="3" t="e">
        <f>VLOOKUP(A1140,'Extrait transaction'!$A$2:$H$5000,7,FALSE)</f>
        <v>#N/A</v>
      </c>
    </row>
    <row r="1143" spans="2:20" x14ac:dyDescent="0.25">
      <c r="B1143" t="e">
        <f>VLOOKUP(A1143,'Extrait transaction'!$A$2:$H$5000,2,FALSE)</f>
        <v>#N/A</v>
      </c>
      <c r="D1143" t="e">
        <f>VLOOKUP(A1143,'Extrait transaction'!$A$2:$H$5000,3,FALSE)</f>
        <v>#N/A</v>
      </c>
      <c r="F1143" t="e">
        <f>VLOOKUP(A1143,'Extrait transaction'!$A$2:$H$5000,8,FALSE)</f>
        <v>#N/A</v>
      </c>
      <c r="G1143" t="e">
        <f t="shared" si="25"/>
        <v>#N/A</v>
      </c>
      <c r="H1143"/>
      <c r="J1143" s="14">
        <f t="shared" ca="1" si="24"/>
        <v>42928</v>
      </c>
      <c r="K1143" s="21">
        <f t="shared" ca="1" si="26"/>
        <v>30663</v>
      </c>
      <c r="L1143"/>
      <c r="Q1143" s="3" t="e">
        <f>VLOOKUP(A1143,'Extrait transaction'!$A$2:$H$5000,4,FALSE)</f>
        <v>#N/A</v>
      </c>
      <c r="R1143" s="3" t="e">
        <f>VLOOKUP(A1142,'Extrait transaction'!$A$2:$H$5000,5,FALSE)</f>
        <v>#N/A</v>
      </c>
      <c r="S1143" s="3" t="e">
        <f>VLOOKUP(A1141,'Extrait transaction'!$A$2:$H$5000,6,FALSE)</f>
        <v>#N/A</v>
      </c>
      <c r="T1143" s="3" t="e">
        <f>VLOOKUP(A1141,'Extrait transaction'!$A$2:$H$5000,7,FALSE)</f>
        <v>#N/A</v>
      </c>
    </row>
    <row r="1144" spans="2:20" x14ac:dyDescent="0.25">
      <c r="B1144" t="e">
        <f>VLOOKUP(A1144,'Extrait transaction'!$A$2:$H$5000,2,FALSE)</f>
        <v>#N/A</v>
      </c>
      <c r="D1144" t="e">
        <f>VLOOKUP(A1144,'Extrait transaction'!$A$2:$H$5000,3,FALSE)</f>
        <v>#N/A</v>
      </c>
      <c r="F1144" t="e">
        <f>VLOOKUP(A1144,'Extrait transaction'!$A$2:$H$5000,8,FALSE)</f>
        <v>#N/A</v>
      </c>
      <c r="G1144" t="e">
        <f t="shared" si="25"/>
        <v>#N/A</v>
      </c>
      <c r="H1144"/>
      <c r="J1144" s="14">
        <f t="shared" ca="1" si="24"/>
        <v>42928</v>
      </c>
      <c r="K1144" s="21">
        <f t="shared" ca="1" si="26"/>
        <v>30663</v>
      </c>
      <c r="L1144"/>
      <c r="Q1144" s="3" t="e">
        <f>VLOOKUP(A1144,'Extrait transaction'!$A$2:$H$5000,4,FALSE)</f>
        <v>#N/A</v>
      </c>
      <c r="R1144" s="3" t="e">
        <f>VLOOKUP(A1143,'Extrait transaction'!$A$2:$H$5000,5,FALSE)</f>
        <v>#N/A</v>
      </c>
      <c r="S1144" s="3" t="e">
        <f>VLOOKUP(A1142,'Extrait transaction'!$A$2:$H$5000,6,FALSE)</f>
        <v>#N/A</v>
      </c>
      <c r="T1144" s="3" t="e">
        <f>VLOOKUP(A1142,'Extrait transaction'!$A$2:$H$5000,7,FALSE)</f>
        <v>#N/A</v>
      </c>
    </row>
    <row r="1145" spans="2:20" x14ac:dyDescent="0.25">
      <c r="B1145" t="e">
        <f>VLOOKUP(A1145,'Extrait transaction'!$A$2:$H$5000,2,FALSE)</f>
        <v>#N/A</v>
      </c>
      <c r="D1145" t="e">
        <f>VLOOKUP(A1145,'Extrait transaction'!$A$2:$H$5000,3,FALSE)</f>
        <v>#N/A</v>
      </c>
      <c r="F1145" t="e">
        <f>VLOOKUP(A1145,'Extrait transaction'!$A$2:$H$5000,8,FALSE)</f>
        <v>#N/A</v>
      </c>
      <c r="G1145" t="e">
        <f t="shared" si="25"/>
        <v>#N/A</v>
      </c>
      <c r="H1145"/>
      <c r="J1145" s="14">
        <f t="shared" ca="1" si="24"/>
        <v>42928</v>
      </c>
      <c r="K1145" s="21">
        <f t="shared" ca="1" si="26"/>
        <v>30663</v>
      </c>
      <c r="L1145"/>
      <c r="Q1145" s="3" t="e">
        <f>VLOOKUP(A1145,'Extrait transaction'!$A$2:$H$5000,4,FALSE)</f>
        <v>#N/A</v>
      </c>
      <c r="R1145" s="3" t="e">
        <f>VLOOKUP(A1144,'Extrait transaction'!$A$2:$H$5000,5,FALSE)</f>
        <v>#N/A</v>
      </c>
      <c r="S1145" s="3" t="e">
        <f>VLOOKUP(A1143,'Extrait transaction'!$A$2:$H$5000,6,FALSE)</f>
        <v>#N/A</v>
      </c>
      <c r="T1145" s="3" t="e">
        <f>VLOOKUP(A1143,'Extrait transaction'!$A$2:$H$5000,7,FALSE)</f>
        <v>#N/A</v>
      </c>
    </row>
    <row r="1146" spans="2:20" x14ac:dyDescent="0.25">
      <c r="B1146" t="e">
        <f>VLOOKUP(A1146,'Extrait transaction'!$A$2:$H$5000,2,FALSE)</f>
        <v>#N/A</v>
      </c>
      <c r="D1146" t="e">
        <f>VLOOKUP(A1146,'Extrait transaction'!$A$2:$H$5000,3,FALSE)</f>
        <v>#N/A</v>
      </c>
      <c r="F1146" t="e">
        <f>VLOOKUP(A1146,'Extrait transaction'!$A$2:$H$5000,8,FALSE)</f>
        <v>#N/A</v>
      </c>
      <c r="G1146" t="e">
        <f t="shared" si="25"/>
        <v>#N/A</v>
      </c>
      <c r="H1146"/>
      <c r="J1146" s="14">
        <f t="shared" ca="1" si="24"/>
        <v>42928</v>
      </c>
      <c r="K1146" s="21">
        <f t="shared" ca="1" si="26"/>
        <v>30663</v>
      </c>
      <c r="L1146"/>
      <c r="Q1146" s="3" t="e">
        <f>VLOOKUP(A1146,'Extrait transaction'!$A$2:$H$5000,4,FALSE)</f>
        <v>#N/A</v>
      </c>
      <c r="R1146" s="3" t="e">
        <f>VLOOKUP(A1145,'Extrait transaction'!$A$2:$H$5000,5,FALSE)</f>
        <v>#N/A</v>
      </c>
      <c r="S1146" s="3" t="e">
        <f>VLOOKUP(A1144,'Extrait transaction'!$A$2:$H$5000,6,FALSE)</f>
        <v>#N/A</v>
      </c>
      <c r="T1146" s="3" t="e">
        <f>VLOOKUP(A1144,'Extrait transaction'!$A$2:$H$5000,7,FALSE)</f>
        <v>#N/A</v>
      </c>
    </row>
    <row r="1147" spans="2:20" x14ac:dyDescent="0.25">
      <c r="B1147" t="e">
        <f>VLOOKUP(A1147,'Extrait transaction'!$A$2:$H$5000,2,FALSE)</f>
        <v>#N/A</v>
      </c>
      <c r="D1147" t="e">
        <f>VLOOKUP(A1147,'Extrait transaction'!$A$2:$H$5000,3,FALSE)</f>
        <v>#N/A</v>
      </c>
      <c r="F1147" t="e">
        <f>VLOOKUP(A1147,'Extrait transaction'!$A$2:$H$5000,8,FALSE)</f>
        <v>#N/A</v>
      </c>
      <c r="G1147" t="e">
        <f t="shared" si="25"/>
        <v>#N/A</v>
      </c>
      <c r="H1147"/>
      <c r="J1147" s="14">
        <f t="shared" ca="1" si="24"/>
        <v>42928</v>
      </c>
      <c r="K1147" s="21">
        <f t="shared" ca="1" si="26"/>
        <v>30663</v>
      </c>
      <c r="L1147"/>
      <c r="Q1147" s="3" t="e">
        <f>VLOOKUP(A1147,'Extrait transaction'!$A$2:$H$5000,4,FALSE)</f>
        <v>#N/A</v>
      </c>
      <c r="R1147" s="3" t="e">
        <f>VLOOKUP(A1146,'Extrait transaction'!$A$2:$H$5000,5,FALSE)</f>
        <v>#N/A</v>
      </c>
      <c r="S1147" s="3" t="e">
        <f>VLOOKUP(A1145,'Extrait transaction'!$A$2:$H$5000,6,FALSE)</f>
        <v>#N/A</v>
      </c>
      <c r="T1147" s="3" t="e">
        <f>VLOOKUP(A1145,'Extrait transaction'!$A$2:$H$5000,7,FALSE)</f>
        <v>#N/A</v>
      </c>
    </row>
    <row r="1148" spans="2:20" x14ac:dyDescent="0.25">
      <c r="B1148" t="e">
        <f>VLOOKUP(A1148,'Extrait transaction'!$A$2:$H$5000,2,FALSE)</f>
        <v>#N/A</v>
      </c>
      <c r="D1148" t="e">
        <f>VLOOKUP(A1148,'Extrait transaction'!$A$2:$H$5000,3,FALSE)</f>
        <v>#N/A</v>
      </c>
      <c r="F1148" t="e">
        <f>VLOOKUP(A1148,'Extrait transaction'!$A$2:$H$5000,8,FALSE)</f>
        <v>#N/A</v>
      </c>
      <c r="G1148" t="e">
        <f t="shared" si="25"/>
        <v>#N/A</v>
      </c>
      <c r="H1148"/>
      <c r="J1148" s="14">
        <f t="shared" ref="J1148:J1211" ca="1" si="27">TODAY()</f>
        <v>42928</v>
      </c>
      <c r="K1148" s="21">
        <f t="shared" ca="1" si="26"/>
        <v>30663</v>
      </c>
      <c r="L1148"/>
      <c r="Q1148" s="3" t="e">
        <f>VLOOKUP(A1148,'Extrait transaction'!$A$2:$H$5000,4,FALSE)</f>
        <v>#N/A</v>
      </c>
      <c r="R1148" s="3" t="e">
        <f>VLOOKUP(A1147,'Extrait transaction'!$A$2:$H$5000,5,FALSE)</f>
        <v>#N/A</v>
      </c>
      <c r="S1148" s="3" t="e">
        <f>VLOOKUP(A1146,'Extrait transaction'!$A$2:$H$5000,6,FALSE)</f>
        <v>#N/A</v>
      </c>
      <c r="T1148" s="3" t="e">
        <f>VLOOKUP(A1146,'Extrait transaction'!$A$2:$H$5000,7,FALSE)</f>
        <v>#N/A</v>
      </c>
    </row>
    <row r="1149" spans="2:20" x14ac:dyDescent="0.25">
      <c r="B1149" t="e">
        <f>VLOOKUP(A1149,'Extrait transaction'!$A$2:$H$5000,2,FALSE)</f>
        <v>#N/A</v>
      </c>
      <c r="D1149" t="e">
        <f>VLOOKUP(A1149,'Extrait transaction'!$A$2:$H$5000,3,FALSE)</f>
        <v>#N/A</v>
      </c>
      <c r="F1149" t="e">
        <f>VLOOKUP(A1149,'Extrait transaction'!$A$2:$H$5000,8,FALSE)</f>
        <v>#N/A</v>
      </c>
      <c r="G1149" t="e">
        <f t="shared" si="25"/>
        <v>#N/A</v>
      </c>
      <c r="H1149"/>
      <c r="J1149" s="14">
        <f t="shared" ca="1" si="27"/>
        <v>42928</v>
      </c>
      <c r="K1149" s="21">
        <f t="shared" ca="1" si="26"/>
        <v>30663</v>
      </c>
      <c r="L1149"/>
      <c r="Q1149" s="3" t="e">
        <f>VLOOKUP(A1149,'Extrait transaction'!$A$2:$H$5000,4,FALSE)</f>
        <v>#N/A</v>
      </c>
      <c r="R1149" s="3" t="e">
        <f>VLOOKUP(A1148,'Extrait transaction'!$A$2:$H$5000,5,FALSE)</f>
        <v>#N/A</v>
      </c>
      <c r="S1149" s="3" t="e">
        <f>VLOOKUP(A1147,'Extrait transaction'!$A$2:$H$5000,6,FALSE)</f>
        <v>#N/A</v>
      </c>
      <c r="T1149" s="3" t="e">
        <f>VLOOKUP(A1147,'Extrait transaction'!$A$2:$H$5000,7,FALSE)</f>
        <v>#N/A</v>
      </c>
    </row>
    <row r="1150" spans="2:20" x14ac:dyDescent="0.25">
      <c r="B1150" t="e">
        <f>VLOOKUP(A1150,'Extrait transaction'!$A$2:$H$5000,2,FALSE)</f>
        <v>#N/A</v>
      </c>
      <c r="D1150" t="e">
        <f>VLOOKUP(A1150,'Extrait transaction'!$A$2:$H$5000,3,FALSE)</f>
        <v>#N/A</v>
      </c>
      <c r="F1150" t="e">
        <f>VLOOKUP(A1150,'Extrait transaction'!$A$2:$H$5000,8,FALSE)</f>
        <v>#N/A</v>
      </c>
      <c r="G1150" t="e">
        <f t="shared" si="25"/>
        <v>#N/A</v>
      </c>
      <c r="H1150"/>
      <c r="J1150" s="14">
        <f t="shared" ca="1" si="27"/>
        <v>42928</v>
      </c>
      <c r="K1150" s="21">
        <f t="shared" ca="1" si="26"/>
        <v>30663</v>
      </c>
      <c r="L1150"/>
      <c r="Q1150" s="3" t="e">
        <f>VLOOKUP(A1150,'Extrait transaction'!$A$2:$H$5000,4,FALSE)</f>
        <v>#N/A</v>
      </c>
      <c r="R1150" s="3" t="e">
        <f>VLOOKUP(A1149,'Extrait transaction'!$A$2:$H$5000,5,FALSE)</f>
        <v>#N/A</v>
      </c>
      <c r="S1150" s="3" t="e">
        <f>VLOOKUP(A1148,'Extrait transaction'!$A$2:$H$5000,6,FALSE)</f>
        <v>#N/A</v>
      </c>
      <c r="T1150" s="3" t="e">
        <f>VLOOKUP(A1148,'Extrait transaction'!$A$2:$H$5000,7,FALSE)</f>
        <v>#N/A</v>
      </c>
    </row>
    <row r="1151" spans="2:20" x14ac:dyDescent="0.25">
      <c r="B1151" t="e">
        <f>VLOOKUP(A1151,'Extrait transaction'!$A$2:$H$5000,2,FALSE)</f>
        <v>#N/A</v>
      </c>
      <c r="D1151" t="e">
        <f>VLOOKUP(A1151,'Extrait transaction'!$A$2:$H$5000,3,FALSE)</f>
        <v>#N/A</v>
      </c>
      <c r="F1151" t="e">
        <f>VLOOKUP(A1151,'Extrait transaction'!$A$2:$H$5000,8,FALSE)</f>
        <v>#N/A</v>
      </c>
      <c r="G1151" t="e">
        <f t="shared" ref="G1151:G1214" si="28">CONCATENATE(E1151,F1151)</f>
        <v>#N/A</v>
      </c>
      <c r="H1151"/>
      <c r="J1151" s="14">
        <f t="shared" ca="1" si="27"/>
        <v>42928</v>
      </c>
      <c r="K1151" s="21">
        <f t="shared" ca="1" si="26"/>
        <v>30663</v>
      </c>
      <c r="L1151"/>
      <c r="Q1151" s="3" t="e">
        <f>VLOOKUP(A1151,'Extrait transaction'!$A$2:$H$5000,4,FALSE)</f>
        <v>#N/A</v>
      </c>
      <c r="R1151" s="3" t="e">
        <f>VLOOKUP(A1150,'Extrait transaction'!$A$2:$H$5000,5,FALSE)</f>
        <v>#N/A</v>
      </c>
      <c r="S1151" s="3" t="e">
        <f>VLOOKUP(A1149,'Extrait transaction'!$A$2:$H$5000,6,FALSE)</f>
        <v>#N/A</v>
      </c>
      <c r="T1151" s="3" t="e">
        <f>VLOOKUP(A1149,'Extrait transaction'!$A$2:$H$5000,7,FALSE)</f>
        <v>#N/A</v>
      </c>
    </row>
    <row r="1152" spans="2:20" x14ac:dyDescent="0.25">
      <c r="B1152" t="e">
        <f>VLOOKUP(A1152,'Extrait transaction'!$A$2:$H$5000,2,FALSE)</f>
        <v>#N/A</v>
      </c>
      <c r="D1152" t="e">
        <f>VLOOKUP(A1152,'Extrait transaction'!$A$2:$H$5000,3,FALSE)</f>
        <v>#N/A</v>
      </c>
      <c r="F1152" t="e">
        <f>VLOOKUP(A1152,'Extrait transaction'!$A$2:$H$5000,8,FALSE)</f>
        <v>#N/A</v>
      </c>
      <c r="G1152" t="e">
        <f t="shared" si="28"/>
        <v>#N/A</v>
      </c>
      <c r="H1152"/>
      <c r="J1152" s="14">
        <f t="shared" ca="1" si="27"/>
        <v>42928</v>
      </c>
      <c r="K1152" s="21">
        <f t="shared" ca="1" si="26"/>
        <v>30663</v>
      </c>
      <c r="L1152"/>
      <c r="Q1152" s="3" t="e">
        <f>VLOOKUP(A1152,'Extrait transaction'!$A$2:$H$5000,4,FALSE)</f>
        <v>#N/A</v>
      </c>
      <c r="R1152" s="3" t="e">
        <f>VLOOKUP(A1151,'Extrait transaction'!$A$2:$H$5000,5,FALSE)</f>
        <v>#N/A</v>
      </c>
      <c r="S1152" s="3" t="e">
        <f>VLOOKUP(A1150,'Extrait transaction'!$A$2:$H$5000,6,FALSE)</f>
        <v>#N/A</v>
      </c>
      <c r="T1152" s="3" t="e">
        <f>VLOOKUP(A1150,'Extrait transaction'!$A$2:$H$5000,7,FALSE)</f>
        <v>#N/A</v>
      </c>
    </row>
    <row r="1153" spans="2:20" x14ac:dyDescent="0.25">
      <c r="B1153" t="e">
        <f>VLOOKUP(A1153,'Extrait transaction'!$A$2:$H$5000,2,FALSE)</f>
        <v>#N/A</v>
      </c>
      <c r="D1153" t="e">
        <f>VLOOKUP(A1153,'Extrait transaction'!$A$2:$H$5000,3,FALSE)</f>
        <v>#N/A</v>
      </c>
      <c r="F1153" t="e">
        <f>VLOOKUP(A1153,'Extrait transaction'!$A$2:$H$5000,8,FALSE)</f>
        <v>#N/A</v>
      </c>
      <c r="G1153" t="e">
        <f t="shared" si="28"/>
        <v>#N/A</v>
      </c>
      <c r="H1153"/>
      <c r="J1153" s="14">
        <f t="shared" ca="1" si="27"/>
        <v>42928</v>
      </c>
      <c r="K1153" s="21">
        <f t="shared" ref="K1153:K1216" ca="1" si="29">NETWORKDAYS(H1153,J1153)</f>
        <v>30663</v>
      </c>
      <c r="L1153"/>
      <c r="Q1153" s="3" t="e">
        <f>VLOOKUP(A1153,'Extrait transaction'!$A$2:$H$5000,4,FALSE)</f>
        <v>#N/A</v>
      </c>
      <c r="R1153" s="3" t="e">
        <f>VLOOKUP(A1152,'Extrait transaction'!$A$2:$H$5000,5,FALSE)</f>
        <v>#N/A</v>
      </c>
      <c r="S1153" s="3" t="e">
        <f>VLOOKUP(A1151,'Extrait transaction'!$A$2:$H$5000,6,FALSE)</f>
        <v>#N/A</v>
      </c>
      <c r="T1153" s="3" t="e">
        <f>VLOOKUP(A1151,'Extrait transaction'!$A$2:$H$5000,7,FALSE)</f>
        <v>#N/A</v>
      </c>
    </row>
    <row r="1154" spans="2:20" x14ac:dyDescent="0.25">
      <c r="B1154" t="e">
        <f>VLOOKUP(A1154,'Extrait transaction'!$A$2:$H$5000,2,FALSE)</f>
        <v>#N/A</v>
      </c>
      <c r="D1154" t="e">
        <f>VLOOKUP(A1154,'Extrait transaction'!$A$2:$H$5000,3,FALSE)</f>
        <v>#N/A</v>
      </c>
      <c r="F1154" t="e">
        <f>VLOOKUP(A1154,'Extrait transaction'!$A$2:$H$5000,8,FALSE)</f>
        <v>#N/A</v>
      </c>
      <c r="G1154" t="e">
        <f t="shared" si="28"/>
        <v>#N/A</v>
      </c>
      <c r="H1154"/>
      <c r="J1154" s="14">
        <f t="shared" ca="1" si="27"/>
        <v>42928</v>
      </c>
      <c r="K1154" s="21">
        <f t="shared" ca="1" si="29"/>
        <v>30663</v>
      </c>
      <c r="L1154"/>
      <c r="Q1154" s="3" t="e">
        <f>VLOOKUP(A1154,'Extrait transaction'!$A$2:$H$5000,4,FALSE)</f>
        <v>#N/A</v>
      </c>
      <c r="R1154" s="3" t="e">
        <f>VLOOKUP(A1153,'Extrait transaction'!$A$2:$H$5000,5,FALSE)</f>
        <v>#N/A</v>
      </c>
      <c r="S1154" s="3" t="e">
        <f>VLOOKUP(A1152,'Extrait transaction'!$A$2:$H$5000,6,FALSE)</f>
        <v>#N/A</v>
      </c>
      <c r="T1154" s="3" t="e">
        <f>VLOOKUP(A1152,'Extrait transaction'!$A$2:$H$5000,7,FALSE)</f>
        <v>#N/A</v>
      </c>
    </row>
    <row r="1155" spans="2:20" x14ac:dyDescent="0.25">
      <c r="B1155" t="e">
        <f>VLOOKUP(A1155,'Extrait transaction'!$A$2:$H$5000,2,FALSE)</f>
        <v>#N/A</v>
      </c>
      <c r="D1155" t="e">
        <f>VLOOKUP(A1155,'Extrait transaction'!$A$2:$H$5000,3,FALSE)</f>
        <v>#N/A</v>
      </c>
      <c r="F1155" t="e">
        <f>VLOOKUP(A1155,'Extrait transaction'!$A$2:$H$5000,8,FALSE)</f>
        <v>#N/A</v>
      </c>
      <c r="G1155" t="e">
        <f t="shared" si="28"/>
        <v>#N/A</v>
      </c>
      <c r="H1155"/>
      <c r="J1155" s="14">
        <f t="shared" ca="1" si="27"/>
        <v>42928</v>
      </c>
      <c r="K1155" s="21">
        <f t="shared" ca="1" si="29"/>
        <v>30663</v>
      </c>
      <c r="L1155"/>
      <c r="Q1155" s="3" t="e">
        <f>VLOOKUP(A1155,'Extrait transaction'!$A$2:$H$5000,4,FALSE)</f>
        <v>#N/A</v>
      </c>
      <c r="R1155" s="3" t="e">
        <f>VLOOKUP(A1154,'Extrait transaction'!$A$2:$H$5000,5,FALSE)</f>
        <v>#N/A</v>
      </c>
      <c r="S1155" s="3" t="e">
        <f>VLOOKUP(A1153,'Extrait transaction'!$A$2:$H$5000,6,FALSE)</f>
        <v>#N/A</v>
      </c>
      <c r="T1155" s="3" t="e">
        <f>VLOOKUP(A1153,'Extrait transaction'!$A$2:$H$5000,7,FALSE)</f>
        <v>#N/A</v>
      </c>
    </row>
    <row r="1156" spans="2:20" x14ac:dyDescent="0.25">
      <c r="B1156" t="e">
        <f>VLOOKUP(A1156,'Extrait transaction'!$A$2:$H$5000,2,FALSE)</f>
        <v>#N/A</v>
      </c>
      <c r="D1156" t="e">
        <f>VLOOKUP(A1156,'Extrait transaction'!$A$2:$H$5000,3,FALSE)</f>
        <v>#N/A</v>
      </c>
      <c r="F1156" t="e">
        <f>VLOOKUP(A1156,'Extrait transaction'!$A$2:$H$5000,8,FALSE)</f>
        <v>#N/A</v>
      </c>
      <c r="G1156" t="e">
        <f t="shared" si="28"/>
        <v>#N/A</v>
      </c>
      <c r="H1156"/>
      <c r="J1156" s="14">
        <f t="shared" ca="1" si="27"/>
        <v>42928</v>
      </c>
      <c r="K1156" s="21">
        <f t="shared" ca="1" si="29"/>
        <v>30663</v>
      </c>
      <c r="L1156"/>
      <c r="Q1156" s="3" t="e">
        <f>VLOOKUP(A1156,'Extrait transaction'!$A$2:$H$5000,4,FALSE)</f>
        <v>#N/A</v>
      </c>
      <c r="R1156" s="3" t="e">
        <f>VLOOKUP(A1155,'Extrait transaction'!$A$2:$H$5000,5,FALSE)</f>
        <v>#N/A</v>
      </c>
      <c r="S1156" s="3" t="e">
        <f>VLOOKUP(A1154,'Extrait transaction'!$A$2:$H$5000,6,FALSE)</f>
        <v>#N/A</v>
      </c>
      <c r="T1156" s="3" t="e">
        <f>VLOOKUP(A1154,'Extrait transaction'!$A$2:$H$5000,7,FALSE)</f>
        <v>#N/A</v>
      </c>
    </row>
    <row r="1157" spans="2:20" x14ac:dyDescent="0.25">
      <c r="B1157" t="e">
        <f>VLOOKUP(A1157,'Extrait transaction'!$A$2:$H$5000,2,FALSE)</f>
        <v>#N/A</v>
      </c>
      <c r="D1157" t="e">
        <f>VLOOKUP(A1157,'Extrait transaction'!$A$2:$H$5000,3,FALSE)</f>
        <v>#N/A</v>
      </c>
      <c r="F1157" t="e">
        <f>VLOOKUP(A1157,'Extrait transaction'!$A$2:$H$5000,8,FALSE)</f>
        <v>#N/A</v>
      </c>
      <c r="G1157" t="e">
        <f t="shared" si="28"/>
        <v>#N/A</v>
      </c>
      <c r="H1157"/>
      <c r="J1157" s="14">
        <f t="shared" ca="1" si="27"/>
        <v>42928</v>
      </c>
      <c r="K1157" s="21">
        <f t="shared" ca="1" si="29"/>
        <v>30663</v>
      </c>
      <c r="L1157"/>
      <c r="Q1157" s="3" t="e">
        <f>VLOOKUP(A1157,'Extrait transaction'!$A$2:$H$5000,4,FALSE)</f>
        <v>#N/A</v>
      </c>
      <c r="R1157" s="3" t="e">
        <f>VLOOKUP(A1156,'Extrait transaction'!$A$2:$H$5000,5,FALSE)</f>
        <v>#N/A</v>
      </c>
      <c r="S1157" s="3" t="e">
        <f>VLOOKUP(A1155,'Extrait transaction'!$A$2:$H$5000,6,FALSE)</f>
        <v>#N/A</v>
      </c>
      <c r="T1157" s="3" t="e">
        <f>VLOOKUP(A1155,'Extrait transaction'!$A$2:$H$5000,7,FALSE)</f>
        <v>#N/A</v>
      </c>
    </row>
    <row r="1158" spans="2:20" x14ac:dyDescent="0.25">
      <c r="B1158" t="e">
        <f>VLOOKUP(A1158,'Extrait transaction'!$A$2:$H$5000,2,FALSE)</f>
        <v>#N/A</v>
      </c>
      <c r="D1158" t="e">
        <f>VLOOKUP(A1158,'Extrait transaction'!$A$2:$H$5000,3,FALSE)</f>
        <v>#N/A</v>
      </c>
      <c r="F1158" t="e">
        <f>VLOOKUP(A1158,'Extrait transaction'!$A$2:$H$5000,8,FALSE)</f>
        <v>#N/A</v>
      </c>
      <c r="G1158" t="e">
        <f t="shared" si="28"/>
        <v>#N/A</v>
      </c>
      <c r="H1158"/>
      <c r="J1158" s="14">
        <f t="shared" ca="1" si="27"/>
        <v>42928</v>
      </c>
      <c r="K1158" s="21">
        <f t="shared" ca="1" si="29"/>
        <v>30663</v>
      </c>
      <c r="L1158"/>
      <c r="Q1158" s="3" t="e">
        <f>VLOOKUP(A1158,'Extrait transaction'!$A$2:$H$5000,4,FALSE)</f>
        <v>#N/A</v>
      </c>
      <c r="R1158" s="3" t="e">
        <f>VLOOKUP(A1157,'Extrait transaction'!$A$2:$H$5000,5,FALSE)</f>
        <v>#N/A</v>
      </c>
      <c r="S1158" s="3" t="e">
        <f>VLOOKUP(A1156,'Extrait transaction'!$A$2:$H$5000,6,FALSE)</f>
        <v>#N/A</v>
      </c>
      <c r="T1158" s="3" t="e">
        <f>VLOOKUP(A1156,'Extrait transaction'!$A$2:$H$5000,7,FALSE)</f>
        <v>#N/A</v>
      </c>
    </row>
    <row r="1159" spans="2:20" x14ac:dyDescent="0.25">
      <c r="B1159" t="e">
        <f>VLOOKUP(A1159,'Extrait transaction'!$A$2:$H$5000,2,FALSE)</f>
        <v>#N/A</v>
      </c>
      <c r="D1159" t="e">
        <f>VLOOKUP(A1159,'Extrait transaction'!$A$2:$H$5000,3,FALSE)</f>
        <v>#N/A</v>
      </c>
      <c r="F1159" t="e">
        <f>VLOOKUP(A1159,'Extrait transaction'!$A$2:$H$5000,8,FALSE)</f>
        <v>#N/A</v>
      </c>
      <c r="G1159" t="e">
        <f t="shared" si="28"/>
        <v>#N/A</v>
      </c>
      <c r="H1159"/>
      <c r="J1159" s="14">
        <f t="shared" ca="1" si="27"/>
        <v>42928</v>
      </c>
      <c r="K1159" s="21">
        <f t="shared" ca="1" si="29"/>
        <v>30663</v>
      </c>
      <c r="L1159"/>
      <c r="Q1159" s="3" t="e">
        <f>VLOOKUP(A1159,'Extrait transaction'!$A$2:$H$5000,4,FALSE)</f>
        <v>#N/A</v>
      </c>
      <c r="R1159" s="3" t="e">
        <f>VLOOKUP(A1158,'Extrait transaction'!$A$2:$H$5000,5,FALSE)</f>
        <v>#N/A</v>
      </c>
      <c r="S1159" s="3" t="e">
        <f>VLOOKUP(A1157,'Extrait transaction'!$A$2:$H$5000,6,FALSE)</f>
        <v>#N/A</v>
      </c>
      <c r="T1159" s="3" t="e">
        <f>VLOOKUP(A1157,'Extrait transaction'!$A$2:$H$5000,7,FALSE)</f>
        <v>#N/A</v>
      </c>
    </row>
    <row r="1160" spans="2:20" x14ac:dyDescent="0.25">
      <c r="B1160" t="e">
        <f>VLOOKUP(A1160,'Extrait transaction'!$A$2:$H$5000,2,FALSE)</f>
        <v>#N/A</v>
      </c>
      <c r="D1160" t="e">
        <f>VLOOKUP(A1160,'Extrait transaction'!$A$2:$H$5000,3,FALSE)</f>
        <v>#N/A</v>
      </c>
      <c r="F1160" t="e">
        <f>VLOOKUP(A1160,'Extrait transaction'!$A$2:$H$5000,8,FALSE)</f>
        <v>#N/A</v>
      </c>
      <c r="G1160" t="e">
        <f t="shared" si="28"/>
        <v>#N/A</v>
      </c>
      <c r="H1160"/>
      <c r="J1160" s="14">
        <f t="shared" ca="1" si="27"/>
        <v>42928</v>
      </c>
      <c r="K1160" s="21">
        <f t="shared" ca="1" si="29"/>
        <v>30663</v>
      </c>
      <c r="L1160"/>
      <c r="Q1160" s="3" t="e">
        <f>VLOOKUP(A1160,'Extrait transaction'!$A$2:$H$5000,4,FALSE)</f>
        <v>#N/A</v>
      </c>
      <c r="R1160" s="3" t="e">
        <f>VLOOKUP(A1159,'Extrait transaction'!$A$2:$H$5000,5,FALSE)</f>
        <v>#N/A</v>
      </c>
      <c r="S1160" s="3" t="e">
        <f>VLOOKUP(A1158,'Extrait transaction'!$A$2:$H$5000,6,FALSE)</f>
        <v>#N/A</v>
      </c>
      <c r="T1160" s="3" t="e">
        <f>VLOOKUP(A1158,'Extrait transaction'!$A$2:$H$5000,7,FALSE)</f>
        <v>#N/A</v>
      </c>
    </row>
    <row r="1161" spans="2:20" x14ac:dyDescent="0.25">
      <c r="B1161" t="e">
        <f>VLOOKUP(A1161,'Extrait transaction'!$A$2:$H$5000,2,FALSE)</f>
        <v>#N/A</v>
      </c>
      <c r="D1161" t="e">
        <f>VLOOKUP(A1161,'Extrait transaction'!$A$2:$H$5000,3,FALSE)</f>
        <v>#N/A</v>
      </c>
      <c r="F1161" t="e">
        <f>VLOOKUP(A1161,'Extrait transaction'!$A$2:$H$5000,8,FALSE)</f>
        <v>#N/A</v>
      </c>
      <c r="G1161" t="e">
        <f t="shared" si="28"/>
        <v>#N/A</v>
      </c>
      <c r="H1161"/>
      <c r="J1161" s="14">
        <f t="shared" ca="1" si="27"/>
        <v>42928</v>
      </c>
      <c r="K1161" s="21">
        <f t="shared" ca="1" si="29"/>
        <v>30663</v>
      </c>
      <c r="L1161"/>
      <c r="Q1161" s="3" t="e">
        <f>VLOOKUP(A1161,'Extrait transaction'!$A$2:$H$5000,4,FALSE)</f>
        <v>#N/A</v>
      </c>
      <c r="R1161" s="3" t="e">
        <f>VLOOKUP(A1160,'Extrait transaction'!$A$2:$H$5000,5,FALSE)</f>
        <v>#N/A</v>
      </c>
      <c r="S1161" s="3" t="e">
        <f>VLOOKUP(A1159,'Extrait transaction'!$A$2:$H$5000,6,FALSE)</f>
        <v>#N/A</v>
      </c>
      <c r="T1161" s="3" t="e">
        <f>VLOOKUP(A1159,'Extrait transaction'!$A$2:$H$5000,7,FALSE)</f>
        <v>#N/A</v>
      </c>
    </row>
    <row r="1162" spans="2:20" x14ac:dyDescent="0.25">
      <c r="B1162" t="e">
        <f>VLOOKUP(A1162,'Extrait transaction'!$A$2:$H$5000,2,FALSE)</f>
        <v>#N/A</v>
      </c>
      <c r="D1162" t="e">
        <f>VLOOKUP(A1162,'Extrait transaction'!$A$2:$H$5000,3,FALSE)</f>
        <v>#N/A</v>
      </c>
      <c r="F1162" t="e">
        <f>VLOOKUP(A1162,'Extrait transaction'!$A$2:$H$5000,8,FALSE)</f>
        <v>#N/A</v>
      </c>
      <c r="G1162" t="e">
        <f t="shared" si="28"/>
        <v>#N/A</v>
      </c>
      <c r="H1162"/>
      <c r="J1162" s="14">
        <f t="shared" ca="1" si="27"/>
        <v>42928</v>
      </c>
      <c r="K1162" s="21">
        <f t="shared" ca="1" si="29"/>
        <v>30663</v>
      </c>
      <c r="L1162"/>
      <c r="Q1162" s="3" t="e">
        <f>VLOOKUP(A1162,'Extrait transaction'!$A$2:$H$5000,4,FALSE)</f>
        <v>#N/A</v>
      </c>
      <c r="R1162" s="3" t="e">
        <f>VLOOKUP(A1161,'Extrait transaction'!$A$2:$H$5000,5,FALSE)</f>
        <v>#N/A</v>
      </c>
      <c r="S1162" s="3" t="e">
        <f>VLOOKUP(A1160,'Extrait transaction'!$A$2:$H$5000,6,FALSE)</f>
        <v>#N/A</v>
      </c>
      <c r="T1162" s="3" t="e">
        <f>VLOOKUP(A1160,'Extrait transaction'!$A$2:$H$5000,7,FALSE)</f>
        <v>#N/A</v>
      </c>
    </row>
    <row r="1163" spans="2:20" x14ac:dyDescent="0.25">
      <c r="B1163" t="e">
        <f>VLOOKUP(A1163,'Extrait transaction'!$A$2:$H$5000,2,FALSE)</f>
        <v>#N/A</v>
      </c>
      <c r="D1163" t="e">
        <f>VLOOKUP(A1163,'Extrait transaction'!$A$2:$H$5000,3,FALSE)</f>
        <v>#N/A</v>
      </c>
      <c r="F1163" t="e">
        <f>VLOOKUP(A1163,'Extrait transaction'!$A$2:$H$5000,8,FALSE)</f>
        <v>#N/A</v>
      </c>
      <c r="G1163" t="e">
        <f t="shared" si="28"/>
        <v>#N/A</v>
      </c>
      <c r="H1163"/>
      <c r="J1163" s="14">
        <f t="shared" ca="1" si="27"/>
        <v>42928</v>
      </c>
      <c r="K1163" s="21">
        <f t="shared" ca="1" si="29"/>
        <v>30663</v>
      </c>
      <c r="L1163"/>
      <c r="Q1163" s="3" t="e">
        <f>VLOOKUP(A1163,'Extrait transaction'!$A$2:$H$5000,4,FALSE)</f>
        <v>#N/A</v>
      </c>
      <c r="R1163" s="3" t="e">
        <f>VLOOKUP(A1162,'Extrait transaction'!$A$2:$H$5000,5,FALSE)</f>
        <v>#N/A</v>
      </c>
      <c r="S1163" s="3" t="e">
        <f>VLOOKUP(A1161,'Extrait transaction'!$A$2:$H$5000,6,FALSE)</f>
        <v>#N/A</v>
      </c>
      <c r="T1163" s="3" t="e">
        <f>VLOOKUP(A1161,'Extrait transaction'!$A$2:$H$5000,7,FALSE)</f>
        <v>#N/A</v>
      </c>
    </row>
    <row r="1164" spans="2:20" x14ac:dyDescent="0.25">
      <c r="B1164" t="e">
        <f>VLOOKUP(A1164,'Extrait transaction'!$A$2:$H$5000,2,FALSE)</f>
        <v>#N/A</v>
      </c>
      <c r="D1164" t="e">
        <f>VLOOKUP(A1164,'Extrait transaction'!$A$2:$H$5000,3,FALSE)</f>
        <v>#N/A</v>
      </c>
      <c r="F1164" t="e">
        <f>VLOOKUP(A1164,'Extrait transaction'!$A$2:$H$5000,8,FALSE)</f>
        <v>#N/A</v>
      </c>
      <c r="G1164" t="e">
        <f t="shared" si="28"/>
        <v>#N/A</v>
      </c>
      <c r="H1164"/>
      <c r="J1164" s="14">
        <f t="shared" ca="1" si="27"/>
        <v>42928</v>
      </c>
      <c r="K1164" s="21">
        <f t="shared" ca="1" si="29"/>
        <v>30663</v>
      </c>
      <c r="L1164"/>
      <c r="Q1164" s="3" t="e">
        <f>VLOOKUP(A1164,'Extrait transaction'!$A$2:$H$5000,4,FALSE)</f>
        <v>#N/A</v>
      </c>
      <c r="R1164" s="3" t="e">
        <f>VLOOKUP(A1163,'Extrait transaction'!$A$2:$H$5000,5,FALSE)</f>
        <v>#N/A</v>
      </c>
      <c r="S1164" s="3" t="e">
        <f>VLOOKUP(A1162,'Extrait transaction'!$A$2:$H$5000,6,FALSE)</f>
        <v>#N/A</v>
      </c>
      <c r="T1164" s="3" t="e">
        <f>VLOOKUP(A1162,'Extrait transaction'!$A$2:$H$5000,7,FALSE)</f>
        <v>#N/A</v>
      </c>
    </row>
    <row r="1165" spans="2:20" x14ac:dyDescent="0.25">
      <c r="B1165" t="e">
        <f>VLOOKUP(A1165,'Extrait transaction'!$A$2:$H$5000,2,FALSE)</f>
        <v>#N/A</v>
      </c>
      <c r="D1165" t="e">
        <f>VLOOKUP(A1165,'Extrait transaction'!$A$2:$H$5000,3,FALSE)</f>
        <v>#N/A</v>
      </c>
      <c r="F1165" t="e">
        <f>VLOOKUP(A1165,'Extrait transaction'!$A$2:$H$5000,8,FALSE)</f>
        <v>#N/A</v>
      </c>
      <c r="G1165" t="e">
        <f t="shared" si="28"/>
        <v>#N/A</v>
      </c>
      <c r="H1165"/>
      <c r="J1165" s="14">
        <f t="shared" ca="1" si="27"/>
        <v>42928</v>
      </c>
      <c r="K1165" s="21">
        <f t="shared" ca="1" si="29"/>
        <v>30663</v>
      </c>
      <c r="L1165"/>
      <c r="Q1165" s="3" t="e">
        <f>VLOOKUP(A1165,'Extrait transaction'!$A$2:$H$5000,4,FALSE)</f>
        <v>#N/A</v>
      </c>
      <c r="R1165" s="3" t="e">
        <f>VLOOKUP(A1164,'Extrait transaction'!$A$2:$H$5000,5,FALSE)</f>
        <v>#N/A</v>
      </c>
      <c r="S1165" s="3" t="e">
        <f>VLOOKUP(A1163,'Extrait transaction'!$A$2:$H$5000,6,FALSE)</f>
        <v>#N/A</v>
      </c>
      <c r="T1165" s="3" t="e">
        <f>VLOOKUP(A1163,'Extrait transaction'!$A$2:$H$5000,7,FALSE)</f>
        <v>#N/A</v>
      </c>
    </row>
    <row r="1166" spans="2:20" x14ac:dyDescent="0.25">
      <c r="B1166" t="e">
        <f>VLOOKUP(A1166,'Extrait transaction'!$A$2:$H$5000,2,FALSE)</f>
        <v>#N/A</v>
      </c>
      <c r="D1166" t="e">
        <f>VLOOKUP(A1166,'Extrait transaction'!$A$2:$H$5000,3,FALSE)</f>
        <v>#N/A</v>
      </c>
      <c r="F1166" t="e">
        <f>VLOOKUP(A1166,'Extrait transaction'!$A$2:$H$5000,8,FALSE)</f>
        <v>#N/A</v>
      </c>
      <c r="G1166" t="e">
        <f t="shared" si="28"/>
        <v>#N/A</v>
      </c>
      <c r="H1166"/>
      <c r="J1166" s="14">
        <f t="shared" ca="1" si="27"/>
        <v>42928</v>
      </c>
      <c r="K1166" s="21">
        <f t="shared" ca="1" si="29"/>
        <v>30663</v>
      </c>
      <c r="L1166"/>
      <c r="Q1166" s="3" t="e">
        <f>VLOOKUP(A1166,'Extrait transaction'!$A$2:$H$5000,4,FALSE)</f>
        <v>#N/A</v>
      </c>
      <c r="R1166" s="3" t="e">
        <f>VLOOKUP(A1165,'Extrait transaction'!$A$2:$H$5000,5,FALSE)</f>
        <v>#N/A</v>
      </c>
      <c r="S1166" s="3" t="e">
        <f>VLOOKUP(A1164,'Extrait transaction'!$A$2:$H$5000,6,FALSE)</f>
        <v>#N/A</v>
      </c>
      <c r="T1166" s="3" t="e">
        <f>VLOOKUP(A1164,'Extrait transaction'!$A$2:$H$5000,7,FALSE)</f>
        <v>#N/A</v>
      </c>
    </row>
    <row r="1167" spans="2:20" x14ac:dyDescent="0.25">
      <c r="B1167" t="e">
        <f>VLOOKUP(A1167,'Extrait transaction'!$A$2:$H$5000,2,FALSE)</f>
        <v>#N/A</v>
      </c>
      <c r="D1167" t="e">
        <f>VLOOKUP(A1167,'Extrait transaction'!$A$2:$H$5000,3,FALSE)</f>
        <v>#N/A</v>
      </c>
      <c r="F1167" t="e">
        <f>VLOOKUP(A1167,'Extrait transaction'!$A$2:$H$5000,8,FALSE)</f>
        <v>#N/A</v>
      </c>
      <c r="G1167" t="e">
        <f t="shared" si="28"/>
        <v>#N/A</v>
      </c>
      <c r="H1167"/>
      <c r="J1167" s="14">
        <f t="shared" ca="1" si="27"/>
        <v>42928</v>
      </c>
      <c r="K1167" s="21">
        <f t="shared" ca="1" si="29"/>
        <v>30663</v>
      </c>
      <c r="L1167"/>
      <c r="Q1167" s="3" t="e">
        <f>VLOOKUP(A1167,'Extrait transaction'!$A$2:$H$5000,4,FALSE)</f>
        <v>#N/A</v>
      </c>
      <c r="R1167" s="3" t="e">
        <f>VLOOKUP(A1166,'Extrait transaction'!$A$2:$H$5000,5,FALSE)</f>
        <v>#N/A</v>
      </c>
      <c r="S1167" s="3" t="e">
        <f>VLOOKUP(A1165,'Extrait transaction'!$A$2:$H$5000,6,FALSE)</f>
        <v>#N/A</v>
      </c>
      <c r="T1167" s="3" t="e">
        <f>VLOOKUP(A1165,'Extrait transaction'!$A$2:$H$5000,7,FALSE)</f>
        <v>#N/A</v>
      </c>
    </row>
    <row r="1168" spans="2:20" x14ac:dyDescent="0.25">
      <c r="B1168" t="e">
        <f>VLOOKUP(A1168,'Extrait transaction'!$A$2:$H$5000,2,FALSE)</f>
        <v>#N/A</v>
      </c>
      <c r="D1168" t="e">
        <f>VLOOKUP(A1168,'Extrait transaction'!$A$2:$H$5000,3,FALSE)</f>
        <v>#N/A</v>
      </c>
      <c r="F1168" t="e">
        <f>VLOOKUP(A1168,'Extrait transaction'!$A$2:$H$5000,8,FALSE)</f>
        <v>#N/A</v>
      </c>
      <c r="G1168" t="e">
        <f t="shared" si="28"/>
        <v>#N/A</v>
      </c>
      <c r="H1168"/>
      <c r="J1168" s="14">
        <f t="shared" ca="1" si="27"/>
        <v>42928</v>
      </c>
      <c r="K1168" s="21">
        <f t="shared" ca="1" si="29"/>
        <v>30663</v>
      </c>
      <c r="L1168"/>
      <c r="Q1168" s="3" t="e">
        <f>VLOOKUP(A1168,'Extrait transaction'!$A$2:$H$5000,4,FALSE)</f>
        <v>#N/A</v>
      </c>
      <c r="R1168" s="3" t="e">
        <f>VLOOKUP(A1167,'Extrait transaction'!$A$2:$H$5000,5,FALSE)</f>
        <v>#N/A</v>
      </c>
      <c r="S1168" s="3" t="e">
        <f>VLOOKUP(A1166,'Extrait transaction'!$A$2:$H$5000,6,FALSE)</f>
        <v>#N/A</v>
      </c>
      <c r="T1168" s="3" t="e">
        <f>VLOOKUP(A1166,'Extrait transaction'!$A$2:$H$5000,7,FALSE)</f>
        <v>#N/A</v>
      </c>
    </row>
    <row r="1169" spans="2:20" x14ac:dyDescent="0.25">
      <c r="B1169" t="e">
        <f>VLOOKUP(A1169,'Extrait transaction'!$A$2:$H$5000,2,FALSE)</f>
        <v>#N/A</v>
      </c>
      <c r="D1169" t="e">
        <f>VLOOKUP(A1169,'Extrait transaction'!$A$2:$H$5000,3,FALSE)</f>
        <v>#N/A</v>
      </c>
      <c r="F1169" t="e">
        <f>VLOOKUP(A1169,'Extrait transaction'!$A$2:$H$5000,8,FALSE)</f>
        <v>#N/A</v>
      </c>
      <c r="G1169" t="e">
        <f t="shared" si="28"/>
        <v>#N/A</v>
      </c>
      <c r="H1169"/>
      <c r="J1169" s="14">
        <f t="shared" ca="1" si="27"/>
        <v>42928</v>
      </c>
      <c r="K1169" s="21">
        <f t="shared" ca="1" si="29"/>
        <v>30663</v>
      </c>
      <c r="L1169"/>
      <c r="Q1169" s="3" t="e">
        <f>VLOOKUP(A1169,'Extrait transaction'!$A$2:$H$5000,4,FALSE)</f>
        <v>#N/A</v>
      </c>
      <c r="R1169" s="3" t="e">
        <f>VLOOKUP(A1168,'Extrait transaction'!$A$2:$H$5000,5,FALSE)</f>
        <v>#N/A</v>
      </c>
      <c r="S1169" s="3" t="e">
        <f>VLOOKUP(A1167,'Extrait transaction'!$A$2:$H$5000,6,FALSE)</f>
        <v>#N/A</v>
      </c>
      <c r="T1169" s="3" t="e">
        <f>VLOOKUP(A1167,'Extrait transaction'!$A$2:$H$5000,7,FALSE)</f>
        <v>#N/A</v>
      </c>
    </row>
    <row r="1170" spans="2:20" x14ac:dyDescent="0.25">
      <c r="B1170" t="e">
        <f>VLOOKUP(A1170,'Extrait transaction'!$A$2:$H$5000,2,FALSE)</f>
        <v>#N/A</v>
      </c>
      <c r="D1170" t="e">
        <f>VLOOKUP(A1170,'Extrait transaction'!$A$2:$H$5000,3,FALSE)</f>
        <v>#N/A</v>
      </c>
      <c r="F1170" t="e">
        <f>VLOOKUP(A1170,'Extrait transaction'!$A$2:$H$5000,8,FALSE)</f>
        <v>#N/A</v>
      </c>
      <c r="G1170" t="e">
        <f t="shared" si="28"/>
        <v>#N/A</v>
      </c>
      <c r="H1170"/>
      <c r="J1170" s="14">
        <f t="shared" ca="1" si="27"/>
        <v>42928</v>
      </c>
      <c r="K1170" s="21">
        <f t="shared" ca="1" si="29"/>
        <v>30663</v>
      </c>
      <c r="L1170"/>
      <c r="Q1170" s="3" t="e">
        <f>VLOOKUP(A1170,'Extrait transaction'!$A$2:$H$5000,4,FALSE)</f>
        <v>#N/A</v>
      </c>
      <c r="R1170" s="3" t="e">
        <f>VLOOKUP(A1169,'Extrait transaction'!$A$2:$H$5000,5,FALSE)</f>
        <v>#N/A</v>
      </c>
      <c r="S1170" s="3" t="e">
        <f>VLOOKUP(A1168,'Extrait transaction'!$A$2:$H$5000,6,FALSE)</f>
        <v>#N/A</v>
      </c>
      <c r="T1170" s="3" t="e">
        <f>VLOOKUP(A1168,'Extrait transaction'!$A$2:$H$5000,7,FALSE)</f>
        <v>#N/A</v>
      </c>
    </row>
    <row r="1171" spans="2:20" x14ac:dyDescent="0.25">
      <c r="B1171" t="e">
        <f>VLOOKUP(A1171,'Extrait transaction'!$A$2:$H$5000,2,FALSE)</f>
        <v>#N/A</v>
      </c>
      <c r="D1171" t="e">
        <f>VLOOKUP(A1171,'Extrait transaction'!$A$2:$H$5000,3,FALSE)</f>
        <v>#N/A</v>
      </c>
      <c r="F1171" t="e">
        <f>VLOOKUP(A1171,'Extrait transaction'!$A$2:$H$5000,8,FALSE)</f>
        <v>#N/A</v>
      </c>
      <c r="G1171" t="e">
        <f t="shared" si="28"/>
        <v>#N/A</v>
      </c>
      <c r="H1171"/>
      <c r="J1171" s="14">
        <f t="shared" ca="1" si="27"/>
        <v>42928</v>
      </c>
      <c r="K1171" s="21">
        <f t="shared" ca="1" si="29"/>
        <v>30663</v>
      </c>
      <c r="L1171"/>
      <c r="Q1171" s="3" t="e">
        <f>VLOOKUP(A1171,'Extrait transaction'!$A$2:$H$5000,4,FALSE)</f>
        <v>#N/A</v>
      </c>
      <c r="R1171" s="3" t="e">
        <f>VLOOKUP(A1170,'Extrait transaction'!$A$2:$H$5000,5,FALSE)</f>
        <v>#N/A</v>
      </c>
      <c r="S1171" s="3" t="e">
        <f>VLOOKUP(A1169,'Extrait transaction'!$A$2:$H$5000,6,FALSE)</f>
        <v>#N/A</v>
      </c>
      <c r="T1171" s="3" t="e">
        <f>VLOOKUP(A1169,'Extrait transaction'!$A$2:$H$5000,7,FALSE)</f>
        <v>#N/A</v>
      </c>
    </row>
    <row r="1172" spans="2:20" x14ac:dyDescent="0.25">
      <c r="B1172" t="e">
        <f>VLOOKUP(A1172,'Extrait transaction'!$A$2:$H$5000,2,FALSE)</f>
        <v>#N/A</v>
      </c>
      <c r="D1172" t="e">
        <f>VLOOKUP(A1172,'Extrait transaction'!$A$2:$H$5000,3,FALSE)</f>
        <v>#N/A</v>
      </c>
      <c r="F1172" t="e">
        <f>VLOOKUP(A1172,'Extrait transaction'!$A$2:$H$5000,8,FALSE)</f>
        <v>#N/A</v>
      </c>
      <c r="G1172" t="e">
        <f t="shared" si="28"/>
        <v>#N/A</v>
      </c>
      <c r="H1172"/>
      <c r="J1172" s="14">
        <f t="shared" ca="1" si="27"/>
        <v>42928</v>
      </c>
      <c r="K1172" s="21">
        <f t="shared" ca="1" si="29"/>
        <v>30663</v>
      </c>
      <c r="L1172"/>
      <c r="Q1172" s="3" t="e">
        <f>VLOOKUP(A1172,'Extrait transaction'!$A$2:$H$5000,4,FALSE)</f>
        <v>#N/A</v>
      </c>
      <c r="R1172" s="3" t="e">
        <f>VLOOKUP(A1171,'Extrait transaction'!$A$2:$H$5000,5,FALSE)</f>
        <v>#N/A</v>
      </c>
      <c r="S1172" s="3" t="e">
        <f>VLOOKUP(A1170,'Extrait transaction'!$A$2:$H$5000,6,FALSE)</f>
        <v>#N/A</v>
      </c>
      <c r="T1172" s="3" t="e">
        <f>VLOOKUP(A1170,'Extrait transaction'!$A$2:$H$5000,7,FALSE)</f>
        <v>#N/A</v>
      </c>
    </row>
    <row r="1173" spans="2:20" x14ac:dyDescent="0.25">
      <c r="B1173" t="e">
        <f>VLOOKUP(A1173,'Extrait transaction'!$A$2:$H$5000,2,FALSE)</f>
        <v>#N/A</v>
      </c>
      <c r="D1173" t="e">
        <f>VLOOKUP(A1173,'Extrait transaction'!$A$2:$H$5000,3,FALSE)</f>
        <v>#N/A</v>
      </c>
      <c r="F1173" t="e">
        <f>VLOOKUP(A1173,'Extrait transaction'!$A$2:$H$5000,8,FALSE)</f>
        <v>#N/A</v>
      </c>
      <c r="G1173" t="e">
        <f t="shared" si="28"/>
        <v>#N/A</v>
      </c>
      <c r="H1173"/>
      <c r="J1173" s="14">
        <f t="shared" ca="1" si="27"/>
        <v>42928</v>
      </c>
      <c r="K1173" s="21">
        <f t="shared" ca="1" si="29"/>
        <v>30663</v>
      </c>
      <c r="L1173"/>
      <c r="Q1173" s="3" t="e">
        <f>VLOOKUP(A1173,'Extrait transaction'!$A$2:$H$5000,4,FALSE)</f>
        <v>#N/A</v>
      </c>
      <c r="R1173" s="3" t="e">
        <f>VLOOKUP(A1172,'Extrait transaction'!$A$2:$H$5000,5,FALSE)</f>
        <v>#N/A</v>
      </c>
      <c r="S1173" s="3" t="e">
        <f>VLOOKUP(A1171,'Extrait transaction'!$A$2:$H$5000,6,FALSE)</f>
        <v>#N/A</v>
      </c>
      <c r="T1173" s="3" t="e">
        <f>VLOOKUP(A1171,'Extrait transaction'!$A$2:$H$5000,7,FALSE)</f>
        <v>#N/A</v>
      </c>
    </row>
    <row r="1174" spans="2:20" x14ac:dyDescent="0.25">
      <c r="B1174" t="e">
        <f>VLOOKUP(A1174,'Extrait transaction'!$A$2:$H$5000,2,FALSE)</f>
        <v>#N/A</v>
      </c>
      <c r="D1174" t="e">
        <f>VLOOKUP(A1174,'Extrait transaction'!$A$2:$H$5000,3,FALSE)</f>
        <v>#N/A</v>
      </c>
      <c r="F1174" t="e">
        <f>VLOOKUP(A1174,'Extrait transaction'!$A$2:$H$5000,8,FALSE)</f>
        <v>#N/A</v>
      </c>
      <c r="G1174" t="e">
        <f t="shared" si="28"/>
        <v>#N/A</v>
      </c>
      <c r="H1174"/>
      <c r="J1174" s="14">
        <f t="shared" ca="1" si="27"/>
        <v>42928</v>
      </c>
      <c r="K1174" s="21">
        <f t="shared" ca="1" si="29"/>
        <v>30663</v>
      </c>
      <c r="L1174"/>
      <c r="Q1174" s="3" t="e">
        <f>VLOOKUP(A1174,'Extrait transaction'!$A$2:$H$5000,4,FALSE)</f>
        <v>#N/A</v>
      </c>
      <c r="R1174" s="3" t="e">
        <f>VLOOKUP(A1173,'Extrait transaction'!$A$2:$H$5000,5,FALSE)</f>
        <v>#N/A</v>
      </c>
      <c r="S1174" s="3" t="e">
        <f>VLOOKUP(A1172,'Extrait transaction'!$A$2:$H$5000,6,FALSE)</f>
        <v>#N/A</v>
      </c>
      <c r="T1174" s="3" t="e">
        <f>VLOOKUP(A1172,'Extrait transaction'!$A$2:$H$5000,7,FALSE)</f>
        <v>#N/A</v>
      </c>
    </row>
    <row r="1175" spans="2:20" x14ac:dyDescent="0.25">
      <c r="B1175" t="e">
        <f>VLOOKUP(A1175,'Extrait transaction'!$A$2:$H$5000,2,FALSE)</f>
        <v>#N/A</v>
      </c>
      <c r="D1175" t="e">
        <f>VLOOKUP(A1175,'Extrait transaction'!$A$2:$H$5000,3,FALSE)</f>
        <v>#N/A</v>
      </c>
      <c r="F1175" t="e">
        <f>VLOOKUP(A1175,'Extrait transaction'!$A$2:$H$5000,8,FALSE)</f>
        <v>#N/A</v>
      </c>
      <c r="G1175" t="e">
        <f t="shared" si="28"/>
        <v>#N/A</v>
      </c>
      <c r="H1175"/>
      <c r="J1175" s="14">
        <f t="shared" ca="1" si="27"/>
        <v>42928</v>
      </c>
      <c r="K1175" s="21">
        <f t="shared" ca="1" si="29"/>
        <v>30663</v>
      </c>
      <c r="L1175"/>
      <c r="Q1175" s="3" t="e">
        <f>VLOOKUP(A1175,'Extrait transaction'!$A$2:$H$5000,4,FALSE)</f>
        <v>#N/A</v>
      </c>
      <c r="R1175" s="3" t="e">
        <f>VLOOKUP(A1174,'Extrait transaction'!$A$2:$H$5000,5,FALSE)</f>
        <v>#N/A</v>
      </c>
      <c r="S1175" s="3" t="e">
        <f>VLOOKUP(A1173,'Extrait transaction'!$A$2:$H$5000,6,FALSE)</f>
        <v>#N/A</v>
      </c>
      <c r="T1175" s="3" t="e">
        <f>VLOOKUP(A1173,'Extrait transaction'!$A$2:$H$5000,7,FALSE)</f>
        <v>#N/A</v>
      </c>
    </row>
    <row r="1176" spans="2:20" x14ac:dyDescent="0.25">
      <c r="B1176" t="e">
        <f>VLOOKUP(A1176,'Extrait transaction'!$A$2:$H$5000,2,FALSE)</f>
        <v>#N/A</v>
      </c>
      <c r="D1176" t="e">
        <f>VLOOKUP(A1176,'Extrait transaction'!$A$2:$H$5000,3,FALSE)</f>
        <v>#N/A</v>
      </c>
      <c r="F1176" t="e">
        <f>VLOOKUP(A1176,'Extrait transaction'!$A$2:$H$5000,8,FALSE)</f>
        <v>#N/A</v>
      </c>
      <c r="G1176" t="e">
        <f t="shared" si="28"/>
        <v>#N/A</v>
      </c>
      <c r="H1176"/>
      <c r="J1176" s="14">
        <f t="shared" ca="1" si="27"/>
        <v>42928</v>
      </c>
      <c r="K1176" s="21">
        <f t="shared" ca="1" si="29"/>
        <v>30663</v>
      </c>
      <c r="L1176"/>
      <c r="Q1176" s="3" t="e">
        <f>VLOOKUP(A1176,'Extrait transaction'!$A$2:$H$5000,4,FALSE)</f>
        <v>#N/A</v>
      </c>
      <c r="R1176" s="3" t="e">
        <f>VLOOKUP(A1175,'Extrait transaction'!$A$2:$H$5000,5,FALSE)</f>
        <v>#N/A</v>
      </c>
      <c r="S1176" s="3" t="e">
        <f>VLOOKUP(A1174,'Extrait transaction'!$A$2:$H$5000,6,FALSE)</f>
        <v>#N/A</v>
      </c>
      <c r="T1176" s="3" t="e">
        <f>VLOOKUP(A1174,'Extrait transaction'!$A$2:$H$5000,7,FALSE)</f>
        <v>#N/A</v>
      </c>
    </row>
    <row r="1177" spans="2:20" x14ac:dyDescent="0.25">
      <c r="B1177" t="e">
        <f>VLOOKUP(A1177,'Extrait transaction'!$A$2:$H$5000,2,FALSE)</f>
        <v>#N/A</v>
      </c>
      <c r="D1177" t="e">
        <f>VLOOKUP(A1177,'Extrait transaction'!$A$2:$H$5000,3,FALSE)</f>
        <v>#N/A</v>
      </c>
      <c r="F1177" t="e">
        <f>VLOOKUP(A1177,'Extrait transaction'!$A$2:$H$5000,8,FALSE)</f>
        <v>#N/A</v>
      </c>
      <c r="G1177" t="e">
        <f t="shared" si="28"/>
        <v>#N/A</v>
      </c>
      <c r="H1177"/>
      <c r="J1177" s="14">
        <f t="shared" ca="1" si="27"/>
        <v>42928</v>
      </c>
      <c r="K1177" s="21">
        <f t="shared" ca="1" si="29"/>
        <v>30663</v>
      </c>
      <c r="L1177"/>
      <c r="Q1177" s="3" t="e">
        <f>VLOOKUP(A1177,'Extrait transaction'!$A$2:$H$5000,4,FALSE)</f>
        <v>#N/A</v>
      </c>
      <c r="R1177" s="3" t="e">
        <f>VLOOKUP(A1176,'Extrait transaction'!$A$2:$H$5000,5,FALSE)</f>
        <v>#N/A</v>
      </c>
      <c r="S1177" s="3" t="e">
        <f>VLOOKUP(A1175,'Extrait transaction'!$A$2:$H$5000,6,FALSE)</f>
        <v>#N/A</v>
      </c>
      <c r="T1177" s="3" t="e">
        <f>VLOOKUP(A1175,'Extrait transaction'!$A$2:$H$5000,7,FALSE)</f>
        <v>#N/A</v>
      </c>
    </row>
    <row r="1178" spans="2:20" x14ac:dyDescent="0.25">
      <c r="B1178" t="e">
        <f>VLOOKUP(A1178,'Extrait transaction'!$A$2:$H$5000,2,FALSE)</f>
        <v>#N/A</v>
      </c>
      <c r="D1178" t="e">
        <f>VLOOKUP(A1178,'Extrait transaction'!$A$2:$H$5000,3,FALSE)</f>
        <v>#N/A</v>
      </c>
      <c r="F1178" t="e">
        <f>VLOOKUP(A1178,'Extrait transaction'!$A$2:$H$5000,8,FALSE)</f>
        <v>#N/A</v>
      </c>
      <c r="G1178" t="e">
        <f t="shared" si="28"/>
        <v>#N/A</v>
      </c>
      <c r="H1178"/>
      <c r="J1178" s="14">
        <f t="shared" ca="1" si="27"/>
        <v>42928</v>
      </c>
      <c r="K1178" s="21">
        <f t="shared" ca="1" si="29"/>
        <v>30663</v>
      </c>
      <c r="L1178"/>
      <c r="Q1178" s="3" t="e">
        <f>VLOOKUP(A1178,'Extrait transaction'!$A$2:$H$5000,4,FALSE)</f>
        <v>#N/A</v>
      </c>
      <c r="R1178" s="3" t="e">
        <f>VLOOKUP(A1177,'Extrait transaction'!$A$2:$H$5000,5,FALSE)</f>
        <v>#N/A</v>
      </c>
      <c r="S1178" s="3" t="e">
        <f>VLOOKUP(A1176,'Extrait transaction'!$A$2:$H$5000,6,FALSE)</f>
        <v>#N/A</v>
      </c>
      <c r="T1178" s="3" t="e">
        <f>VLOOKUP(A1176,'Extrait transaction'!$A$2:$H$5000,7,FALSE)</f>
        <v>#N/A</v>
      </c>
    </row>
    <row r="1179" spans="2:20" x14ac:dyDescent="0.25">
      <c r="B1179" t="e">
        <f>VLOOKUP(A1179,'Extrait transaction'!$A$2:$H$5000,2,FALSE)</f>
        <v>#N/A</v>
      </c>
      <c r="D1179" t="e">
        <f>VLOOKUP(A1179,'Extrait transaction'!$A$2:$H$5000,3,FALSE)</f>
        <v>#N/A</v>
      </c>
      <c r="F1179" t="e">
        <f>VLOOKUP(A1179,'Extrait transaction'!$A$2:$H$5000,8,FALSE)</f>
        <v>#N/A</v>
      </c>
      <c r="G1179" t="e">
        <f t="shared" si="28"/>
        <v>#N/A</v>
      </c>
      <c r="H1179"/>
      <c r="J1179" s="14">
        <f t="shared" ca="1" si="27"/>
        <v>42928</v>
      </c>
      <c r="K1179" s="21">
        <f t="shared" ca="1" si="29"/>
        <v>30663</v>
      </c>
      <c r="L1179"/>
      <c r="Q1179" s="3" t="e">
        <f>VLOOKUP(A1179,'Extrait transaction'!$A$2:$H$5000,4,FALSE)</f>
        <v>#N/A</v>
      </c>
      <c r="R1179" s="3" t="e">
        <f>VLOOKUP(A1178,'Extrait transaction'!$A$2:$H$5000,5,FALSE)</f>
        <v>#N/A</v>
      </c>
      <c r="S1179" s="3" t="e">
        <f>VLOOKUP(A1177,'Extrait transaction'!$A$2:$H$5000,6,FALSE)</f>
        <v>#N/A</v>
      </c>
      <c r="T1179" s="3" t="e">
        <f>VLOOKUP(A1177,'Extrait transaction'!$A$2:$H$5000,7,FALSE)</f>
        <v>#N/A</v>
      </c>
    </row>
    <row r="1180" spans="2:20" x14ac:dyDescent="0.25">
      <c r="B1180" t="e">
        <f>VLOOKUP(A1180,'Extrait transaction'!$A$2:$H$5000,2,FALSE)</f>
        <v>#N/A</v>
      </c>
      <c r="D1180" t="e">
        <f>VLOOKUP(A1180,'Extrait transaction'!$A$2:$H$5000,3,FALSE)</f>
        <v>#N/A</v>
      </c>
      <c r="F1180" t="e">
        <f>VLOOKUP(A1180,'Extrait transaction'!$A$2:$H$5000,8,FALSE)</f>
        <v>#N/A</v>
      </c>
      <c r="G1180" t="e">
        <f t="shared" si="28"/>
        <v>#N/A</v>
      </c>
      <c r="H1180"/>
      <c r="J1180" s="14">
        <f t="shared" ca="1" si="27"/>
        <v>42928</v>
      </c>
      <c r="K1180" s="21">
        <f t="shared" ca="1" si="29"/>
        <v>30663</v>
      </c>
      <c r="L1180"/>
      <c r="Q1180" s="3" t="e">
        <f>VLOOKUP(A1180,'Extrait transaction'!$A$2:$H$5000,4,FALSE)</f>
        <v>#N/A</v>
      </c>
      <c r="R1180" s="3" t="e">
        <f>VLOOKUP(A1179,'Extrait transaction'!$A$2:$H$5000,5,FALSE)</f>
        <v>#N/A</v>
      </c>
      <c r="S1180" s="3" t="e">
        <f>VLOOKUP(A1178,'Extrait transaction'!$A$2:$H$5000,6,FALSE)</f>
        <v>#N/A</v>
      </c>
      <c r="T1180" s="3" t="e">
        <f>VLOOKUP(A1178,'Extrait transaction'!$A$2:$H$5000,7,FALSE)</f>
        <v>#N/A</v>
      </c>
    </row>
    <row r="1181" spans="2:20" x14ac:dyDescent="0.25">
      <c r="B1181" t="e">
        <f>VLOOKUP(A1181,'Extrait transaction'!$A$2:$H$5000,2,FALSE)</f>
        <v>#N/A</v>
      </c>
      <c r="D1181" t="e">
        <f>VLOOKUP(A1181,'Extrait transaction'!$A$2:$H$5000,3,FALSE)</f>
        <v>#N/A</v>
      </c>
      <c r="F1181" t="e">
        <f>VLOOKUP(A1181,'Extrait transaction'!$A$2:$H$5000,8,FALSE)</f>
        <v>#N/A</v>
      </c>
      <c r="G1181" t="e">
        <f t="shared" si="28"/>
        <v>#N/A</v>
      </c>
      <c r="H1181"/>
      <c r="J1181" s="14">
        <f t="shared" ca="1" si="27"/>
        <v>42928</v>
      </c>
      <c r="K1181" s="21">
        <f t="shared" ca="1" si="29"/>
        <v>30663</v>
      </c>
      <c r="L1181"/>
      <c r="Q1181" s="3" t="e">
        <f>VLOOKUP(A1181,'Extrait transaction'!$A$2:$H$5000,4,FALSE)</f>
        <v>#N/A</v>
      </c>
      <c r="R1181" s="3" t="e">
        <f>VLOOKUP(A1180,'Extrait transaction'!$A$2:$H$5000,5,FALSE)</f>
        <v>#N/A</v>
      </c>
      <c r="S1181" s="3" t="e">
        <f>VLOOKUP(A1179,'Extrait transaction'!$A$2:$H$5000,6,FALSE)</f>
        <v>#N/A</v>
      </c>
      <c r="T1181" s="3" t="e">
        <f>VLOOKUP(A1179,'Extrait transaction'!$A$2:$H$5000,7,FALSE)</f>
        <v>#N/A</v>
      </c>
    </row>
    <row r="1182" spans="2:20" x14ac:dyDescent="0.25">
      <c r="B1182" t="e">
        <f>VLOOKUP(A1182,'Extrait transaction'!$A$2:$H$5000,2,FALSE)</f>
        <v>#N/A</v>
      </c>
      <c r="D1182" t="e">
        <f>VLOOKUP(A1182,'Extrait transaction'!$A$2:$H$5000,3,FALSE)</f>
        <v>#N/A</v>
      </c>
      <c r="F1182" t="e">
        <f>VLOOKUP(A1182,'Extrait transaction'!$A$2:$H$5000,8,FALSE)</f>
        <v>#N/A</v>
      </c>
      <c r="G1182" t="e">
        <f t="shared" si="28"/>
        <v>#N/A</v>
      </c>
      <c r="H1182"/>
      <c r="J1182" s="14">
        <f t="shared" ca="1" si="27"/>
        <v>42928</v>
      </c>
      <c r="K1182" s="21">
        <f t="shared" ca="1" si="29"/>
        <v>30663</v>
      </c>
      <c r="L1182"/>
      <c r="Q1182" s="3" t="e">
        <f>VLOOKUP(A1182,'Extrait transaction'!$A$2:$H$5000,4,FALSE)</f>
        <v>#N/A</v>
      </c>
      <c r="R1182" s="3" t="e">
        <f>VLOOKUP(A1181,'Extrait transaction'!$A$2:$H$5000,5,FALSE)</f>
        <v>#N/A</v>
      </c>
      <c r="S1182" s="3" t="e">
        <f>VLOOKUP(A1180,'Extrait transaction'!$A$2:$H$5000,6,FALSE)</f>
        <v>#N/A</v>
      </c>
      <c r="T1182" s="3" t="e">
        <f>VLOOKUP(A1180,'Extrait transaction'!$A$2:$H$5000,7,FALSE)</f>
        <v>#N/A</v>
      </c>
    </row>
    <row r="1183" spans="2:20" x14ac:dyDescent="0.25">
      <c r="B1183" t="e">
        <f>VLOOKUP(A1183,'Extrait transaction'!$A$2:$H$5000,2,FALSE)</f>
        <v>#N/A</v>
      </c>
      <c r="D1183" t="e">
        <f>VLOOKUP(A1183,'Extrait transaction'!$A$2:$H$5000,3,FALSE)</f>
        <v>#N/A</v>
      </c>
      <c r="F1183" t="e">
        <f>VLOOKUP(A1183,'Extrait transaction'!$A$2:$H$5000,8,FALSE)</f>
        <v>#N/A</v>
      </c>
      <c r="G1183" t="e">
        <f t="shared" si="28"/>
        <v>#N/A</v>
      </c>
      <c r="H1183"/>
      <c r="J1183" s="14">
        <f t="shared" ca="1" si="27"/>
        <v>42928</v>
      </c>
      <c r="K1183" s="21">
        <f t="shared" ca="1" si="29"/>
        <v>30663</v>
      </c>
      <c r="L1183"/>
      <c r="Q1183" s="3" t="e">
        <f>VLOOKUP(A1183,'Extrait transaction'!$A$2:$H$5000,4,FALSE)</f>
        <v>#N/A</v>
      </c>
      <c r="R1183" s="3" t="e">
        <f>VLOOKUP(A1182,'Extrait transaction'!$A$2:$H$5000,5,FALSE)</f>
        <v>#N/A</v>
      </c>
      <c r="S1183" s="3" t="e">
        <f>VLOOKUP(A1181,'Extrait transaction'!$A$2:$H$5000,6,FALSE)</f>
        <v>#N/A</v>
      </c>
      <c r="T1183" s="3" t="e">
        <f>VLOOKUP(A1181,'Extrait transaction'!$A$2:$H$5000,7,FALSE)</f>
        <v>#N/A</v>
      </c>
    </row>
    <row r="1184" spans="2:20" x14ac:dyDescent="0.25">
      <c r="B1184" t="e">
        <f>VLOOKUP(A1184,'Extrait transaction'!$A$2:$H$5000,2,FALSE)</f>
        <v>#N/A</v>
      </c>
      <c r="D1184" t="e">
        <f>VLOOKUP(A1184,'Extrait transaction'!$A$2:$H$5000,3,FALSE)</f>
        <v>#N/A</v>
      </c>
      <c r="F1184" t="e">
        <f>VLOOKUP(A1184,'Extrait transaction'!$A$2:$H$5000,8,FALSE)</f>
        <v>#N/A</v>
      </c>
      <c r="G1184" t="e">
        <f t="shared" si="28"/>
        <v>#N/A</v>
      </c>
      <c r="H1184"/>
      <c r="J1184" s="14">
        <f t="shared" ca="1" si="27"/>
        <v>42928</v>
      </c>
      <c r="K1184" s="21">
        <f t="shared" ca="1" si="29"/>
        <v>30663</v>
      </c>
      <c r="L1184"/>
      <c r="Q1184" s="3" t="e">
        <f>VLOOKUP(A1184,'Extrait transaction'!$A$2:$H$5000,4,FALSE)</f>
        <v>#N/A</v>
      </c>
      <c r="R1184" s="3" t="e">
        <f>VLOOKUP(A1183,'Extrait transaction'!$A$2:$H$5000,5,FALSE)</f>
        <v>#N/A</v>
      </c>
      <c r="S1184" s="3" t="e">
        <f>VLOOKUP(A1182,'Extrait transaction'!$A$2:$H$5000,6,FALSE)</f>
        <v>#N/A</v>
      </c>
      <c r="T1184" s="3" t="e">
        <f>VLOOKUP(A1182,'Extrait transaction'!$A$2:$H$5000,7,FALSE)</f>
        <v>#N/A</v>
      </c>
    </row>
    <row r="1185" spans="2:20" x14ac:dyDescent="0.25">
      <c r="B1185" t="e">
        <f>VLOOKUP(A1185,'Extrait transaction'!$A$2:$H$5000,2,FALSE)</f>
        <v>#N/A</v>
      </c>
      <c r="D1185" t="e">
        <f>VLOOKUP(A1185,'Extrait transaction'!$A$2:$H$5000,3,FALSE)</f>
        <v>#N/A</v>
      </c>
      <c r="F1185" t="e">
        <f>VLOOKUP(A1185,'Extrait transaction'!$A$2:$H$5000,8,FALSE)</f>
        <v>#N/A</v>
      </c>
      <c r="G1185" t="e">
        <f t="shared" si="28"/>
        <v>#N/A</v>
      </c>
      <c r="H1185"/>
      <c r="J1185" s="14">
        <f t="shared" ca="1" si="27"/>
        <v>42928</v>
      </c>
      <c r="K1185" s="21">
        <f t="shared" ca="1" si="29"/>
        <v>30663</v>
      </c>
      <c r="L1185"/>
      <c r="Q1185" s="3" t="e">
        <f>VLOOKUP(A1185,'Extrait transaction'!$A$2:$H$5000,4,FALSE)</f>
        <v>#N/A</v>
      </c>
      <c r="R1185" s="3" t="e">
        <f>VLOOKUP(A1184,'Extrait transaction'!$A$2:$H$5000,5,FALSE)</f>
        <v>#N/A</v>
      </c>
      <c r="S1185" s="3" t="e">
        <f>VLOOKUP(A1183,'Extrait transaction'!$A$2:$H$5000,6,FALSE)</f>
        <v>#N/A</v>
      </c>
      <c r="T1185" s="3" t="e">
        <f>VLOOKUP(A1183,'Extrait transaction'!$A$2:$H$5000,7,FALSE)</f>
        <v>#N/A</v>
      </c>
    </row>
    <row r="1186" spans="2:20" x14ac:dyDescent="0.25">
      <c r="B1186" t="e">
        <f>VLOOKUP(A1186,'Extrait transaction'!$A$2:$H$5000,2,FALSE)</f>
        <v>#N/A</v>
      </c>
      <c r="D1186" t="e">
        <f>VLOOKUP(A1186,'Extrait transaction'!$A$2:$H$5000,3,FALSE)</f>
        <v>#N/A</v>
      </c>
      <c r="F1186" t="e">
        <f>VLOOKUP(A1186,'Extrait transaction'!$A$2:$H$5000,8,FALSE)</f>
        <v>#N/A</v>
      </c>
      <c r="G1186" t="e">
        <f t="shared" si="28"/>
        <v>#N/A</v>
      </c>
      <c r="H1186"/>
      <c r="J1186" s="14">
        <f t="shared" ca="1" si="27"/>
        <v>42928</v>
      </c>
      <c r="K1186" s="21">
        <f t="shared" ca="1" si="29"/>
        <v>30663</v>
      </c>
      <c r="L1186"/>
      <c r="Q1186" s="3" t="e">
        <f>VLOOKUP(A1186,'Extrait transaction'!$A$2:$H$5000,4,FALSE)</f>
        <v>#N/A</v>
      </c>
      <c r="R1186" s="3" t="e">
        <f>VLOOKUP(A1185,'Extrait transaction'!$A$2:$H$5000,5,FALSE)</f>
        <v>#N/A</v>
      </c>
      <c r="S1186" s="3" t="e">
        <f>VLOOKUP(A1184,'Extrait transaction'!$A$2:$H$5000,6,FALSE)</f>
        <v>#N/A</v>
      </c>
      <c r="T1186" s="3" t="e">
        <f>VLOOKUP(A1184,'Extrait transaction'!$A$2:$H$5000,7,FALSE)</f>
        <v>#N/A</v>
      </c>
    </row>
    <row r="1187" spans="2:20" x14ac:dyDescent="0.25">
      <c r="B1187" t="e">
        <f>VLOOKUP(A1187,'Extrait transaction'!$A$2:$H$5000,2,FALSE)</f>
        <v>#N/A</v>
      </c>
      <c r="D1187" t="e">
        <f>VLOOKUP(A1187,'Extrait transaction'!$A$2:$H$5000,3,FALSE)</f>
        <v>#N/A</v>
      </c>
      <c r="F1187" t="e">
        <f>VLOOKUP(A1187,'Extrait transaction'!$A$2:$H$5000,8,FALSE)</f>
        <v>#N/A</v>
      </c>
      <c r="G1187" t="e">
        <f t="shared" si="28"/>
        <v>#N/A</v>
      </c>
      <c r="H1187"/>
      <c r="J1187" s="14">
        <f t="shared" ca="1" si="27"/>
        <v>42928</v>
      </c>
      <c r="K1187" s="21">
        <f t="shared" ca="1" si="29"/>
        <v>30663</v>
      </c>
      <c r="L1187"/>
      <c r="Q1187" s="3" t="e">
        <f>VLOOKUP(A1187,'Extrait transaction'!$A$2:$H$5000,4,FALSE)</f>
        <v>#N/A</v>
      </c>
      <c r="R1187" s="3" t="e">
        <f>VLOOKUP(A1186,'Extrait transaction'!$A$2:$H$5000,5,FALSE)</f>
        <v>#N/A</v>
      </c>
      <c r="S1187" s="3" t="e">
        <f>VLOOKUP(A1185,'Extrait transaction'!$A$2:$H$5000,6,FALSE)</f>
        <v>#N/A</v>
      </c>
      <c r="T1187" s="3" t="e">
        <f>VLOOKUP(A1185,'Extrait transaction'!$A$2:$H$5000,7,FALSE)</f>
        <v>#N/A</v>
      </c>
    </row>
    <row r="1188" spans="2:20" x14ac:dyDescent="0.25">
      <c r="B1188" t="e">
        <f>VLOOKUP(A1188,'Extrait transaction'!$A$2:$H$5000,2,FALSE)</f>
        <v>#N/A</v>
      </c>
      <c r="D1188" t="e">
        <f>VLOOKUP(A1188,'Extrait transaction'!$A$2:$H$5000,3,FALSE)</f>
        <v>#N/A</v>
      </c>
      <c r="F1188" t="e">
        <f>VLOOKUP(A1188,'Extrait transaction'!$A$2:$H$5000,8,FALSE)</f>
        <v>#N/A</v>
      </c>
      <c r="G1188" t="e">
        <f t="shared" si="28"/>
        <v>#N/A</v>
      </c>
      <c r="H1188"/>
      <c r="J1188" s="14">
        <f t="shared" ca="1" si="27"/>
        <v>42928</v>
      </c>
      <c r="K1188" s="21">
        <f t="shared" ca="1" si="29"/>
        <v>30663</v>
      </c>
      <c r="L1188"/>
      <c r="Q1188" s="3" t="e">
        <f>VLOOKUP(A1188,'Extrait transaction'!$A$2:$H$5000,4,FALSE)</f>
        <v>#N/A</v>
      </c>
      <c r="R1188" s="3" t="e">
        <f>VLOOKUP(A1187,'Extrait transaction'!$A$2:$H$5000,5,FALSE)</f>
        <v>#N/A</v>
      </c>
      <c r="S1188" s="3" t="e">
        <f>VLOOKUP(A1186,'Extrait transaction'!$A$2:$H$5000,6,FALSE)</f>
        <v>#N/A</v>
      </c>
      <c r="T1188" s="3" t="e">
        <f>VLOOKUP(A1186,'Extrait transaction'!$A$2:$H$5000,7,FALSE)</f>
        <v>#N/A</v>
      </c>
    </row>
    <row r="1189" spans="2:20" x14ac:dyDescent="0.25">
      <c r="B1189" t="e">
        <f>VLOOKUP(A1189,'Extrait transaction'!$A$2:$H$5000,2,FALSE)</f>
        <v>#N/A</v>
      </c>
      <c r="D1189" t="e">
        <f>VLOOKUP(A1189,'Extrait transaction'!$A$2:$H$5000,3,FALSE)</f>
        <v>#N/A</v>
      </c>
      <c r="F1189" t="e">
        <f>VLOOKUP(A1189,'Extrait transaction'!$A$2:$H$5000,8,FALSE)</f>
        <v>#N/A</v>
      </c>
      <c r="G1189" t="e">
        <f t="shared" si="28"/>
        <v>#N/A</v>
      </c>
      <c r="H1189"/>
      <c r="J1189" s="14">
        <f t="shared" ca="1" si="27"/>
        <v>42928</v>
      </c>
      <c r="K1189" s="21">
        <f t="shared" ca="1" si="29"/>
        <v>30663</v>
      </c>
      <c r="L1189"/>
      <c r="Q1189" s="3" t="e">
        <f>VLOOKUP(A1189,'Extrait transaction'!$A$2:$H$5000,4,FALSE)</f>
        <v>#N/A</v>
      </c>
      <c r="R1189" s="3" t="e">
        <f>VLOOKUP(A1188,'Extrait transaction'!$A$2:$H$5000,5,FALSE)</f>
        <v>#N/A</v>
      </c>
      <c r="S1189" s="3" t="e">
        <f>VLOOKUP(A1187,'Extrait transaction'!$A$2:$H$5000,6,FALSE)</f>
        <v>#N/A</v>
      </c>
      <c r="T1189" s="3" t="e">
        <f>VLOOKUP(A1187,'Extrait transaction'!$A$2:$H$5000,7,FALSE)</f>
        <v>#N/A</v>
      </c>
    </row>
    <row r="1190" spans="2:20" x14ac:dyDescent="0.25">
      <c r="B1190" t="e">
        <f>VLOOKUP(A1190,'Extrait transaction'!$A$2:$H$5000,2,FALSE)</f>
        <v>#N/A</v>
      </c>
      <c r="D1190" t="e">
        <f>VLOOKUP(A1190,'Extrait transaction'!$A$2:$H$5000,3,FALSE)</f>
        <v>#N/A</v>
      </c>
      <c r="F1190" t="e">
        <f>VLOOKUP(A1190,'Extrait transaction'!$A$2:$H$5000,8,FALSE)</f>
        <v>#N/A</v>
      </c>
      <c r="G1190" t="e">
        <f t="shared" si="28"/>
        <v>#N/A</v>
      </c>
      <c r="H1190"/>
      <c r="J1190" s="14">
        <f t="shared" ca="1" si="27"/>
        <v>42928</v>
      </c>
      <c r="K1190" s="21">
        <f t="shared" ca="1" si="29"/>
        <v>30663</v>
      </c>
      <c r="L1190"/>
      <c r="Q1190" s="3" t="e">
        <f>VLOOKUP(A1190,'Extrait transaction'!$A$2:$H$5000,4,FALSE)</f>
        <v>#N/A</v>
      </c>
      <c r="R1190" s="3" t="e">
        <f>VLOOKUP(A1189,'Extrait transaction'!$A$2:$H$5000,5,FALSE)</f>
        <v>#N/A</v>
      </c>
      <c r="S1190" s="3" t="e">
        <f>VLOOKUP(A1188,'Extrait transaction'!$A$2:$H$5000,6,FALSE)</f>
        <v>#N/A</v>
      </c>
      <c r="T1190" s="3" t="e">
        <f>VLOOKUP(A1188,'Extrait transaction'!$A$2:$H$5000,7,FALSE)</f>
        <v>#N/A</v>
      </c>
    </row>
    <row r="1191" spans="2:20" x14ac:dyDescent="0.25">
      <c r="B1191" t="e">
        <f>VLOOKUP(A1191,'Extrait transaction'!$A$2:$H$5000,2,FALSE)</f>
        <v>#N/A</v>
      </c>
      <c r="D1191" t="e">
        <f>VLOOKUP(A1191,'Extrait transaction'!$A$2:$H$5000,3,FALSE)</f>
        <v>#N/A</v>
      </c>
      <c r="F1191" t="e">
        <f>VLOOKUP(A1191,'Extrait transaction'!$A$2:$H$5000,8,FALSE)</f>
        <v>#N/A</v>
      </c>
      <c r="G1191" t="e">
        <f t="shared" si="28"/>
        <v>#N/A</v>
      </c>
      <c r="H1191"/>
      <c r="J1191" s="14">
        <f t="shared" ca="1" si="27"/>
        <v>42928</v>
      </c>
      <c r="K1191" s="21">
        <f t="shared" ca="1" si="29"/>
        <v>30663</v>
      </c>
      <c r="L1191"/>
      <c r="Q1191" s="3" t="e">
        <f>VLOOKUP(A1191,'Extrait transaction'!$A$2:$H$5000,4,FALSE)</f>
        <v>#N/A</v>
      </c>
      <c r="R1191" s="3" t="e">
        <f>VLOOKUP(A1190,'Extrait transaction'!$A$2:$H$5000,5,FALSE)</f>
        <v>#N/A</v>
      </c>
      <c r="S1191" s="3" t="e">
        <f>VLOOKUP(A1189,'Extrait transaction'!$A$2:$H$5000,6,FALSE)</f>
        <v>#N/A</v>
      </c>
      <c r="T1191" s="3" t="e">
        <f>VLOOKUP(A1189,'Extrait transaction'!$A$2:$H$5000,7,FALSE)</f>
        <v>#N/A</v>
      </c>
    </row>
    <row r="1192" spans="2:20" x14ac:dyDescent="0.25">
      <c r="B1192" t="e">
        <f>VLOOKUP(A1192,'Extrait transaction'!$A$2:$H$5000,2,FALSE)</f>
        <v>#N/A</v>
      </c>
      <c r="D1192" t="e">
        <f>VLOOKUP(A1192,'Extrait transaction'!$A$2:$H$5000,3,FALSE)</f>
        <v>#N/A</v>
      </c>
      <c r="F1192" t="e">
        <f>VLOOKUP(A1192,'Extrait transaction'!$A$2:$H$5000,8,FALSE)</f>
        <v>#N/A</v>
      </c>
      <c r="G1192" t="e">
        <f t="shared" si="28"/>
        <v>#N/A</v>
      </c>
      <c r="H1192"/>
      <c r="J1192" s="14">
        <f t="shared" ca="1" si="27"/>
        <v>42928</v>
      </c>
      <c r="K1192" s="21">
        <f t="shared" ca="1" si="29"/>
        <v>30663</v>
      </c>
      <c r="L1192"/>
      <c r="Q1192" s="3" t="e">
        <f>VLOOKUP(A1192,'Extrait transaction'!$A$2:$H$5000,4,FALSE)</f>
        <v>#N/A</v>
      </c>
      <c r="R1192" s="3" t="e">
        <f>VLOOKUP(A1191,'Extrait transaction'!$A$2:$H$5000,5,FALSE)</f>
        <v>#N/A</v>
      </c>
      <c r="S1192" s="3" t="e">
        <f>VLOOKUP(A1190,'Extrait transaction'!$A$2:$H$5000,6,FALSE)</f>
        <v>#N/A</v>
      </c>
      <c r="T1192" s="3" t="e">
        <f>VLOOKUP(A1190,'Extrait transaction'!$A$2:$H$5000,7,FALSE)</f>
        <v>#N/A</v>
      </c>
    </row>
    <row r="1193" spans="2:20" x14ac:dyDescent="0.25">
      <c r="B1193" t="e">
        <f>VLOOKUP(A1193,'Extrait transaction'!$A$2:$H$5000,2,FALSE)</f>
        <v>#N/A</v>
      </c>
      <c r="D1193" t="e">
        <f>VLOOKUP(A1193,'Extrait transaction'!$A$2:$H$5000,3,FALSE)</f>
        <v>#N/A</v>
      </c>
      <c r="F1193" t="e">
        <f>VLOOKUP(A1193,'Extrait transaction'!$A$2:$H$5000,8,FALSE)</f>
        <v>#N/A</v>
      </c>
      <c r="G1193" t="e">
        <f t="shared" si="28"/>
        <v>#N/A</v>
      </c>
      <c r="H1193"/>
      <c r="J1193" s="14">
        <f t="shared" ca="1" si="27"/>
        <v>42928</v>
      </c>
      <c r="K1193" s="21">
        <f t="shared" ca="1" si="29"/>
        <v>30663</v>
      </c>
      <c r="L1193"/>
      <c r="Q1193" s="3" t="e">
        <f>VLOOKUP(A1193,'Extrait transaction'!$A$2:$H$5000,4,FALSE)</f>
        <v>#N/A</v>
      </c>
      <c r="R1193" s="3" t="e">
        <f>VLOOKUP(A1192,'Extrait transaction'!$A$2:$H$5000,5,FALSE)</f>
        <v>#N/A</v>
      </c>
      <c r="S1193" s="3" t="e">
        <f>VLOOKUP(A1191,'Extrait transaction'!$A$2:$H$5000,6,FALSE)</f>
        <v>#N/A</v>
      </c>
      <c r="T1193" s="3" t="e">
        <f>VLOOKUP(A1191,'Extrait transaction'!$A$2:$H$5000,7,FALSE)</f>
        <v>#N/A</v>
      </c>
    </row>
    <row r="1194" spans="2:20" x14ac:dyDescent="0.25">
      <c r="B1194" t="e">
        <f>VLOOKUP(A1194,'Extrait transaction'!$A$2:$H$5000,2,FALSE)</f>
        <v>#N/A</v>
      </c>
      <c r="D1194" t="e">
        <f>VLOOKUP(A1194,'Extrait transaction'!$A$2:$H$5000,3,FALSE)</f>
        <v>#N/A</v>
      </c>
      <c r="F1194" t="e">
        <f>VLOOKUP(A1194,'Extrait transaction'!$A$2:$H$5000,8,FALSE)</f>
        <v>#N/A</v>
      </c>
      <c r="G1194" t="e">
        <f t="shared" si="28"/>
        <v>#N/A</v>
      </c>
      <c r="H1194"/>
      <c r="J1194" s="14">
        <f t="shared" ca="1" si="27"/>
        <v>42928</v>
      </c>
      <c r="K1194" s="21">
        <f t="shared" ca="1" si="29"/>
        <v>30663</v>
      </c>
      <c r="L1194"/>
      <c r="Q1194" s="3" t="e">
        <f>VLOOKUP(A1194,'Extrait transaction'!$A$2:$H$5000,4,FALSE)</f>
        <v>#N/A</v>
      </c>
      <c r="R1194" s="3" t="e">
        <f>VLOOKUP(A1193,'Extrait transaction'!$A$2:$H$5000,5,FALSE)</f>
        <v>#N/A</v>
      </c>
      <c r="S1194" s="3" t="e">
        <f>VLOOKUP(A1192,'Extrait transaction'!$A$2:$H$5000,6,FALSE)</f>
        <v>#N/A</v>
      </c>
      <c r="T1194" s="3" t="e">
        <f>VLOOKUP(A1192,'Extrait transaction'!$A$2:$H$5000,7,FALSE)</f>
        <v>#N/A</v>
      </c>
    </row>
    <row r="1195" spans="2:20" x14ac:dyDescent="0.25">
      <c r="B1195" t="e">
        <f>VLOOKUP(A1195,'Extrait transaction'!$A$2:$H$5000,2,FALSE)</f>
        <v>#N/A</v>
      </c>
      <c r="D1195" t="e">
        <f>VLOOKUP(A1195,'Extrait transaction'!$A$2:$H$5000,3,FALSE)</f>
        <v>#N/A</v>
      </c>
      <c r="F1195" t="e">
        <f>VLOOKUP(A1195,'Extrait transaction'!$A$2:$H$5000,8,FALSE)</f>
        <v>#N/A</v>
      </c>
      <c r="G1195" t="e">
        <f t="shared" si="28"/>
        <v>#N/A</v>
      </c>
      <c r="H1195"/>
      <c r="J1195" s="14">
        <f t="shared" ca="1" si="27"/>
        <v>42928</v>
      </c>
      <c r="K1195" s="21">
        <f t="shared" ca="1" si="29"/>
        <v>30663</v>
      </c>
      <c r="L1195"/>
      <c r="Q1195" s="3" t="e">
        <f>VLOOKUP(A1195,'Extrait transaction'!$A$2:$H$5000,4,FALSE)</f>
        <v>#N/A</v>
      </c>
      <c r="R1195" s="3" t="e">
        <f>VLOOKUP(A1194,'Extrait transaction'!$A$2:$H$5000,5,FALSE)</f>
        <v>#N/A</v>
      </c>
      <c r="S1195" s="3" t="e">
        <f>VLOOKUP(A1193,'Extrait transaction'!$A$2:$H$5000,6,FALSE)</f>
        <v>#N/A</v>
      </c>
      <c r="T1195" s="3" t="e">
        <f>VLOOKUP(A1193,'Extrait transaction'!$A$2:$H$5000,7,FALSE)</f>
        <v>#N/A</v>
      </c>
    </row>
    <row r="1196" spans="2:20" x14ac:dyDescent="0.25">
      <c r="B1196" t="e">
        <f>VLOOKUP(A1196,'Extrait transaction'!$A$2:$H$5000,2,FALSE)</f>
        <v>#N/A</v>
      </c>
      <c r="D1196" t="e">
        <f>VLOOKUP(A1196,'Extrait transaction'!$A$2:$H$5000,3,FALSE)</f>
        <v>#N/A</v>
      </c>
      <c r="F1196" t="e">
        <f>VLOOKUP(A1196,'Extrait transaction'!$A$2:$H$5000,8,FALSE)</f>
        <v>#N/A</v>
      </c>
      <c r="G1196" t="e">
        <f t="shared" si="28"/>
        <v>#N/A</v>
      </c>
      <c r="H1196"/>
      <c r="J1196" s="14">
        <f t="shared" ca="1" si="27"/>
        <v>42928</v>
      </c>
      <c r="K1196" s="21">
        <f t="shared" ca="1" si="29"/>
        <v>30663</v>
      </c>
      <c r="L1196"/>
      <c r="Q1196" s="3" t="e">
        <f>VLOOKUP(A1196,'Extrait transaction'!$A$2:$H$5000,4,FALSE)</f>
        <v>#N/A</v>
      </c>
      <c r="R1196" s="3" t="e">
        <f>VLOOKUP(A1195,'Extrait transaction'!$A$2:$H$5000,5,FALSE)</f>
        <v>#N/A</v>
      </c>
      <c r="S1196" s="3" t="e">
        <f>VLOOKUP(A1194,'Extrait transaction'!$A$2:$H$5000,6,FALSE)</f>
        <v>#N/A</v>
      </c>
      <c r="T1196" s="3" t="e">
        <f>VLOOKUP(A1194,'Extrait transaction'!$A$2:$H$5000,7,FALSE)</f>
        <v>#N/A</v>
      </c>
    </row>
    <row r="1197" spans="2:20" x14ac:dyDescent="0.25">
      <c r="B1197" t="e">
        <f>VLOOKUP(A1197,'Extrait transaction'!$A$2:$H$5000,2,FALSE)</f>
        <v>#N/A</v>
      </c>
      <c r="D1197" t="e">
        <f>VLOOKUP(A1197,'Extrait transaction'!$A$2:$H$5000,3,FALSE)</f>
        <v>#N/A</v>
      </c>
      <c r="F1197" t="e">
        <f>VLOOKUP(A1197,'Extrait transaction'!$A$2:$H$5000,8,FALSE)</f>
        <v>#N/A</v>
      </c>
      <c r="G1197" t="e">
        <f t="shared" si="28"/>
        <v>#N/A</v>
      </c>
      <c r="H1197"/>
      <c r="J1197" s="14">
        <f t="shared" ca="1" si="27"/>
        <v>42928</v>
      </c>
      <c r="K1197" s="21">
        <f t="shared" ca="1" si="29"/>
        <v>30663</v>
      </c>
      <c r="L1197"/>
      <c r="Q1197" s="3" t="e">
        <f>VLOOKUP(A1197,'Extrait transaction'!$A$2:$H$5000,4,FALSE)</f>
        <v>#N/A</v>
      </c>
      <c r="R1197" s="3" t="e">
        <f>VLOOKUP(A1196,'Extrait transaction'!$A$2:$H$5000,5,FALSE)</f>
        <v>#N/A</v>
      </c>
      <c r="S1197" s="3" t="e">
        <f>VLOOKUP(A1195,'Extrait transaction'!$A$2:$H$5000,6,FALSE)</f>
        <v>#N/A</v>
      </c>
      <c r="T1197" s="3" t="e">
        <f>VLOOKUP(A1195,'Extrait transaction'!$A$2:$H$5000,7,FALSE)</f>
        <v>#N/A</v>
      </c>
    </row>
    <row r="1198" spans="2:20" x14ac:dyDescent="0.25">
      <c r="B1198" t="e">
        <f>VLOOKUP(A1198,'Extrait transaction'!$A$2:$H$5000,2,FALSE)</f>
        <v>#N/A</v>
      </c>
      <c r="D1198" t="e">
        <f>VLOOKUP(A1198,'Extrait transaction'!$A$2:$H$5000,3,FALSE)</f>
        <v>#N/A</v>
      </c>
      <c r="F1198" t="e">
        <f>VLOOKUP(A1198,'Extrait transaction'!$A$2:$H$5000,8,FALSE)</f>
        <v>#N/A</v>
      </c>
      <c r="G1198" t="e">
        <f t="shared" si="28"/>
        <v>#N/A</v>
      </c>
      <c r="H1198"/>
      <c r="J1198" s="14">
        <f t="shared" ca="1" si="27"/>
        <v>42928</v>
      </c>
      <c r="K1198" s="21">
        <f t="shared" ca="1" si="29"/>
        <v>30663</v>
      </c>
      <c r="L1198"/>
      <c r="Q1198" s="3" t="e">
        <f>VLOOKUP(A1198,'Extrait transaction'!$A$2:$H$5000,4,FALSE)</f>
        <v>#N/A</v>
      </c>
      <c r="R1198" s="3" t="e">
        <f>VLOOKUP(A1197,'Extrait transaction'!$A$2:$H$5000,5,FALSE)</f>
        <v>#N/A</v>
      </c>
      <c r="S1198" s="3" t="e">
        <f>VLOOKUP(A1196,'Extrait transaction'!$A$2:$H$5000,6,FALSE)</f>
        <v>#N/A</v>
      </c>
      <c r="T1198" s="3" t="e">
        <f>VLOOKUP(A1196,'Extrait transaction'!$A$2:$H$5000,7,FALSE)</f>
        <v>#N/A</v>
      </c>
    </row>
    <row r="1199" spans="2:20" x14ac:dyDescent="0.25">
      <c r="B1199" t="e">
        <f>VLOOKUP(A1199,'Extrait transaction'!$A$2:$H$5000,2,FALSE)</f>
        <v>#N/A</v>
      </c>
      <c r="D1199" t="e">
        <f>VLOOKUP(A1199,'Extrait transaction'!$A$2:$H$5000,3,FALSE)</f>
        <v>#N/A</v>
      </c>
      <c r="F1199" t="e">
        <f>VLOOKUP(A1199,'Extrait transaction'!$A$2:$H$5000,8,FALSE)</f>
        <v>#N/A</v>
      </c>
      <c r="G1199" t="e">
        <f t="shared" si="28"/>
        <v>#N/A</v>
      </c>
      <c r="H1199"/>
      <c r="J1199" s="14">
        <f t="shared" ca="1" si="27"/>
        <v>42928</v>
      </c>
      <c r="K1199" s="21">
        <f t="shared" ca="1" si="29"/>
        <v>30663</v>
      </c>
      <c r="L1199"/>
      <c r="Q1199" s="3" t="e">
        <f>VLOOKUP(A1199,'Extrait transaction'!$A$2:$H$5000,4,FALSE)</f>
        <v>#N/A</v>
      </c>
      <c r="R1199" s="3" t="e">
        <f>VLOOKUP(A1198,'Extrait transaction'!$A$2:$H$5000,5,FALSE)</f>
        <v>#N/A</v>
      </c>
      <c r="S1199" s="3" t="e">
        <f>VLOOKUP(A1197,'Extrait transaction'!$A$2:$H$5000,6,FALSE)</f>
        <v>#N/A</v>
      </c>
      <c r="T1199" s="3" t="e">
        <f>VLOOKUP(A1197,'Extrait transaction'!$A$2:$H$5000,7,FALSE)</f>
        <v>#N/A</v>
      </c>
    </row>
    <row r="1200" spans="2:20" x14ac:dyDescent="0.25">
      <c r="B1200" t="e">
        <f>VLOOKUP(A1200,'Extrait transaction'!$A$2:$H$5000,2,FALSE)</f>
        <v>#N/A</v>
      </c>
      <c r="D1200" t="e">
        <f>VLOOKUP(A1200,'Extrait transaction'!$A$2:$H$5000,3,FALSE)</f>
        <v>#N/A</v>
      </c>
      <c r="F1200" t="e">
        <f>VLOOKUP(A1200,'Extrait transaction'!$A$2:$H$5000,8,FALSE)</f>
        <v>#N/A</v>
      </c>
      <c r="G1200" t="e">
        <f t="shared" si="28"/>
        <v>#N/A</v>
      </c>
      <c r="H1200"/>
      <c r="J1200" s="14">
        <f t="shared" ca="1" si="27"/>
        <v>42928</v>
      </c>
      <c r="K1200" s="21">
        <f t="shared" ca="1" si="29"/>
        <v>30663</v>
      </c>
      <c r="L1200"/>
      <c r="Q1200" s="3" t="e">
        <f>VLOOKUP(A1200,'Extrait transaction'!$A$2:$H$5000,4,FALSE)</f>
        <v>#N/A</v>
      </c>
      <c r="R1200" s="3" t="e">
        <f>VLOOKUP(A1199,'Extrait transaction'!$A$2:$H$5000,5,FALSE)</f>
        <v>#N/A</v>
      </c>
      <c r="S1200" s="3" t="e">
        <f>VLOOKUP(A1198,'Extrait transaction'!$A$2:$H$5000,6,FALSE)</f>
        <v>#N/A</v>
      </c>
      <c r="T1200" s="3" t="e">
        <f>VLOOKUP(A1198,'Extrait transaction'!$A$2:$H$5000,7,FALSE)</f>
        <v>#N/A</v>
      </c>
    </row>
    <row r="1201" spans="2:20" x14ac:dyDescent="0.25">
      <c r="B1201" t="e">
        <f>VLOOKUP(A1201,'Extrait transaction'!$A$2:$H$5000,2,FALSE)</f>
        <v>#N/A</v>
      </c>
      <c r="D1201" t="e">
        <f>VLOOKUP(A1201,'Extrait transaction'!$A$2:$H$5000,3,FALSE)</f>
        <v>#N/A</v>
      </c>
      <c r="F1201" t="e">
        <f>VLOOKUP(A1201,'Extrait transaction'!$A$2:$H$5000,8,FALSE)</f>
        <v>#N/A</v>
      </c>
      <c r="G1201" t="e">
        <f t="shared" si="28"/>
        <v>#N/A</v>
      </c>
      <c r="H1201"/>
      <c r="J1201" s="14">
        <f t="shared" ca="1" si="27"/>
        <v>42928</v>
      </c>
      <c r="K1201" s="21">
        <f t="shared" ca="1" si="29"/>
        <v>30663</v>
      </c>
      <c r="L1201"/>
      <c r="Q1201" s="3" t="e">
        <f>VLOOKUP(A1201,'Extrait transaction'!$A$2:$H$5000,4,FALSE)</f>
        <v>#N/A</v>
      </c>
      <c r="R1201" s="3" t="e">
        <f>VLOOKUP(A1200,'Extrait transaction'!$A$2:$H$5000,5,FALSE)</f>
        <v>#N/A</v>
      </c>
      <c r="S1201" s="3" t="e">
        <f>VLOOKUP(A1199,'Extrait transaction'!$A$2:$H$5000,6,FALSE)</f>
        <v>#N/A</v>
      </c>
      <c r="T1201" s="3" t="e">
        <f>VLOOKUP(A1199,'Extrait transaction'!$A$2:$H$5000,7,FALSE)</f>
        <v>#N/A</v>
      </c>
    </row>
    <row r="1202" spans="2:20" x14ac:dyDescent="0.25">
      <c r="B1202" t="e">
        <f>VLOOKUP(A1202,'Extrait transaction'!$A$2:$H$5000,2,FALSE)</f>
        <v>#N/A</v>
      </c>
      <c r="D1202" t="e">
        <f>VLOOKUP(A1202,'Extrait transaction'!$A$2:$H$5000,3,FALSE)</f>
        <v>#N/A</v>
      </c>
      <c r="F1202" t="e">
        <f>VLOOKUP(A1202,'Extrait transaction'!$A$2:$H$5000,8,FALSE)</f>
        <v>#N/A</v>
      </c>
      <c r="G1202" t="e">
        <f t="shared" si="28"/>
        <v>#N/A</v>
      </c>
      <c r="H1202"/>
      <c r="J1202" s="14">
        <f t="shared" ca="1" si="27"/>
        <v>42928</v>
      </c>
      <c r="K1202" s="21">
        <f t="shared" ca="1" si="29"/>
        <v>30663</v>
      </c>
      <c r="L1202"/>
      <c r="Q1202" s="3" t="e">
        <f>VLOOKUP(A1202,'Extrait transaction'!$A$2:$H$5000,4,FALSE)</f>
        <v>#N/A</v>
      </c>
      <c r="R1202" s="3" t="e">
        <f>VLOOKUP(A1201,'Extrait transaction'!$A$2:$H$5000,5,FALSE)</f>
        <v>#N/A</v>
      </c>
      <c r="S1202" s="3" t="e">
        <f>VLOOKUP(A1200,'Extrait transaction'!$A$2:$H$5000,6,FALSE)</f>
        <v>#N/A</v>
      </c>
      <c r="T1202" s="3" t="e">
        <f>VLOOKUP(A1200,'Extrait transaction'!$A$2:$H$5000,7,FALSE)</f>
        <v>#N/A</v>
      </c>
    </row>
    <row r="1203" spans="2:20" x14ac:dyDescent="0.25">
      <c r="B1203" t="e">
        <f>VLOOKUP(A1203,'Extrait transaction'!$A$2:$H$5000,2,FALSE)</f>
        <v>#N/A</v>
      </c>
      <c r="D1203" t="e">
        <f>VLOOKUP(A1203,'Extrait transaction'!$A$2:$H$5000,3,FALSE)</f>
        <v>#N/A</v>
      </c>
      <c r="F1203" t="e">
        <f>VLOOKUP(A1203,'Extrait transaction'!$A$2:$H$5000,8,FALSE)</f>
        <v>#N/A</v>
      </c>
      <c r="G1203" t="e">
        <f t="shared" si="28"/>
        <v>#N/A</v>
      </c>
      <c r="H1203"/>
      <c r="J1203" s="14">
        <f t="shared" ca="1" si="27"/>
        <v>42928</v>
      </c>
      <c r="K1203" s="21">
        <f t="shared" ca="1" si="29"/>
        <v>30663</v>
      </c>
      <c r="L1203"/>
      <c r="Q1203" s="3" t="e">
        <f>VLOOKUP(A1203,'Extrait transaction'!$A$2:$H$5000,4,FALSE)</f>
        <v>#N/A</v>
      </c>
      <c r="R1203" s="3" t="e">
        <f>VLOOKUP(A1202,'Extrait transaction'!$A$2:$H$5000,5,FALSE)</f>
        <v>#N/A</v>
      </c>
      <c r="S1203" s="3" t="e">
        <f>VLOOKUP(A1201,'Extrait transaction'!$A$2:$H$5000,6,FALSE)</f>
        <v>#N/A</v>
      </c>
      <c r="T1203" s="3" t="e">
        <f>VLOOKUP(A1201,'Extrait transaction'!$A$2:$H$5000,7,FALSE)</f>
        <v>#N/A</v>
      </c>
    </row>
    <row r="1204" spans="2:20" x14ac:dyDescent="0.25">
      <c r="B1204" t="e">
        <f>VLOOKUP(A1204,'Extrait transaction'!$A$2:$H$5000,2,FALSE)</f>
        <v>#N/A</v>
      </c>
      <c r="D1204" t="e">
        <f>VLOOKUP(A1204,'Extrait transaction'!$A$2:$H$5000,3,FALSE)</f>
        <v>#N/A</v>
      </c>
      <c r="F1204" t="e">
        <f>VLOOKUP(A1204,'Extrait transaction'!$A$2:$H$5000,8,FALSE)</f>
        <v>#N/A</v>
      </c>
      <c r="G1204" t="e">
        <f t="shared" si="28"/>
        <v>#N/A</v>
      </c>
      <c r="H1204"/>
      <c r="J1204" s="14">
        <f t="shared" ca="1" si="27"/>
        <v>42928</v>
      </c>
      <c r="K1204" s="21">
        <f t="shared" ca="1" si="29"/>
        <v>30663</v>
      </c>
      <c r="L1204"/>
      <c r="Q1204" s="3" t="e">
        <f>VLOOKUP(A1204,'Extrait transaction'!$A$2:$H$5000,4,FALSE)</f>
        <v>#N/A</v>
      </c>
      <c r="R1204" s="3" t="e">
        <f>VLOOKUP(A1203,'Extrait transaction'!$A$2:$H$5000,5,FALSE)</f>
        <v>#N/A</v>
      </c>
      <c r="S1204" s="3" t="e">
        <f>VLOOKUP(A1202,'Extrait transaction'!$A$2:$H$5000,6,FALSE)</f>
        <v>#N/A</v>
      </c>
      <c r="T1204" s="3" t="e">
        <f>VLOOKUP(A1202,'Extrait transaction'!$A$2:$H$5000,7,FALSE)</f>
        <v>#N/A</v>
      </c>
    </row>
    <row r="1205" spans="2:20" x14ac:dyDescent="0.25">
      <c r="B1205" t="e">
        <f>VLOOKUP(A1205,'Extrait transaction'!$A$2:$H$5000,2,FALSE)</f>
        <v>#N/A</v>
      </c>
      <c r="D1205" t="e">
        <f>VLOOKUP(A1205,'Extrait transaction'!$A$2:$H$5000,3,FALSE)</f>
        <v>#N/A</v>
      </c>
      <c r="F1205" t="e">
        <f>VLOOKUP(A1205,'Extrait transaction'!$A$2:$H$5000,8,FALSE)</f>
        <v>#N/A</v>
      </c>
      <c r="G1205" t="e">
        <f t="shared" si="28"/>
        <v>#N/A</v>
      </c>
      <c r="H1205"/>
      <c r="J1205" s="14">
        <f t="shared" ca="1" si="27"/>
        <v>42928</v>
      </c>
      <c r="K1205" s="21">
        <f t="shared" ca="1" si="29"/>
        <v>30663</v>
      </c>
      <c r="L1205"/>
      <c r="Q1205" s="3" t="e">
        <f>VLOOKUP(A1205,'Extrait transaction'!$A$2:$H$5000,4,FALSE)</f>
        <v>#N/A</v>
      </c>
      <c r="R1205" s="3" t="e">
        <f>VLOOKUP(A1204,'Extrait transaction'!$A$2:$H$5000,5,FALSE)</f>
        <v>#N/A</v>
      </c>
      <c r="S1205" s="3" t="e">
        <f>VLOOKUP(A1203,'Extrait transaction'!$A$2:$H$5000,6,FALSE)</f>
        <v>#N/A</v>
      </c>
      <c r="T1205" s="3" t="e">
        <f>VLOOKUP(A1203,'Extrait transaction'!$A$2:$H$5000,7,FALSE)</f>
        <v>#N/A</v>
      </c>
    </row>
    <row r="1206" spans="2:20" x14ac:dyDescent="0.25">
      <c r="B1206" t="e">
        <f>VLOOKUP(A1206,'Extrait transaction'!$A$2:$H$5000,2,FALSE)</f>
        <v>#N/A</v>
      </c>
      <c r="D1206" t="e">
        <f>VLOOKUP(A1206,'Extrait transaction'!$A$2:$H$5000,3,FALSE)</f>
        <v>#N/A</v>
      </c>
      <c r="F1206" t="e">
        <f>VLOOKUP(A1206,'Extrait transaction'!$A$2:$H$5000,8,FALSE)</f>
        <v>#N/A</v>
      </c>
      <c r="G1206" t="e">
        <f t="shared" si="28"/>
        <v>#N/A</v>
      </c>
      <c r="H1206"/>
      <c r="J1206" s="14">
        <f t="shared" ca="1" si="27"/>
        <v>42928</v>
      </c>
      <c r="K1206" s="21">
        <f t="shared" ca="1" si="29"/>
        <v>30663</v>
      </c>
      <c r="L1206"/>
      <c r="Q1206" s="3" t="e">
        <f>VLOOKUP(A1206,'Extrait transaction'!$A$2:$H$5000,4,FALSE)</f>
        <v>#N/A</v>
      </c>
      <c r="R1206" s="3" t="e">
        <f>VLOOKUP(A1205,'Extrait transaction'!$A$2:$H$5000,5,FALSE)</f>
        <v>#N/A</v>
      </c>
      <c r="S1206" s="3" t="e">
        <f>VLOOKUP(A1204,'Extrait transaction'!$A$2:$H$5000,6,FALSE)</f>
        <v>#N/A</v>
      </c>
      <c r="T1206" s="3" t="e">
        <f>VLOOKUP(A1204,'Extrait transaction'!$A$2:$H$5000,7,FALSE)</f>
        <v>#N/A</v>
      </c>
    </row>
    <row r="1207" spans="2:20" x14ac:dyDescent="0.25">
      <c r="B1207" t="e">
        <f>VLOOKUP(A1207,'Extrait transaction'!$A$2:$H$5000,2,FALSE)</f>
        <v>#N/A</v>
      </c>
      <c r="D1207" t="e">
        <f>VLOOKUP(A1207,'Extrait transaction'!$A$2:$H$5000,3,FALSE)</f>
        <v>#N/A</v>
      </c>
      <c r="F1207" t="e">
        <f>VLOOKUP(A1207,'Extrait transaction'!$A$2:$H$5000,8,FALSE)</f>
        <v>#N/A</v>
      </c>
      <c r="G1207" t="e">
        <f t="shared" si="28"/>
        <v>#N/A</v>
      </c>
      <c r="H1207"/>
      <c r="J1207" s="14">
        <f t="shared" ca="1" si="27"/>
        <v>42928</v>
      </c>
      <c r="K1207" s="21">
        <f t="shared" ca="1" si="29"/>
        <v>30663</v>
      </c>
      <c r="L1207"/>
      <c r="Q1207" s="3" t="e">
        <f>VLOOKUP(A1207,'Extrait transaction'!$A$2:$H$5000,4,FALSE)</f>
        <v>#N/A</v>
      </c>
      <c r="R1207" s="3" t="e">
        <f>VLOOKUP(A1206,'Extrait transaction'!$A$2:$H$5000,5,FALSE)</f>
        <v>#N/A</v>
      </c>
      <c r="S1207" s="3" t="e">
        <f>VLOOKUP(A1205,'Extrait transaction'!$A$2:$H$5000,6,FALSE)</f>
        <v>#N/A</v>
      </c>
      <c r="T1207" s="3" t="e">
        <f>VLOOKUP(A1205,'Extrait transaction'!$A$2:$H$5000,7,FALSE)</f>
        <v>#N/A</v>
      </c>
    </row>
    <row r="1208" spans="2:20" x14ac:dyDescent="0.25">
      <c r="B1208" t="e">
        <f>VLOOKUP(A1208,'Extrait transaction'!$A$2:$H$5000,2,FALSE)</f>
        <v>#N/A</v>
      </c>
      <c r="D1208" t="e">
        <f>VLOOKUP(A1208,'Extrait transaction'!$A$2:$H$5000,3,FALSE)</f>
        <v>#N/A</v>
      </c>
      <c r="F1208" t="e">
        <f>VLOOKUP(A1208,'Extrait transaction'!$A$2:$H$5000,8,FALSE)</f>
        <v>#N/A</v>
      </c>
      <c r="G1208" t="e">
        <f t="shared" si="28"/>
        <v>#N/A</v>
      </c>
      <c r="H1208"/>
      <c r="J1208" s="14">
        <f t="shared" ca="1" si="27"/>
        <v>42928</v>
      </c>
      <c r="K1208" s="21">
        <f t="shared" ca="1" si="29"/>
        <v>30663</v>
      </c>
      <c r="L1208"/>
      <c r="Q1208" s="3" t="e">
        <f>VLOOKUP(A1208,'Extrait transaction'!$A$2:$H$5000,4,FALSE)</f>
        <v>#N/A</v>
      </c>
      <c r="R1208" s="3" t="e">
        <f>VLOOKUP(A1207,'Extrait transaction'!$A$2:$H$5000,5,FALSE)</f>
        <v>#N/A</v>
      </c>
      <c r="S1208" s="3" t="e">
        <f>VLOOKUP(A1206,'Extrait transaction'!$A$2:$H$5000,6,FALSE)</f>
        <v>#N/A</v>
      </c>
      <c r="T1208" s="3" t="e">
        <f>VLOOKUP(A1206,'Extrait transaction'!$A$2:$H$5000,7,FALSE)</f>
        <v>#N/A</v>
      </c>
    </row>
    <row r="1209" spans="2:20" x14ac:dyDescent="0.25">
      <c r="B1209" t="e">
        <f>VLOOKUP(A1209,'Extrait transaction'!$A$2:$H$5000,2,FALSE)</f>
        <v>#N/A</v>
      </c>
      <c r="D1209" t="e">
        <f>VLOOKUP(A1209,'Extrait transaction'!$A$2:$H$5000,3,FALSE)</f>
        <v>#N/A</v>
      </c>
      <c r="F1209" t="e">
        <f>VLOOKUP(A1209,'Extrait transaction'!$A$2:$H$5000,8,FALSE)</f>
        <v>#N/A</v>
      </c>
      <c r="G1209" t="e">
        <f t="shared" si="28"/>
        <v>#N/A</v>
      </c>
      <c r="H1209"/>
      <c r="J1209" s="14">
        <f t="shared" ca="1" si="27"/>
        <v>42928</v>
      </c>
      <c r="K1209" s="21">
        <f t="shared" ca="1" si="29"/>
        <v>30663</v>
      </c>
      <c r="L1209"/>
      <c r="Q1209" s="3" t="e">
        <f>VLOOKUP(A1209,'Extrait transaction'!$A$2:$H$5000,4,FALSE)</f>
        <v>#N/A</v>
      </c>
      <c r="R1209" s="3" t="e">
        <f>VLOOKUP(A1208,'Extrait transaction'!$A$2:$H$5000,5,FALSE)</f>
        <v>#N/A</v>
      </c>
      <c r="S1209" s="3" t="e">
        <f>VLOOKUP(A1207,'Extrait transaction'!$A$2:$H$5000,6,FALSE)</f>
        <v>#N/A</v>
      </c>
      <c r="T1209" s="3" t="e">
        <f>VLOOKUP(A1207,'Extrait transaction'!$A$2:$H$5000,7,FALSE)</f>
        <v>#N/A</v>
      </c>
    </row>
    <row r="1210" spans="2:20" x14ac:dyDescent="0.25">
      <c r="B1210" t="e">
        <f>VLOOKUP(A1210,'Extrait transaction'!$A$2:$H$5000,2,FALSE)</f>
        <v>#N/A</v>
      </c>
      <c r="D1210" t="e">
        <f>VLOOKUP(A1210,'Extrait transaction'!$A$2:$H$5000,3,FALSE)</f>
        <v>#N/A</v>
      </c>
      <c r="F1210" t="e">
        <f>VLOOKUP(A1210,'Extrait transaction'!$A$2:$H$5000,8,FALSE)</f>
        <v>#N/A</v>
      </c>
      <c r="G1210" t="e">
        <f t="shared" si="28"/>
        <v>#N/A</v>
      </c>
      <c r="H1210"/>
      <c r="J1210" s="14">
        <f t="shared" ca="1" si="27"/>
        <v>42928</v>
      </c>
      <c r="K1210" s="21">
        <f t="shared" ca="1" si="29"/>
        <v>30663</v>
      </c>
      <c r="L1210"/>
      <c r="Q1210" s="3" t="e">
        <f>VLOOKUP(A1210,'Extrait transaction'!$A$2:$H$5000,4,FALSE)</f>
        <v>#N/A</v>
      </c>
      <c r="R1210" s="3" t="e">
        <f>VLOOKUP(A1209,'Extrait transaction'!$A$2:$H$5000,5,FALSE)</f>
        <v>#N/A</v>
      </c>
      <c r="S1210" s="3" t="e">
        <f>VLOOKUP(A1208,'Extrait transaction'!$A$2:$H$5000,6,FALSE)</f>
        <v>#N/A</v>
      </c>
      <c r="T1210" s="3" t="e">
        <f>VLOOKUP(A1208,'Extrait transaction'!$A$2:$H$5000,7,FALSE)</f>
        <v>#N/A</v>
      </c>
    </row>
    <row r="1211" spans="2:20" x14ac:dyDescent="0.25">
      <c r="B1211" t="e">
        <f>VLOOKUP(A1211,'Extrait transaction'!$A$2:$H$5000,2,FALSE)</f>
        <v>#N/A</v>
      </c>
      <c r="D1211" t="e">
        <f>VLOOKUP(A1211,'Extrait transaction'!$A$2:$H$5000,3,FALSE)</f>
        <v>#N/A</v>
      </c>
      <c r="F1211" t="e">
        <f>VLOOKUP(A1211,'Extrait transaction'!$A$2:$H$5000,8,FALSE)</f>
        <v>#N/A</v>
      </c>
      <c r="G1211" t="e">
        <f t="shared" si="28"/>
        <v>#N/A</v>
      </c>
      <c r="H1211"/>
      <c r="J1211" s="14">
        <f t="shared" ca="1" si="27"/>
        <v>42928</v>
      </c>
      <c r="K1211" s="21">
        <f t="shared" ca="1" si="29"/>
        <v>30663</v>
      </c>
      <c r="L1211"/>
      <c r="Q1211" s="3" t="e">
        <f>VLOOKUP(A1211,'Extrait transaction'!$A$2:$H$5000,4,FALSE)</f>
        <v>#N/A</v>
      </c>
      <c r="R1211" s="3" t="e">
        <f>VLOOKUP(A1210,'Extrait transaction'!$A$2:$H$5000,5,FALSE)</f>
        <v>#N/A</v>
      </c>
      <c r="S1211" s="3" t="e">
        <f>VLOOKUP(A1209,'Extrait transaction'!$A$2:$H$5000,6,FALSE)</f>
        <v>#N/A</v>
      </c>
      <c r="T1211" s="3" t="e">
        <f>VLOOKUP(A1209,'Extrait transaction'!$A$2:$H$5000,7,FALSE)</f>
        <v>#N/A</v>
      </c>
    </row>
    <row r="1212" spans="2:20" x14ac:dyDescent="0.25">
      <c r="B1212" t="e">
        <f>VLOOKUP(A1212,'Extrait transaction'!$A$2:$H$5000,2,FALSE)</f>
        <v>#N/A</v>
      </c>
      <c r="D1212" t="e">
        <f>VLOOKUP(A1212,'Extrait transaction'!$A$2:$H$5000,3,FALSE)</f>
        <v>#N/A</v>
      </c>
      <c r="F1212" t="e">
        <f>VLOOKUP(A1212,'Extrait transaction'!$A$2:$H$5000,8,FALSE)</f>
        <v>#N/A</v>
      </c>
      <c r="G1212" t="e">
        <f t="shared" si="28"/>
        <v>#N/A</v>
      </c>
      <c r="H1212"/>
      <c r="J1212" s="14">
        <f t="shared" ref="J1212:J1275" ca="1" si="30">TODAY()</f>
        <v>42928</v>
      </c>
      <c r="K1212" s="21">
        <f t="shared" ca="1" si="29"/>
        <v>30663</v>
      </c>
      <c r="L1212"/>
      <c r="Q1212" s="3" t="e">
        <f>VLOOKUP(A1212,'Extrait transaction'!$A$2:$H$5000,4,FALSE)</f>
        <v>#N/A</v>
      </c>
      <c r="R1212" s="3" t="e">
        <f>VLOOKUP(A1211,'Extrait transaction'!$A$2:$H$5000,5,FALSE)</f>
        <v>#N/A</v>
      </c>
      <c r="S1212" s="3" t="e">
        <f>VLOOKUP(A1210,'Extrait transaction'!$A$2:$H$5000,6,FALSE)</f>
        <v>#N/A</v>
      </c>
      <c r="T1212" s="3" t="e">
        <f>VLOOKUP(A1210,'Extrait transaction'!$A$2:$H$5000,7,FALSE)</f>
        <v>#N/A</v>
      </c>
    </row>
    <row r="1213" spans="2:20" x14ac:dyDescent="0.25">
      <c r="B1213" t="e">
        <f>VLOOKUP(A1213,'Extrait transaction'!$A$2:$H$5000,2,FALSE)</f>
        <v>#N/A</v>
      </c>
      <c r="D1213" t="e">
        <f>VLOOKUP(A1213,'Extrait transaction'!$A$2:$H$5000,3,FALSE)</f>
        <v>#N/A</v>
      </c>
      <c r="F1213" t="e">
        <f>VLOOKUP(A1213,'Extrait transaction'!$A$2:$H$5000,8,FALSE)</f>
        <v>#N/A</v>
      </c>
      <c r="G1213" t="e">
        <f t="shared" si="28"/>
        <v>#N/A</v>
      </c>
      <c r="H1213"/>
      <c r="J1213" s="14">
        <f t="shared" ca="1" si="30"/>
        <v>42928</v>
      </c>
      <c r="K1213" s="21">
        <f t="shared" ca="1" si="29"/>
        <v>30663</v>
      </c>
      <c r="L1213"/>
      <c r="Q1213" s="3" t="e">
        <f>VLOOKUP(A1213,'Extrait transaction'!$A$2:$H$5000,4,FALSE)</f>
        <v>#N/A</v>
      </c>
      <c r="R1213" s="3" t="e">
        <f>VLOOKUP(A1212,'Extrait transaction'!$A$2:$H$5000,5,FALSE)</f>
        <v>#N/A</v>
      </c>
      <c r="S1213" s="3" t="e">
        <f>VLOOKUP(A1211,'Extrait transaction'!$A$2:$H$5000,6,FALSE)</f>
        <v>#N/A</v>
      </c>
      <c r="T1213" s="3" t="e">
        <f>VLOOKUP(A1211,'Extrait transaction'!$A$2:$H$5000,7,FALSE)</f>
        <v>#N/A</v>
      </c>
    </row>
    <row r="1214" spans="2:20" x14ac:dyDescent="0.25">
      <c r="B1214" t="e">
        <f>VLOOKUP(A1214,'Extrait transaction'!$A$2:$H$5000,2,FALSE)</f>
        <v>#N/A</v>
      </c>
      <c r="D1214" t="e">
        <f>VLOOKUP(A1214,'Extrait transaction'!$A$2:$H$5000,3,FALSE)</f>
        <v>#N/A</v>
      </c>
      <c r="F1214" t="e">
        <f>VLOOKUP(A1214,'Extrait transaction'!$A$2:$H$5000,8,FALSE)</f>
        <v>#N/A</v>
      </c>
      <c r="G1214" t="e">
        <f t="shared" si="28"/>
        <v>#N/A</v>
      </c>
      <c r="H1214"/>
      <c r="J1214" s="14">
        <f t="shared" ca="1" si="30"/>
        <v>42928</v>
      </c>
      <c r="K1214" s="21">
        <f t="shared" ca="1" si="29"/>
        <v>30663</v>
      </c>
      <c r="L1214"/>
      <c r="Q1214" s="3" t="e">
        <f>VLOOKUP(A1214,'Extrait transaction'!$A$2:$H$5000,4,FALSE)</f>
        <v>#N/A</v>
      </c>
      <c r="R1214" s="3" t="e">
        <f>VLOOKUP(A1213,'Extrait transaction'!$A$2:$H$5000,5,FALSE)</f>
        <v>#N/A</v>
      </c>
      <c r="S1214" s="3" t="e">
        <f>VLOOKUP(A1212,'Extrait transaction'!$A$2:$H$5000,6,FALSE)</f>
        <v>#N/A</v>
      </c>
      <c r="T1214" s="3" t="e">
        <f>VLOOKUP(A1212,'Extrait transaction'!$A$2:$H$5000,7,FALSE)</f>
        <v>#N/A</v>
      </c>
    </row>
    <row r="1215" spans="2:20" x14ac:dyDescent="0.25">
      <c r="B1215" t="e">
        <f>VLOOKUP(A1215,'Extrait transaction'!$A$2:$H$5000,2,FALSE)</f>
        <v>#N/A</v>
      </c>
      <c r="D1215" t="e">
        <f>VLOOKUP(A1215,'Extrait transaction'!$A$2:$H$5000,3,FALSE)</f>
        <v>#N/A</v>
      </c>
      <c r="F1215" t="e">
        <f>VLOOKUP(A1215,'Extrait transaction'!$A$2:$H$5000,8,FALSE)</f>
        <v>#N/A</v>
      </c>
      <c r="G1215" t="e">
        <f t="shared" ref="G1215:G1278" si="31">CONCATENATE(E1215,F1215)</f>
        <v>#N/A</v>
      </c>
      <c r="H1215"/>
      <c r="J1215" s="14">
        <f t="shared" ca="1" si="30"/>
        <v>42928</v>
      </c>
      <c r="K1215" s="21">
        <f t="shared" ca="1" si="29"/>
        <v>30663</v>
      </c>
      <c r="L1215"/>
      <c r="Q1215" s="3" t="e">
        <f>VLOOKUP(A1215,'Extrait transaction'!$A$2:$H$5000,4,FALSE)</f>
        <v>#N/A</v>
      </c>
      <c r="R1215" s="3" t="e">
        <f>VLOOKUP(A1214,'Extrait transaction'!$A$2:$H$5000,5,FALSE)</f>
        <v>#N/A</v>
      </c>
      <c r="S1215" s="3" t="e">
        <f>VLOOKUP(A1213,'Extrait transaction'!$A$2:$H$5000,6,FALSE)</f>
        <v>#N/A</v>
      </c>
      <c r="T1215" s="3" t="e">
        <f>VLOOKUP(A1213,'Extrait transaction'!$A$2:$H$5000,7,FALSE)</f>
        <v>#N/A</v>
      </c>
    </row>
    <row r="1216" spans="2:20" x14ac:dyDescent="0.25">
      <c r="B1216" t="e">
        <f>VLOOKUP(A1216,'Extrait transaction'!$A$2:$H$5000,2,FALSE)</f>
        <v>#N/A</v>
      </c>
      <c r="D1216" t="e">
        <f>VLOOKUP(A1216,'Extrait transaction'!$A$2:$H$5000,3,FALSE)</f>
        <v>#N/A</v>
      </c>
      <c r="F1216" t="e">
        <f>VLOOKUP(A1216,'Extrait transaction'!$A$2:$H$5000,8,FALSE)</f>
        <v>#N/A</v>
      </c>
      <c r="G1216" t="e">
        <f t="shared" si="31"/>
        <v>#N/A</v>
      </c>
      <c r="H1216"/>
      <c r="J1216" s="14">
        <f t="shared" ca="1" si="30"/>
        <v>42928</v>
      </c>
      <c r="K1216" s="21">
        <f t="shared" ca="1" si="29"/>
        <v>30663</v>
      </c>
      <c r="L1216"/>
      <c r="Q1216" s="3" t="e">
        <f>VLOOKUP(A1216,'Extrait transaction'!$A$2:$H$5000,4,FALSE)</f>
        <v>#N/A</v>
      </c>
      <c r="R1216" s="3" t="e">
        <f>VLOOKUP(A1215,'Extrait transaction'!$A$2:$H$5000,5,FALSE)</f>
        <v>#N/A</v>
      </c>
      <c r="S1216" s="3" t="e">
        <f>VLOOKUP(A1214,'Extrait transaction'!$A$2:$H$5000,6,FALSE)</f>
        <v>#N/A</v>
      </c>
      <c r="T1216" s="3" t="e">
        <f>VLOOKUP(A1214,'Extrait transaction'!$A$2:$H$5000,7,FALSE)</f>
        <v>#N/A</v>
      </c>
    </row>
    <row r="1217" spans="2:20" x14ac:dyDescent="0.25">
      <c r="B1217" t="e">
        <f>VLOOKUP(A1217,'Extrait transaction'!$A$2:$H$5000,2,FALSE)</f>
        <v>#N/A</v>
      </c>
      <c r="D1217" t="e">
        <f>VLOOKUP(A1217,'Extrait transaction'!$A$2:$H$5000,3,FALSE)</f>
        <v>#N/A</v>
      </c>
      <c r="F1217" t="e">
        <f>VLOOKUP(A1217,'Extrait transaction'!$A$2:$H$5000,8,FALSE)</f>
        <v>#N/A</v>
      </c>
      <c r="G1217" t="e">
        <f t="shared" si="31"/>
        <v>#N/A</v>
      </c>
      <c r="H1217"/>
      <c r="J1217" s="14">
        <f t="shared" ca="1" si="30"/>
        <v>42928</v>
      </c>
      <c r="K1217" s="21">
        <f t="shared" ref="K1217:K1280" ca="1" si="32">NETWORKDAYS(H1217,J1217)</f>
        <v>30663</v>
      </c>
      <c r="L1217"/>
      <c r="Q1217" s="3" t="e">
        <f>VLOOKUP(A1217,'Extrait transaction'!$A$2:$H$5000,4,FALSE)</f>
        <v>#N/A</v>
      </c>
      <c r="R1217" s="3" t="e">
        <f>VLOOKUP(A1216,'Extrait transaction'!$A$2:$H$5000,5,FALSE)</f>
        <v>#N/A</v>
      </c>
      <c r="S1217" s="3" t="e">
        <f>VLOOKUP(A1215,'Extrait transaction'!$A$2:$H$5000,6,FALSE)</f>
        <v>#N/A</v>
      </c>
      <c r="T1217" s="3" t="e">
        <f>VLOOKUP(A1215,'Extrait transaction'!$A$2:$H$5000,7,FALSE)</f>
        <v>#N/A</v>
      </c>
    </row>
    <row r="1218" spans="2:20" x14ac:dyDescent="0.25">
      <c r="B1218" t="e">
        <f>VLOOKUP(A1218,'Extrait transaction'!$A$2:$H$5000,2,FALSE)</f>
        <v>#N/A</v>
      </c>
      <c r="D1218" t="e">
        <f>VLOOKUP(A1218,'Extrait transaction'!$A$2:$H$5000,3,FALSE)</f>
        <v>#N/A</v>
      </c>
      <c r="F1218" t="e">
        <f>VLOOKUP(A1218,'Extrait transaction'!$A$2:$H$5000,8,FALSE)</f>
        <v>#N/A</v>
      </c>
      <c r="G1218" t="e">
        <f t="shared" si="31"/>
        <v>#N/A</v>
      </c>
      <c r="H1218"/>
      <c r="J1218" s="14">
        <f t="shared" ca="1" si="30"/>
        <v>42928</v>
      </c>
      <c r="K1218" s="21">
        <f t="shared" ca="1" si="32"/>
        <v>30663</v>
      </c>
      <c r="L1218"/>
      <c r="Q1218" s="3" t="e">
        <f>VLOOKUP(A1218,'Extrait transaction'!$A$2:$H$5000,4,FALSE)</f>
        <v>#N/A</v>
      </c>
      <c r="R1218" s="3" t="e">
        <f>VLOOKUP(A1217,'Extrait transaction'!$A$2:$H$5000,5,FALSE)</f>
        <v>#N/A</v>
      </c>
      <c r="S1218" s="3" t="e">
        <f>VLOOKUP(A1216,'Extrait transaction'!$A$2:$H$5000,6,FALSE)</f>
        <v>#N/A</v>
      </c>
      <c r="T1218" s="3" t="e">
        <f>VLOOKUP(A1216,'Extrait transaction'!$A$2:$H$5000,7,FALSE)</f>
        <v>#N/A</v>
      </c>
    </row>
    <row r="1219" spans="2:20" x14ac:dyDescent="0.25">
      <c r="B1219" t="e">
        <f>VLOOKUP(A1219,'Extrait transaction'!$A$2:$H$5000,2,FALSE)</f>
        <v>#N/A</v>
      </c>
      <c r="D1219" t="e">
        <f>VLOOKUP(A1219,'Extrait transaction'!$A$2:$H$5000,3,FALSE)</f>
        <v>#N/A</v>
      </c>
      <c r="F1219" t="e">
        <f>VLOOKUP(A1219,'Extrait transaction'!$A$2:$H$5000,8,FALSE)</f>
        <v>#N/A</v>
      </c>
      <c r="G1219" t="e">
        <f t="shared" si="31"/>
        <v>#N/A</v>
      </c>
      <c r="H1219"/>
      <c r="J1219" s="14">
        <f t="shared" ca="1" si="30"/>
        <v>42928</v>
      </c>
      <c r="K1219" s="21">
        <f t="shared" ca="1" si="32"/>
        <v>30663</v>
      </c>
      <c r="L1219"/>
      <c r="Q1219" s="3" t="e">
        <f>VLOOKUP(A1219,'Extrait transaction'!$A$2:$H$5000,4,FALSE)</f>
        <v>#N/A</v>
      </c>
      <c r="R1219" s="3" t="e">
        <f>VLOOKUP(A1218,'Extrait transaction'!$A$2:$H$5000,5,FALSE)</f>
        <v>#N/A</v>
      </c>
      <c r="S1219" s="3" t="e">
        <f>VLOOKUP(A1217,'Extrait transaction'!$A$2:$H$5000,6,FALSE)</f>
        <v>#N/A</v>
      </c>
      <c r="T1219" s="3" t="e">
        <f>VLOOKUP(A1217,'Extrait transaction'!$A$2:$H$5000,7,FALSE)</f>
        <v>#N/A</v>
      </c>
    </row>
    <row r="1220" spans="2:20" x14ac:dyDescent="0.25">
      <c r="B1220" t="e">
        <f>VLOOKUP(A1220,'Extrait transaction'!$A$2:$H$5000,2,FALSE)</f>
        <v>#N/A</v>
      </c>
      <c r="D1220" t="e">
        <f>VLOOKUP(A1220,'Extrait transaction'!$A$2:$H$5000,3,FALSE)</f>
        <v>#N/A</v>
      </c>
      <c r="F1220" t="e">
        <f>VLOOKUP(A1220,'Extrait transaction'!$A$2:$H$5000,8,FALSE)</f>
        <v>#N/A</v>
      </c>
      <c r="G1220" t="e">
        <f t="shared" si="31"/>
        <v>#N/A</v>
      </c>
      <c r="H1220"/>
      <c r="J1220" s="14">
        <f t="shared" ca="1" si="30"/>
        <v>42928</v>
      </c>
      <c r="K1220" s="21">
        <f t="shared" ca="1" si="32"/>
        <v>30663</v>
      </c>
      <c r="L1220"/>
      <c r="Q1220" s="3" t="e">
        <f>VLOOKUP(A1220,'Extrait transaction'!$A$2:$H$5000,4,FALSE)</f>
        <v>#N/A</v>
      </c>
      <c r="R1220" s="3" t="e">
        <f>VLOOKUP(A1219,'Extrait transaction'!$A$2:$H$5000,5,FALSE)</f>
        <v>#N/A</v>
      </c>
      <c r="S1220" s="3" t="e">
        <f>VLOOKUP(A1218,'Extrait transaction'!$A$2:$H$5000,6,FALSE)</f>
        <v>#N/A</v>
      </c>
      <c r="T1220" s="3" t="e">
        <f>VLOOKUP(A1218,'Extrait transaction'!$A$2:$H$5000,7,FALSE)</f>
        <v>#N/A</v>
      </c>
    </row>
    <row r="1221" spans="2:20" x14ac:dyDescent="0.25">
      <c r="B1221" t="e">
        <f>VLOOKUP(A1221,'Extrait transaction'!$A$2:$H$5000,2,FALSE)</f>
        <v>#N/A</v>
      </c>
      <c r="D1221" t="e">
        <f>VLOOKUP(A1221,'Extrait transaction'!$A$2:$H$5000,3,FALSE)</f>
        <v>#N/A</v>
      </c>
      <c r="F1221" t="e">
        <f>VLOOKUP(A1221,'Extrait transaction'!$A$2:$H$5000,8,FALSE)</f>
        <v>#N/A</v>
      </c>
      <c r="G1221" t="e">
        <f t="shared" si="31"/>
        <v>#N/A</v>
      </c>
      <c r="H1221"/>
      <c r="J1221" s="14">
        <f t="shared" ca="1" si="30"/>
        <v>42928</v>
      </c>
      <c r="K1221" s="21">
        <f t="shared" ca="1" si="32"/>
        <v>30663</v>
      </c>
      <c r="L1221"/>
      <c r="Q1221" s="3" t="e">
        <f>VLOOKUP(A1221,'Extrait transaction'!$A$2:$H$5000,4,FALSE)</f>
        <v>#N/A</v>
      </c>
      <c r="R1221" s="3" t="e">
        <f>VLOOKUP(A1220,'Extrait transaction'!$A$2:$H$5000,5,FALSE)</f>
        <v>#N/A</v>
      </c>
      <c r="S1221" s="3" t="e">
        <f>VLOOKUP(A1219,'Extrait transaction'!$A$2:$H$5000,6,FALSE)</f>
        <v>#N/A</v>
      </c>
      <c r="T1221" s="3" t="e">
        <f>VLOOKUP(A1219,'Extrait transaction'!$A$2:$H$5000,7,FALSE)</f>
        <v>#N/A</v>
      </c>
    </row>
    <row r="1222" spans="2:20" x14ac:dyDescent="0.25">
      <c r="B1222" t="e">
        <f>VLOOKUP(A1222,'Extrait transaction'!$A$2:$H$5000,2,FALSE)</f>
        <v>#N/A</v>
      </c>
      <c r="D1222" t="e">
        <f>VLOOKUP(A1222,'Extrait transaction'!$A$2:$H$5000,3,FALSE)</f>
        <v>#N/A</v>
      </c>
      <c r="F1222" t="e">
        <f>VLOOKUP(A1222,'Extrait transaction'!$A$2:$H$5000,8,FALSE)</f>
        <v>#N/A</v>
      </c>
      <c r="G1222" t="e">
        <f t="shared" si="31"/>
        <v>#N/A</v>
      </c>
      <c r="H1222"/>
      <c r="J1222" s="14">
        <f t="shared" ca="1" si="30"/>
        <v>42928</v>
      </c>
      <c r="K1222" s="21">
        <f t="shared" ca="1" si="32"/>
        <v>30663</v>
      </c>
      <c r="L1222"/>
      <c r="Q1222" s="3" t="e">
        <f>VLOOKUP(A1222,'Extrait transaction'!$A$2:$H$5000,4,FALSE)</f>
        <v>#N/A</v>
      </c>
      <c r="R1222" s="3" t="e">
        <f>VLOOKUP(A1221,'Extrait transaction'!$A$2:$H$5000,5,FALSE)</f>
        <v>#N/A</v>
      </c>
      <c r="S1222" s="3" t="e">
        <f>VLOOKUP(A1220,'Extrait transaction'!$A$2:$H$5000,6,FALSE)</f>
        <v>#N/A</v>
      </c>
      <c r="T1222" s="3" t="e">
        <f>VLOOKUP(A1220,'Extrait transaction'!$A$2:$H$5000,7,FALSE)</f>
        <v>#N/A</v>
      </c>
    </row>
    <row r="1223" spans="2:20" x14ac:dyDescent="0.25">
      <c r="B1223" t="e">
        <f>VLOOKUP(A1223,'Extrait transaction'!$A$2:$H$5000,2,FALSE)</f>
        <v>#N/A</v>
      </c>
      <c r="D1223" t="e">
        <f>VLOOKUP(A1223,'Extrait transaction'!$A$2:$H$5000,3,FALSE)</f>
        <v>#N/A</v>
      </c>
      <c r="F1223" t="e">
        <f>VLOOKUP(A1223,'Extrait transaction'!$A$2:$H$5000,8,FALSE)</f>
        <v>#N/A</v>
      </c>
      <c r="G1223" t="e">
        <f t="shared" si="31"/>
        <v>#N/A</v>
      </c>
      <c r="H1223"/>
      <c r="J1223" s="14">
        <f t="shared" ca="1" si="30"/>
        <v>42928</v>
      </c>
      <c r="K1223" s="21">
        <f t="shared" ca="1" si="32"/>
        <v>30663</v>
      </c>
      <c r="L1223"/>
      <c r="Q1223" s="3" t="e">
        <f>VLOOKUP(A1223,'Extrait transaction'!$A$2:$H$5000,4,FALSE)</f>
        <v>#N/A</v>
      </c>
      <c r="R1223" s="3" t="e">
        <f>VLOOKUP(A1222,'Extrait transaction'!$A$2:$H$5000,5,FALSE)</f>
        <v>#N/A</v>
      </c>
      <c r="S1223" s="3" t="e">
        <f>VLOOKUP(A1221,'Extrait transaction'!$A$2:$H$5000,6,FALSE)</f>
        <v>#N/A</v>
      </c>
      <c r="T1223" s="3" t="e">
        <f>VLOOKUP(A1221,'Extrait transaction'!$A$2:$H$5000,7,FALSE)</f>
        <v>#N/A</v>
      </c>
    </row>
    <row r="1224" spans="2:20" x14ac:dyDescent="0.25">
      <c r="B1224" t="e">
        <f>VLOOKUP(A1224,'Extrait transaction'!$A$2:$H$5000,2,FALSE)</f>
        <v>#N/A</v>
      </c>
      <c r="D1224" t="e">
        <f>VLOOKUP(A1224,'Extrait transaction'!$A$2:$H$5000,3,FALSE)</f>
        <v>#N/A</v>
      </c>
      <c r="F1224" t="e">
        <f>VLOOKUP(A1224,'Extrait transaction'!$A$2:$H$5000,8,FALSE)</f>
        <v>#N/A</v>
      </c>
      <c r="G1224" t="e">
        <f t="shared" si="31"/>
        <v>#N/A</v>
      </c>
      <c r="H1224"/>
      <c r="J1224" s="14">
        <f t="shared" ca="1" si="30"/>
        <v>42928</v>
      </c>
      <c r="K1224" s="21">
        <f t="shared" ca="1" si="32"/>
        <v>30663</v>
      </c>
      <c r="L1224"/>
      <c r="Q1224" s="3" t="e">
        <f>VLOOKUP(A1224,'Extrait transaction'!$A$2:$H$5000,4,FALSE)</f>
        <v>#N/A</v>
      </c>
      <c r="R1224" s="3" t="e">
        <f>VLOOKUP(A1223,'Extrait transaction'!$A$2:$H$5000,5,FALSE)</f>
        <v>#N/A</v>
      </c>
      <c r="S1224" s="3" t="e">
        <f>VLOOKUP(A1222,'Extrait transaction'!$A$2:$H$5000,6,FALSE)</f>
        <v>#N/A</v>
      </c>
      <c r="T1224" s="3" t="e">
        <f>VLOOKUP(A1222,'Extrait transaction'!$A$2:$H$5000,7,FALSE)</f>
        <v>#N/A</v>
      </c>
    </row>
    <row r="1225" spans="2:20" x14ac:dyDescent="0.25">
      <c r="B1225" t="e">
        <f>VLOOKUP(A1225,'Extrait transaction'!$A$2:$H$5000,2,FALSE)</f>
        <v>#N/A</v>
      </c>
      <c r="D1225" t="e">
        <f>VLOOKUP(A1225,'Extrait transaction'!$A$2:$H$5000,3,FALSE)</f>
        <v>#N/A</v>
      </c>
      <c r="F1225" t="e">
        <f>VLOOKUP(A1225,'Extrait transaction'!$A$2:$H$5000,8,FALSE)</f>
        <v>#N/A</v>
      </c>
      <c r="G1225" t="e">
        <f t="shared" si="31"/>
        <v>#N/A</v>
      </c>
      <c r="H1225"/>
      <c r="J1225" s="14">
        <f t="shared" ca="1" si="30"/>
        <v>42928</v>
      </c>
      <c r="K1225" s="21">
        <f t="shared" ca="1" si="32"/>
        <v>30663</v>
      </c>
      <c r="L1225"/>
      <c r="Q1225" s="3" t="e">
        <f>VLOOKUP(A1225,'Extrait transaction'!$A$2:$H$5000,4,FALSE)</f>
        <v>#N/A</v>
      </c>
      <c r="R1225" s="3" t="e">
        <f>VLOOKUP(A1224,'Extrait transaction'!$A$2:$H$5000,5,FALSE)</f>
        <v>#N/A</v>
      </c>
      <c r="S1225" s="3" t="e">
        <f>VLOOKUP(A1223,'Extrait transaction'!$A$2:$H$5000,6,FALSE)</f>
        <v>#N/A</v>
      </c>
      <c r="T1225" s="3" t="e">
        <f>VLOOKUP(A1223,'Extrait transaction'!$A$2:$H$5000,7,FALSE)</f>
        <v>#N/A</v>
      </c>
    </row>
    <row r="1226" spans="2:20" x14ac:dyDescent="0.25">
      <c r="B1226" t="e">
        <f>VLOOKUP(A1226,'Extrait transaction'!$A$2:$H$5000,2,FALSE)</f>
        <v>#N/A</v>
      </c>
      <c r="D1226" t="e">
        <f>VLOOKUP(A1226,'Extrait transaction'!$A$2:$H$5000,3,FALSE)</f>
        <v>#N/A</v>
      </c>
      <c r="F1226" t="e">
        <f>VLOOKUP(A1226,'Extrait transaction'!$A$2:$H$5000,8,FALSE)</f>
        <v>#N/A</v>
      </c>
      <c r="G1226" t="e">
        <f t="shared" si="31"/>
        <v>#N/A</v>
      </c>
      <c r="H1226"/>
      <c r="J1226" s="14">
        <f t="shared" ca="1" si="30"/>
        <v>42928</v>
      </c>
      <c r="K1226" s="21">
        <f t="shared" ca="1" si="32"/>
        <v>30663</v>
      </c>
      <c r="L1226"/>
      <c r="Q1226" s="3" t="e">
        <f>VLOOKUP(A1226,'Extrait transaction'!$A$2:$H$5000,4,FALSE)</f>
        <v>#N/A</v>
      </c>
      <c r="R1226" s="3" t="e">
        <f>VLOOKUP(A1225,'Extrait transaction'!$A$2:$H$5000,5,FALSE)</f>
        <v>#N/A</v>
      </c>
      <c r="S1226" s="3" t="e">
        <f>VLOOKUP(A1224,'Extrait transaction'!$A$2:$H$5000,6,FALSE)</f>
        <v>#N/A</v>
      </c>
      <c r="T1226" s="3" t="e">
        <f>VLOOKUP(A1224,'Extrait transaction'!$A$2:$H$5000,7,FALSE)</f>
        <v>#N/A</v>
      </c>
    </row>
    <row r="1227" spans="2:20" x14ac:dyDescent="0.25">
      <c r="B1227" t="e">
        <f>VLOOKUP(A1227,'Extrait transaction'!$A$2:$H$5000,2,FALSE)</f>
        <v>#N/A</v>
      </c>
      <c r="D1227" t="e">
        <f>VLOOKUP(A1227,'Extrait transaction'!$A$2:$H$5000,3,FALSE)</f>
        <v>#N/A</v>
      </c>
      <c r="F1227" t="e">
        <f>VLOOKUP(A1227,'Extrait transaction'!$A$2:$H$5000,8,FALSE)</f>
        <v>#N/A</v>
      </c>
      <c r="G1227" t="e">
        <f t="shared" si="31"/>
        <v>#N/A</v>
      </c>
      <c r="H1227"/>
      <c r="J1227" s="14">
        <f t="shared" ca="1" si="30"/>
        <v>42928</v>
      </c>
      <c r="K1227" s="21">
        <f t="shared" ca="1" si="32"/>
        <v>30663</v>
      </c>
      <c r="L1227"/>
      <c r="Q1227" s="3" t="e">
        <f>VLOOKUP(A1227,'Extrait transaction'!$A$2:$H$5000,4,FALSE)</f>
        <v>#N/A</v>
      </c>
      <c r="R1227" s="3" t="e">
        <f>VLOOKUP(A1226,'Extrait transaction'!$A$2:$H$5000,5,FALSE)</f>
        <v>#N/A</v>
      </c>
      <c r="S1227" s="3" t="e">
        <f>VLOOKUP(A1225,'Extrait transaction'!$A$2:$H$5000,6,FALSE)</f>
        <v>#N/A</v>
      </c>
      <c r="T1227" s="3" t="e">
        <f>VLOOKUP(A1225,'Extrait transaction'!$A$2:$H$5000,7,FALSE)</f>
        <v>#N/A</v>
      </c>
    </row>
    <row r="1228" spans="2:20" x14ac:dyDescent="0.25">
      <c r="B1228" t="e">
        <f>VLOOKUP(A1228,'Extrait transaction'!$A$2:$H$5000,2,FALSE)</f>
        <v>#N/A</v>
      </c>
      <c r="D1228" t="e">
        <f>VLOOKUP(A1228,'Extrait transaction'!$A$2:$H$5000,3,FALSE)</f>
        <v>#N/A</v>
      </c>
      <c r="F1228" t="e">
        <f>VLOOKUP(A1228,'Extrait transaction'!$A$2:$H$5000,8,FALSE)</f>
        <v>#N/A</v>
      </c>
      <c r="G1228" t="e">
        <f t="shared" si="31"/>
        <v>#N/A</v>
      </c>
      <c r="H1228"/>
      <c r="J1228" s="14">
        <f t="shared" ca="1" si="30"/>
        <v>42928</v>
      </c>
      <c r="K1228" s="21">
        <f t="shared" ca="1" si="32"/>
        <v>30663</v>
      </c>
      <c r="L1228"/>
      <c r="Q1228" s="3" t="e">
        <f>VLOOKUP(A1228,'Extrait transaction'!$A$2:$H$5000,4,FALSE)</f>
        <v>#N/A</v>
      </c>
      <c r="R1228" s="3" t="e">
        <f>VLOOKUP(A1227,'Extrait transaction'!$A$2:$H$5000,5,FALSE)</f>
        <v>#N/A</v>
      </c>
      <c r="S1228" s="3" t="e">
        <f>VLOOKUP(A1226,'Extrait transaction'!$A$2:$H$5000,6,FALSE)</f>
        <v>#N/A</v>
      </c>
      <c r="T1228" s="3" t="e">
        <f>VLOOKUP(A1226,'Extrait transaction'!$A$2:$H$5000,7,FALSE)</f>
        <v>#N/A</v>
      </c>
    </row>
    <row r="1229" spans="2:20" x14ac:dyDescent="0.25">
      <c r="B1229" t="e">
        <f>VLOOKUP(A1229,'Extrait transaction'!$A$2:$H$5000,2,FALSE)</f>
        <v>#N/A</v>
      </c>
      <c r="D1229" t="e">
        <f>VLOOKUP(A1229,'Extrait transaction'!$A$2:$H$5000,3,FALSE)</f>
        <v>#N/A</v>
      </c>
      <c r="F1229" t="e">
        <f>VLOOKUP(A1229,'Extrait transaction'!$A$2:$H$5000,8,FALSE)</f>
        <v>#N/A</v>
      </c>
      <c r="G1229" t="e">
        <f t="shared" si="31"/>
        <v>#N/A</v>
      </c>
      <c r="H1229"/>
      <c r="J1229" s="14">
        <f t="shared" ca="1" si="30"/>
        <v>42928</v>
      </c>
      <c r="K1229" s="21">
        <f t="shared" ca="1" si="32"/>
        <v>30663</v>
      </c>
      <c r="L1229"/>
      <c r="Q1229" s="3" t="e">
        <f>VLOOKUP(A1229,'Extrait transaction'!$A$2:$H$5000,4,FALSE)</f>
        <v>#N/A</v>
      </c>
      <c r="R1229" s="3" t="e">
        <f>VLOOKUP(A1228,'Extrait transaction'!$A$2:$H$5000,5,FALSE)</f>
        <v>#N/A</v>
      </c>
      <c r="S1229" s="3" t="e">
        <f>VLOOKUP(A1227,'Extrait transaction'!$A$2:$H$5000,6,FALSE)</f>
        <v>#N/A</v>
      </c>
      <c r="T1229" s="3" t="e">
        <f>VLOOKUP(A1227,'Extrait transaction'!$A$2:$H$5000,7,FALSE)</f>
        <v>#N/A</v>
      </c>
    </row>
    <row r="1230" spans="2:20" x14ac:dyDescent="0.25">
      <c r="B1230" t="e">
        <f>VLOOKUP(A1230,'Extrait transaction'!$A$2:$H$5000,2,FALSE)</f>
        <v>#N/A</v>
      </c>
      <c r="D1230" t="e">
        <f>VLOOKUP(A1230,'Extrait transaction'!$A$2:$H$5000,3,FALSE)</f>
        <v>#N/A</v>
      </c>
      <c r="F1230" t="e">
        <f>VLOOKUP(A1230,'Extrait transaction'!$A$2:$H$5000,8,FALSE)</f>
        <v>#N/A</v>
      </c>
      <c r="G1230" t="e">
        <f t="shared" si="31"/>
        <v>#N/A</v>
      </c>
      <c r="H1230"/>
      <c r="J1230" s="14">
        <f t="shared" ca="1" si="30"/>
        <v>42928</v>
      </c>
      <c r="K1230" s="21">
        <f t="shared" ca="1" si="32"/>
        <v>30663</v>
      </c>
      <c r="L1230"/>
      <c r="Q1230" s="3" t="e">
        <f>VLOOKUP(A1230,'Extrait transaction'!$A$2:$H$5000,4,FALSE)</f>
        <v>#N/A</v>
      </c>
      <c r="R1230" s="3" t="e">
        <f>VLOOKUP(A1229,'Extrait transaction'!$A$2:$H$5000,5,FALSE)</f>
        <v>#N/A</v>
      </c>
      <c r="S1230" s="3" t="e">
        <f>VLOOKUP(A1228,'Extrait transaction'!$A$2:$H$5000,6,FALSE)</f>
        <v>#N/A</v>
      </c>
      <c r="T1230" s="3" t="e">
        <f>VLOOKUP(A1228,'Extrait transaction'!$A$2:$H$5000,7,FALSE)</f>
        <v>#N/A</v>
      </c>
    </row>
    <row r="1231" spans="2:20" x14ac:dyDescent="0.25">
      <c r="B1231" t="e">
        <f>VLOOKUP(A1231,'Extrait transaction'!$A$2:$H$5000,2,FALSE)</f>
        <v>#N/A</v>
      </c>
      <c r="D1231" t="e">
        <f>VLOOKUP(A1231,'Extrait transaction'!$A$2:$H$5000,3,FALSE)</f>
        <v>#N/A</v>
      </c>
      <c r="F1231" t="e">
        <f>VLOOKUP(A1231,'Extrait transaction'!$A$2:$H$5000,8,FALSE)</f>
        <v>#N/A</v>
      </c>
      <c r="G1231" t="e">
        <f t="shared" si="31"/>
        <v>#N/A</v>
      </c>
      <c r="H1231"/>
      <c r="J1231" s="14">
        <f t="shared" ca="1" si="30"/>
        <v>42928</v>
      </c>
      <c r="K1231" s="21">
        <f t="shared" ca="1" si="32"/>
        <v>30663</v>
      </c>
      <c r="L1231"/>
      <c r="Q1231" s="3" t="e">
        <f>VLOOKUP(A1231,'Extrait transaction'!$A$2:$H$5000,4,FALSE)</f>
        <v>#N/A</v>
      </c>
      <c r="R1231" s="3" t="e">
        <f>VLOOKUP(A1230,'Extrait transaction'!$A$2:$H$5000,5,FALSE)</f>
        <v>#N/A</v>
      </c>
      <c r="S1231" s="3" t="e">
        <f>VLOOKUP(A1229,'Extrait transaction'!$A$2:$H$5000,6,FALSE)</f>
        <v>#N/A</v>
      </c>
      <c r="T1231" s="3" t="e">
        <f>VLOOKUP(A1229,'Extrait transaction'!$A$2:$H$5000,7,FALSE)</f>
        <v>#N/A</v>
      </c>
    </row>
    <row r="1232" spans="2:20" x14ac:dyDescent="0.25">
      <c r="B1232" t="e">
        <f>VLOOKUP(A1232,'Extrait transaction'!$A$2:$H$5000,2,FALSE)</f>
        <v>#N/A</v>
      </c>
      <c r="D1232" t="e">
        <f>VLOOKUP(A1232,'Extrait transaction'!$A$2:$H$5000,3,FALSE)</f>
        <v>#N/A</v>
      </c>
      <c r="F1232" t="e">
        <f>VLOOKUP(A1232,'Extrait transaction'!$A$2:$H$5000,8,FALSE)</f>
        <v>#N/A</v>
      </c>
      <c r="G1232" t="e">
        <f t="shared" si="31"/>
        <v>#N/A</v>
      </c>
      <c r="H1232"/>
      <c r="J1232" s="14">
        <f t="shared" ca="1" si="30"/>
        <v>42928</v>
      </c>
      <c r="K1232" s="21">
        <f t="shared" ca="1" si="32"/>
        <v>30663</v>
      </c>
      <c r="L1232"/>
      <c r="Q1232" s="3" t="e">
        <f>VLOOKUP(A1232,'Extrait transaction'!$A$2:$H$5000,4,FALSE)</f>
        <v>#N/A</v>
      </c>
      <c r="R1232" s="3" t="e">
        <f>VLOOKUP(A1231,'Extrait transaction'!$A$2:$H$5000,5,FALSE)</f>
        <v>#N/A</v>
      </c>
      <c r="S1232" s="3" t="e">
        <f>VLOOKUP(A1230,'Extrait transaction'!$A$2:$H$5000,6,FALSE)</f>
        <v>#N/A</v>
      </c>
      <c r="T1232" s="3" t="e">
        <f>VLOOKUP(A1230,'Extrait transaction'!$A$2:$H$5000,7,FALSE)</f>
        <v>#N/A</v>
      </c>
    </row>
    <row r="1233" spans="2:20" x14ac:dyDescent="0.25">
      <c r="B1233" t="e">
        <f>VLOOKUP(A1233,'Extrait transaction'!$A$2:$H$5000,2,FALSE)</f>
        <v>#N/A</v>
      </c>
      <c r="D1233" t="e">
        <f>VLOOKUP(A1233,'Extrait transaction'!$A$2:$H$5000,3,FALSE)</f>
        <v>#N/A</v>
      </c>
      <c r="F1233" t="e">
        <f>VLOOKUP(A1233,'Extrait transaction'!$A$2:$H$5000,8,FALSE)</f>
        <v>#N/A</v>
      </c>
      <c r="G1233" t="e">
        <f t="shared" si="31"/>
        <v>#N/A</v>
      </c>
      <c r="H1233"/>
      <c r="J1233" s="14">
        <f t="shared" ca="1" si="30"/>
        <v>42928</v>
      </c>
      <c r="K1233" s="21">
        <f t="shared" ca="1" si="32"/>
        <v>30663</v>
      </c>
      <c r="L1233"/>
      <c r="Q1233" s="3" t="e">
        <f>VLOOKUP(A1233,'Extrait transaction'!$A$2:$H$5000,4,FALSE)</f>
        <v>#N/A</v>
      </c>
      <c r="R1233" s="3" t="e">
        <f>VLOOKUP(A1232,'Extrait transaction'!$A$2:$H$5000,5,FALSE)</f>
        <v>#N/A</v>
      </c>
      <c r="S1233" s="3" t="e">
        <f>VLOOKUP(A1231,'Extrait transaction'!$A$2:$H$5000,6,FALSE)</f>
        <v>#N/A</v>
      </c>
      <c r="T1233" s="3" t="e">
        <f>VLOOKUP(A1231,'Extrait transaction'!$A$2:$H$5000,7,FALSE)</f>
        <v>#N/A</v>
      </c>
    </row>
    <row r="1234" spans="2:20" x14ac:dyDescent="0.25">
      <c r="B1234" t="e">
        <f>VLOOKUP(A1234,'Extrait transaction'!$A$2:$H$5000,2,FALSE)</f>
        <v>#N/A</v>
      </c>
      <c r="D1234" t="e">
        <f>VLOOKUP(A1234,'Extrait transaction'!$A$2:$H$5000,3,FALSE)</f>
        <v>#N/A</v>
      </c>
      <c r="F1234" t="e">
        <f>VLOOKUP(A1234,'Extrait transaction'!$A$2:$H$5000,8,FALSE)</f>
        <v>#N/A</v>
      </c>
      <c r="G1234" t="e">
        <f t="shared" si="31"/>
        <v>#N/A</v>
      </c>
      <c r="H1234"/>
      <c r="J1234" s="14">
        <f t="shared" ca="1" si="30"/>
        <v>42928</v>
      </c>
      <c r="K1234" s="21">
        <f t="shared" ca="1" si="32"/>
        <v>30663</v>
      </c>
      <c r="L1234"/>
      <c r="Q1234" s="3" t="e">
        <f>VLOOKUP(A1234,'Extrait transaction'!$A$2:$H$5000,4,FALSE)</f>
        <v>#N/A</v>
      </c>
      <c r="R1234" s="3" t="e">
        <f>VLOOKUP(A1233,'Extrait transaction'!$A$2:$H$5000,5,FALSE)</f>
        <v>#N/A</v>
      </c>
      <c r="S1234" s="3" t="e">
        <f>VLOOKUP(A1232,'Extrait transaction'!$A$2:$H$5000,6,FALSE)</f>
        <v>#N/A</v>
      </c>
      <c r="T1234" s="3" t="e">
        <f>VLOOKUP(A1232,'Extrait transaction'!$A$2:$H$5000,7,FALSE)</f>
        <v>#N/A</v>
      </c>
    </row>
    <row r="1235" spans="2:20" x14ac:dyDescent="0.25">
      <c r="B1235" t="e">
        <f>VLOOKUP(A1235,'Extrait transaction'!$A$2:$H$5000,2,FALSE)</f>
        <v>#N/A</v>
      </c>
      <c r="D1235" t="e">
        <f>VLOOKUP(A1235,'Extrait transaction'!$A$2:$H$5000,3,FALSE)</f>
        <v>#N/A</v>
      </c>
      <c r="F1235" t="e">
        <f>VLOOKUP(A1235,'Extrait transaction'!$A$2:$H$5000,8,FALSE)</f>
        <v>#N/A</v>
      </c>
      <c r="G1235" t="e">
        <f t="shared" si="31"/>
        <v>#N/A</v>
      </c>
      <c r="H1235"/>
      <c r="J1235" s="14">
        <f t="shared" ca="1" si="30"/>
        <v>42928</v>
      </c>
      <c r="K1235" s="21">
        <f t="shared" ca="1" si="32"/>
        <v>30663</v>
      </c>
      <c r="L1235"/>
      <c r="Q1235" s="3" t="e">
        <f>VLOOKUP(A1235,'Extrait transaction'!$A$2:$H$5000,4,FALSE)</f>
        <v>#N/A</v>
      </c>
      <c r="R1235" s="3" t="e">
        <f>VLOOKUP(A1234,'Extrait transaction'!$A$2:$H$5000,5,FALSE)</f>
        <v>#N/A</v>
      </c>
      <c r="S1235" s="3" t="e">
        <f>VLOOKUP(A1233,'Extrait transaction'!$A$2:$H$5000,6,FALSE)</f>
        <v>#N/A</v>
      </c>
      <c r="T1235" s="3" t="e">
        <f>VLOOKUP(A1233,'Extrait transaction'!$A$2:$H$5000,7,FALSE)</f>
        <v>#N/A</v>
      </c>
    </row>
    <row r="1236" spans="2:20" x14ac:dyDescent="0.25">
      <c r="B1236" t="e">
        <f>VLOOKUP(A1236,'Extrait transaction'!$A$2:$H$5000,2,FALSE)</f>
        <v>#N/A</v>
      </c>
      <c r="D1236" t="e">
        <f>VLOOKUP(A1236,'Extrait transaction'!$A$2:$H$5000,3,FALSE)</f>
        <v>#N/A</v>
      </c>
      <c r="F1236" t="e">
        <f>VLOOKUP(A1236,'Extrait transaction'!$A$2:$H$5000,8,FALSE)</f>
        <v>#N/A</v>
      </c>
      <c r="G1236" t="e">
        <f t="shared" si="31"/>
        <v>#N/A</v>
      </c>
      <c r="H1236"/>
      <c r="J1236" s="14">
        <f t="shared" ca="1" si="30"/>
        <v>42928</v>
      </c>
      <c r="K1236" s="21">
        <f t="shared" ca="1" si="32"/>
        <v>30663</v>
      </c>
      <c r="L1236"/>
      <c r="Q1236" s="3" t="e">
        <f>VLOOKUP(A1236,'Extrait transaction'!$A$2:$H$5000,4,FALSE)</f>
        <v>#N/A</v>
      </c>
      <c r="R1236" s="3" t="e">
        <f>VLOOKUP(A1235,'Extrait transaction'!$A$2:$H$5000,5,FALSE)</f>
        <v>#N/A</v>
      </c>
      <c r="S1236" s="3" t="e">
        <f>VLOOKUP(A1234,'Extrait transaction'!$A$2:$H$5000,6,FALSE)</f>
        <v>#N/A</v>
      </c>
      <c r="T1236" s="3" t="e">
        <f>VLOOKUP(A1234,'Extrait transaction'!$A$2:$H$5000,7,FALSE)</f>
        <v>#N/A</v>
      </c>
    </row>
    <row r="1237" spans="2:20" x14ac:dyDescent="0.25">
      <c r="B1237" t="e">
        <f>VLOOKUP(A1237,'Extrait transaction'!$A$2:$H$5000,2,FALSE)</f>
        <v>#N/A</v>
      </c>
      <c r="D1237" t="e">
        <f>VLOOKUP(A1237,'Extrait transaction'!$A$2:$H$5000,3,FALSE)</f>
        <v>#N/A</v>
      </c>
      <c r="F1237" t="e">
        <f>VLOOKUP(A1237,'Extrait transaction'!$A$2:$H$5000,8,FALSE)</f>
        <v>#N/A</v>
      </c>
      <c r="G1237" t="e">
        <f t="shared" si="31"/>
        <v>#N/A</v>
      </c>
      <c r="H1237"/>
      <c r="J1237" s="14">
        <f t="shared" ca="1" si="30"/>
        <v>42928</v>
      </c>
      <c r="K1237" s="21">
        <f t="shared" ca="1" si="32"/>
        <v>30663</v>
      </c>
      <c r="L1237"/>
      <c r="Q1237" s="3" t="e">
        <f>VLOOKUP(A1237,'Extrait transaction'!$A$2:$H$5000,4,FALSE)</f>
        <v>#N/A</v>
      </c>
      <c r="R1237" s="3" t="e">
        <f>VLOOKUP(A1236,'Extrait transaction'!$A$2:$H$5000,5,FALSE)</f>
        <v>#N/A</v>
      </c>
      <c r="S1237" s="3" t="e">
        <f>VLOOKUP(A1235,'Extrait transaction'!$A$2:$H$5000,6,FALSE)</f>
        <v>#N/A</v>
      </c>
      <c r="T1237" s="3" t="e">
        <f>VLOOKUP(A1235,'Extrait transaction'!$A$2:$H$5000,7,FALSE)</f>
        <v>#N/A</v>
      </c>
    </row>
    <row r="1238" spans="2:20" x14ac:dyDescent="0.25">
      <c r="B1238" t="e">
        <f>VLOOKUP(A1238,'Extrait transaction'!$A$2:$H$5000,2,FALSE)</f>
        <v>#N/A</v>
      </c>
      <c r="D1238" t="e">
        <f>VLOOKUP(A1238,'Extrait transaction'!$A$2:$H$5000,3,FALSE)</f>
        <v>#N/A</v>
      </c>
      <c r="F1238" t="e">
        <f>VLOOKUP(A1238,'Extrait transaction'!$A$2:$H$5000,8,FALSE)</f>
        <v>#N/A</v>
      </c>
      <c r="G1238" t="e">
        <f t="shared" si="31"/>
        <v>#N/A</v>
      </c>
      <c r="H1238"/>
      <c r="J1238" s="14">
        <f t="shared" ca="1" si="30"/>
        <v>42928</v>
      </c>
      <c r="K1238" s="21">
        <f t="shared" ca="1" si="32"/>
        <v>30663</v>
      </c>
      <c r="L1238"/>
      <c r="Q1238" s="3" t="e">
        <f>VLOOKUP(A1238,'Extrait transaction'!$A$2:$H$5000,4,FALSE)</f>
        <v>#N/A</v>
      </c>
      <c r="R1238" s="3" t="e">
        <f>VLOOKUP(A1237,'Extrait transaction'!$A$2:$H$5000,5,FALSE)</f>
        <v>#N/A</v>
      </c>
      <c r="S1238" s="3" t="e">
        <f>VLOOKUP(A1236,'Extrait transaction'!$A$2:$H$5000,6,FALSE)</f>
        <v>#N/A</v>
      </c>
      <c r="T1238" s="3" t="e">
        <f>VLOOKUP(A1236,'Extrait transaction'!$A$2:$H$5000,7,FALSE)</f>
        <v>#N/A</v>
      </c>
    </row>
    <row r="1239" spans="2:20" x14ac:dyDescent="0.25">
      <c r="B1239" t="e">
        <f>VLOOKUP(A1239,'Extrait transaction'!$A$2:$H$5000,2,FALSE)</f>
        <v>#N/A</v>
      </c>
      <c r="D1239" t="e">
        <f>VLOOKUP(A1239,'Extrait transaction'!$A$2:$H$5000,3,FALSE)</f>
        <v>#N/A</v>
      </c>
      <c r="F1239" t="e">
        <f>VLOOKUP(A1239,'Extrait transaction'!$A$2:$H$5000,8,FALSE)</f>
        <v>#N/A</v>
      </c>
      <c r="G1239" t="e">
        <f t="shared" si="31"/>
        <v>#N/A</v>
      </c>
      <c r="H1239"/>
      <c r="J1239" s="14">
        <f t="shared" ca="1" si="30"/>
        <v>42928</v>
      </c>
      <c r="K1239" s="21">
        <f t="shared" ca="1" si="32"/>
        <v>30663</v>
      </c>
      <c r="L1239"/>
      <c r="Q1239" s="3" t="e">
        <f>VLOOKUP(A1239,'Extrait transaction'!$A$2:$H$5000,4,FALSE)</f>
        <v>#N/A</v>
      </c>
      <c r="R1239" s="3" t="e">
        <f>VLOOKUP(A1238,'Extrait transaction'!$A$2:$H$5000,5,FALSE)</f>
        <v>#N/A</v>
      </c>
      <c r="S1239" s="3" t="e">
        <f>VLOOKUP(A1237,'Extrait transaction'!$A$2:$H$5000,6,FALSE)</f>
        <v>#N/A</v>
      </c>
      <c r="T1239" s="3" t="e">
        <f>VLOOKUP(A1237,'Extrait transaction'!$A$2:$H$5000,7,FALSE)</f>
        <v>#N/A</v>
      </c>
    </row>
    <row r="1240" spans="2:20" x14ac:dyDescent="0.25">
      <c r="B1240" t="e">
        <f>VLOOKUP(A1240,'Extrait transaction'!$A$2:$H$5000,2,FALSE)</f>
        <v>#N/A</v>
      </c>
      <c r="D1240" t="e">
        <f>VLOOKUP(A1240,'Extrait transaction'!$A$2:$H$5000,3,FALSE)</f>
        <v>#N/A</v>
      </c>
      <c r="F1240" t="e">
        <f>VLOOKUP(A1240,'Extrait transaction'!$A$2:$H$5000,8,FALSE)</f>
        <v>#N/A</v>
      </c>
      <c r="G1240" t="e">
        <f t="shared" si="31"/>
        <v>#N/A</v>
      </c>
      <c r="H1240"/>
      <c r="J1240" s="14">
        <f t="shared" ca="1" si="30"/>
        <v>42928</v>
      </c>
      <c r="K1240" s="21">
        <f t="shared" ca="1" si="32"/>
        <v>30663</v>
      </c>
      <c r="L1240"/>
      <c r="Q1240" s="3" t="e">
        <f>VLOOKUP(A1240,'Extrait transaction'!$A$2:$H$5000,4,FALSE)</f>
        <v>#N/A</v>
      </c>
      <c r="R1240" s="3" t="e">
        <f>VLOOKUP(A1239,'Extrait transaction'!$A$2:$H$5000,5,FALSE)</f>
        <v>#N/A</v>
      </c>
      <c r="S1240" s="3" t="e">
        <f>VLOOKUP(A1238,'Extrait transaction'!$A$2:$H$5000,6,FALSE)</f>
        <v>#N/A</v>
      </c>
      <c r="T1240" s="3" t="e">
        <f>VLOOKUP(A1238,'Extrait transaction'!$A$2:$H$5000,7,FALSE)</f>
        <v>#N/A</v>
      </c>
    </row>
    <row r="1241" spans="2:20" x14ac:dyDescent="0.25">
      <c r="B1241" t="e">
        <f>VLOOKUP(A1241,'Extrait transaction'!$A$2:$H$5000,2,FALSE)</f>
        <v>#N/A</v>
      </c>
      <c r="D1241" t="e">
        <f>VLOOKUP(A1241,'Extrait transaction'!$A$2:$H$5000,3,FALSE)</f>
        <v>#N/A</v>
      </c>
      <c r="F1241" t="e">
        <f>VLOOKUP(A1241,'Extrait transaction'!$A$2:$H$5000,8,FALSE)</f>
        <v>#N/A</v>
      </c>
      <c r="G1241" t="e">
        <f t="shared" si="31"/>
        <v>#N/A</v>
      </c>
      <c r="H1241"/>
      <c r="J1241" s="14">
        <f t="shared" ca="1" si="30"/>
        <v>42928</v>
      </c>
      <c r="K1241" s="21">
        <f t="shared" ca="1" si="32"/>
        <v>30663</v>
      </c>
      <c r="L1241"/>
      <c r="Q1241" s="3" t="e">
        <f>VLOOKUP(A1241,'Extrait transaction'!$A$2:$H$5000,4,FALSE)</f>
        <v>#N/A</v>
      </c>
      <c r="R1241" s="3" t="e">
        <f>VLOOKUP(A1240,'Extrait transaction'!$A$2:$H$5000,5,FALSE)</f>
        <v>#N/A</v>
      </c>
      <c r="S1241" s="3" t="e">
        <f>VLOOKUP(A1239,'Extrait transaction'!$A$2:$H$5000,6,FALSE)</f>
        <v>#N/A</v>
      </c>
      <c r="T1241" s="3" t="e">
        <f>VLOOKUP(A1239,'Extrait transaction'!$A$2:$H$5000,7,FALSE)</f>
        <v>#N/A</v>
      </c>
    </row>
    <row r="1242" spans="2:20" x14ac:dyDescent="0.25">
      <c r="B1242" t="e">
        <f>VLOOKUP(A1242,'Extrait transaction'!$A$2:$H$5000,2,FALSE)</f>
        <v>#N/A</v>
      </c>
      <c r="D1242" t="e">
        <f>VLOOKUP(A1242,'Extrait transaction'!$A$2:$H$5000,3,FALSE)</f>
        <v>#N/A</v>
      </c>
      <c r="F1242" t="e">
        <f>VLOOKUP(A1242,'Extrait transaction'!$A$2:$H$5000,8,FALSE)</f>
        <v>#N/A</v>
      </c>
      <c r="G1242" t="e">
        <f t="shared" si="31"/>
        <v>#N/A</v>
      </c>
      <c r="H1242"/>
      <c r="J1242" s="14">
        <f t="shared" ca="1" si="30"/>
        <v>42928</v>
      </c>
      <c r="K1242" s="21">
        <f t="shared" ca="1" si="32"/>
        <v>30663</v>
      </c>
      <c r="L1242"/>
      <c r="Q1242" s="3" t="e">
        <f>VLOOKUP(A1242,'Extrait transaction'!$A$2:$H$5000,4,FALSE)</f>
        <v>#N/A</v>
      </c>
      <c r="R1242" s="3" t="e">
        <f>VLOOKUP(A1241,'Extrait transaction'!$A$2:$H$5000,5,FALSE)</f>
        <v>#N/A</v>
      </c>
      <c r="S1242" s="3" t="e">
        <f>VLOOKUP(A1240,'Extrait transaction'!$A$2:$H$5000,6,FALSE)</f>
        <v>#N/A</v>
      </c>
      <c r="T1242" s="3" t="e">
        <f>VLOOKUP(A1240,'Extrait transaction'!$A$2:$H$5000,7,FALSE)</f>
        <v>#N/A</v>
      </c>
    </row>
    <row r="1243" spans="2:20" x14ac:dyDescent="0.25">
      <c r="B1243" t="e">
        <f>VLOOKUP(A1243,'Extrait transaction'!$A$2:$H$5000,2,FALSE)</f>
        <v>#N/A</v>
      </c>
      <c r="D1243" t="e">
        <f>VLOOKUP(A1243,'Extrait transaction'!$A$2:$H$5000,3,FALSE)</f>
        <v>#N/A</v>
      </c>
      <c r="F1243" t="e">
        <f>VLOOKUP(A1243,'Extrait transaction'!$A$2:$H$5000,8,FALSE)</f>
        <v>#N/A</v>
      </c>
      <c r="G1243" t="e">
        <f t="shared" si="31"/>
        <v>#N/A</v>
      </c>
      <c r="H1243"/>
      <c r="J1243" s="14">
        <f t="shared" ca="1" si="30"/>
        <v>42928</v>
      </c>
      <c r="K1243" s="21">
        <f t="shared" ca="1" si="32"/>
        <v>30663</v>
      </c>
      <c r="L1243"/>
      <c r="Q1243" s="3" t="e">
        <f>VLOOKUP(A1243,'Extrait transaction'!$A$2:$H$5000,4,FALSE)</f>
        <v>#N/A</v>
      </c>
      <c r="R1243" s="3" t="e">
        <f>VLOOKUP(A1242,'Extrait transaction'!$A$2:$H$5000,5,FALSE)</f>
        <v>#N/A</v>
      </c>
      <c r="S1243" s="3" t="e">
        <f>VLOOKUP(A1241,'Extrait transaction'!$A$2:$H$5000,6,FALSE)</f>
        <v>#N/A</v>
      </c>
      <c r="T1243" s="3" t="e">
        <f>VLOOKUP(A1241,'Extrait transaction'!$A$2:$H$5000,7,FALSE)</f>
        <v>#N/A</v>
      </c>
    </row>
    <row r="1244" spans="2:20" x14ac:dyDescent="0.25">
      <c r="B1244" t="e">
        <f>VLOOKUP(A1244,'Extrait transaction'!$A$2:$H$5000,2,FALSE)</f>
        <v>#N/A</v>
      </c>
      <c r="D1244" t="e">
        <f>VLOOKUP(A1244,'Extrait transaction'!$A$2:$H$5000,3,FALSE)</f>
        <v>#N/A</v>
      </c>
      <c r="F1244" t="e">
        <f>VLOOKUP(A1244,'Extrait transaction'!$A$2:$H$5000,8,FALSE)</f>
        <v>#N/A</v>
      </c>
      <c r="G1244" t="e">
        <f t="shared" si="31"/>
        <v>#N/A</v>
      </c>
      <c r="H1244"/>
      <c r="J1244" s="14">
        <f t="shared" ca="1" si="30"/>
        <v>42928</v>
      </c>
      <c r="K1244" s="21">
        <f t="shared" ca="1" si="32"/>
        <v>30663</v>
      </c>
      <c r="L1244"/>
      <c r="Q1244" s="3" t="e">
        <f>VLOOKUP(A1244,'Extrait transaction'!$A$2:$H$5000,4,FALSE)</f>
        <v>#N/A</v>
      </c>
      <c r="R1244" s="3" t="e">
        <f>VLOOKUP(A1243,'Extrait transaction'!$A$2:$H$5000,5,FALSE)</f>
        <v>#N/A</v>
      </c>
      <c r="S1244" s="3" t="e">
        <f>VLOOKUP(A1242,'Extrait transaction'!$A$2:$H$5000,6,FALSE)</f>
        <v>#N/A</v>
      </c>
      <c r="T1244" s="3" t="e">
        <f>VLOOKUP(A1242,'Extrait transaction'!$A$2:$H$5000,7,FALSE)</f>
        <v>#N/A</v>
      </c>
    </row>
    <row r="1245" spans="2:20" x14ac:dyDescent="0.25">
      <c r="B1245" t="e">
        <f>VLOOKUP(A1245,'Extrait transaction'!$A$2:$H$5000,2,FALSE)</f>
        <v>#N/A</v>
      </c>
      <c r="D1245" t="e">
        <f>VLOOKUP(A1245,'Extrait transaction'!$A$2:$H$5000,3,FALSE)</f>
        <v>#N/A</v>
      </c>
      <c r="F1245" t="e">
        <f>VLOOKUP(A1245,'Extrait transaction'!$A$2:$H$5000,8,FALSE)</f>
        <v>#N/A</v>
      </c>
      <c r="G1245" t="e">
        <f t="shared" si="31"/>
        <v>#N/A</v>
      </c>
      <c r="H1245"/>
      <c r="J1245" s="14">
        <f t="shared" ca="1" si="30"/>
        <v>42928</v>
      </c>
      <c r="K1245" s="21">
        <f t="shared" ca="1" si="32"/>
        <v>30663</v>
      </c>
      <c r="L1245"/>
      <c r="Q1245" s="3" t="e">
        <f>VLOOKUP(A1245,'Extrait transaction'!$A$2:$H$5000,4,FALSE)</f>
        <v>#N/A</v>
      </c>
      <c r="R1245" s="3" t="e">
        <f>VLOOKUP(A1244,'Extrait transaction'!$A$2:$H$5000,5,FALSE)</f>
        <v>#N/A</v>
      </c>
      <c r="S1245" s="3" t="e">
        <f>VLOOKUP(A1243,'Extrait transaction'!$A$2:$H$5000,6,FALSE)</f>
        <v>#N/A</v>
      </c>
      <c r="T1245" s="3" t="e">
        <f>VLOOKUP(A1243,'Extrait transaction'!$A$2:$H$5000,7,FALSE)</f>
        <v>#N/A</v>
      </c>
    </row>
    <row r="1246" spans="2:20" x14ac:dyDescent="0.25">
      <c r="B1246" t="e">
        <f>VLOOKUP(A1246,'Extrait transaction'!$A$2:$H$5000,2,FALSE)</f>
        <v>#N/A</v>
      </c>
      <c r="D1246" t="e">
        <f>VLOOKUP(A1246,'Extrait transaction'!$A$2:$H$5000,3,FALSE)</f>
        <v>#N/A</v>
      </c>
      <c r="F1246" t="e">
        <f>VLOOKUP(A1246,'Extrait transaction'!$A$2:$H$5000,8,FALSE)</f>
        <v>#N/A</v>
      </c>
      <c r="G1246" t="e">
        <f t="shared" si="31"/>
        <v>#N/A</v>
      </c>
      <c r="H1246"/>
      <c r="J1246" s="14">
        <f t="shared" ca="1" si="30"/>
        <v>42928</v>
      </c>
      <c r="K1246" s="21">
        <f t="shared" ca="1" si="32"/>
        <v>30663</v>
      </c>
      <c r="L1246"/>
      <c r="Q1246" s="3" t="e">
        <f>VLOOKUP(A1246,'Extrait transaction'!$A$2:$H$5000,4,FALSE)</f>
        <v>#N/A</v>
      </c>
      <c r="R1246" s="3" t="e">
        <f>VLOOKUP(A1245,'Extrait transaction'!$A$2:$H$5000,5,FALSE)</f>
        <v>#N/A</v>
      </c>
      <c r="S1246" s="3" t="e">
        <f>VLOOKUP(A1244,'Extrait transaction'!$A$2:$H$5000,6,FALSE)</f>
        <v>#N/A</v>
      </c>
      <c r="T1246" s="3" t="e">
        <f>VLOOKUP(A1244,'Extrait transaction'!$A$2:$H$5000,7,FALSE)</f>
        <v>#N/A</v>
      </c>
    </row>
    <row r="1247" spans="2:20" x14ac:dyDescent="0.25">
      <c r="B1247" t="e">
        <f>VLOOKUP(A1247,'Extrait transaction'!$A$2:$H$5000,2,FALSE)</f>
        <v>#N/A</v>
      </c>
      <c r="D1247" t="e">
        <f>VLOOKUP(A1247,'Extrait transaction'!$A$2:$H$5000,3,FALSE)</f>
        <v>#N/A</v>
      </c>
      <c r="F1247" t="e">
        <f>VLOOKUP(A1247,'Extrait transaction'!$A$2:$H$5000,8,FALSE)</f>
        <v>#N/A</v>
      </c>
      <c r="G1247" t="e">
        <f t="shared" si="31"/>
        <v>#N/A</v>
      </c>
      <c r="H1247"/>
      <c r="J1247" s="14">
        <f t="shared" ca="1" si="30"/>
        <v>42928</v>
      </c>
      <c r="K1247" s="21">
        <f t="shared" ca="1" si="32"/>
        <v>30663</v>
      </c>
      <c r="L1247"/>
      <c r="Q1247" s="3" t="e">
        <f>VLOOKUP(A1247,'Extrait transaction'!$A$2:$H$5000,4,FALSE)</f>
        <v>#N/A</v>
      </c>
      <c r="R1247" s="3" t="e">
        <f>VLOOKUP(A1246,'Extrait transaction'!$A$2:$H$5000,5,FALSE)</f>
        <v>#N/A</v>
      </c>
      <c r="S1247" s="3" t="e">
        <f>VLOOKUP(A1245,'Extrait transaction'!$A$2:$H$5000,6,FALSE)</f>
        <v>#N/A</v>
      </c>
      <c r="T1247" s="3" t="e">
        <f>VLOOKUP(A1245,'Extrait transaction'!$A$2:$H$5000,7,FALSE)</f>
        <v>#N/A</v>
      </c>
    </row>
    <row r="1248" spans="2:20" x14ac:dyDescent="0.25">
      <c r="B1248" t="e">
        <f>VLOOKUP(A1248,'Extrait transaction'!$A$2:$H$5000,2,FALSE)</f>
        <v>#N/A</v>
      </c>
      <c r="D1248" t="e">
        <f>VLOOKUP(A1248,'Extrait transaction'!$A$2:$H$5000,3,FALSE)</f>
        <v>#N/A</v>
      </c>
      <c r="F1248" t="e">
        <f>VLOOKUP(A1248,'Extrait transaction'!$A$2:$H$5000,8,FALSE)</f>
        <v>#N/A</v>
      </c>
      <c r="G1248" t="e">
        <f t="shared" si="31"/>
        <v>#N/A</v>
      </c>
      <c r="H1248"/>
      <c r="J1248" s="14">
        <f t="shared" ca="1" si="30"/>
        <v>42928</v>
      </c>
      <c r="K1248" s="21">
        <f t="shared" ca="1" si="32"/>
        <v>30663</v>
      </c>
      <c r="L1248"/>
      <c r="Q1248" s="3" t="e">
        <f>VLOOKUP(A1248,'Extrait transaction'!$A$2:$H$5000,4,FALSE)</f>
        <v>#N/A</v>
      </c>
      <c r="R1248" s="3" t="e">
        <f>VLOOKUP(A1247,'Extrait transaction'!$A$2:$H$5000,5,FALSE)</f>
        <v>#N/A</v>
      </c>
      <c r="S1248" s="3" t="e">
        <f>VLOOKUP(A1246,'Extrait transaction'!$A$2:$H$5000,6,FALSE)</f>
        <v>#N/A</v>
      </c>
      <c r="T1248" s="3" t="e">
        <f>VLOOKUP(A1246,'Extrait transaction'!$A$2:$H$5000,7,FALSE)</f>
        <v>#N/A</v>
      </c>
    </row>
    <row r="1249" spans="2:20" x14ac:dyDescent="0.25">
      <c r="B1249" t="e">
        <f>VLOOKUP(A1249,'Extrait transaction'!$A$2:$H$5000,2,FALSE)</f>
        <v>#N/A</v>
      </c>
      <c r="D1249" t="e">
        <f>VLOOKUP(A1249,'Extrait transaction'!$A$2:$H$5000,3,FALSE)</f>
        <v>#N/A</v>
      </c>
      <c r="F1249" t="e">
        <f>VLOOKUP(A1249,'Extrait transaction'!$A$2:$H$5000,8,FALSE)</f>
        <v>#N/A</v>
      </c>
      <c r="G1249" t="e">
        <f t="shared" si="31"/>
        <v>#N/A</v>
      </c>
      <c r="H1249"/>
      <c r="J1249" s="14">
        <f t="shared" ca="1" si="30"/>
        <v>42928</v>
      </c>
      <c r="K1249" s="21">
        <f t="shared" ca="1" si="32"/>
        <v>30663</v>
      </c>
      <c r="L1249"/>
      <c r="Q1249" s="3" t="e">
        <f>VLOOKUP(A1249,'Extrait transaction'!$A$2:$H$5000,4,FALSE)</f>
        <v>#N/A</v>
      </c>
      <c r="R1249" s="3" t="e">
        <f>VLOOKUP(A1248,'Extrait transaction'!$A$2:$H$5000,5,FALSE)</f>
        <v>#N/A</v>
      </c>
      <c r="S1249" s="3" t="e">
        <f>VLOOKUP(A1247,'Extrait transaction'!$A$2:$H$5000,6,FALSE)</f>
        <v>#N/A</v>
      </c>
      <c r="T1249" s="3" t="e">
        <f>VLOOKUP(A1247,'Extrait transaction'!$A$2:$H$5000,7,FALSE)</f>
        <v>#N/A</v>
      </c>
    </row>
    <row r="1250" spans="2:20" x14ac:dyDescent="0.25">
      <c r="B1250" t="e">
        <f>VLOOKUP(A1250,'Extrait transaction'!$A$2:$H$5000,2,FALSE)</f>
        <v>#N/A</v>
      </c>
      <c r="D1250" t="e">
        <f>VLOOKUP(A1250,'Extrait transaction'!$A$2:$H$5000,3,FALSE)</f>
        <v>#N/A</v>
      </c>
      <c r="F1250" t="e">
        <f>VLOOKUP(A1250,'Extrait transaction'!$A$2:$H$5000,8,FALSE)</f>
        <v>#N/A</v>
      </c>
      <c r="G1250" t="e">
        <f t="shared" si="31"/>
        <v>#N/A</v>
      </c>
      <c r="H1250"/>
      <c r="J1250" s="14">
        <f t="shared" ca="1" si="30"/>
        <v>42928</v>
      </c>
      <c r="K1250" s="21">
        <f t="shared" ca="1" si="32"/>
        <v>30663</v>
      </c>
      <c r="L1250"/>
      <c r="Q1250" s="3" t="e">
        <f>VLOOKUP(A1250,'Extrait transaction'!$A$2:$H$5000,4,FALSE)</f>
        <v>#N/A</v>
      </c>
      <c r="R1250" s="3" t="e">
        <f>VLOOKUP(A1249,'Extrait transaction'!$A$2:$H$5000,5,FALSE)</f>
        <v>#N/A</v>
      </c>
      <c r="S1250" s="3" t="e">
        <f>VLOOKUP(A1248,'Extrait transaction'!$A$2:$H$5000,6,FALSE)</f>
        <v>#N/A</v>
      </c>
      <c r="T1250" s="3" t="e">
        <f>VLOOKUP(A1248,'Extrait transaction'!$A$2:$H$5000,7,FALSE)</f>
        <v>#N/A</v>
      </c>
    </row>
    <row r="1251" spans="2:20" x14ac:dyDescent="0.25">
      <c r="B1251" t="e">
        <f>VLOOKUP(A1251,'Extrait transaction'!$A$2:$H$5000,2,FALSE)</f>
        <v>#N/A</v>
      </c>
      <c r="D1251" t="e">
        <f>VLOOKUP(A1251,'Extrait transaction'!$A$2:$H$5000,3,FALSE)</f>
        <v>#N/A</v>
      </c>
      <c r="F1251" t="e">
        <f>VLOOKUP(A1251,'Extrait transaction'!$A$2:$H$5000,8,FALSE)</f>
        <v>#N/A</v>
      </c>
      <c r="G1251" t="e">
        <f t="shared" si="31"/>
        <v>#N/A</v>
      </c>
      <c r="H1251"/>
      <c r="J1251" s="14">
        <f t="shared" ca="1" si="30"/>
        <v>42928</v>
      </c>
      <c r="K1251" s="21">
        <f t="shared" ca="1" si="32"/>
        <v>30663</v>
      </c>
      <c r="L1251"/>
      <c r="Q1251" s="3" t="e">
        <f>VLOOKUP(A1251,'Extrait transaction'!$A$2:$H$5000,4,FALSE)</f>
        <v>#N/A</v>
      </c>
      <c r="R1251" s="3" t="e">
        <f>VLOOKUP(A1250,'Extrait transaction'!$A$2:$H$5000,5,FALSE)</f>
        <v>#N/A</v>
      </c>
      <c r="S1251" s="3" t="e">
        <f>VLOOKUP(A1249,'Extrait transaction'!$A$2:$H$5000,6,FALSE)</f>
        <v>#N/A</v>
      </c>
      <c r="T1251" s="3" t="e">
        <f>VLOOKUP(A1249,'Extrait transaction'!$A$2:$H$5000,7,FALSE)</f>
        <v>#N/A</v>
      </c>
    </row>
    <row r="1252" spans="2:20" x14ac:dyDescent="0.25">
      <c r="B1252" t="e">
        <f>VLOOKUP(A1252,'Extrait transaction'!$A$2:$H$5000,2,FALSE)</f>
        <v>#N/A</v>
      </c>
      <c r="D1252" t="e">
        <f>VLOOKUP(A1252,'Extrait transaction'!$A$2:$H$5000,3,FALSE)</f>
        <v>#N/A</v>
      </c>
      <c r="F1252" t="e">
        <f>VLOOKUP(A1252,'Extrait transaction'!$A$2:$H$5000,8,FALSE)</f>
        <v>#N/A</v>
      </c>
      <c r="G1252" t="e">
        <f t="shared" si="31"/>
        <v>#N/A</v>
      </c>
      <c r="H1252"/>
      <c r="J1252" s="14">
        <f t="shared" ca="1" si="30"/>
        <v>42928</v>
      </c>
      <c r="K1252" s="21">
        <f t="shared" ca="1" si="32"/>
        <v>30663</v>
      </c>
      <c r="L1252"/>
      <c r="Q1252" s="3" t="e">
        <f>VLOOKUP(A1252,'Extrait transaction'!$A$2:$H$5000,4,FALSE)</f>
        <v>#N/A</v>
      </c>
      <c r="R1252" s="3" t="e">
        <f>VLOOKUP(A1251,'Extrait transaction'!$A$2:$H$5000,5,FALSE)</f>
        <v>#N/A</v>
      </c>
      <c r="S1252" s="3" t="e">
        <f>VLOOKUP(A1250,'Extrait transaction'!$A$2:$H$5000,6,FALSE)</f>
        <v>#N/A</v>
      </c>
      <c r="T1252" s="3" t="e">
        <f>VLOOKUP(A1250,'Extrait transaction'!$A$2:$H$5000,7,FALSE)</f>
        <v>#N/A</v>
      </c>
    </row>
    <row r="1253" spans="2:20" x14ac:dyDescent="0.25">
      <c r="B1253" t="e">
        <f>VLOOKUP(A1253,'Extrait transaction'!$A$2:$H$5000,2,FALSE)</f>
        <v>#N/A</v>
      </c>
      <c r="D1253" t="e">
        <f>VLOOKUP(A1253,'Extrait transaction'!$A$2:$H$5000,3,FALSE)</f>
        <v>#N/A</v>
      </c>
      <c r="F1253" t="e">
        <f>VLOOKUP(A1253,'Extrait transaction'!$A$2:$H$5000,8,FALSE)</f>
        <v>#N/A</v>
      </c>
      <c r="G1253" t="e">
        <f t="shared" si="31"/>
        <v>#N/A</v>
      </c>
      <c r="H1253"/>
      <c r="J1253" s="14">
        <f t="shared" ca="1" si="30"/>
        <v>42928</v>
      </c>
      <c r="K1253" s="21">
        <f t="shared" ca="1" si="32"/>
        <v>30663</v>
      </c>
      <c r="L1253"/>
      <c r="Q1253" s="3" t="e">
        <f>VLOOKUP(A1253,'Extrait transaction'!$A$2:$H$5000,4,FALSE)</f>
        <v>#N/A</v>
      </c>
      <c r="R1253" s="3" t="e">
        <f>VLOOKUP(A1252,'Extrait transaction'!$A$2:$H$5000,5,FALSE)</f>
        <v>#N/A</v>
      </c>
      <c r="S1253" s="3" t="e">
        <f>VLOOKUP(A1251,'Extrait transaction'!$A$2:$H$5000,6,FALSE)</f>
        <v>#N/A</v>
      </c>
      <c r="T1253" s="3" t="e">
        <f>VLOOKUP(A1251,'Extrait transaction'!$A$2:$H$5000,7,FALSE)</f>
        <v>#N/A</v>
      </c>
    </row>
    <row r="1254" spans="2:20" x14ac:dyDescent="0.25">
      <c r="B1254" t="e">
        <f>VLOOKUP(A1254,'Extrait transaction'!$A$2:$H$5000,2,FALSE)</f>
        <v>#N/A</v>
      </c>
      <c r="D1254" t="e">
        <f>VLOOKUP(A1254,'Extrait transaction'!$A$2:$H$5000,3,FALSE)</f>
        <v>#N/A</v>
      </c>
      <c r="F1254" t="e">
        <f>VLOOKUP(A1254,'Extrait transaction'!$A$2:$H$5000,8,FALSE)</f>
        <v>#N/A</v>
      </c>
      <c r="G1254" t="e">
        <f t="shared" si="31"/>
        <v>#N/A</v>
      </c>
      <c r="H1254"/>
      <c r="J1254" s="14">
        <f t="shared" ca="1" si="30"/>
        <v>42928</v>
      </c>
      <c r="K1254" s="21">
        <f t="shared" ca="1" si="32"/>
        <v>30663</v>
      </c>
      <c r="L1254"/>
      <c r="Q1254" s="3" t="e">
        <f>VLOOKUP(A1254,'Extrait transaction'!$A$2:$H$5000,4,FALSE)</f>
        <v>#N/A</v>
      </c>
      <c r="R1254" s="3" t="e">
        <f>VLOOKUP(A1253,'Extrait transaction'!$A$2:$H$5000,5,FALSE)</f>
        <v>#N/A</v>
      </c>
      <c r="S1254" s="3" t="e">
        <f>VLOOKUP(A1252,'Extrait transaction'!$A$2:$H$5000,6,FALSE)</f>
        <v>#N/A</v>
      </c>
      <c r="T1254" s="3" t="e">
        <f>VLOOKUP(A1252,'Extrait transaction'!$A$2:$H$5000,7,FALSE)</f>
        <v>#N/A</v>
      </c>
    </row>
    <row r="1255" spans="2:20" x14ac:dyDescent="0.25">
      <c r="B1255" t="e">
        <f>VLOOKUP(A1255,'Extrait transaction'!$A$2:$H$5000,2,FALSE)</f>
        <v>#N/A</v>
      </c>
      <c r="D1255" t="e">
        <f>VLOOKUP(A1255,'Extrait transaction'!$A$2:$H$5000,3,FALSE)</f>
        <v>#N/A</v>
      </c>
      <c r="F1255" t="e">
        <f>VLOOKUP(A1255,'Extrait transaction'!$A$2:$H$5000,8,FALSE)</f>
        <v>#N/A</v>
      </c>
      <c r="G1255" t="e">
        <f t="shared" si="31"/>
        <v>#N/A</v>
      </c>
      <c r="H1255"/>
      <c r="J1255" s="14">
        <f t="shared" ca="1" si="30"/>
        <v>42928</v>
      </c>
      <c r="K1255" s="21">
        <f t="shared" ca="1" si="32"/>
        <v>30663</v>
      </c>
      <c r="L1255"/>
      <c r="Q1255" s="3" t="e">
        <f>VLOOKUP(A1255,'Extrait transaction'!$A$2:$H$5000,4,FALSE)</f>
        <v>#N/A</v>
      </c>
      <c r="R1255" s="3" t="e">
        <f>VLOOKUP(A1254,'Extrait transaction'!$A$2:$H$5000,5,FALSE)</f>
        <v>#N/A</v>
      </c>
      <c r="S1255" s="3" t="e">
        <f>VLOOKUP(A1253,'Extrait transaction'!$A$2:$H$5000,6,FALSE)</f>
        <v>#N/A</v>
      </c>
      <c r="T1255" s="3" t="e">
        <f>VLOOKUP(A1253,'Extrait transaction'!$A$2:$H$5000,7,FALSE)</f>
        <v>#N/A</v>
      </c>
    </row>
    <row r="1256" spans="2:20" x14ac:dyDescent="0.25">
      <c r="B1256" t="e">
        <f>VLOOKUP(A1256,'Extrait transaction'!$A$2:$H$5000,2,FALSE)</f>
        <v>#N/A</v>
      </c>
      <c r="D1256" t="e">
        <f>VLOOKUP(A1256,'Extrait transaction'!$A$2:$H$5000,3,FALSE)</f>
        <v>#N/A</v>
      </c>
      <c r="F1256" t="e">
        <f>VLOOKUP(A1256,'Extrait transaction'!$A$2:$H$5000,8,FALSE)</f>
        <v>#N/A</v>
      </c>
      <c r="G1256" t="e">
        <f t="shared" si="31"/>
        <v>#N/A</v>
      </c>
      <c r="H1256"/>
      <c r="J1256" s="14">
        <f t="shared" ca="1" si="30"/>
        <v>42928</v>
      </c>
      <c r="K1256" s="21">
        <f t="shared" ca="1" si="32"/>
        <v>30663</v>
      </c>
      <c r="L1256"/>
      <c r="Q1256" s="3" t="e">
        <f>VLOOKUP(A1256,'Extrait transaction'!$A$2:$H$5000,4,FALSE)</f>
        <v>#N/A</v>
      </c>
      <c r="R1256" s="3" t="e">
        <f>VLOOKUP(A1255,'Extrait transaction'!$A$2:$H$5000,5,FALSE)</f>
        <v>#N/A</v>
      </c>
      <c r="S1256" s="3" t="e">
        <f>VLOOKUP(A1254,'Extrait transaction'!$A$2:$H$5000,6,FALSE)</f>
        <v>#N/A</v>
      </c>
      <c r="T1256" s="3" t="e">
        <f>VLOOKUP(A1254,'Extrait transaction'!$A$2:$H$5000,7,FALSE)</f>
        <v>#N/A</v>
      </c>
    </row>
    <row r="1257" spans="2:20" x14ac:dyDescent="0.25">
      <c r="B1257" t="e">
        <f>VLOOKUP(A1257,'Extrait transaction'!$A$2:$H$5000,2,FALSE)</f>
        <v>#N/A</v>
      </c>
      <c r="D1257" t="e">
        <f>VLOOKUP(A1257,'Extrait transaction'!$A$2:$H$5000,3,FALSE)</f>
        <v>#N/A</v>
      </c>
      <c r="F1257" t="e">
        <f>VLOOKUP(A1257,'Extrait transaction'!$A$2:$H$5000,8,FALSE)</f>
        <v>#N/A</v>
      </c>
      <c r="G1257" t="e">
        <f t="shared" si="31"/>
        <v>#N/A</v>
      </c>
      <c r="H1257"/>
      <c r="J1257" s="14">
        <f t="shared" ca="1" si="30"/>
        <v>42928</v>
      </c>
      <c r="K1257" s="21">
        <f t="shared" ca="1" si="32"/>
        <v>30663</v>
      </c>
      <c r="L1257"/>
      <c r="Q1257" s="3" t="e">
        <f>VLOOKUP(A1257,'Extrait transaction'!$A$2:$H$5000,4,FALSE)</f>
        <v>#N/A</v>
      </c>
      <c r="R1257" s="3" t="e">
        <f>VLOOKUP(A1256,'Extrait transaction'!$A$2:$H$5000,5,FALSE)</f>
        <v>#N/A</v>
      </c>
      <c r="S1257" s="3" t="e">
        <f>VLOOKUP(A1255,'Extrait transaction'!$A$2:$H$5000,6,FALSE)</f>
        <v>#N/A</v>
      </c>
      <c r="T1257" s="3" t="e">
        <f>VLOOKUP(A1255,'Extrait transaction'!$A$2:$H$5000,7,FALSE)</f>
        <v>#N/A</v>
      </c>
    </row>
    <row r="1258" spans="2:20" x14ac:dyDescent="0.25">
      <c r="B1258" t="e">
        <f>VLOOKUP(A1258,'Extrait transaction'!$A$2:$H$5000,2,FALSE)</f>
        <v>#N/A</v>
      </c>
      <c r="D1258" t="e">
        <f>VLOOKUP(A1258,'Extrait transaction'!$A$2:$H$5000,3,FALSE)</f>
        <v>#N/A</v>
      </c>
      <c r="F1258" t="e">
        <f>VLOOKUP(A1258,'Extrait transaction'!$A$2:$H$5000,8,FALSE)</f>
        <v>#N/A</v>
      </c>
      <c r="G1258" t="e">
        <f t="shared" si="31"/>
        <v>#N/A</v>
      </c>
      <c r="H1258"/>
      <c r="J1258" s="14">
        <f t="shared" ca="1" si="30"/>
        <v>42928</v>
      </c>
      <c r="K1258" s="21">
        <f t="shared" ca="1" si="32"/>
        <v>30663</v>
      </c>
      <c r="L1258"/>
      <c r="Q1258" s="3" t="e">
        <f>VLOOKUP(A1258,'Extrait transaction'!$A$2:$H$5000,4,FALSE)</f>
        <v>#N/A</v>
      </c>
      <c r="R1258" s="3" t="e">
        <f>VLOOKUP(A1257,'Extrait transaction'!$A$2:$H$5000,5,FALSE)</f>
        <v>#N/A</v>
      </c>
      <c r="S1258" s="3" t="e">
        <f>VLOOKUP(A1256,'Extrait transaction'!$A$2:$H$5000,6,FALSE)</f>
        <v>#N/A</v>
      </c>
      <c r="T1258" s="3" t="e">
        <f>VLOOKUP(A1256,'Extrait transaction'!$A$2:$H$5000,7,FALSE)</f>
        <v>#N/A</v>
      </c>
    </row>
    <row r="1259" spans="2:20" x14ac:dyDescent="0.25">
      <c r="B1259" t="e">
        <f>VLOOKUP(A1259,'Extrait transaction'!$A$2:$H$5000,2,FALSE)</f>
        <v>#N/A</v>
      </c>
      <c r="D1259" t="e">
        <f>VLOOKUP(A1259,'Extrait transaction'!$A$2:$H$5000,3,FALSE)</f>
        <v>#N/A</v>
      </c>
      <c r="F1259" t="e">
        <f>VLOOKUP(A1259,'Extrait transaction'!$A$2:$H$5000,8,FALSE)</f>
        <v>#N/A</v>
      </c>
      <c r="G1259" t="e">
        <f t="shared" si="31"/>
        <v>#N/A</v>
      </c>
      <c r="H1259"/>
      <c r="J1259" s="14">
        <f t="shared" ca="1" si="30"/>
        <v>42928</v>
      </c>
      <c r="K1259" s="21">
        <f t="shared" ca="1" si="32"/>
        <v>30663</v>
      </c>
      <c r="L1259"/>
      <c r="Q1259" s="3" t="e">
        <f>VLOOKUP(A1259,'Extrait transaction'!$A$2:$H$5000,4,FALSE)</f>
        <v>#N/A</v>
      </c>
      <c r="R1259" s="3" t="e">
        <f>VLOOKUP(A1258,'Extrait transaction'!$A$2:$H$5000,5,FALSE)</f>
        <v>#N/A</v>
      </c>
      <c r="S1259" s="3" t="e">
        <f>VLOOKUP(A1257,'Extrait transaction'!$A$2:$H$5000,6,FALSE)</f>
        <v>#N/A</v>
      </c>
      <c r="T1259" s="3" t="e">
        <f>VLOOKUP(A1257,'Extrait transaction'!$A$2:$H$5000,7,FALSE)</f>
        <v>#N/A</v>
      </c>
    </row>
    <row r="1260" spans="2:20" x14ac:dyDescent="0.25">
      <c r="B1260" t="e">
        <f>VLOOKUP(A1260,'Extrait transaction'!$A$2:$H$5000,2,FALSE)</f>
        <v>#N/A</v>
      </c>
      <c r="D1260" t="e">
        <f>VLOOKUP(A1260,'Extrait transaction'!$A$2:$H$5000,3,FALSE)</f>
        <v>#N/A</v>
      </c>
      <c r="F1260" t="e">
        <f>VLOOKUP(A1260,'Extrait transaction'!$A$2:$H$5000,8,FALSE)</f>
        <v>#N/A</v>
      </c>
      <c r="G1260" t="e">
        <f t="shared" si="31"/>
        <v>#N/A</v>
      </c>
      <c r="H1260"/>
      <c r="J1260" s="14">
        <f t="shared" ca="1" si="30"/>
        <v>42928</v>
      </c>
      <c r="K1260" s="21">
        <f t="shared" ca="1" si="32"/>
        <v>30663</v>
      </c>
      <c r="L1260"/>
      <c r="Q1260" s="3" t="e">
        <f>VLOOKUP(A1260,'Extrait transaction'!$A$2:$H$5000,4,FALSE)</f>
        <v>#N/A</v>
      </c>
      <c r="R1260" s="3" t="e">
        <f>VLOOKUP(A1259,'Extrait transaction'!$A$2:$H$5000,5,FALSE)</f>
        <v>#N/A</v>
      </c>
      <c r="S1260" s="3" t="e">
        <f>VLOOKUP(A1258,'Extrait transaction'!$A$2:$H$5000,6,FALSE)</f>
        <v>#N/A</v>
      </c>
      <c r="T1260" s="3" t="e">
        <f>VLOOKUP(A1258,'Extrait transaction'!$A$2:$H$5000,7,FALSE)</f>
        <v>#N/A</v>
      </c>
    </row>
    <row r="1261" spans="2:20" x14ac:dyDescent="0.25">
      <c r="B1261" t="e">
        <f>VLOOKUP(A1261,'Extrait transaction'!$A$2:$H$5000,2,FALSE)</f>
        <v>#N/A</v>
      </c>
      <c r="D1261" t="e">
        <f>VLOOKUP(A1261,'Extrait transaction'!$A$2:$H$5000,3,FALSE)</f>
        <v>#N/A</v>
      </c>
      <c r="F1261" t="e">
        <f>VLOOKUP(A1261,'Extrait transaction'!$A$2:$H$5000,8,FALSE)</f>
        <v>#N/A</v>
      </c>
      <c r="G1261" t="e">
        <f t="shared" si="31"/>
        <v>#N/A</v>
      </c>
      <c r="H1261"/>
      <c r="J1261" s="14">
        <f t="shared" ca="1" si="30"/>
        <v>42928</v>
      </c>
      <c r="K1261" s="21">
        <f t="shared" ca="1" si="32"/>
        <v>30663</v>
      </c>
      <c r="L1261"/>
      <c r="Q1261" s="3" t="e">
        <f>VLOOKUP(A1261,'Extrait transaction'!$A$2:$H$5000,4,FALSE)</f>
        <v>#N/A</v>
      </c>
      <c r="R1261" s="3" t="e">
        <f>VLOOKUP(A1260,'Extrait transaction'!$A$2:$H$5000,5,FALSE)</f>
        <v>#N/A</v>
      </c>
      <c r="S1261" s="3" t="e">
        <f>VLOOKUP(A1259,'Extrait transaction'!$A$2:$H$5000,6,FALSE)</f>
        <v>#N/A</v>
      </c>
      <c r="T1261" s="3" t="e">
        <f>VLOOKUP(A1259,'Extrait transaction'!$A$2:$H$5000,7,FALSE)</f>
        <v>#N/A</v>
      </c>
    </row>
    <row r="1262" spans="2:20" x14ac:dyDescent="0.25">
      <c r="B1262" t="e">
        <f>VLOOKUP(A1262,'Extrait transaction'!$A$2:$H$5000,2,FALSE)</f>
        <v>#N/A</v>
      </c>
      <c r="D1262" t="e">
        <f>VLOOKUP(A1262,'Extrait transaction'!$A$2:$H$5000,3,FALSE)</f>
        <v>#N/A</v>
      </c>
      <c r="F1262" t="e">
        <f>VLOOKUP(A1262,'Extrait transaction'!$A$2:$H$5000,8,FALSE)</f>
        <v>#N/A</v>
      </c>
      <c r="G1262" t="e">
        <f t="shared" si="31"/>
        <v>#N/A</v>
      </c>
      <c r="H1262"/>
      <c r="J1262" s="14">
        <f t="shared" ca="1" si="30"/>
        <v>42928</v>
      </c>
      <c r="K1262" s="21">
        <f t="shared" ca="1" si="32"/>
        <v>30663</v>
      </c>
      <c r="L1262"/>
      <c r="Q1262" s="3" t="e">
        <f>VLOOKUP(A1262,'Extrait transaction'!$A$2:$H$5000,4,FALSE)</f>
        <v>#N/A</v>
      </c>
      <c r="R1262" s="3" t="e">
        <f>VLOOKUP(A1261,'Extrait transaction'!$A$2:$H$5000,5,FALSE)</f>
        <v>#N/A</v>
      </c>
      <c r="S1262" s="3" t="e">
        <f>VLOOKUP(A1260,'Extrait transaction'!$A$2:$H$5000,6,FALSE)</f>
        <v>#N/A</v>
      </c>
      <c r="T1262" s="3" t="e">
        <f>VLOOKUP(A1260,'Extrait transaction'!$A$2:$H$5000,7,FALSE)</f>
        <v>#N/A</v>
      </c>
    </row>
    <row r="1263" spans="2:20" x14ac:dyDescent="0.25">
      <c r="B1263" t="e">
        <f>VLOOKUP(A1263,'Extrait transaction'!$A$2:$H$5000,2,FALSE)</f>
        <v>#N/A</v>
      </c>
      <c r="D1263" t="e">
        <f>VLOOKUP(A1263,'Extrait transaction'!$A$2:$H$5000,3,FALSE)</f>
        <v>#N/A</v>
      </c>
      <c r="F1263" t="e">
        <f>VLOOKUP(A1263,'Extrait transaction'!$A$2:$H$5000,8,FALSE)</f>
        <v>#N/A</v>
      </c>
      <c r="G1263" t="e">
        <f t="shared" si="31"/>
        <v>#N/A</v>
      </c>
      <c r="H1263"/>
      <c r="J1263" s="14">
        <f t="shared" ca="1" si="30"/>
        <v>42928</v>
      </c>
      <c r="K1263" s="21">
        <f t="shared" ca="1" si="32"/>
        <v>30663</v>
      </c>
      <c r="L1263"/>
      <c r="Q1263" s="3" t="e">
        <f>VLOOKUP(A1263,'Extrait transaction'!$A$2:$H$5000,4,FALSE)</f>
        <v>#N/A</v>
      </c>
      <c r="R1263" s="3" t="e">
        <f>VLOOKUP(A1262,'Extrait transaction'!$A$2:$H$5000,5,FALSE)</f>
        <v>#N/A</v>
      </c>
      <c r="S1263" s="3" t="e">
        <f>VLOOKUP(A1261,'Extrait transaction'!$A$2:$H$5000,6,FALSE)</f>
        <v>#N/A</v>
      </c>
      <c r="T1263" s="3" t="e">
        <f>VLOOKUP(A1261,'Extrait transaction'!$A$2:$H$5000,7,FALSE)</f>
        <v>#N/A</v>
      </c>
    </row>
    <row r="1264" spans="2:20" x14ac:dyDescent="0.25">
      <c r="B1264" t="e">
        <f>VLOOKUP(A1264,'Extrait transaction'!$A$2:$H$5000,2,FALSE)</f>
        <v>#N/A</v>
      </c>
      <c r="D1264" t="e">
        <f>VLOOKUP(A1264,'Extrait transaction'!$A$2:$H$5000,3,FALSE)</f>
        <v>#N/A</v>
      </c>
      <c r="F1264" t="e">
        <f>VLOOKUP(A1264,'Extrait transaction'!$A$2:$H$5000,8,FALSE)</f>
        <v>#N/A</v>
      </c>
      <c r="G1264" t="e">
        <f t="shared" si="31"/>
        <v>#N/A</v>
      </c>
      <c r="H1264"/>
      <c r="J1264" s="14">
        <f t="shared" ca="1" si="30"/>
        <v>42928</v>
      </c>
      <c r="K1264" s="21">
        <f t="shared" ca="1" si="32"/>
        <v>30663</v>
      </c>
      <c r="L1264"/>
      <c r="Q1264" s="3" t="e">
        <f>VLOOKUP(A1264,'Extrait transaction'!$A$2:$H$5000,4,FALSE)</f>
        <v>#N/A</v>
      </c>
      <c r="R1264" s="3" t="e">
        <f>VLOOKUP(A1263,'Extrait transaction'!$A$2:$H$5000,5,FALSE)</f>
        <v>#N/A</v>
      </c>
      <c r="S1264" s="3" t="e">
        <f>VLOOKUP(A1262,'Extrait transaction'!$A$2:$H$5000,6,FALSE)</f>
        <v>#N/A</v>
      </c>
      <c r="T1264" s="3" t="e">
        <f>VLOOKUP(A1262,'Extrait transaction'!$A$2:$H$5000,7,FALSE)</f>
        <v>#N/A</v>
      </c>
    </row>
    <row r="1265" spans="2:20" x14ac:dyDescent="0.25">
      <c r="B1265" t="e">
        <f>VLOOKUP(A1265,'Extrait transaction'!$A$2:$H$5000,2,FALSE)</f>
        <v>#N/A</v>
      </c>
      <c r="D1265" t="e">
        <f>VLOOKUP(A1265,'Extrait transaction'!$A$2:$H$5000,3,FALSE)</f>
        <v>#N/A</v>
      </c>
      <c r="F1265" t="e">
        <f>VLOOKUP(A1265,'Extrait transaction'!$A$2:$H$5000,8,FALSE)</f>
        <v>#N/A</v>
      </c>
      <c r="G1265" t="e">
        <f t="shared" si="31"/>
        <v>#N/A</v>
      </c>
      <c r="H1265"/>
      <c r="J1265" s="14">
        <f t="shared" ca="1" si="30"/>
        <v>42928</v>
      </c>
      <c r="K1265" s="21">
        <f t="shared" ca="1" si="32"/>
        <v>30663</v>
      </c>
      <c r="L1265"/>
      <c r="Q1265" s="3" t="e">
        <f>VLOOKUP(A1265,'Extrait transaction'!$A$2:$H$5000,4,FALSE)</f>
        <v>#N/A</v>
      </c>
      <c r="R1265" s="3" t="e">
        <f>VLOOKUP(A1264,'Extrait transaction'!$A$2:$H$5000,5,FALSE)</f>
        <v>#N/A</v>
      </c>
      <c r="S1265" s="3" t="e">
        <f>VLOOKUP(A1263,'Extrait transaction'!$A$2:$H$5000,6,FALSE)</f>
        <v>#N/A</v>
      </c>
      <c r="T1265" s="3" t="e">
        <f>VLOOKUP(A1263,'Extrait transaction'!$A$2:$H$5000,7,FALSE)</f>
        <v>#N/A</v>
      </c>
    </row>
    <row r="1266" spans="2:20" x14ac:dyDescent="0.25">
      <c r="B1266" t="e">
        <f>VLOOKUP(A1266,'Extrait transaction'!$A$2:$H$5000,2,FALSE)</f>
        <v>#N/A</v>
      </c>
      <c r="D1266" t="e">
        <f>VLOOKUP(A1266,'Extrait transaction'!$A$2:$H$5000,3,FALSE)</f>
        <v>#N/A</v>
      </c>
      <c r="F1266" t="e">
        <f>VLOOKUP(A1266,'Extrait transaction'!$A$2:$H$5000,8,FALSE)</f>
        <v>#N/A</v>
      </c>
      <c r="G1266" t="e">
        <f t="shared" si="31"/>
        <v>#N/A</v>
      </c>
      <c r="H1266"/>
      <c r="J1266" s="14">
        <f t="shared" ca="1" si="30"/>
        <v>42928</v>
      </c>
      <c r="K1266" s="21">
        <f t="shared" ca="1" si="32"/>
        <v>30663</v>
      </c>
      <c r="L1266"/>
      <c r="Q1266" s="3" t="e">
        <f>VLOOKUP(A1266,'Extrait transaction'!$A$2:$H$5000,4,FALSE)</f>
        <v>#N/A</v>
      </c>
      <c r="R1266" s="3" t="e">
        <f>VLOOKUP(A1265,'Extrait transaction'!$A$2:$H$5000,5,FALSE)</f>
        <v>#N/A</v>
      </c>
      <c r="S1266" s="3" t="e">
        <f>VLOOKUP(A1264,'Extrait transaction'!$A$2:$H$5000,6,FALSE)</f>
        <v>#N/A</v>
      </c>
      <c r="T1266" s="3" t="e">
        <f>VLOOKUP(A1264,'Extrait transaction'!$A$2:$H$5000,7,FALSE)</f>
        <v>#N/A</v>
      </c>
    </row>
    <row r="1267" spans="2:20" x14ac:dyDescent="0.25">
      <c r="B1267" t="e">
        <f>VLOOKUP(A1267,'Extrait transaction'!$A$2:$H$5000,2,FALSE)</f>
        <v>#N/A</v>
      </c>
      <c r="D1267" t="e">
        <f>VLOOKUP(A1267,'Extrait transaction'!$A$2:$H$5000,3,FALSE)</f>
        <v>#N/A</v>
      </c>
      <c r="F1267" t="e">
        <f>VLOOKUP(A1267,'Extrait transaction'!$A$2:$H$5000,8,FALSE)</f>
        <v>#N/A</v>
      </c>
      <c r="G1267" t="e">
        <f t="shared" si="31"/>
        <v>#N/A</v>
      </c>
      <c r="H1267"/>
      <c r="J1267" s="14">
        <f t="shared" ca="1" si="30"/>
        <v>42928</v>
      </c>
      <c r="K1267" s="21">
        <f t="shared" ca="1" si="32"/>
        <v>30663</v>
      </c>
      <c r="L1267"/>
      <c r="Q1267" s="3" t="e">
        <f>VLOOKUP(A1267,'Extrait transaction'!$A$2:$H$5000,4,FALSE)</f>
        <v>#N/A</v>
      </c>
      <c r="R1267" s="3" t="e">
        <f>VLOOKUP(A1266,'Extrait transaction'!$A$2:$H$5000,5,FALSE)</f>
        <v>#N/A</v>
      </c>
      <c r="S1267" s="3" t="e">
        <f>VLOOKUP(A1265,'Extrait transaction'!$A$2:$H$5000,6,FALSE)</f>
        <v>#N/A</v>
      </c>
      <c r="T1267" s="3" t="e">
        <f>VLOOKUP(A1265,'Extrait transaction'!$A$2:$H$5000,7,FALSE)</f>
        <v>#N/A</v>
      </c>
    </row>
    <row r="1268" spans="2:20" x14ac:dyDescent="0.25">
      <c r="B1268" t="e">
        <f>VLOOKUP(A1268,'Extrait transaction'!$A$2:$H$5000,2,FALSE)</f>
        <v>#N/A</v>
      </c>
      <c r="D1268" t="e">
        <f>VLOOKUP(A1268,'Extrait transaction'!$A$2:$H$5000,3,FALSE)</f>
        <v>#N/A</v>
      </c>
      <c r="F1268" t="e">
        <f>VLOOKUP(A1268,'Extrait transaction'!$A$2:$H$5000,8,FALSE)</f>
        <v>#N/A</v>
      </c>
      <c r="G1268" t="e">
        <f t="shared" si="31"/>
        <v>#N/A</v>
      </c>
      <c r="H1268"/>
      <c r="J1268" s="14">
        <f t="shared" ca="1" si="30"/>
        <v>42928</v>
      </c>
      <c r="K1268" s="21">
        <f t="shared" ca="1" si="32"/>
        <v>30663</v>
      </c>
      <c r="L1268"/>
      <c r="Q1268" s="3" t="e">
        <f>VLOOKUP(A1268,'Extrait transaction'!$A$2:$H$5000,4,FALSE)</f>
        <v>#N/A</v>
      </c>
      <c r="R1268" s="3" t="e">
        <f>VLOOKUP(A1267,'Extrait transaction'!$A$2:$H$5000,5,FALSE)</f>
        <v>#N/A</v>
      </c>
      <c r="S1268" s="3" t="e">
        <f>VLOOKUP(A1266,'Extrait transaction'!$A$2:$H$5000,6,FALSE)</f>
        <v>#N/A</v>
      </c>
      <c r="T1268" s="3" t="e">
        <f>VLOOKUP(A1266,'Extrait transaction'!$A$2:$H$5000,7,FALSE)</f>
        <v>#N/A</v>
      </c>
    </row>
    <row r="1269" spans="2:20" x14ac:dyDescent="0.25">
      <c r="B1269" t="e">
        <f>VLOOKUP(A1269,'Extrait transaction'!$A$2:$H$5000,2,FALSE)</f>
        <v>#N/A</v>
      </c>
      <c r="D1269" t="e">
        <f>VLOOKUP(A1269,'Extrait transaction'!$A$2:$H$5000,3,FALSE)</f>
        <v>#N/A</v>
      </c>
      <c r="F1269" t="e">
        <f>VLOOKUP(A1269,'Extrait transaction'!$A$2:$H$5000,8,FALSE)</f>
        <v>#N/A</v>
      </c>
      <c r="G1269" t="e">
        <f t="shared" si="31"/>
        <v>#N/A</v>
      </c>
      <c r="H1269"/>
      <c r="J1269" s="14">
        <f t="shared" ca="1" si="30"/>
        <v>42928</v>
      </c>
      <c r="K1269" s="21">
        <f t="shared" ca="1" si="32"/>
        <v>30663</v>
      </c>
      <c r="L1269"/>
      <c r="Q1269" s="3" t="e">
        <f>VLOOKUP(A1269,'Extrait transaction'!$A$2:$H$5000,4,FALSE)</f>
        <v>#N/A</v>
      </c>
      <c r="R1269" s="3" t="e">
        <f>VLOOKUP(A1268,'Extrait transaction'!$A$2:$H$5000,5,FALSE)</f>
        <v>#N/A</v>
      </c>
      <c r="S1269" s="3" t="e">
        <f>VLOOKUP(A1267,'Extrait transaction'!$A$2:$H$5000,6,FALSE)</f>
        <v>#N/A</v>
      </c>
      <c r="T1269" s="3" t="e">
        <f>VLOOKUP(A1267,'Extrait transaction'!$A$2:$H$5000,7,FALSE)</f>
        <v>#N/A</v>
      </c>
    </row>
    <row r="1270" spans="2:20" x14ac:dyDescent="0.25">
      <c r="B1270" t="e">
        <f>VLOOKUP(A1270,'Extrait transaction'!$A$2:$H$5000,2,FALSE)</f>
        <v>#N/A</v>
      </c>
      <c r="D1270" t="e">
        <f>VLOOKUP(A1270,'Extrait transaction'!$A$2:$H$5000,3,FALSE)</f>
        <v>#N/A</v>
      </c>
      <c r="F1270" t="e">
        <f>VLOOKUP(A1270,'Extrait transaction'!$A$2:$H$5000,8,FALSE)</f>
        <v>#N/A</v>
      </c>
      <c r="G1270" t="e">
        <f t="shared" si="31"/>
        <v>#N/A</v>
      </c>
      <c r="H1270"/>
      <c r="J1270" s="14">
        <f t="shared" ca="1" si="30"/>
        <v>42928</v>
      </c>
      <c r="K1270" s="21">
        <f t="shared" ca="1" si="32"/>
        <v>30663</v>
      </c>
      <c r="L1270"/>
      <c r="Q1270" s="3" t="e">
        <f>VLOOKUP(A1270,'Extrait transaction'!$A$2:$H$5000,4,FALSE)</f>
        <v>#N/A</v>
      </c>
      <c r="R1270" s="3" t="e">
        <f>VLOOKUP(A1269,'Extrait transaction'!$A$2:$H$5000,5,FALSE)</f>
        <v>#N/A</v>
      </c>
      <c r="S1270" s="3" t="e">
        <f>VLOOKUP(A1268,'Extrait transaction'!$A$2:$H$5000,6,FALSE)</f>
        <v>#N/A</v>
      </c>
      <c r="T1270" s="3" t="e">
        <f>VLOOKUP(A1268,'Extrait transaction'!$A$2:$H$5000,7,FALSE)</f>
        <v>#N/A</v>
      </c>
    </row>
    <row r="1271" spans="2:20" x14ac:dyDescent="0.25">
      <c r="B1271" t="e">
        <f>VLOOKUP(A1271,'Extrait transaction'!$A$2:$H$5000,2,FALSE)</f>
        <v>#N/A</v>
      </c>
      <c r="D1271" t="e">
        <f>VLOOKUP(A1271,'Extrait transaction'!$A$2:$H$5000,3,FALSE)</f>
        <v>#N/A</v>
      </c>
      <c r="F1271" t="e">
        <f>VLOOKUP(A1271,'Extrait transaction'!$A$2:$H$5000,8,FALSE)</f>
        <v>#N/A</v>
      </c>
      <c r="G1271" t="e">
        <f t="shared" si="31"/>
        <v>#N/A</v>
      </c>
      <c r="H1271"/>
      <c r="J1271" s="14">
        <f t="shared" ca="1" si="30"/>
        <v>42928</v>
      </c>
      <c r="K1271" s="21">
        <f t="shared" ca="1" si="32"/>
        <v>30663</v>
      </c>
      <c r="L1271"/>
      <c r="Q1271" s="3" t="e">
        <f>VLOOKUP(A1271,'Extrait transaction'!$A$2:$H$5000,4,FALSE)</f>
        <v>#N/A</v>
      </c>
      <c r="R1271" s="3" t="e">
        <f>VLOOKUP(A1270,'Extrait transaction'!$A$2:$H$5000,5,FALSE)</f>
        <v>#N/A</v>
      </c>
      <c r="S1271" s="3" t="e">
        <f>VLOOKUP(A1269,'Extrait transaction'!$A$2:$H$5000,6,FALSE)</f>
        <v>#N/A</v>
      </c>
      <c r="T1271" s="3" t="e">
        <f>VLOOKUP(A1269,'Extrait transaction'!$A$2:$H$5000,7,FALSE)</f>
        <v>#N/A</v>
      </c>
    </row>
    <row r="1272" spans="2:20" x14ac:dyDescent="0.25">
      <c r="B1272" t="e">
        <f>VLOOKUP(A1272,'Extrait transaction'!$A$2:$H$5000,2,FALSE)</f>
        <v>#N/A</v>
      </c>
      <c r="D1272" t="e">
        <f>VLOOKUP(A1272,'Extrait transaction'!$A$2:$H$5000,3,FALSE)</f>
        <v>#N/A</v>
      </c>
      <c r="F1272" t="e">
        <f>VLOOKUP(A1272,'Extrait transaction'!$A$2:$H$5000,8,FALSE)</f>
        <v>#N/A</v>
      </c>
      <c r="G1272" t="e">
        <f t="shared" si="31"/>
        <v>#N/A</v>
      </c>
      <c r="H1272"/>
      <c r="J1272" s="14">
        <f t="shared" ca="1" si="30"/>
        <v>42928</v>
      </c>
      <c r="K1272" s="21">
        <f t="shared" ca="1" si="32"/>
        <v>30663</v>
      </c>
      <c r="L1272"/>
      <c r="Q1272" s="3" t="e">
        <f>VLOOKUP(A1272,'Extrait transaction'!$A$2:$H$5000,4,FALSE)</f>
        <v>#N/A</v>
      </c>
      <c r="R1272" s="3" t="e">
        <f>VLOOKUP(A1271,'Extrait transaction'!$A$2:$H$5000,5,FALSE)</f>
        <v>#N/A</v>
      </c>
      <c r="S1272" s="3" t="e">
        <f>VLOOKUP(A1270,'Extrait transaction'!$A$2:$H$5000,6,FALSE)</f>
        <v>#N/A</v>
      </c>
      <c r="T1272" s="3" t="e">
        <f>VLOOKUP(A1270,'Extrait transaction'!$A$2:$H$5000,7,FALSE)</f>
        <v>#N/A</v>
      </c>
    </row>
    <row r="1273" spans="2:20" x14ac:dyDescent="0.25">
      <c r="B1273" t="e">
        <f>VLOOKUP(A1273,'Extrait transaction'!$A$2:$H$5000,2,FALSE)</f>
        <v>#N/A</v>
      </c>
      <c r="D1273" t="e">
        <f>VLOOKUP(A1273,'Extrait transaction'!$A$2:$H$5000,3,FALSE)</f>
        <v>#N/A</v>
      </c>
      <c r="F1273" t="e">
        <f>VLOOKUP(A1273,'Extrait transaction'!$A$2:$H$5000,8,FALSE)</f>
        <v>#N/A</v>
      </c>
      <c r="G1273" t="e">
        <f t="shared" si="31"/>
        <v>#N/A</v>
      </c>
      <c r="H1273"/>
      <c r="J1273" s="14">
        <f t="shared" ca="1" si="30"/>
        <v>42928</v>
      </c>
      <c r="K1273" s="21">
        <f t="shared" ca="1" si="32"/>
        <v>30663</v>
      </c>
      <c r="L1273"/>
      <c r="Q1273" s="3" t="e">
        <f>VLOOKUP(A1273,'Extrait transaction'!$A$2:$H$5000,4,FALSE)</f>
        <v>#N/A</v>
      </c>
      <c r="R1273" s="3" t="e">
        <f>VLOOKUP(A1272,'Extrait transaction'!$A$2:$H$5000,5,FALSE)</f>
        <v>#N/A</v>
      </c>
      <c r="S1273" s="3" t="e">
        <f>VLOOKUP(A1271,'Extrait transaction'!$A$2:$H$5000,6,FALSE)</f>
        <v>#N/A</v>
      </c>
      <c r="T1273" s="3" t="e">
        <f>VLOOKUP(A1271,'Extrait transaction'!$A$2:$H$5000,7,FALSE)</f>
        <v>#N/A</v>
      </c>
    </row>
    <row r="1274" spans="2:20" x14ac:dyDescent="0.25">
      <c r="B1274" t="e">
        <f>VLOOKUP(A1274,'Extrait transaction'!$A$2:$H$5000,2,FALSE)</f>
        <v>#N/A</v>
      </c>
      <c r="D1274" t="e">
        <f>VLOOKUP(A1274,'Extrait transaction'!$A$2:$H$5000,3,FALSE)</f>
        <v>#N/A</v>
      </c>
      <c r="F1274" t="e">
        <f>VLOOKUP(A1274,'Extrait transaction'!$A$2:$H$5000,8,FALSE)</f>
        <v>#N/A</v>
      </c>
      <c r="G1274" t="e">
        <f t="shared" si="31"/>
        <v>#N/A</v>
      </c>
      <c r="H1274"/>
      <c r="J1274" s="14">
        <f t="shared" ca="1" si="30"/>
        <v>42928</v>
      </c>
      <c r="K1274" s="21">
        <f t="shared" ca="1" si="32"/>
        <v>30663</v>
      </c>
      <c r="L1274"/>
      <c r="Q1274" s="3" t="e">
        <f>VLOOKUP(A1274,'Extrait transaction'!$A$2:$H$5000,4,FALSE)</f>
        <v>#N/A</v>
      </c>
      <c r="R1274" s="3" t="e">
        <f>VLOOKUP(A1273,'Extrait transaction'!$A$2:$H$5000,5,FALSE)</f>
        <v>#N/A</v>
      </c>
      <c r="S1274" s="3" t="e">
        <f>VLOOKUP(A1272,'Extrait transaction'!$A$2:$H$5000,6,FALSE)</f>
        <v>#N/A</v>
      </c>
      <c r="T1274" s="3" t="e">
        <f>VLOOKUP(A1272,'Extrait transaction'!$A$2:$H$5000,7,FALSE)</f>
        <v>#N/A</v>
      </c>
    </row>
    <row r="1275" spans="2:20" x14ac:dyDescent="0.25">
      <c r="B1275" t="e">
        <f>VLOOKUP(A1275,'Extrait transaction'!$A$2:$H$5000,2,FALSE)</f>
        <v>#N/A</v>
      </c>
      <c r="D1275" t="e">
        <f>VLOOKUP(A1275,'Extrait transaction'!$A$2:$H$5000,3,FALSE)</f>
        <v>#N/A</v>
      </c>
      <c r="F1275" t="e">
        <f>VLOOKUP(A1275,'Extrait transaction'!$A$2:$H$5000,8,FALSE)</f>
        <v>#N/A</v>
      </c>
      <c r="G1275" t="e">
        <f t="shared" si="31"/>
        <v>#N/A</v>
      </c>
      <c r="H1275"/>
      <c r="J1275" s="14">
        <f t="shared" ca="1" si="30"/>
        <v>42928</v>
      </c>
      <c r="K1275" s="21">
        <f t="shared" ca="1" si="32"/>
        <v>30663</v>
      </c>
      <c r="L1275"/>
      <c r="Q1275" s="3" t="e">
        <f>VLOOKUP(A1275,'Extrait transaction'!$A$2:$H$5000,4,FALSE)</f>
        <v>#N/A</v>
      </c>
      <c r="R1275" s="3" t="e">
        <f>VLOOKUP(A1274,'Extrait transaction'!$A$2:$H$5000,5,FALSE)</f>
        <v>#N/A</v>
      </c>
      <c r="S1275" s="3" t="e">
        <f>VLOOKUP(A1273,'Extrait transaction'!$A$2:$H$5000,6,FALSE)</f>
        <v>#N/A</v>
      </c>
      <c r="T1275" s="3" t="e">
        <f>VLOOKUP(A1273,'Extrait transaction'!$A$2:$H$5000,7,FALSE)</f>
        <v>#N/A</v>
      </c>
    </row>
    <row r="1276" spans="2:20" x14ac:dyDescent="0.25">
      <c r="B1276" t="e">
        <f>VLOOKUP(A1276,'Extrait transaction'!$A$2:$H$5000,2,FALSE)</f>
        <v>#N/A</v>
      </c>
      <c r="D1276" t="e">
        <f>VLOOKUP(A1276,'Extrait transaction'!$A$2:$H$5000,3,FALSE)</f>
        <v>#N/A</v>
      </c>
      <c r="F1276" t="e">
        <f>VLOOKUP(A1276,'Extrait transaction'!$A$2:$H$5000,8,FALSE)</f>
        <v>#N/A</v>
      </c>
      <c r="G1276" t="e">
        <f t="shared" si="31"/>
        <v>#N/A</v>
      </c>
      <c r="H1276"/>
      <c r="J1276" s="14">
        <f t="shared" ref="J1276:J1339" ca="1" si="33">TODAY()</f>
        <v>42928</v>
      </c>
      <c r="K1276" s="21">
        <f t="shared" ca="1" si="32"/>
        <v>30663</v>
      </c>
      <c r="L1276"/>
      <c r="Q1276" s="3" t="e">
        <f>VLOOKUP(A1276,'Extrait transaction'!$A$2:$H$5000,4,FALSE)</f>
        <v>#N/A</v>
      </c>
      <c r="R1276" s="3" t="e">
        <f>VLOOKUP(A1275,'Extrait transaction'!$A$2:$H$5000,5,FALSE)</f>
        <v>#N/A</v>
      </c>
      <c r="S1276" s="3" t="e">
        <f>VLOOKUP(A1274,'Extrait transaction'!$A$2:$H$5000,6,FALSE)</f>
        <v>#N/A</v>
      </c>
      <c r="T1276" s="3" t="e">
        <f>VLOOKUP(A1274,'Extrait transaction'!$A$2:$H$5000,7,FALSE)</f>
        <v>#N/A</v>
      </c>
    </row>
    <row r="1277" spans="2:20" x14ac:dyDescent="0.25">
      <c r="B1277" t="e">
        <f>VLOOKUP(A1277,'Extrait transaction'!$A$2:$H$5000,2,FALSE)</f>
        <v>#N/A</v>
      </c>
      <c r="D1277" t="e">
        <f>VLOOKUP(A1277,'Extrait transaction'!$A$2:$H$5000,3,FALSE)</f>
        <v>#N/A</v>
      </c>
      <c r="F1277" t="e">
        <f>VLOOKUP(A1277,'Extrait transaction'!$A$2:$H$5000,8,FALSE)</f>
        <v>#N/A</v>
      </c>
      <c r="G1277" t="e">
        <f t="shared" si="31"/>
        <v>#N/A</v>
      </c>
      <c r="H1277"/>
      <c r="J1277" s="14">
        <f t="shared" ca="1" si="33"/>
        <v>42928</v>
      </c>
      <c r="K1277" s="21">
        <f t="shared" ca="1" si="32"/>
        <v>30663</v>
      </c>
      <c r="L1277"/>
      <c r="Q1277" s="3" t="e">
        <f>VLOOKUP(A1277,'Extrait transaction'!$A$2:$H$5000,4,FALSE)</f>
        <v>#N/A</v>
      </c>
      <c r="R1277" s="3" t="e">
        <f>VLOOKUP(A1276,'Extrait transaction'!$A$2:$H$5000,5,FALSE)</f>
        <v>#N/A</v>
      </c>
      <c r="S1277" s="3" t="e">
        <f>VLOOKUP(A1275,'Extrait transaction'!$A$2:$H$5000,6,FALSE)</f>
        <v>#N/A</v>
      </c>
      <c r="T1277" s="3" t="e">
        <f>VLOOKUP(A1275,'Extrait transaction'!$A$2:$H$5000,7,FALSE)</f>
        <v>#N/A</v>
      </c>
    </row>
    <row r="1278" spans="2:20" x14ac:dyDescent="0.25">
      <c r="B1278" t="e">
        <f>VLOOKUP(A1278,'Extrait transaction'!$A$2:$H$5000,2,FALSE)</f>
        <v>#N/A</v>
      </c>
      <c r="D1278" t="e">
        <f>VLOOKUP(A1278,'Extrait transaction'!$A$2:$H$5000,3,FALSE)</f>
        <v>#N/A</v>
      </c>
      <c r="F1278" t="e">
        <f>VLOOKUP(A1278,'Extrait transaction'!$A$2:$H$5000,8,FALSE)</f>
        <v>#N/A</v>
      </c>
      <c r="G1278" t="e">
        <f t="shared" si="31"/>
        <v>#N/A</v>
      </c>
      <c r="H1278"/>
      <c r="J1278" s="14">
        <f t="shared" ca="1" si="33"/>
        <v>42928</v>
      </c>
      <c r="K1278" s="21">
        <f t="shared" ca="1" si="32"/>
        <v>30663</v>
      </c>
      <c r="L1278"/>
      <c r="Q1278" s="3" t="e">
        <f>VLOOKUP(A1278,'Extrait transaction'!$A$2:$H$5000,4,FALSE)</f>
        <v>#N/A</v>
      </c>
      <c r="R1278" s="3" t="e">
        <f>VLOOKUP(A1277,'Extrait transaction'!$A$2:$H$5000,5,FALSE)</f>
        <v>#N/A</v>
      </c>
      <c r="S1278" s="3" t="e">
        <f>VLOOKUP(A1276,'Extrait transaction'!$A$2:$H$5000,6,FALSE)</f>
        <v>#N/A</v>
      </c>
      <c r="T1278" s="3" t="e">
        <f>VLOOKUP(A1276,'Extrait transaction'!$A$2:$H$5000,7,FALSE)</f>
        <v>#N/A</v>
      </c>
    </row>
    <row r="1279" spans="2:20" x14ac:dyDescent="0.25">
      <c r="B1279" t="e">
        <f>VLOOKUP(A1279,'Extrait transaction'!$A$2:$H$5000,2,FALSE)</f>
        <v>#N/A</v>
      </c>
      <c r="D1279" t="e">
        <f>VLOOKUP(A1279,'Extrait transaction'!$A$2:$H$5000,3,FALSE)</f>
        <v>#N/A</v>
      </c>
      <c r="F1279" t="e">
        <f>VLOOKUP(A1279,'Extrait transaction'!$A$2:$H$5000,8,FALSE)</f>
        <v>#N/A</v>
      </c>
      <c r="G1279" t="e">
        <f t="shared" ref="G1279:G1342" si="34">CONCATENATE(E1279,F1279)</f>
        <v>#N/A</v>
      </c>
      <c r="H1279"/>
      <c r="J1279" s="14">
        <f t="shared" ca="1" si="33"/>
        <v>42928</v>
      </c>
      <c r="K1279" s="21">
        <f t="shared" ca="1" si="32"/>
        <v>30663</v>
      </c>
      <c r="L1279"/>
      <c r="Q1279" s="3" t="e">
        <f>VLOOKUP(A1279,'Extrait transaction'!$A$2:$H$5000,4,FALSE)</f>
        <v>#N/A</v>
      </c>
      <c r="R1279" s="3" t="e">
        <f>VLOOKUP(A1278,'Extrait transaction'!$A$2:$H$5000,5,FALSE)</f>
        <v>#N/A</v>
      </c>
      <c r="S1279" s="3" t="e">
        <f>VLOOKUP(A1277,'Extrait transaction'!$A$2:$H$5000,6,FALSE)</f>
        <v>#N/A</v>
      </c>
      <c r="T1279" s="3" t="e">
        <f>VLOOKUP(A1277,'Extrait transaction'!$A$2:$H$5000,7,FALSE)</f>
        <v>#N/A</v>
      </c>
    </row>
    <row r="1280" spans="2:20" x14ac:dyDescent="0.25">
      <c r="B1280" t="e">
        <f>VLOOKUP(A1280,'Extrait transaction'!$A$2:$H$5000,2,FALSE)</f>
        <v>#N/A</v>
      </c>
      <c r="D1280" t="e">
        <f>VLOOKUP(A1280,'Extrait transaction'!$A$2:$H$5000,3,FALSE)</f>
        <v>#N/A</v>
      </c>
      <c r="F1280" t="e">
        <f>VLOOKUP(A1280,'Extrait transaction'!$A$2:$H$5000,8,FALSE)</f>
        <v>#N/A</v>
      </c>
      <c r="G1280" t="e">
        <f t="shared" si="34"/>
        <v>#N/A</v>
      </c>
      <c r="H1280"/>
      <c r="J1280" s="14">
        <f t="shared" ca="1" si="33"/>
        <v>42928</v>
      </c>
      <c r="K1280" s="21">
        <f t="shared" ca="1" si="32"/>
        <v>30663</v>
      </c>
      <c r="L1280"/>
      <c r="Q1280" s="3" t="e">
        <f>VLOOKUP(A1280,'Extrait transaction'!$A$2:$H$5000,4,FALSE)</f>
        <v>#N/A</v>
      </c>
      <c r="R1280" s="3" t="e">
        <f>VLOOKUP(A1279,'Extrait transaction'!$A$2:$H$5000,5,FALSE)</f>
        <v>#N/A</v>
      </c>
      <c r="S1280" s="3" t="e">
        <f>VLOOKUP(A1278,'Extrait transaction'!$A$2:$H$5000,6,FALSE)</f>
        <v>#N/A</v>
      </c>
      <c r="T1280" s="3" t="e">
        <f>VLOOKUP(A1278,'Extrait transaction'!$A$2:$H$5000,7,FALSE)</f>
        <v>#N/A</v>
      </c>
    </row>
    <row r="1281" spans="2:20" x14ac:dyDescent="0.25">
      <c r="B1281" t="e">
        <f>VLOOKUP(A1281,'Extrait transaction'!$A$2:$H$5000,2,FALSE)</f>
        <v>#N/A</v>
      </c>
      <c r="D1281" t="e">
        <f>VLOOKUP(A1281,'Extrait transaction'!$A$2:$H$5000,3,FALSE)</f>
        <v>#N/A</v>
      </c>
      <c r="F1281" t="e">
        <f>VLOOKUP(A1281,'Extrait transaction'!$A$2:$H$5000,8,FALSE)</f>
        <v>#N/A</v>
      </c>
      <c r="G1281" t="e">
        <f t="shared" si="34"/>
        <v>#N/A</v>
      </c>
      <c r="H1281"/>
      <c r="J1281" s="14">
        <f t="shared" ca="1" si="33"/>
        <v>42928</v>
      </c>
      <c r="K1281" s="21">
        <f t="shared" ref="K1281:K1344" ca="1" si="35">NETWORKDAYS(H1281,J1281)</f>
        <v>30663</v>
      </c>
      <c r="L1281"/>
      <c r="Q1281" s="3" t="e">
        <f>VLOOKUP(A1281,'Extrait transaction'!$A$2:$H$5000,4,FALSE)</f>
        <v>#N/A</v>
      </c>
      <c r="R1281" s="3" t="e">
        <f>VLOOKUP(A1280,'Extrait transaction'!$A$2:$H$5000,5,FALSE)</f>
        <v>#N/A</v>
      </c>
      <c r="S1281" s="3" t="e">
        <f>VLOOKUP(A1279,'Extrait transaction'!$A$2:$H$5000,6,FALSE)</f>
        <v>#N/A</v>
      </c>
      <c r="T1281" s="3" t="e">
        <f>VLOOKUP(A1279,'Extrait transaction'!$A$2:$H$5000,7,FALSE)</f>
        <v>#N/A</v>
      </c>
    </row>
    <row r="1282" spans="2:20" x14ac:dyDescent="0.25">
      <c r="B1282" t="e">
        <f>VLOOKUP(A1282,'Extrait transaction'!$A$2:$H$5000,2,FALSE)</f>
        <v>#N/A</v>
      </c>
      <c r="D1282" t="e">
        <f>VLOOKUP(A1282,'Extrait transaction'!$A$2:$H$5000,3,FALSE)</f>
        <v>#N/A</v>
      </c>
      <c r="F1282" t="e">
        <f>VLOOKUP(A1282,'Extrait transaction'!$A$2:$H$5000,8,FALSE)</f>
        <v>#N/A</v>
      </c>
      <c r="G1282" t="e">
        <f t="shared" si="34"/>
        <v>#N/A</v>
      </c>
      <c r="H1282"/>
      <c r="J1282" s="14">
        <f t="shared" ca="1" si="33"/>
        <v>42928</v>
      </c>
      <c r="K1282" s="21">
        <f t="shared" ca="1" si="35"/>
        <v>30663</v>
      </c>
      <c r="L1282"/>
      <c r="Q1282" s="3" t="e">
        <f>VLOOKUP(A1282,'Extrait transaction'!$A$2:$H$5000,4,FALSE)</f>
        <v>#N/A</v>
      </c>
      <c r="R1282" s="3" t="e">
        <f>VLOOKUP(A1281,'Extrait transaction'!$A$2:$H$5000,5,FALSE)</f>
        <v>#N/A</v>
      </c>
      <c r="S1282" s="3" t="e">
        <f>VLOOKUP(A1280,'Extrait transaction'!$A$2:$H$5000,6,FALSE)</f>
        <v>#N/A</v>
      </c>
      <c r="T1282" s="3" t="e">
        <f>VLOOKUP(A1280,'Extrait transaction'!$A$2:$H$5000,7,FALSE)</f>
        <v>#N/A</v>
      </c>
    </row>
    <row r="1283" spans="2:20" x14ac:dyDescent="0.25">
      <c r="B1283" t="e">
        <f>VLOOKUP(A1283,'Extrait transaction'!$A$2:$H$5000,2,FALSE)</f>
        <v>#N/A</v>
      </c>
      <c r="D1283" t="e">
        <f>VLOOKUP(A1283,'Extrait transaction'!$A$2:$H$5000,3,FALSE)</f>
        <v>#N/A</v>
      </c>
      <c r="F1283" t="e">
        <f>VLOOKUP(A1283,'Extrait transaction'!$A$2:$H$5000,8,FALSE)</f>
        <v>#N/A</v>
      </c>
      <c r="G1283" t="e">
        <f t="shared" si="34"/>
        <v>#N/A</v>
      </c>
      <c r="H1283"/>
      <c r="J1283" s="14">
        <f t="shared" ca="1" si="33"/>
        <v>42928</v>
      </c>
      <c r="K1283" s="21">
        <f t="shared" ca="1" si="35"/>
        <v>30663</v>
      </c>
      <c r="L1283"/>
      <c r="Q1283" s="3" t="e">
        <f>VLOOKUP(A1283,'Extrait transaction'!$A$2:$H$5000,4,FALSE)</f>
        <v>#N/A</v>
      </c>
      <c r="R1283" s="3" t="e">
        <f>VLOOKUP(A1282,'Extrait transaction'!$A$2:$H$5000,5,FALSE)</f>
        <v>#N/A</v>
      </c>
      <c r="S1283" s="3" t="e">
        <f>VLOOKUP(A1281,'Extrait transaction'!$A$2:$H$5000,6,FALSE)</f>
        <v>#N/A</v>
      </c>
      <c r="T1283" s="3" t="e">
        <f>VLOOKUP(A1281,'Extrait transaction'!$A$2:$H$5000,7,FALSE)</f>
        <v>#N/A</v>
      </c>
    </row>
    <row r="1284" spans="2:20" x14ac:dyDescent="0.25">
      <c r="B1284" t="e">
        <f>VLOOKUP(A1284,'Extrait transaction'!$A$2:$H$5000,2,FALSE)</f>
        <v>#N/A</v>
      </c>
      <c r="D1284" t="e">
        <f>VLOOKUP(A1284,'Extrait transaction'!$A$2:$H$5000,3,FALSE)</f>
        <v>#N/A</v>
      </c>
      <c r="F1284" t="e">
        <f>VLOOKUP(A1284,'Extrait transaction'!$A$2:$H$5000,8,FALSE)</f>
        <v>#N/A</v>
      </c>
      <c r="G1284" t="e">
        <f t="shared" si="34"/>
        <v>#N/A</v>
      </c>
      <c r="H1284"/>
      <c r="J1284" s="14">
        <f t="shared" ca="1" si="33"/>
        <v>42928</v>
      </c>
      <c r="K1284" s="21">
        <f t="shared" ca="1" si="35"/>
        <v>30663</v>
      </c>
      <c r="L1284"/>
      <c r="Q1284" s="3" t="e">
        <f>VLOOKUP(A1284,'Extrait transaction'!$A$2:$H$5000,4,FALSE)</f>
        <v>#N/A</v>
      </c>
      <c r="R1284" s="3" t="e">
        <f>VLOOKUP(A1283,'Extrait transaction'!$A$2:$H$5000,5,FALSE)</f>
        <v>#N/A</v>
      </c>
      <c r="S1284" s="3" t="e">
        <f>VLOOKUP(A1282,'Extrait transaction'!$A$2:$H$5000,6,FALSE)</f>
        <v>#N/A</v>
      </c>
      <c r="T1284" s="3" t="e">
        <f>VLOOKUP(A1282,'Extrait transaction'!$A$2:$H$5000,7,FALSE)</f>
        <v>#N/A</v>
      </c>
    </row>
    <row r="1285" spans="2:20" x14ac:dyDescent="0.25">
      <c r="B1285" t="e">
        <f>VLOOKUP(A1285,'Extrait transaction'!$A$2:$H$5000,2,FALSE)</f>
        <v>#N/A</v>
      </c>
      <c r="D1285" t="e">
        <f>VLOOKUP(A1285,'Extrait transaction'!$A$2:$H$5000,3,FALSE)</f>
        <v>#N/A</v>
      </c>
      <c r="F1285" t="e">
        <f>VLOOKUP(A1285,'Extrait transaction'!$A$2:$H$5000,8,FALSE)</f>
        <v>#N/A</v>
      </c>
      <c r="G1285" t="e">
        <f t="shared" si="34"/>
        <v>#N/A</v>
      </c>
      <c r="H1285"/>
      <c r="J1285" s="14">
        <f t="shared" ca="1" si="33"/>
        <v>42928</v>
      </c>
      <c r="K1285" s="21">
        <f t="shared" ca="1" si="35"/>
        <v>30663</v>
      </c>
      <c r="L1285"/>
      <c r="Q1285" s="3" t="e">
        <f>VLOOKUP(A1285,'Extrait transaction'!$A$2:$H$5000,4,FALSE)</f>
        <v>#N/A</v>
      </c>
      <c r="R1285" s="3" t="e">
        <f>VLOOKUP(A1284,'Extrait transaction'!$A$2:$H$5000,5,FALSE)</f>
        <v>#N/A</v>
      </c>
      <c r="S1285" s="3" t="e">
        <f>VLOOKUP(A1283,'Extrait transaction'!$A$2:$H$5000,6,FALSE)</f>
        <v>#N/A</v>
      </c>
      <c r="T1285" s="3" t="e">
        <f>VLOOKUP(A1283,'Extrait transaction'!$A$2:$H$5000,7,FALSE)</f>
        <v>#N/A</v>
      </c>
    </row>
    <row r="1286" spans="2:20" x14ac:dyDescent="0.25">
      <c r="B1286" t="e">
        <f>VLOOKUP(A1286,'Extrait transaction'!$A$2:$H$5000,2,FALSE)</f>
        <v>#N/A</v>
      </c>
      <c r="D1286" t="e">
        <f>VLOOKUP(A1286,'Extrait transaction'!$A$2:$H$5000,3,FALSE)</f>
        <v>#N/A</v>
      </c>
      <c r="F1286" t="e">
        <f>VLOOKUP(A1286,'Extrait transaction'!$A$2:$H$5000,8,FALSE)</f>
        <v>#N/A</v>
      </c>
      <c r="G1286" t="e">
        <f t="shared" si="34"/>
        <v>#N/A</v>
      </c>
      <c r="H1286"/>
      <c r="J1286" s="14">
        <f t="shared" ca="1" si="33"/>
        <v>42928</v>
      </c>
      <c r="K1286" s="21">
        <f t="shared" ca="1" si="35"/>
        <v>30663</v>
      </c>
      <c r="L1286"/>
      <c r="Q1286" s="3" t="e">
        <f>VLOOKUP(A1286,'Extrait transaction'!$A$2:$H$5000,4,FALSE)</f>
        <v>#N/A</v>
      </c>
      <c r="R1286" s="3" t="e">
        <f>VLOOKUP(A1285,'Extrait transaction'!$A$2:$H$5000,5,FALSE)</f>
        <v>#N/A</v>
      </c>
      <c r="S1286" s="3" t="e">
        <f>VLOOKUP(A1284,'Extrait transaction'!$A$2:$H$5000,6,FALSE)</f>
        <v>#N/A</v>
      </c>
      <c r="T1286" s="3" t="e">
        <f>VLOOKUP(A1284,'Extrait transaction'!$A$2:$H$5000,7,FALSE)</f>
        <v>#N/A</v>
      </c>
    </row>
    <row r="1287" spans="2:20" x14ac:dyDescent="0.25">
      <c r="B1287" t="e">
        <f>VLOOKUP(A1287,'Extrait transaction'!$A$2:$H$5000,2,FALSE)</f>
        <v>#N/A</v>
      </c>
      <c r="D1287" t="e">
        <f>VLOOKUP(A1287,'Extrait transaction'!$A$2:$H$5000,3,FALSE)</f>
        <v>#N/A</v>
      </c>
      <c r="F1287" t="e">
        <f>VLOOKUP(A1287,'Extrait transaction'!$A$2:$H$5000,8,FALSE)</f>
        <v>#N/A</v>
      </c>
      <c r="G1287" t="e">
        <f t="shared" si="34"/>
        <v>#N/A</v>
      </c>
      <c r="H1287"/>
      <c r="J1287" s="14">
        <f t="shared" ca="1" si="33"/>
        <v>42928</v>
      </c>
      <c r="K1287" s="21">
        <f t="shared" ca="1" si="35"/>
        <v>30663</v>
      </c>
      <c r="L1287"/>
      <c r="Q1287" s="3" t="e">
        <f>VLOOKUP(A1287,'Extrait transaction'!$A$2:$H$5000,4,FALSE)</f>
        <v>#N/A</v>
      </c>
      <c r="R1287" s="3" t="e">
        <f>VLOOKUP(A1286,'Extrait transaction'!$A$2:$H$5000,5,FALSE)</f>
        <v>#N/A</v>
      </c>
      <c r="S1287" s="3" t="e">
        <f>VLOOKUP(A1285,'Extrait transaction'!$A$2:$H$5000,6,FALSE)</f>
        <v>#N/A</v>
      </c>
      <c r="T1287" s="3" t="e">
        <f>VLOOKUP(A1285,'Extrait transaction'!$A$2:$H$5000,7,FALSE)</f>
        <v>#N/A</v>
      </c>
    </row>
    <row r="1288" spans="2:20" x14ac:dyDescent="0.25">
      <c r="B1288" t="e">
        <f>VLOOKUP(A1288,'Extrait transaction'!$A$2:$H$5000,2,FALSE)</f>
        <v>#N/A</v>
      </c>
      <c r="D1288" t="e">
        <f>VLOOKUP(A1288,'Extrait transaction'!$A$2:$H$5000,3,FALSE)</f>
        <v>#N/A</v>
      </c>
      <c r="F1288" t="e">
        <f>VLOOKUP(A1288,'Extrait transaction'!$A$2:$H$5000,8,FALSE)</f>
        <v>#N/A</v>
      </c>
      <c r="G1288" t="e">
        <f t="shared" si="34"/>
        <v>#N/A</v>
      </c>
      <c r="H1288"/>
      <c r="J1288" s="14">
        <f t="shared" ca="1" si="33"/>
        <v>42928</v>
      </c>
      <c r="K1288" s="21">
        <f t="shared" ca="1" si="35"/>
        <v>30663</v>
      </c>
      <c r="L1288"/>
      <c r="Q1288" s="3" t="e">
        <f>VLOOKUP(A1288,'Extrait transaction'!$A$2:$H$5000,4,FALSE)</f>
        <v>#N/A</v>
      </c>
      <c r="R1288" s="3" t="e">
        <f>VLOOKUP(A1287,'Extrait transaction'!$A$2:$H$5000,5,FALSE)</f>
        <v>#N/A</v>
      </c>
      <c r="S1288" s="3" t="e">
        <f>VLOOKUP(A1286,'Extrait transaction'!$A$2:$H$5000,6,FALSE)</f>
        <v>#N/A</v>
      </c>
      <c r="T1288" s="3" t="e">
        <f>VLOOKUP(A1286,'Extrait transaction'!$A$2:$H$5000,7,FALSE)</f>
        <v>#N/A</v>
      </c>
    </row>
    <row r="1289" spans="2:20" x14ac:dyDescent="0.25">
      <c r="B1289" t="e">
        <f>VLOOKUP(A1289,'Extrait transaction'!$A$2:$H$5000,2,FALSE)</f>
        <v>#N/A</v>
      </c>
      <c r="D1289" t="e">
        <f>VLOOKUP(A1289,'Extrait transaction'!$A$2:$H$5000,3,FALSE)</f>
        <v>#N/A</v>
      </c>
      <c r="F1289" t="e">
        <f>VLOOKUP(A1289,'Extrait transaction'!$A$2:$H$5000,8,FALSE)</f>
        <v>#N/A</v>
      </c>
      <c r="G1289" t="e">
        <f t="shared" si="34"/>
        <v>#N/A</v>
      </c>
      <c r="H1289"/>
      <c r="J1289" s="14">
        <f t="shared" ca="1" si="33"/>
        <v>42928</v>
      </c>
      <c r="K1289" s="21">
        <f t="shared" ca="1" si="35"/>
        <v>30663</v>
      </c>
      <c r="L1289"/>
      <c r="Q1289" s="3" t="e">
        <f>VLOOKUP(A1289,'Extrait transaction'!$A$2:$H$5000,4,FALSE)</f>
        <v>#N/A</v>
      </c>
      <c r="R1289" s="3" t="e">
        <f>VLOOKUP(A1288,'Extrait transaction'!$A$2:$H$5000,5,FALSE)</f>
        <v>#N/A</v>
      </c>
      <c r="S1289" s="3" t="e">
        <f>VLOOKUP(A1287,'Extrait transaction'!$A$2:$H$5000,6,FALSE)</f>
        <v>#N/A</v>
      </c>
      <c r="T1289" s="3" t="e">
        <f>VLOOKUP(A1287,'Extrait transaction'!$A$2:$H$5000,7,FALSE)</f>
        <v>#N/A</v>
      </c>
    </row>
    <row r="1290" spans="2:20" x14ac:dyDescent="0.25">
      <c r="B1290" t="e">
        <f>VLOOKUP(A1290,'Extrait transaction'!$A$2:$H$5000,2,FALSE)</f>
        <v>#N/A</v>
      </c>
      <c r="D1290" t="e">
        <f>VLOOKUP(A1290,'Extrait transaction'!$A$2:$H$5000,3,FALSE)</f>
        <v>#N/A</v>
      </c>
      <c r="F1290" t="e">
        <f>VLOOKUP(A1290,'Extrait transaction'!$A$2:$H$5000,8,FALSE)</f>
        <v>#N/A</v>
      </c>
      <c r="G1290" t="e">
        <f t="shared" si="34"/>
        <v>#N/A</v>
      </c>
      <c r="H1290"/>
      <c r="J1290" s="14">
        <f t="shared" ca="1" si="33"/>
        <v>42928</v>
      </c>
      <c r="K1290" s="21">
        <f t="shared" ca="1" si="35"/>
        <v>30663</v>
      </c>
      <c r="L1290"/>
      <c r="Q1290" s="3" t="e">
        <f>VLOOKUP(A1290,'Extrait transaction'!$A$2:$H$5000,4,FALSE)</f>
        <v>#N/A</v>
      </c>
      <c r="R1290" s="3" t="e">
        <f>VLOOKUP(A1289,'Extrait transaction'!$A$2:$H$5000,5,FALSE)</f>
        <v>#N/A</v>
      </c>
      <c r="S1290" s="3" t="e">
        <f>VLOOKUP(A1288,'Extrait transaction'!$A$2:$H$5000,6,FALSE)</f>
        <v>#N/A</v>
      </c>
      <c r="T1290" s="3" t="e">
        <f>VLOOKUP(A1288,'Extrait transaction'!$A$2:$H$5000,7,FALSE)</f>
        <v>#N/A</v>
      </c>
    </row>
    <row r="1291" spans="2:20" x14ac:dyDescent="0.25">
      <c r="B1291" t="e">
        <f>VLOOKUP(A1291,'Extrait transaction'!$A$2:$H$5000,2,FALSE)</f>
        <v>#N/A</v>
      </c>
      <c r="D1291" t="e">
        <f>VLOOKUP(A1291,'Extrait transaction'!$A$2:$H$5000,3,FALSE)</f>
        <v>#N/A</v>
      </c>
      <c r="F1291" t="e">
        <f>VLOOKUP(A1291,'Extrait transaction'!$A$2:$H$5000,8,FALSE)</f>
        <v>#N/A</v>
      </c>
      <c r="G1291" t="e">
        <f t="shared" si="34"/>
        <v>#N/A</v>
      </c>
      <c r="H1291"/>
      <c r="J1291" s="14">
        <f t="shared" ca="1" si="33"/>
        <v>42928</v>
      </c>
      <c r="K1291" s="21">
        <f t="shared" ca="1" si="35"/>
        <v>30663</v>
      </c>
      <c r="L1291"/>
      <c r="Q1291" s="3" t="e">
        <f>VLOOKUP(A1291,'Extrait transaction'!$A$2:$H$5000,4,FALSE)</f>
        <v>#N/A</v>
      </c>
      <c r="R1291" s="3" t="e">
        <f>VLOOKUP(A1290,'Extrait transaction'!$A$2:$H$5000,5,FALSE)</f>
        <v>#N/A</v>
      </c>
      <c r="S1291" s="3" t="e">
        <f>VLOOKUP(A1289,'Extrait transaction'!$A$2:$H$5000,6,FALSE)</f>
        <v>#N/A</v>
      </c>
      <c r="T1291" s="3" t="e">
        <f>VLOOKUP(A1289,'Extrait transaction'!$A$2:$H$5000,7,FALSE)</f>
        <v>#N/A</v>
      </c>
    </row>
    <row r="1292" spans="2:20" x14ac:dyDescent="0.25">
      <c r="B1292" t="e">
        <f>VLOOKUP(A1292,'Extrait transaction'!$A$2:$H$5000,2,FALSE)</f>
        <v>#N/A</v>
      </c>
      <c r="D1292" t="e">
        <f>VLOOKUP(A1292,'Extrait transaction'!$A$2:$H$5000,3,FALSE)</f>
        <v>#N/A</v>
      </c>
      <c r="F1292" t="e">
        <f>VLOOKUP(A1292,'Extrait transaction'!$A$2:$H$5000,8,FALSE)</f>
        <v>#N/A</v>
      </c>
      <c r="G1292" t="e">
        <f t="shared" si="34"/>
        <v>#N/A</v>
      </c>
      <c r="H1292"/>
      <c r="J1292" s="14">
        <f t="shared" ca="1" si="33"/>
        <v>42928</v>
      </c>
      <c r="K1292" s="21">
        <f t="shared" ca="1" si="35"/>
        <v>30663</v>
      </c>
      <c r="L1292"/>
      <c r="Q1292" s="3" t="e">
        <f>VLOOKUP(A1292,'Extrait transaction'!$A$2:$H$5000,4,FALSE)</f>
        <v>#N/A</v>
      </c>
      <c r="R1292" s="3" t="e">
        <f>VLOOKUP(A1291,'Extrait transaction'!$A$2:$H$5000,5,FALSE)</f>
        <v>#N/A</v>
      </c>
      <c r="S1292" s="3" t="e">
        <f>VLOOKUP(A1290,'Extrait transaction'!$A$2:$H$5000,6,FALSE)</f>
        <v>#N/A</v>
      </c>
      <c r="T1292" s="3" t="e">
        <f>VLOOKUP(A1290,'Extrait transaction'!$A$2:$H$5000,7,FALSE)</f>
        <v>#N/A</v>
      </c>
    </row>
    <row r="1293" spans="2:20" x14ac:dyDescent="0.25">
      <c r="B1293" t="e">
        <f>VLOOKUP(A1293,'Extrait transaction'!$A$2:$H$5000,2,FALSE)</f>
        <v>#N/A</v>
      </c>
      <c r="D1293" t="e">
        <f>VLOOKUP(A1293,'Extrait transaction'!$A$2:$H$5000,3,FALSE)</f>
        <v>#N/A</v>
      </c>
      <c r="F1293" t="e">
        <f>VLOOKUP(A1293,'Extrait transaction'!$A$2:$H$5000,8,FALSE)</f>
        <v>#N/A</v>
      </c>
      <c r="G1293" t="e">
        <f t="shared" si="34"/>
        <v>#N/A</v>
      </c>
      <c r="H1293"/>
      <c r="J1293" s="14">
        <f t="shared" ca="1" si="33"/>
        <v>42928</v>
      </c>
      <c r="K1293" s="21">
        <f t="shared" ca="1" si="35"/>
        <v>30663</v>
      </c>
      <c r="L1293"/>
      <c r="Q1293" s="3" t="e">
        <f>VLOOKUP(A1293,'Extrait transaction'!$A$2:$H$5000,4,FALSE)</f>
        <v>#N/A</v>
      </c>
      <c r="R1293" s="3" t="e">
        <f>VLOOKUP(A1292,'Extrait transaction'!$A$2:$H$5000,5,FALSE)</f>
        <v>#N/A</v>
      </c>
      <c r="S1293" s="3" t="e">
        <f>VLOOKUP(A1291,'Extrait transaction'!$A$2:$H$5000,6,FALSE)</f>
        <v>#N/A</v>
      </c>
      <c r="T1293" s="3" t="e">
        <f>VLOOKUP(A1291,'Extrait transaction'!$A$2:$H$5000,7,FALSE)</f>
        <v>#N/A</v>
      </c>
    </row>
    <row r="1294" spans="2:20" x14ac:dyDescent="0.25">
      <c r="B1294" t="e">
        <f>VLOOKUP(A1294,'Extrait transaction'!$A$2:$H$5000,2,FALSE)</f>
        <v>#N/A</v>
      </c>
      <c r="D1294" t="e">
        <f>VLOOKUP(A1294,'Extrait transaction'!$A$2:$H$5000,3,FALSE)</f>
        <v>#N/A</v>
      </c>
      <c r="F1294" t="e">
        <f>VLOOKUP(A1294,'Extrait transaction'!$A$2:$H$5000,8,FALSE)</f>
        <v>#N/A</v>
      </c>
      <c r="G1294" t="e">
        <f t="shared" si="34"/>
        <v>#N/A</v>
      </c>
      <c r="H1294"/>
      <c r="J1294" s="14">
        <f t="shared" ca="1" si="33"/>
        <v>42928</v>
      </c>
      <c r="K1294" s="21">
        <f t="shared" ca="1" si="35"/>
        <v>30663</v>
      </c>
      <c r="L1294"/>
      <c r="Q1294" s="3" t="e">
        <f>VLOOKUP(A1294,'Extrait transaction'!$A$2:$H$5000,4,FALSE)</f>
        <v>#N/A</v>
      </c>
      <c r="R1294" s="3" t="e">
        <f>VLOOKUP(A1293,'Extrait transaction'!$A$2:$H$5000,5,FALSE)</f>
        <v>#N/A</v>
      </c>
      <c r="S1294" s="3" t="e">
        <f>VLOOKUP(A1292,'Extrait transaction'!$A$2:$H$5000,6,FALSE)</f>
        <v>#N/A</v>
      </c>
      <c r="T1294" s="3" t="e">
        <f>VLOOKUP(A1292,'Extrait transaction'!$A$2:$H$5000,7,FALSE)</f>
        <v>#N/A</v>
      </c>
    </row>
    <row r="1295" spans="2:20" x14ac:dyDescent="0.25">
      <c r="B1295" t="e">
        <f>VLOOKUP(A1295,'Extrait transaction'!$A$2:$H$5000,2,FALSE)</f>
        <v>#N/A</v>
      </c>
      <c r="D1295" t="e">
        <f>VLOOKUP(A1295,'Extrait transaction'!$A$2:$H$5000,3,FALSE)</f>
        <v>#N/A</v>
      </c>
      <c r="F1295" t="e">
        <f>VLOOKUP(A1295,'Extrait transaction'!$A$2:$H$5000,8,FALSE)</f>
        <v>#N/A</v>
      </c>
      <c r="G1295" t="e">
        <f t="shared" si="34"/>
        <v>#N/A</v>
      </c>
      <c r="H1295"/>
      <c r="J1295" s="14">
        <f t="shared" ca="1" si="33"/>
        <v>42928</v>
      </c>
      <c r="K1295" s="21">
        <f t="shared" ca="1" si="35"/>
        <v>30663</v>
      </c>
      <c r="L1295"/>
      <c r="Q1295" s="3" t="e">
        <f>VLOOKUP(A1295,'Extrait transaction'!$A$2:$H$5000,4,FALSE)</f>
        <v>#N/A</v>
      </c>
      <c r="R1295" s="3" t="e">
        <f>VLOOKUP(A1294,'Extrait transaction'!$A$2:$H$5000,5,FALSE)</f>
        <v>#N/A</v>
      </c>
      <c r="S1295" s="3" t="e">
        <f>VLOOKUP(A1293,'Extrait transaction'!$A$2:$H$5000,6,FALSE)</f>
        <v>#N/A</v>
      </c>
      <c r="T1295" s="3" t="e">
        <f>VLOOKUP(A1293,'Extrait transaction'!$A$2:$H$5000,7,FALSE)</f>
        <v>#N/A</v>
      </c>
    </row>
    <row r="1296" spans="2:20" x14ac:dyDescent="0.25">
      <c r="B1296" t="e">
        <f>VLOOKUP(A1296,'Extrait transaction'!$A$2:$H$5000,2,FALSE)</f>
        <v>#N/A</v>
      </c>
      <c r="D1296" t="e">
        <f>VLOOKUP(A1296,'Extrait transaction'!$A$2:$H$5000,3,FALSE)</f>
        <v>#N/A</v>
      </c>
      <c r="F1296" t="e">
        <f>VLOOKUP(A1296,'Extrait transaction'!$A$2:$H$5000,8,FALSE)</f>
        <v>#N/A</v>
      </c>
      <c r="G1296" t="e">
        <f t="shared" si="34"/>
        <v>#N/A</v>
      </c>
      <c r="H1296"/>
      <c r="J1296" s="14">
        <f t="shared" ca="1" si="33"/>
        <v>42928</v>
      </c>
      <c r="K1296" s="21">
        <f t="shared" ca="1" si="35"/>
        <v>30663</v>
      </c>
      <c r="L1296"/>
      <c r="Q1296" s="3" t="e">
        <f>VLOOKUP(A1296,'Extrait transaction'!$A$2:$H$5000,4,FALSE)</f>
        <v>#N/A</v>
      </c>
      <c r="R1296" s="3" t="e">
        <f>VLOOKUP(A1295,'Extrait transaction'!$A$2:$H$5000,5,FALSE)</f>
        <v>#N/A</v>
      </c>
      <c r="S1296" s="3" t="e">
        <f>VLOOKUP(A1294,'Extrait transaction'!$A$2:$H$5000,6,FALSE)</f>
        <v>#N/A</v>
      </c>
      <c r="T1296" s="3" t="e">
        <f>VLOOKUP(A1294,'Extrait transaction'!$A$2:$H$5000,7,FALSE)</f>
        <v>#N/A</v>
      </c>
    </row>
    <row r="1297" spans="2:20" x14ac:dyDescent="0.25">
      <c r="B1297" t="e">
        <f>VLOOKUP(A1297,'Extrait transaction'!$A$2:$H$5000,2,FALSE)</f>
        <v>#N/A</v>
      </c>
      <c r="D1297" t="e">
        <f>VLOOKUP(A1297,'Extrait transaction'!$A$2:$H$5000,3,FALSE)</f>
        <v>#N/A</v>
      </c>
      <c r="F1297" t="e">
        <f>VLOOKUP(A1297,'Extrait transaction'!$A$2:$H$5000,8,FALSE)</f>
        <v>#N/A</v>
      </c>
      <c r="G1297" t="e">
        <f t="shared" si="34"/>
        <v>#N/A</v>
      </c>
      <c r="H1297"/>
      <c r="J1297" s="14">
        <f t="shared" ca="1" si="33"/>
        <v>42928</v>
      </c>
      <c r="K1297" s="21">
        <f t="shared" ca="1" si="35"/>
        <v>30663</v>
      </c>
      <c r="L1297"/>
      <c r="Q1297" s="3" t="e">
        <f>VLOOKUP(A1297,'Extrait transaction'!$A$2:$H$5000,4,FALSE)</f>
        <v>#N/A</v>
      </c>
      <c r="R1297" s="3" t="e">
        <f>VLOOKUP(A1296,'Extrait transaction'!$A$2:$H$5000,5,FALSE)</f>
        <v>#N/A</v>
      </c>
      <c r="S1297" s="3" t="e">
        <f>VLOOKUP(A1295,'Extrait transaction'!$A$2:$H$5000,6,FALSE)</f>
        <v>#N/A</v>
      </c>
      <c r="T1297" s="3" t="e">
        <f>VLOOKUP(A1295,'Extrait transaction'!$A$2:$H$5000,7,FALSE)</f>
        <v>#N/A</v>
      </c>
    </row>
    <row r="1298" spans="2:20" x14ac:dyDescent="0.25">
      <c r="B1298" t="e">
        <f>VLOOKUP(A1298,'Extrait transaction'!$A$2:$H$5000,2,FALSE)</f>
        <v>#N/A</v>
      </c>
      <c r="D1298" t="e">
        <f>VLOOKUP(A1298,'Extrait transaction'!$A$2:$H$5000,3,FALSE)</f>
        <v>#N/A</v>
      </c>
      <c r="F1298" t="e">
        <f>VLOOKUP(A1298,'Extrait transaction'!$A$2:$H$5000,8,FALSE)</f>
        <v>#N/A</v>
      </c>
      <c r="G1298" t="e">
        <f t="shared" si="34"/>
        <v>#N/A</v>
      </c>
      <c r="H1298"/>
      <c r="J1298" s="14">
        <f t="shared" ca="1" si="33"/>
        <v>42928</v>
      </c>
      <c r="K1298" s="21">
        <f t="shared" ca="1" si="35"/>
        <v>30663</v>
      </c>
      <c r="L1298"/>
      <c r="Q1298" s="3" t="e">
        <f>VLOOKUP(A1298,'Extrait transaction'!$A$2:$H$5000,4,FALSE)</f>
        <v>#N/A</v>
      </c>
      <c r="R1298" s="3" t="e">
        <f>VLOOKUP(A1297,'Extrait transaction'!$A$2:$H$5000,5,FALSE)</f>
        <v>#N/A</v>
      </c>
      <c r="S1298" s="3" t="e">
        <f>VLOOKUP(A1296,'Extrait transaction'!$A$2:$H$5000,6,FALSE)</f>
        <v>#N/A</v>
      </c>
      <c r="T1298" s="3" t="e">
        <f>VLOOKUP(A1296,'Extrait transaction'!$A$2:$H$5000,7,FALSE)</f>
        <v>#N/A</v>
      </c>
    </row>
    <row r="1299" spans="2:20" x14ac:dyDescent="0.25">
      <c r="B1299" t="e">
        <f>VLOOKUP(A1299,'Extrait transaction'!$A$2:$H$5000,2,FALSE)</f>
        <v>#N/A</v>
      </c>
      <c r="D1299" t="e">
        <f>VLOOKUP(A1299,'Extrait transaction'!$A$2:$H$5000,3,FALSE)</f>
        <v>#N/A</v>
      </c>
      <c r="F1299" t="e">
        <f>VLOOKUP(A1299,'Extrait transaction'!$A$2:$H$5000,8,FALSE)</f>
        <v>#N/A</v>
      </c>
      <c r="G1299" t="e">
        <f t="shared" si="34"/>
        <v>#N/A</v>
      </c>
      <c r="H1299"/>
      <c r="J1299" s="14">
        <f t="shared" ca="1" si="33"/>
        <v>42928</v>
      </c>
      <c r="K1299" s="21">
        <f t="shared" ca="1" si="35"/>
        <v>30663</v>
      </c>
      <c r="L1299"/>
      <c r="Q1299" s="3" t="e">
        <f>VLOOKUP(A1299,'Extrait transaction'!$A$2:$H$5000,4,FALSE)</f>
        <v>#N/A</v>
      </c>
      <c r="R1299" s="3" t="e">
        <f>VLOOKUP(A1298,'Extrait transaction'!$A$2:$H$5000,5,FALSE)</f>
        <v>#N/A</v>
      </c>
      <c r="S1299" s="3" t="e">
        <f>VLOOKUP(A1297,'Extrait transaction'!$A$2:$H$5000,6,FALSE)</f>
        <v>#N/A</v>
      </c>
      <c r="T1299" s="3" t="e">
        <f>VLOOKUP(A1297,'Extrait transaction'!$A$2:$H$5000,7,FALSE)</f>
        <v>#N/A</v>
      </c>
    </row>
    <row r="1300" spans="2:20" x14ac:dyDescent="0.25">
      <c r="B1300" t="e">
        <f>VLOOKUP(A1300,'Extrait transaction'!$A$2:$H$5000,2,FALSE)</f>
        <v>#N/A</v>
      </c>
      <c r="D1300" t="e">
        <f>VLOOKUP(A1300,'Extrait transaction'!$A$2:$H$5000,3,FALSE)</f>
        <v>#N/A</v>
      </c>
      <c r="F1300" t="e">
        <f>VLOOKUP(A1300,'Extrait transaction'!$A$2:$H$5000,8,FALSE)</f>
        <v>#N/A</v>
      </c>
      <c r="G1300" t="e">
        <f t="shared" si="34"/>
        <v>#N/A</v>
      </c>
      <c r="H1300"/>
      <c r="J1300" s="14">
        <f t="shared" ca="1" si="33"/>
        <v>42928</v>
      </c>
      <c r="K1300" s="21">
        <f t="shared" ca="1" si="35"/>
        <v>30663</v>
      </c>
      <c r="L1300"/>
      <c r="Q1300" s="3" t="e">
        <f>VLOOKUP(A1300,'Extrait transaction'!$A$2:$H$5000,4,FALSE)</f>
        <v>#N/A</v>
      </c>
      <c r="R1300" s="3" t="e">
        <f>VLOOKUP(A1299,'Extrait transaction'!$A$2:$H$5000,5,FALSE)</f>
        <v>#N/A</v>
      </c>
      <c r="S1300" s="3" t="e">
        <f>VLOOKUP(A1298,'Extrait transaction'!$A$2:$H$5000,6,FALSE)</f>
        <v>#N/A</v>
      </c>
      <c r="T1300" s="3" t="e">
        <f>VLOOKUP(A1298,'Extrait transaction'!$A$2:$H$5000,7,FALSE)</f>
        <v>#N/A</v>
      </c>
    </row>
    <row r="1301" spans="2:20" x14ac:dyDescent="0.25">
      <c r="B1301" t="e">
        <f>VLOOKUP(A1301,'Extrait transaction'!$A$2:$H$5000,2,FALSE)</f>
        <v>#N/A</v>
      </c>
      <c r="D1301" t="e">
        <f>VLOOKUP(A1301,'Extrait transaction'!$A$2:$H$5000,3,FALSE)</f>
        <v>#N/A</v>
      </c>
      <c r="F1301" t="e">
        <f>VLOOKUP(A1301,'Extrait transaction'!$A$2:$H$5000,8,FALSE)</f>
        <v>#N/A</v>
      </c>
      <c r="G1301" t="e">
        <f t="shared" si="34"/>
        <v>#N/A</v>
      </c>
      <c r="H1301"/>
      <c r="J1301" s="14">
        <f t="shared" ca="1" si="33"/>
        <v>42928</v>
      </c>
      <c r="K1301" s="21">
        <f t="shared" ca="1" si="35"/>
        <v>30663</v>
      </c>
      <c r="L1301"/>
      <c r="Q1301" s="3" t="e">
        <f>VLOOKUP(A1301,'Extrait transaction'!$A$2:$H$5000,4,FALSE)</f>
        <v>#N/A</v>
      </c>
      <c r="R1301" s="3" t="e">
        <f>VLOOKUP(A1300,'Extrait transaction'!$A$2:$H$5000,5,FALSE)</f>
        <v>#N/A</v>
      </c>
      <c r="S1301" s="3" t="e">
        <f>VLOOKUP(A1299,'Extrait transaction'!$A$2:$H$5000,6,FALSE)</f>
        <v>#N/A</v>
      </c>
      <c r="T1301" s="3" t="e">
        <f>VLOOKUP(A1299,'Extrait transaction'!$A$2:$H$5000,7,FALSE)</f>
        <v>#N/A</v>
      </c>
    </row>
    <row r="1302" spans="2:20" x14ac:dyDescent="0.25">
      <c r="B1302" t="e">
        <f>VLOOKUP(A1302,'Extrait transaction'!$A$2:$H$5000,2,FALSE)</f>
        <v>#N/A</v>
      </c>
      <c r="D1302" t="e">
        <f>VLOOKUP(A1302,'Extrait transaction'!$A$2:$H$5000,3,FALSE)</f>
        <v>#N/A</v>
      </c>
      <c r="F1302" t="e">
        <f>VLOOKUP(A1302,'Extrait transaction'!$A$2:$H$5000,8,FALSE)</f>
        <v>#N/A</v>
      </c>
      <c r="G1302" t="e">
        <f t="shared" si="34"/>
        <v>#N/A</v>
      </c>
      <c r="H1302"/>
      <c r="J1302" s="14">
        <f t="shared" ca="1" si="33"/>
        <v>42928</v>
      </c>
      <c r="K1302" s="21">
        <f t="shared" ca="1" si="35"/>
        <v>30663</v>
      </c>
      <c r="L1302"/>
      <c r="Q1302" s="3" t="e">
        <f>VLOOKUP(A1302,'Extrait transaction'!$A$2:$H$5000,4,FALSE)</f>
        <v>#N/A</v>
      </c>
      <c r="R1302" s="3" t="e">
        <f>VLOOKUP(A1301,'Extrait transaction'!$A$2:$H$5000,5,FALSE)</f>
        <v>#N/A</v>
      </c>
      <c r="S1302" s="3" t="e">
        <f>VLOOKUP(A1300,'Extrait transaction'!$A$2:$H$5000,6,FALSE)</f>
        <v>#N/A</v>
      </c>
      <c r="T1302" s="3" t="e">
        <f>VLOOKUP(A1300,'Extrait transaction'!$A$2:$H$5000,7,FALSE)</f>
        <v>#N/A</v>
      </c>
    </row>
    <row r="1303" spans="2:20" x14ac:dyDescent="0.25">
      <c r="B1303" t="e">
        <f>VLOOKUP(A1303,'Extrait transaction'!$A$2:$H$5000,2,FALSE)</f>
        <v>#N/A</v>
      </c>
      <c r="D1303" t="e">
        <f>VLOOKUP(A1303,'Extrait transaction'!$A$2:$H$5000,3,FALSE)</f>
        <v>#N/A</v>
      </c>
      <c r="F1303" t="e">
        <f>VLOOKUP(A1303,'Extrait transaction'!$A$2:$H$5000,8,FALSE)</f>
        <v>#N/A</v>
      </c>
      <c r="G1303" t="e">
        <f t="shared" si="34"/>
        <v>#N/A</v>
      </c>
      <c r="H1303"/>
      <c r="J1303" s="14">
        <f t="shared" ca="1" si="33"/>
        <v>42928</v>
      </c>
      <c r="K1303" s="21">
        <f t="shared" ca="1" si="35"/>
        <v>30663</v>
      </c>
      <c r="L1303"/>
      <c r="Q1303" s="3" t="e">
        <f>VLOOKUP(A1303,'Extrait transaction'!$A$2:$H$5000,4,FALSE)</f>
        <v>#N/A</v>
      </c>
      <c r="R1303" s="3" t="e">
        <f>VLOOKUP(A1302,'Extrait transaction'!$A$2:$H$5000,5,FALSE)</f>
        <v>#N/A</v>
      </c>
      <c r="S1303" s="3" t="e">
        <f>VLOOKUP(A1301,'Extrait transaction'!$A$2:$H$5000,6,FALSE)</f>
        <v>#N/A</v>
      </c>
      <c r="T1303" s="3" t="e">
        <f>VLOOKUP(A1301,'Extrait transaction'!$A$2:$H$5000,7,FALSE)</f>
        <v>#N/A</v>
      </c>
    </row>
    <row r="1304" spans="2:20" x14ac:dyDescent="0.25">
      <c r="B1304" t="e">
        <f>VLOOKUP(A1304,'Extrait transaction'!$A$2:$H$5000,2,FALSE)</f>
        <v>#N/A</v>
      </c>
      <c r="D1304" t="e">
        <f>VLOOKUP(A1304,'Extrait transaction'!$A$2:$H$5000,3,FALSE)</f>
        <v>#N/A</v>
      </c>
      <c r="F1304" t="e">
        <f>VLOOKUP(A1304,'Extrait transaction'!$A$2:$H$5000,8,FALSE)</f>
        <v>#N/A</v>
      </c>
      <c r="G1304" t="e">
        <f t="shared" si="34"/>
        <v>#N/A</v>
      </c>
      <c r="H1304"/>
      <c r="J1304" s="14">
        <f t="shared" ca="1" si="33"/>
        <v>42928</v>
      </c>
      <c r="K1304" s="21">
        <f t="shared" ca="1" si="35"/>
        <v>30663</v>
      </c>
      <c r="L1304"/>
      <c r="Q1304" s="3" t="e">
        <f>VLOOKUP(A1304,'Extrait transaction'!$A$2:$H$5000,4,FALSE)</f>
        <v>#N/A</v>
      </c>
      <c r="R1304" s="3" t="e">
        <f>VLOOKUP(A1303,'Extrait transaction'!$A$2:$H$5000,5,FALSE)</f>
        <v>#N/A</v>
      </c>
      <c r="S1304" s="3" t="e">
        <f>VLOOKUP(A1302,'Extrait transaction'!$A$2:$H$5000,6,FALSE)</f>
        <v>#N/A</v>
      </c>
      <c r="T1304" s="3" t="e">
        <f>VLOOKUP(A1302,'Extrait transaction'!$A$2:$H$5000,7,FALSE)</f>
        <v>#N/A</v>
      </c>
    </row>
    <row r="1305" spans="2:20" x14ac:dyDescent="0.25">
      <c r="B1305" t="e">
        <f>VLOOKUP(A1305,'Extrait transaction'!$A$2:$H$5000,2,FALSE)</f>
        <v>#N/A</v>
      </c>
      <c r="D1305" t="e">
        <f>VLOOKUP(A1305,'Extrait transaction'!$A$2:$H$5000,3,FALSE)</f>
        <v>#N/A</v>
      </c>
      <c r="F1305" t="e">
        <f>VLOOKUP(A1305,'Extrait transaction'!$A$2:$H$5000,8,FALSE)</f>
        <v>#N/A</v>
      </c>
      <c r="G1305" t="e">
        <f t="shared" si="34"/>
        <v>#N/A</v>
      </c>
      <c r="H1305"/>
      <c r="J1305" s="14">
        <f t="shared" ca="1" si="33"/>
        <v>42928</v>
      </c>
      <c r="K1305" s="21">
        <f t="shared" ca="1" si="35"/>
        <v>30663</v>
      </c>
      <c r="L1305"/>
      <c r="Q1305" s="3" t="e">
        <f>VLOOKUP(A1305,'Extrait transaction'!$A$2:$H$5000,4,FALSE)</f>
        <v>#N/A</v>
      </c>
      <c r="R1305" s="3" t="e">
        <f>VLOOKUP(A1304,'Extrait transaction'!$A$2:$H$5000,5,FALSE)</f>
        <v>#N/A</v>
      </c>
      <c r="S1305" s="3" t="e">
        <f>VLOOKUP(A1303,'Extrait transaction'!$A$2:$H$5000,6,FALSE)</f>
        <v>#N/A</v>
      </c>
      <c r="T1305" s="3" t="e">
        <f>VLOOKUP(A1303,'Extrait transaction'!$A$2:$H$5000,7,FALSE)</f>
        <v>#N/A</v>
      </c>
    </row>
    <row r="1306" spans="2:20" x14ac:dyDescent="0.25">
      <c r="B1306" t="e">
        <f>VLOOKUP(A1306,'Extrait transaction'!$A$2:$H$5000,2,FALSE)</f>
        <v>#N/A</v>
      </c>
      <c r="D1306" t="e">
        <f>VLOOKUP(A1306,'Extrait transaction'!$A$2:$H$5000,3,FALSE)</f>
        <v>#N/A</v>
      </c>
      <c r="F1306" t="e">
        <f>VLOOKUP(A1306,'Extrait transaction'!$A$2:$H$5000,8,FALSE)</f>
        <v>#N/A</v>
      </c>
      <c r="G1306" t="e">
        <f t="shared" si="34"/>
        <v>#N/A</v>
      </c>
      <c r="H1306"/>
      <c r="J1306" s="14">
        <f t="shared" ca="1" si="33"/>
        <v>42928</v>
      </c>
      <c r="K1306" s="21">
        <f t="shared" ca="1" si="35"/>
        <v>30663</v>
      </c>
      <c r="L1306"/>
      <c r="Q1306" s="3" t="e">
        <f>VLOOKUP(A1306,'Extrait transaction'!$A$2:$H$5000,4,FALSE)</f>
        <v>#N/A</v>
      </c>
      <c r="R1306" s="3" t="e">
        <f>VLOOKUP(A1305,'Extrait transaction'!$A$2:$H$5000,5,FALSE)</f>
        <v>#N/A</v>
      </c>
      <c r="S1306" s="3" t="e">
        <f>VLOOKUP(A1304,'Extrait transaction'!$A$2:$H$5000,6,FALSE)</f>
        <v>#N/A</v>
      </c>
      <c r="T1306" s="3" t="e">
        <f>VLOOKUP(A1304,'Extrait transaction'!$A$2:$H$5000,7,FALSE)</f>
        <v>#N/A</v>
      </c>
    </row>
    <row r="1307" spans="2:20" x14ac:dyDescent="0.25">
      <c r="B1307" t="e">
        <f>VLOOKUP(A1307,'Extrait transaction'!$A$2:$H$5000,2,FALSE)</f>
        <v>#N/A</v>
      </c>
      <c r="D1307" t="e">
        <f>VLOOKUP(A1307,'Extrait transaction'!$A$2:$H$5000,3,FALSE)</f>
        <v>#N/A</v>
      </c>
      <c r="F1307" t="e">
        <f>VLOOKUP(A1307,'Extrait transaction'!$A$2:$H$5000,8,FALSE)</f>
        <v>#N/A</v>
      </c>
      <c r="G1307" t="e">
        <f t="shared" si="34"/>
        <v>#N/A</v>
      </c>
      <c r="H1307"/>
      <c r="J1307" s="14">
        <f t="shared" ca="1" si="33"/>
        <v>42928</v>
      </c>
      <c r="K1307" s="21">
        <f t="shared" ca="1" si="35"/>
        <v>30663</v>
      </c>
      <c r="L1307"/>
      <c r="Q1307" s="3" t="e">
        <f>VLOOKUP(A1307,'Extrait transaction'!$A$2:$H$5000,4,FALSE)</f>
        <v>#N/A</v>
      </c>
      <c r="R1307" s="3" t="e">
        <f>VLOOKUP(A1306,'Extrait transaction'!$A$2:$H$5000,5,FALSE)</f>
        <v>#N/A</v>
      </c>
      <c r="S1307" s="3" t="e">
        <f>VLOOKUP(A1305,'Extrait transaction'!$A$2:$H$5000,6,FALSE)</f>
        <v>#N/A</v>
      </c>
      <c r="T1307" s="3" t="e">
        <f>VLOOKUP(A1305,'Extrait transaction'!$A$2:$H$5000,7,FALSE)</f>
        <v>#N/A</v>
      </c>
    </row>
    <row r="1308" spans="2:20" x14ac:dyDescent="0.25">
      <c r="B1308" t="e">
        <f>VLOOKUP(A1308,'Extrait transaction'!$A$2:$H$5000,2,FALSE)</f>
        <v>#N/A</v>
      </c>
      <c r="D1308" t="e">
        <f>VLOOKUP(A1308,'Extrait transaction'!$A$2:$H$5000,3,FALSE)</f>
        <v>#N/A</v>
      </c>
      <c r="F1308" t="e">
        <f>VLOOKUP(A1308,'Extrait transaction'!$A$2:$H$5000,8,FALSE)</f>
        <v>#N/A</v>
      </c>
      <c r="G1308" t="e">
        <f t="shared" si="34"/>
        <v>#N/A</v>
      </c>
      <c r="H1308"/>
      <c r="J1308" s="14">
        <f t="shared" ca="1" si="33"/>
        <v>42928</v>
      </c>
      <c r="K1308" s="21">
        <f t="shared" ca="1" si="35"/>
        <v>30663</v>
      </c>
      <c r="L1308"/>
      <c r="Q1308" s="3" t="e">
        <f>VLOOKUP(A1308,'Extrait transaction'!$A$2:$H$5000,4,FALSE)</f>
        <v>#N/A</v>
      </c>
      <c r="R1308" s="3" t="e">
        <f>VLOOKUP(A1307,'Extrait transaction'!$A$2:$H$5000,5,FALSE)</f>
        <v>#N/A</v>
      </c>
      <c r="S1308" s="3" t="e">
        <f>VLOOKUP(A1306,'Extrait transaction'!$A$2:$H$5000,6,FALSE)</f>
        <v>#N/A</v>
      </c>
      <c r="T1308" s="3" t="e">
        <f>VLOOKUP(A1306,'Extrait transaction'!$A$2:$H$5000,7,FALSE)</f>
        <v>#N/A</v>
      </c>
    </row>
    <row r="1309" spans="2:20" x14ac:dyDescent="0.25">
      <c r="B1309" t="e">
        <f>VLOOKUP(A1309,'Extrait transaction'!$A$2:$H$5000,2,FALSE)</f>
        <v>#N/A</v>
      </c>
      <c r="D1309" t="e">
        <f>VLOOKUP(A1309,'Extrait transaction'!$A$2:$H$5000,3,FALSE)</f>
        <v>#N/A</v>
      </c>
      <c r="F1309" t="e">
        <f>VLOOKUP(A1309,'Extrait transaction'!$A$2:$H$5000,8,FALSE)</f>
        <v>#N/A</v>
      </c>
      <c r="G1309" t="e">
        <f t="shared" si="34"/>
        <v>#N/A</v>
      </c>
      <c r="H1309"/>
      <c r="J1309" s="14">
        <f t="shared" ca="1" si="33"/>
        <v>42928</v>
      </c>
      <c r="K1309" s="21">
        <f t="shared" ca="1" si="35"/>
        <v>30663</v>
      </c>
      <c r="L1309"/>
      <c r="Q1309" s="3" t="e">
        <f>VLOOKUP(A1309,'Extrait transaction'!$A$2:$H$5000,4,FALSE)</f>
        <v>#N/A</v>
      </c>
      <c r="R1309" s="3" t="e">
        <f>VLOOKUP(A1308,'Extrait transaction'!$A$2:$H$5000,5,FALSE)</f>
        <v>#N/A</v>
      </c>
      <c r="S1309" s="3" t="e">
        <f>VLOOKUP(A1307,'Extrait transaction'!$A$2:$H$5000,6,FALSE)</f>
        <v>#N/A</v>
      </c>
      <c r="T1309" s="3" t="e">
        <f>VLOOKUP(A1307,'Extrait transaction'!$A$2:$H$5000,7,FALSE)</f>
        <v>#N/A</v>
      </c>
    </row>
    <row r="1310" spans="2:20" x14ac:dyDescent="0.25">
      <c r="B1310" t="e">
        <f>VLOOKUP(A1310,'Extrait transaction'!$A$2:$H$5000,2,FALSE)</f>
        <v>#N/A</v>
      </c>
      <c r="D1310" t="e">
        <f>VLOOKUP(A1310,'Extrait transaction'!$A$2:$H$5000,3,FALSE)</f>
        <v>#N/A</v>
      </c>
      <c r="F1310" t="e">
        <f>VLOOKUP(A1310,'Extrait transaction'!$A$2:$H$5000,8,FALSE)</f>
        <v>#N/A</v>
      </c>
      <c r="G1310" t="e">
        <f t="shared" si="34"/>
        <v>#N/A</v>
      </c>
      <c r="H1310"/>
      <c r="J1310" s="14">
        <f t="shared" ca="1" si="33"/>
        <v>42928</v>
      </c>
      <c r="K1310" s="21">
        <f t="shared" ca="1" si="35"/>
        <v>30663</v>
      </c>
      <c r="L1310"/>
      <c r="Q1310" s="3" t="e">
        <f>VLOOKUP(A1310,'Extrait transaction'!$A$2:$H$5000,4,FALSE)</f>
        <v>#N/A</v>
      </c>
      <c r="R1310" s="3" t="e">
        <f>VLOOKUP(A1309,'Extrait transaction'!$A$2:$H$5000,5,FALSE)</f>
        <v>#N/A</v>
      </c>
      <c r="S1310" s="3" t="e">
        <f>VLOOKUP(A1308,'Extrait transaction'!$A$2:$H$5000,6,FALSE)</f>
        <v>#N/A</v>
      </c>
      <c r="T1310" s="3" t="e">
        <f>VLOOKUP(A1308,'Extrait transaction'!$A$2:$H$5000,7,FALSE)</f>
        <v>#N/A</v>
      </c>
    </row>
    <row r="1311" spans="2:20" x14ac:dyDescent="0.25">
      <c r="B1311" t="e">
        <f>VLOOKUP(A1311,'Extrait transaction'!$A$2:$H$5000,2,FALSE)</f>
        <v>#N/A</v>
      </c>
      <c r="D1311" t="e">
        <f>VLOOKUP(A1311,'Extrait transaction'!$A$2:$H$5000,3,FALSE)</f>
        <v>#N/A</v>
      </c>
      <c r="F1311" t="e">
        <f>VLOOKUP(A1311,'Extrait transaction'!$A$2:$H$5000,8,FALSE)</f>
        <v>#N/A</v>
      </c>
      <c r="G1311" t="e">
        <f t="shared" si="34"/>
        <v>#N/A</v>
      </c>
      <c r="H1311"/>
      <c r="J1311" s="14">
        <f t="shared" ca="1" si="33"/>
        <v>42928</v>
      </c>
      <c r="K1311" s="21">
        <f t="shared" ca="1" si="35"/>
        <v>30663</v>
      </c>
      <c r="L1311"/>
      <c r="Q1311" s="3" t="e">
        <f>VLOOKUP(A1311,'Extrait transaction'!$A$2:$H$5000,4,FALSE)</f>
        <v>#N/A</v>
      </c>
      <c r="R1311" s="3" t="e">
        <f>VLOOKUP(A1310,'Extrait transaction'!$A$2:$H$5000,5,FALSE)</f>
        <v>#N/A</v>
      </c>
      <c r="S1311" s="3" t="e">
        <f>VLOOKUP(A1309,'Extrait transaction'!$A$2:$H$5000,6,FALSE)</f>
        <v>#N/A</v>
      </c>
      <c r="T1311" s="3" t="e">
        <f>VLOOKUP(A1309,'Extrait transaction'!$A$2:$H$5000,7,FALSE)</f>
        <v>#N/A</v>
      </c>
    </row>
    <row r="1312" spans="2:20" x14ac:dyDescent="0.25">
      <c r="B1312" t="e">
        <f>VLOOKUP(A1312,'Extrait transaction'!$A$2:$H$5000,2,FALSE)</f>
        <v>#N/A</v>
      </c>
      <c r="D1312" t="e">
        <f>VLOOKUP(A1312,'Extrait transaction'!$A$2:$H$5000,3,FALSE)</f>
        <v>#N/A</v>
      </c>
      <c r="F1312" t="e">
        <f>VLOOKUP(A1312,'Extrait transaction'!$A$2:$H$5000,8,FALSE)</f>
        <v>#N/A</v>
      </c>
      <c r="G1312" t="e">
        <f t="shared" si="34"/>
        <v>#N/A</v>
      </c>
      <c r="H1312"/>
      <c r="J1312" s="14">
        <f t="shared" ca="1" si="33"/>
        <v>42928</v>
      </c>
      <c r="K1312" s="21">
        <f t="shared" ca="1" si="35"/>
        <v>30663</v>
      </c>
      <c r="L1312"/>
      <c r="Q1312" s="3" t="e">
        <f>VLOOKUP(A1312,'Extrait transaction'!$A$2:$H$5000,4,FALSE)</f>
        <v>#N/A</v>
      </c>
      <c r="R1312" s="3" t="e">
        <f>VLOOKUP(A1311,'Extrait transaction'!$A$2:$H$5000,5,FALSE)</f>
        <v>#N/A</v>
      </c>
      <c r="S1312" s="3" t="e">
        <f>VLOOKUP(A1310,'Extrait transaction'!$A$2:$H$5000,6,FALSE)</f>
        <v>#N/A</v>
      </c>
      <c r="T1312" s="3" t="e">
        <f>VLOOKUP(A1310,'Extrait transaction'!$A$2:$H$5000,7,FALSE)</f>
        <v>#N/A</v>
      </c>
    </row>
    <row r="1313" spans="2:20" x14ac:dyDescent="0.25">
      <c r="B1313" t="e">
        <f>VLOOKUP(A1313,'Extrait transaction'!$A$2:$H$5000,2,FALSE)</f>
        <v>#N/A</v>
      </c>
      <c r="D1313" t="e">
        <f>VLOOKUP(A1313,'Extrait transaction'!$A$2:$H$5000,3,FALSE)</f>
        <v>#N/A</v>
      </c>
      <c r="F1313" t="e">
        <f>VLOOKUP(A1313,'Extrait transaction'!$A$2:$H$5000,8,FALSE)</f>
        <v>#N/A</v>
      </c>
      <c r="G1313" t="e">
        <f t="shared" si="34"/>
        <v>#N/A</v>
      </c>
      <c r="H1313"/>
      <c r="J1313" s="14">
        <f t="shared" ca="1" si="33"/>
        <v>42928</v>
      </c>
      <c r="K1313" s="21">
        <f t="shared" ca="1" si="35"/>
        <v>30663</v>
      </c>
      <c r="L1313"/>
      <c r="Q1313" s="3" t="e">
        <f>VLOOKUP(A1313,'Extrait transaction'!$A$2:$H$5000,4,FALSE)</f>
        <v>#N/A</v>
      </c>
      <c r="R1313" s="3" t="e">
        <f>VLOOKUP(A1312,'Extrait transaction'!$A$2:$H$5000,5,FALSE)</f>
        <v>#N/A</v>
      </c>
      <c r="S1313" s="3" t="e">
        <f>VLOOKUP(A1311,'Extrait transaction'!$A$2:$H$5000,6,FALSE)</f>
        <v>#N/A</v>
      </c>
      <c r="T1313" s="3" t="e">
        <f>VLOOKUP(A1311,'Extrait transaction'!$A$2:$H$5000,7,FALSE)</f>
        <v>#N/A</v>
      </c>
    </row>
    <row r="1314" spans="2:20" x14ac:dyDescent="0.25">
      <c r="B1314" t="e">
        <f>VLOOKUP(A1314,'Extrait transaction'!$A$2:$H$5000,2,FALSE)</f>
        <v>#N/A</v>
      </c>
      <c r="D1314" t="e">
        <f>VLOOKUP(A1314,'Extrait transaction'!$A$2:$H$5000,3,FALSE)</f>
        <v>#N/A</v>
      </c>
      <c r="F1314" t="e">
        <f>VLOOKUP(A1314,'Extrait transaction'!$A$2:$H$5000,8,FALSE)</f>
        <v>#N/A</v>
      </c>
      <c r="G1314" t="e">
        <f t="shared" si="34"/>
        <v>#N/A</v>
      </c>
      <c r="H1314"/>
      <c r="J1314" s="14">
        <f t="shared" ca="1" si="33"/>
        <v>42928</v>
      </c>
      <c r="K1314" s="21">
        <f t="shared" ca="1" si="35"/>
        <v>30663</v>
      </c>
      <c r="L1314"/>
      <c r="Q1314" s="3" t="e">
        <f>VLOOKUP(A1314,'Extrait transaction'!$A$2:$H$5000,4,FALSE)</f>
        <v>#N/A</v>
      </c>
      <c r="R1314" s="3" t="e">
        <f>VLOOKUP(A1313,'Extrait transaction'!$A$2:$H$5000,5,FALSE)</f>
        <v>#N/A</v>
      </c>
      <c r="S1314" s="3" t="e">
        <f>VLOOKUP(A1312,'Extrait transaction'!$A$2:$H$5000,6,FALSE)</f>
        <v>#N/A</v>
      </c>
      <c r="T1314" s="3" t="e">
        <f>VLOOKUP(A1312,'Extrait transaction'!$A$2:$H$5000,7,FALSE)</f>
        <v>#N/A</v>
      </c>
    </row>
    <row r="1315" spans="2:20" x14ac:dyDescent="0.25">
      <c r="B1315" t="e">
        <f>VLOOKUP(A1315,'Extrait transaction'!$A$2:$H$5000,2,FALSE)</f>
        <v>#N/A</v>
      </c>
      <c r="D1315" t="e">
        <f>VLOOKUP(A1315,'Extrait transaction'!$A$2:$H$5000,3,FALSE)</f>
        <v>#N/A</v>
      </c>
      <c r="F1315" t="e">
        <f>VLOOKUP(A1315,'Extrait transaction'!$A$2:$H$5000,8,FALSE)</f>
        <v>#N/A</v>
      </c>
      <c r="G1315" t="e">
        <f t="shared" si="34"/>
        <v>#N/A</v>
      </c>
      <c r="H1315"/>
      <c r="J1315" s="14">
        <f t="shared" ca="1" si="33"/>
        <v>42928</v>
      </c>
      <c r="K1315" s="21">
        <f t="shared" ca="1" si="35"/>
        <v>30663</v>
      </c>
      <c r="L1315"/>
      <c r="Q1315" s="3" t="e">
        <f>VLOOKUP(A1315,'Extrait transaction'!$A$2:$H$5000,4,FALSE)</f>
        <v>#N/A</v>
      </c>
      <c r="R1315" s="3" t="e">
        <f>VLOOKUP(A1314,'Extrait transaction'!$A$2:$H$5000,5,FALSE)</f>
        <v>#N/A</v>
      </c>
      <c r="S1315" s="3" t="e">
        <f>VLOOKUP(A1313,'Extrait transaction'!$A$2:$H$5000,6,FALSE)</f>
        <v>#N/A</v>
      </c>
      <c r="T1315" s="3" t="e">
        <f>VLOOKUP(A1313,'Extrait transaction'!$A$2:$H$5000,7,FALSE)</f>
        <v>#N/A</v>
      </c>
    </row>
    <row r="1316" spans="2:20" x14ac:dyDescent="0.25">
      <c r="B1316" t="e">
        <f>VLOOKUP(A1316,'Extrait transaction'!$A$2:$H$5000,2,FALSE)</f>
        <v>#N/A</v>
      </c>
      <c r="D1316" t="e">
        <f>VLOOKUP(A1316,'Extrait transaction'!$A$2:$H$5000,3,FALSE)</f>
        <v>#N/A</v>
      </c>
      <c r="F1316" t="e">
        <f>VLOOKUP(A1316,'Extrait transaction'!$A$2:$H$5000,8,FALSE)</f>
        <v>#N/A</v>
      </c>
      <c r="G1316" t="e">
        <f t="shared" si="34"/>
        <v>#N/A</v>
      </c>
      <c r="H1316"/>
      <c r="J1316" s="14">
        <f t="shared" ca="1" si="33"/>
        <v>42928</v>
      </c>
      <c r="K1316" s="21">
        <f t="shared" ca="1" si="35"/>
        <v>30663</v>
      </c>
      <c r="L1316"/>
      <c r="Q1316" s="3" t="e">
        <f>VLOOKUP(A1316,'Extrait transaction'!$A$2:$H$5000,4,FALSE)</f>
        <v>#N/A</v>
      </c>
      <c r="R1316" s="3" t="e">
        <f>VLOOKUP(A1315,'Extrait transaction'!$A$2:$H$5000,5,FALSE)</f>
        <v>#N/A</v>
      </c>
      <c r="S1316" s="3" t="e">
        <f>VLOOKUP(A1314,'Extrait transaction'!$A$2:$H$5000,6,FALSE)</f>
        <v>#N/A</v>
      </c>
      <c r="T1316" s="3" t="e">
        <f>VLOOKUP(A1314,'Extrait transaction'!$A$2:$H$5000,7,FALSE)</f>
        <v>#N/A</v>
      </c>
    </row>
    <row r="1317" spans="2:20" x14ac:dyDescent="0.25">
      <c r="B1317" t="e">
        <f>VLOOKUP(A1317,'Extrait transaction'!$A$2:$H$5000,2,FALSE)</f>
        <v>#N/A</v>
      </c>
      <c r="D1317" t="e">
        <f>VLOOKUP(A1317,'Extrait transaction'!$A$2:$H$5000,3,FALSE)</f>
        <v>#N/A</v>
      </c>
      <c r="F1317" t="e">
        <f>VLOOKUP(A1317,'Extrait transaction'!$A$2:$H$5000,8,FALSE)</f>
        <v>#N/A</v>
      </c>
      <c r="G1317" t="e">
        <f t="shared" si="34"/>
        <v>#N/A</v>
      </c>
      <c r="H1317"/>
      <c r="J1317" s="14">
        <f t="shared" ca="1" si="33"/>
        <v>42928</v>
      </c>
      <c r="K1317" s="21">
        <f t="shared" ca="1" si="35"/>
        <v>30663</v>
      </c>
      <c r="L1317"/>
      <c r="Q1317" s="3" t="e">
        <f>VLOOKUP(A1317,'Extrait transaction'!$A$2:$H$5000,4,FALSE)</f>
        <v>#N/A</v>
      </c>
      <c r="R1317" s="3" t="e">
        <f>VLOOKUP(A1316,'Extrait transaction'!$A$2:$H$5000,5,FALSE)</f>
        <v>#N/A</v>
      </c>
      <c r="S1317" s="3" t="e">
        <f>VLOOKUP(A1315,'Extrait transaction'!$A$2:$H$5000,6,FALSE)</f>
        <v>#N/A</v>
      </c>
      <c r="T1317" s="3" t="e">
        <f>VLOOKUP(A1315,'Extrait transaction'!$A$2:$H$5000,7,FALSE)</f>
        <v>#N/A</v>
      </c>
    </row>
    <row r="1318" spans="2:20" x14ac:dyDescent="0.25">
      <c r="B1318" t="e">
        <f>VLOOKUP(A1318,'Extrait transaction'!$A$2:$H$5000,2,FALSE)</f>
        <v>#N/A</v>
      </c>
      <c r="D1318" t="e">
        <f>VLOOKUP(A1318,'Extrait transaction'!$A$2:$H$5000,3,FALSE)</f>
        <v>#N/A</v>
      </c>
      <c r="F1318" t="e">
        <f>VLOOKUP(A1318,'Extrait transaction'!$A$2:$H$5000,8,FALSE)</f>
        <v>#N/A</v>
      </c>
      <c r="G1318" t="e">
        <f t="shared" si="34"/>
        <v>#N/A</v>
      </c>
      <c r="H1318"/>
      <c r="J1318" s="14">
        <f t="shared" ca="1" si="33"/>
        <v>42928</v>
      </c>
      <c r="K1318" s="21">
        <f t="shared" ca="1" si="35"/>
        <v>30663</v>
      </c>
      <c r="L1318"/>
      <c r="Q1318" s="3" t="e">
        <f>VLOOKUP(A1318,'Extrait transaction'!$A$2:$H$5000,4,FALSE)</f>
        <v>#N/A</v>
      </c>
      <c r="R1318" s="3" t="e">
        <f>VLOOKUP(A1317,'Extrait transaction'!$A$2:$H$5000,5,FALSE)</f>
        <v>#N/A</v>
      </c>
      <c r="S1318" s="3" t="e">
        <f>VLOOKUP(A1316,'Extrait transaction'!$A$2:$H$5000,6,FALSE)</f>
        <v>#N/A</v>
      </c>
      <c r="T1318" s="3" t="e">
        <f>VLOOKUP(A1316,'Extrait transaction'!$A$2:$H$5000,7,FALSE)</f>
        <v>#N/A</v>
      </c>
    </row>
    <row r="1319" spans="2:20" x14ac:dyDescent="0.25">
      <c r="B1319" t="e">
        <f>VLOOKUP(A1319,'Extrait transaction'!$A$2:$H$5000,2,FALSE)</f>
        <v>#N/A</v>
      </c>
      <c r="D1319" t="e">
        <f>VLOOKUP(A1319,'Extrait transaction'!$A$2:$H$5000,3,FALSE)</f>
        <v>#N/A</v>
      </c>
      <c r="F1319" t="e">
        <f>VLOOKUP(A1319,'Extrait transaction'!$A$2:$H$5000,8,FALSE)</f>
        <v>#N/A</v>
      </c>
      <c r="G1319" t="e">
        <f t="shared" si="34"/>
        <v>#N/A</v>
      </c>
      <c r="H1319"/>
      <c r="J1319" s="14">
        <f t="shared" ca="1" si="33"/>
        <v>42928</v>
      </c>
      <c r="K1319" s="21">
        <f t="shared" ca="1" si="35"/>
        <v>30663</v>
      </c>
      <c r="L1319"/>
      <c r="Q1319" s="3" t="e">
        <f>VLOOKUP(A1319,'Extrait transaction'!$A$2:$H$5000,4,FALSE)</f>
        <v>#N/A</v>
      </c>
      <c r="R1319" s="3" t="e">
        <f>VLOOKUP(A1318,'Extrait transaction'!$A$2:$H$5000,5,FALSE)</f>
        <v>#N/A</v>
      </c>
      <c r="S1319" s="3" t="e">
        <f>VLOOKUP(A1317,'Extrait transaction'!$A$2:$H$5000,6,FALSE)</f>
        <v>#N/A</v>
      </c>
      <c r="T1319" s="3" t="e">
        <f>VLOOKUP(A1317,'Extrait transaction'!$A$2:$H$5000,7,FALSE)</f>
        <v>#N/A</v>
      </c>
    </row>
    <row r="1320" spans="2:20" x14ac:dyDescent="0.25">
      <c r="B1320" t="e">
        <f>VLOOKUP(A1320,'Extrait transaction'!$A$2:$H$5000,2,FALSE)</f>
        <v>#N/A</v>
      </c>
      <c r="D1320" t="e">
        <f>VLOOKUP(A1320,'Extrait transaction'!$A$2:$H$5000,3,FALSE)</f>
        <v>#N/A</v>
      </c>
      <c r="F1320" t="e">
        <f>VLOOKUP(A1320,'Extrait transaction'!$A$2:$H$5000,8,FALSE)</f>
        <v>#N/A</v>
      </c>
      <c r="G1320" t="e">
        <f t="shared" si="34"/>
        <v>#N/A</v>
      </c>
      <c r="H1320"/>
      <c r="J1320" s="14">
        <f t="shared" ca="1" si="33"/>
        <v>42928</v>
      </c>
      <c r="K1320" s="21">
        <f t="shared" ca="1" si="35"/>
        <v>30663</v>
      </c>
      <c r="L1320"/>
      <c r="Q1320" s="3" t="e">
        <f>VLOOKUP(A1320,'Extrait transaction'!$A$2:$H$5000,4,FALSE)</f>
        <v>#N/A</v>
      </c>
      <c r="R1320" s="3" t="e">
        <f>VLOOKUP(A1319,'Extrait transaction'!$A$2:$H$5000,5,FALSE)</f>
        <v>#N/A</v>
      </c>
      <c r="S1320" s="3" t="e">
        <f>VLOOKUP(A1318,'Extrait transaction'!$A$2:$H$5000,6,FALSE)</f>
        <v>#N/A</v>
      </c>
      <c r="T1320" s="3" t="e">
        <f>VLOOKUP(A1318,'Extrait transaction'!$A$2:$H$5000,7,FALSE)</f>
        <v>#N/A</v>
      </c>
    </row>
    <row r="1321" spans="2:20" x14ac:dyDescent="0.25">
      <c r="B1321" t="e">
        <f>VLOOKUP(A1321,'Extrait transaction'!$A$2:$H$5000,2,FALSE)</f>
        <v>#N/A</v>
      </c>
      <c r="D1321" t="e">
        <f>VLOOKUP(A1321,'Extrait transaction'!$A$2:$H$5000,3,FALSE)</f>
        <v>#N/A</v>
      </c>
      <c r="F1321" t="e">
        <f>VLOOKUP(A1321,'Extrait transaction'!$A$2:$H$5000,8,FALSE)</f>
        <v>#N/A</v>
      </c>
      <c r="G1321" t="e">
        <f t="shared" si="34"/>
        <v>#N/A</v>
      </c>
      <c r="H1321"/>
      <c r="J1321" s="14">
        <f t="shared" ca="1" si="33"/>
        <v>42928</v>
      </c>
      <c r="K1321" s="21">
        <f t="shared" ca="1" si="35"/>
        <v>30663</v>
      </c>
      <c r="L1321"/>
      <c r="Q1321" s="3" t="e">
        <f>VLOOKUP(A1321,'Extrait transaction'!$A$2:$H$5000,4,FALSE)</f>
        <v>#N/A</v>
      </c>
      <c r="R1321" s="3" t="e">
        <f>VLOOKUP(A1320,'Extrait transaction'!$A$2:$H$5000,5,FALSE)</f>
        <v>#N/A</v>
      </c>
      <c r="S1321" s="3" t="e">
        <f>VLOOKUP(A1319,'Extrait transaction'!$A$2:$H$5000,6,FALSE)</f>
        <v>#N/A</v>
      </c>
      <c r="T1321" s="3" t="e">
        <f>VLOOKUP(A1319,'Extrait transaction'!$A$2:$H$5000,7,FALSE)</f>
        <v>#N/A</v>
      </c>
    </row>
    <row r="1322" spans="2:20" x14ac:dyDescent="0.25">
      <c r="B1322" t="e">
        <f>VLOOKUP(A1322,'Extrait transaction'!$A$2:$H$5000,2,FALSE)</f>
        <v>#N/A</v>
      </c>
      <c r="D1322" t="e">
        <f>VLOOKUP(A1322,'Extrait transaction'!$A$2:$H$5000,3,FALSE)</f>
        <v>#N/A</v>
      </c>
      <c r="F1322" t="e">
        <f>VLOOKUP(A1322,'Extrait transaction'!$A$2:$H$5000,8,FALSE)</f>
        <v>#N/A</v>
      </c>
      <c r="G1322" t="e">
        <f t="shared" si="34"/>
        <v>#N/A</v>
      </c>
      <c r="H1322"/>
      <c r="J1322" s="14">
        <f t="shared" ca="1" si="33"/>
        <v>42928</v>
      </c>
      <c r="K1322" s="21">
        <f t="shared" ca="1" si="35"/>
        <v>30663</v>
      </c>
      <c r="L1322"/>
      <c r="Q1322" s="3" t="e">
        <f>VLOOKUP(A1322,'Extrait transaction'!$A$2:$H$5000,4,FALSE)</f>
        <v>#N/A</v>
      </c>
      <c r="R1322" s="3" t="e">
        <f>VLOOKUP(A1321,'Extrait transaction'!$A$2:$H$5000,5,FALSE)</f>
        <v>#N/A</v>
      </c>
      <c r="S1322" s="3" t="e">
        <f>VLOOKUP(A1320,'Extrait transaction'!$A$2:$H$5000,6,FALSE)</f>
        <v>#N/A</v>
      </c>
      <c r="T1322" s="3" t="e">
        <f>VLOOKUP(A1320,'Extrait transaction'!$A$2:$H$5000,7,FALSE)</f>
        <v>#N/A</v>
      </c>
    </row>
    <row r="1323" spans="2:20" x14ac:dyDescent="0.25">
      <c r="B1323" t="e">
        <f>VLOOKUP(A1323,'Extrait transaction'!$A$2:$H$5000,2,FALSE)</f>
        <v>#N/A</v>
      </c>
      <c r="D1323" t="e">
        <f>VLOOKUP(A1323,'Extrait transaction'!$A$2:$H$5000,3,FALSE)</f>
        <v>#N/A</v>
      </c>
      <c r="F1323" t="e">
        <f>VLOOKUP(A1323,'Extrait transaction'!$A$2:$H$5000,8,FALSE)</f>
        <v>#N/A</v>
      </c>
      <c r="G1323" t="e">
        <f t="shared" si="34"/>
        <v>#N/A</v>
      </c>
      <c r="H1323"/>
      <c r="J1323" s="14">
        <f t="shared" ca="1" si="33"/>
        <v>42928</v>
      </c>
      <c r="K1323" s="21">
        <f t="shared" ca="1" si="35"/>
        <v>30663</v>
      </c>
      <c r="L1323"/>
      <c r="Q1323" s="3" t="e">
        <f>VLOOKUP(A1323,'Extrait transaction'!$A$2:$H$5000,4,FALSE)</f>
        <v>#N/A</v>
      </c>
      <c r="R1323" s="3" t="e">
        <f>VLOOKUP(A1322,'Extrait transaction'!$A$2:$H$5000,5,FALSE)</f>
        <v>#N/A</v>
      </c>
      <c r="S1323" s="3" t="e">
        <f>VLOOKUP(A1321,'Extrait transaction'!$A$2:$H$5000,6,FALSE)</f>
        <v>#N/A</v>
      </c>
      <c r="T1323" s="3" t="e">
        <f>VLOOKUP(A1321,'Extrait transaction'!$A$2:$H$5000,7,FALSE)</f>
        <v>#N/A</v>
      </c>
    </row>
    <row r="1324" spans="2:20" x14ac:dyDescent="0.25">
      <c r="B1324" t="e">
        <f>VLOOKUP(A1324,'Extrait transaction'!$A$2:$H$5000,2,FALSE)</f>
        <v>#N/A</v>
      </c>
      <c r="D1324" t="e">
        <f>VLOOKUP(A1324,'Extrait transaction'!$A$2:$H$5000,3,FALSE)</f>
        <v>#N/A</v>
      </c>
      <c r="F1324" t="e">
        <f>VLOOKUP(A1324,'Extrait transaction'!$A$2:$H$5000,8,FALSE)</f>
        <v>#N/A</v>
      </c>
      <c r="G1324" t="e">
        <f t="shared" si="34"/>
        <v>#N/A</v>
      </c>
      <c r="H1324"/>
      <c r="J1324" s="14">
        <f t="shared" ca="1" si="33"/>
        <v>42928</v>
      </c>
      <c r="K1324" s="21">
        <f t="shared" ca="1" si="35"/>
        <v>30663</v>
      </c>
      <c r="L1324"/>
      <c r="Q1324" s="3" t="e">
        <f>VLOOKUP(A1324,'Extrait transaction'!$A$2:$H$5000,4,FALSE)</f>
        <v>#N/A</v>
      </c>
      <c r="R1324" s="3" t="e">
        <f>VLOOKUP(A1323,'Extrait transaction'!$A$2:$H$5000,5,FALSE)</f>
        <v>#N/A</v>
      </c>
      <c r="S1324" s="3" t="e">
        <f>VLOOKUP(A1322,'Extrait transaction'!$A$2:$H$5000,6,FALSE)</f>
        <v>#N/A</v>
      </c>
      <c r="T1324" s="3" t="e">
        <f>VLOOKUP(A1322,'Extrait transaction'!$A$2:$H$5000,7,FALSE)</f>
        <v>#N/A</v>
      </c>
    </row>
    <row r="1325" spans="2:20" x14ac:dyDescent="0.25">
      <c r="B1325" t="e">
        <f>VLOOKUP(A1325,'Extrait transaction'!$A$2:$H$5000,2,FALSE)</f>
        <v>#N/A</v>
      </c>
      <c r="D1325" t="e">
        <f>VLOOKUP(A1325,'Extrait transaction'!$A$2:$H$5000,3,FALSE)</f>
        <v>#N/A</v>
      </c>
      <c r="F1325" t="e">
        <f>VLOOKUP(A1325,'Extrait transaction'!$A$2:$H$5000,8,FALSE)</f>
        <v>#N/A</v>
      </c>
      <c r="G1325" t="e">
        <f t="shared" si="34"/>
        <v>#N/A</v>
      </c>
      <c r="H1325"/>
      <c r="J1325" s="14">
        <f t="shared" ca="1" si="33"/>
        <v>42928</v>
      </c>
      <c r="K1325" s="21">
        <f t="shared" ca="1" si="35"/>
        <v>30663</v>
      </c>
      <c r="L1325"/>
      <c r="Q1325" s="3" t="e">
        <f>VLOOKUP(A1325,'Extrait transaction'!$A$2:$H$5000,4,FALSE)</f>
        <v>#N/A</v>
      </c>
      <c r="R1325" s="3" t="e">
        <f>VLOOKUP(A1324,'Extrait transaction'!$A$2:$H$5000,5,FALSE)</f>
        <v>#N/A</v>
      </c>
      <c r="S1325" s="3" t="e">
        <f>VLOOKUP(A1323,'Extrait transaction'!$A$2:$H$5000,6,FALSE)</f>
        <v>#N/A</v>
      </c>
      <c r="T1325" s="3" t="e">
        <f>VLOOKUP(A1323,'Extrait transaction'!$A$2:$H$5000,7,FALSE)</f>
        <v>#N/A</v>
      </c>
    </row>
    <row r="1326" spans="2:20" x14ac:dyDescent="0.25">
      <c r="B1326" t="e">
        <f>VLOOKUP(A1326,'Extrait transaction'!$A$2:$H$5000,2,FALSE)</f>
        <v>#N/A</v>
      </c>
      <c r="D1326" t="e">
        <f>VLOOKUP(A1326,'Extrait transaction'!$A$2:$H$5000,3,FALSE)</f>
        <v>#N/A</v>
      </c>
      <c r="F1326" t="e">
        <f>VLOOKUP(A1326,'Extrait transaction'!$A$2:$H$5000,8,FALSE)</f>
        <v>#N/A</v>
      </c>
      <c r="G1326" t="e">
        <f t="shared" si="34"/>
        <v>#N/A</v>
      </c>
      <c r="H1326"/>
      <c r="J1326" s="14">
        <f t="shared" ca="1" si="33"/>
        <v>42928</v>
      </c>
      <c r="K1326" s="21">
        <f t="shared" ca="1" si="35"/>
        <v>30663</v>
      </c>
      <c r="L1326"/>
      <c r="Q1326" s="3" t="e">
        <f>VLOOKUP(A1326,'Extrait transaction'!$A$2:$H$5000,4,FALSE)</f>
        <v>#N/A</v>
      </c>
      <c r="R1326" s="3" t="e">
        <f>VLOOKUP(A1325,'Extrait transaction'!$A$2:$H$5000,5,FALSE)</f>
        <v>#N/A</v>
      </c>
      <c r="S1326" s="3" t="e">
        <f>VLOOKUP(A1324,'Extrait transaction'!$A$2:$H$5000,6,FALSE)</f>
        <v>#N/A</v>
      </c>
      <c r="T1326" s="3" t="e">
        <f>VLOOKUP(A1324,'Extrait transaction'!$A$2:$H$5000,7,FALSE)</f>
        <v>#N/A</v>
      </c>
    </row>
    <row r="1327" spans="2:20" x14ac:dyDescent="0.25">
      <c r="B1327" t="e">
        <f>VLOOKUP(A1327,'Extrait transaction'!$A$2:$H$5000,2,FALSE)</f>
        <v>#N/A</v>
      </c>
      <c r="D1327" t="e">
        <f>VLOOKUP(A1327,'Extrait transaction'!$A$2:$H$5000,3,FALSE)</f>
        <v>#N/A</v>
      </c>
      <c r="F1327" t="e">
        <f>VLOOKUP(A1327,'Extrait transaction'!$A$2:$H$5000,8,FALSE)</f>
        <v>#N/A</v>
      </c>
      <c r="G1327" t="e">
        <f t="shared" si="34"/>
        <v>#N/A</v>
      </c>
      <c r="H1327"/>
      <c r="J1327" s="14">
        <f t="shared" ca="1" si="33"/>
        <v>42928</v>
      </c>
      <c r="K1327" s="21">
        <f t="shared" ca="1" si="35"/>
        <v>30663</v>
      </c>
      <c r="L1327"/>
      <c r="Q1327" s="3" t="e">
        <f>VLOOKUP(A1327,'Extrait transaction'!$A$2:$H$5000,4,FALSE)</f>
        <v>#N/A</v>
      </c>
      <c r="R1327" s="3" t="e">
        <f>VLOOKUP(A1326,'Extrait transaction'!$A$2:$H$5000,5,FALSE)</f>
        <v>#N/A</v>
      </c>
      <c r="S1327" s="3" t="e">
        <f>VLOOKUP(A1325,'Extrait transaction'!$A$2:$H$5000,6,FALSE)</f>
        <v>#N/A</v>
      </c>
      <c r="T1327" s="3" t="e">
        <f>VLOOKUP(A1325,'Extrait transaction'!$A$2:$H$5000,7,FALSE)</f>
        <v>#N/A</v>
      </c>
    </row>
    <row r="1328" spans="2:20" x14ac:dyDescent="0.25">
      <c r="B1328" t="e">
        <f>VLOOKUP(A1328,'Extrait transaction'!$A$2:$H$5000,2,FALSE)</f>
        <v>#N/A</v>
      </c>
      <c r="D1328" t="e">
        <f>VLOOKUP(A1328,'Extrait transaction'!$A$2:$H$5000,3,FALSE)</f>
        <v>#N/A</v>
      </c>
      <c r="F1328" t="e">
        <f>VLOOKUP(A1328,'Extrait transaction'!$A$2:$H$5000,8,FALSE)</f>
        <v>#N/A</v>
      </c>
      <c r="G1328" t="e">
        <f t="shared" si="34"/>
        <v>#N/A</v>
      </c>
      <c r="H1328"/>
      <c r="J1328" s="14">
        <f t="shared" ca="1" si="33"/>
        <v>42928</v>
      </c>
      <c r="K1328" s="21">
        <f t="shared" ca="1" si="35"/>
        <v>30663</v>
      </c>
      <c r="L1328"/>
      <c r="Q1328" s="3" t="e">
        <f>VLOOKUP(A1328,'Extrait transaction'!$A$2:$H$5000,4,FALSE)</f>
        <v>#N/A</v>
      </c>
      <c r="R1328" s="3" t="e">
        <f>VLOOKUP(A1327,'Extrait transaction'!$A$2:$H$5000,5,FALSE)</f>
        <v>#N/A</v>
      </c>
      <c r="S1328" s="3" t="e">
        <f>VLOOKUP(A1326,'Extrait transaction'!$A$2:$H$5000,6,FALSE)</f>
        <v>#N/A</v>
      </c>
      <c r="T1328" s="3" t="e">
        <f>VLOOKUP(A1326,'Extrait transaction'!$A$2:$H$5000,7,FALSE)</f>
        <v>#N/A</v>
      </c>
    </row>
    <row r="1329" spans="2:20" x14ac:dyDescent="0.25">
      <c r="B1329" t="e">
        <f>VLOOKUP(A1329,'Extrait transaction'!$A$2:$H$5000,2,FALSE)</f>
        <v>#N/A</v>
      </c>
      <c r="D1329" t="e">
        <f>VLOOKUP(A1329,'Extrait transaction'!$A$2:$H$5000,3,FALSE)</f>
        <v>#N/A</v>
      </c>
      <c r="F1329" t="e">
        <f>VLOOKUP(A1329,'Extrait transaction'!$A$2:$H$5000,8,FALSE)</f>
        <v>#N/A</v>
      </c>
      <c r="G1329" t="e">
        <f t="shared" si="34"/>
        <v>#N/A</v>
      </c>
      <c r="H1329"/>
      <c r="J1329" s="14">
        <f t="shared" ca="1" si="33"/>
        <v>42928</v>
      </c>
      <c r="K1329" s="21">
        <f t="shared" ca="1" si="35"/>
        <v>30663</v>
      </c>
      <c r="L1329"/>
      <c r="Q1329" s="3" t="e">
        <f>VLOOKUP(A1329,'Extrait transaction'!$A$2:$H$5000,4,FALSE)</f>
        <v>#N/A</v>
      </c>
      <c r="R1329" s="3" t="e">
        <f>VLOOKUP(A1328,'Extrait transaction'!$A$2:$H$5000,5,FALSE)</f>
        <v>#N/A</v>
      </c>
      <c r="S1329" s="3" t="e">
        <f>VLOOKUP(A1327,'Extrait transaction'!$A$2:$H$5000,6,FALSE)</f>
        <v>#N/A</v>
      </c>
      <c r="T1329" s="3" t="e">
        <f>VLOOKUP(A1327,'Extrait transaction'!$A$2:$H$5000,7,FALSE)</f>
        <v>#N/A</v>
      </c>
    </row>
    <row r="1330" spans="2:20" x14ac:dyDescent="0.25">
      <c r="B1330" t="e">
        <f>VLOOKUP(A1330,'Extrait transaction'!$A$2:$H$5000,2,FALSE)</f>
        <v>#N/A</v>
      </c>
      <c r="D1330" t="e">
        <f>VLOOKUP(A1330,'Extrait transaction'!$A$2:$H$5000,3,FALSE)</f>
        <v>#N/A</v>
      </c>
      <c r="F1330" t="e">
        <f>VLOOKUP(A1330,'Extrait transaction'!$A$2:$H$5000,8,FALSE)</f>
        <v>#N/A</v>
      </c>
      <c r="G1330" t="e">
        <f t="shared" si="34"/>
        <v>#N/A</v>
      </c>
      <c r="H1330"/>
      <c r="J1330" s="14">
        <f t="shared" ca="1" si="33"/>
        <v>42928</v>
      </c>
      <c r="K1330" s="21">
        <f t="shared" ca="1" si="35"/>
        <v>30663</v>
      </c>
      <c r="L1330"/>
      <c r="Q1330" s="3" t="e">
        <f>VLOOKUP(A1330,'Extrait transaction'!$A$2:$H$5000,4,FALSE)</f>
        <v>#N/A</v>
      </c>
      <c r="R1330" s="3" t="e">
        <f>VLOOKUP(A1329,'Extrait transaction'!$A$2:$H$5000,5,FALSE)</f>
        <v>#N/A</v>
      </c>
      <c r="S1330" s="3" t="e">
        <f>VLOOKUP(A1328,'Extrait transaction'!$A$2:$H$5000,6,FALSE)</f>
        <v>#N/A</v>
      </c>
      <c r="T1330" s="3" t="e">
        <f>VLOOKUP(A1328,'Extrait transaction'!$A$2:$H$5000,7,FALSE)</f>
        <v>#N/A</v>
      </c>
    </row>
    <row r="1331" spans="2:20" x14ac:dyDescent="0.25">
      <c r="B1331" t="e">
        <f>VLOOKUP(A1331,'Extrait transaction'!$A$2:$H$5000,2,FALSE)</f>
        <v>#N/A</v>
      </c>
      <c r="D1331" t="e">
        <f>VLOOKUP(A1331,'Extrait transaction'!$A$2:$H$5000,3,FALSE)</f>
        <v>#N/A</v>
      </c>
      <c r="F1331" t="e">
        <f>VLOOKUP(A1331,'Extrait transaction'!$A$2:$H$5000,8,FALSE)</f>
        <v>#N/A</v>
      </c>
      <c r="G1331" t="e">
        <f t="shared" si="34"/>
        <v>#N/A</v>
      </c>
      <c r="H1331"/>
      <c r="J1331" s="14">
        <f t="shared" ca="1" si="33"/>
        <v>42928</v>
      </c>
      <c r="K1331" s="21">
        <f t="shared" ca="1" si="35"/>
        <v>30663</v>
      </c>
      <c r="L1331"/>
      <c r="Q1331" s="3" t="e">
        <f>VLOOKUP(A1331,'Extrait transaction'!$A$2:$H$5000,4,FALSE)</f>
        <v>#N/A</v>
      </c>
      <c r="R1331" s="3" t="e">
        <f>VLOOKUP(A1330,'Extrait transaction'!$A$2:$H$5000,5,FALSE)</f>
        <v>#N/A</v>
      </c>
      <c r="S1331" s="3" t="e">
        <f>VLOOKUP(A1329,'Extrait transaction'!$A$2:$H$5000,6,FALSE)</f>
        <v>#N/A</v>
      </c>
      <c r="T1331" s="3" t="e">
        <f>VLOOKUP(A1329,'Extrait transaction'!$A$2:$H$5000,7,FALSE)</f>
        <v>#N/A</v>
      </c>
    </row>
    <row r="1332" spans="2:20" x14ac:dyDescent="0.25">
      <c r="B1332" t="e">
        <f>VLOOKUP(A1332,'Extrait transaction'!$A$2:$H$5000,2,FALSE)</f>
        <v>#N/A</v>
      </c>
      <c r="D1332" t="e">
        <f>VLOOKUP(A1332,'Extrait transaction'!$A$2:$H$5000,3,FALSE)</f>
        <v>#N/A</v>
      </c>
      <c r="F1332" t="e">
        <f>VLOOKUP(A1332,'Extrait transaction'!$A$2:$H$5000,8,FALSE)</f>
        <v>#N/A</v>
      </c>
      <c r="G1332" t="e">
        <f t="shared" si="34"/>
        <v>#N/A</v>
      </c>
      <c r="H1332"/>
      <c r="J1332" s="14">
        <f t="shared" ca="1" si="33"/>
        <v>42928</v>
      </c>
      <c r="K1332" s="21">
        <f t="shared" ca="1" si="35"/>
        <v>30663</v>
      </c>
      <c r="L1332"/>
      <c r="Q1332" s="3" t="e">
        <f>VLOOKUP(A1332,'Extrait transaction'!$A$2:$H$5000,4,FALSE)</f>
        <v>#N/A</v>
      </c>
      <c r="R1332" s="3" t="e">
        <f>VLOOKUP(A1331,'Extrait transaction'!$A$2:$H$5000,5,FALSE)</f>
        <v>#N/A</v>
      </c>
      <c r="S1332" s="3" t="e">
        <f>VLOOKUP(A1330,'Extrait transaction'!$A$2:$H$5000,6,FALSE)</f>
        <v>#N/A</v>
      </c>
      <c r="T1332" s="3" t="e">
        <f>VLOOKUP(A1330,'Extrait transaction'!$A$2:$H$5000,7,FALSE)</f>
        <v>#N/A</v>
      </c>
    </row>
    <row r="1333" spans="2:20" x14ac:dyDescent="0.25">
      <c r="B1333" t="e">
        <f>VLOOKUP(A1333,'Extrait transaction'!$A$2:$H$5000,2,FALSE)</f>
        <v>#N/A</v>
      </c>
      <c r="D1333" t="e">
        <f>VLOOKUP(A1333,'Extrait transaction'!$A$2:$H$5000,3,FALSE)</f>
        <v>#N/A</v>
      </c>
      <c r="F1333" t="e">
        <f>VLOOKUP(A1333,'Extrait transaction'!$A$2:$H$5000,8,FALSE)</f>
        <v>#N/A</v>
      </c>
      <c r="G1333" t="e">
        <f t="shared" si="34"/>
        <v>#N/A</v>
      </c>
      <c r="H1333"/>
      <c r="J1333" s="14">
        <f t="shared" ca="1" si="33"/>
        <v>42928</v>
      </c>
      <c r="K1333" s="21">
        <f t="shared" ca="1" si="35"/>
        <v>30663</v>
      </c>
      <c r="L1333"/>
      <c r="Q1333" s="3" t="e">
        <f>VLOOKUP(A1333,'Extrait transaction'!$A$2:$H$5000,4,FALSE)</f>
        <v>#N/A</v>
      </c>
      <c r="R1333" s="3" t="e">
        <f>VLOOKUP(A1332,'Extrait transaction'!$A$2:$H$5000,5,FALSE)</f>
        <v>#N/A</v>
      </c>
      <c r="S1333" s="3" t="e">
        <f>VLOOKUP(A1331,'Extrait transaction'!$A$2:$H$5000,6,FALSE)</f>
        <v>#N/A</v>
      </c>
      <c r="T1333" s="3" t="e">
        <f>VLOOKUP(A1331,'Extrait transaction'!$A$2:$H$5000,7,FALSE)</f>
        <v>#N/A</v>
      </c>
    </row>
    <row r="1334" spans="2:20" x14ac:dyDescent="0.25">
      <c r="B1334" t="e">
        <f>VLOOKUP(A1334,'Extrait transaction'!$A$2:$H$5000,2,FALSE)</f>
        <v>#N/A</v>
      </c>
      <c r="D1334" t="e">
        <f>VLOOKUP(A1334,'Extrait transaction'!$A$2:$H$5000,3,FALSE)</f>
        <v>#N/A</v>
      </c>
      <c r="F1334" t="e">
        <f>VLOOKUP(A1334,'Extrait transaction'!$A$2:$H$5000,8,FALSE)</f>
        <v>#N/A</v>
      </c>
      <c r="G1334" t="e">
        <f t="shared" si="34"/>
        <v>#N/A</v>
      </c>
      <c r="H1334"/>
      <c r="J1334" s="14">
        <f t="shared" ca="1" si="33"/>
        <v>42928</v>
      </c>
      <c r="K1334" s="21">
        <f t="shared" ca="1" si="35"/>
        <v>30663</v>
      </c>
      <c r="L1334"/>
      <c r="Q1334" s="3" t="e">
        <f>VLOOKUP(A1334,'Extrait transaction'!$A$2:$H$5000,4,FALSE)</f>
        <v>#N/A</v>
      </c>
      <c r="R1334" s="3" t="e">
        <f>VLOOKUP(A1333,'Extrait transaction'!$A$2:$H$5000,5,FALSE)</f>
        <v>#N/A</v>
      </c>
      <c r="S1334" s="3" t="e">
        <f>VLOOKUP(A1332,'Extrait transaction'!$A$2:$H$5000,6,FALSE)</f>
        <v>#N/A</v>
      </c>
      <c r="T1334" s="3" t="e">
        <f>VLOOKUP(A1332,'Extrait transaction'!$A$2:$H$5000,7,FALSE)</f>
        <v>#N/A</v>
      </c>
    </row>
    <row r="1335" spans="2:20" x14ac:dyDescent="0.25">
      <c r="B1335" t="e">
        <f>VLOOKUP(A1335,'Extrait transaction'!$A$2:$H$5000,2,FALSE)</f>
        <v>#N/A</v>
      </c>
      <c r="D1335" t="e">
        <f>VLOOKUP(A1335,'Extrait transaction'!$A$2:$H$5000,3,FALSE)</f>
        <v>#N/A</v>
      </c>
      <c r="F1335" t="e">
        <f>VLOOKUP(A1335,'Extrait transaction'!$A$2:$H$5000,8,FALSE)</f>
        <v>#N/A</v>
      </c>
      <c r="G1335" t="e">
        <f t="shared" si="34"/>
        <v>#N/A</v>
      </c>
      <c r="H1335"/>
      <c r="J1335" s="14">
        <f t="shared" ca="1" si="33"/>
        <v>42928</v>
      </c>
      <c r="K1335" s="21">
        <f t="shared" ca="1" si="35"/>
        <v>30663</v>
      </c>
      <c r="L1335"/>
      <c r="Q1335" s="3" t="e">
        <f>VLOOKUP(A1335,'Extrait transaction'!$A$2:$H$5000,4,FALSE)</f>
        <v>#N/A</v>
      </c>
      <c r="R1335" s="3" t="e">
        <f>VLOOKUP(A1334,'Extrait transaction'!$A$2:$H$5000,5,FALSE)</f>
        <v>#N/A</v>
      </c>
      <c r="S1335" s="3" t="e">
        <f>VLOOKUP(A1333,'Extrait transaction'!$A$2:$H$5000,6,FALSE)</f>
        <v>#N/A</v>
      </c>
      <c r="T1335" s="3" t="e">
        <f>VLOOKUP(A1333,'Extrait transaction'!$A$2:$H$5000,7,FALSE)</f>
        <v>#N/A</v>
      </c>
    </row>
    <row r="1336" spans="2:20" x14ac:dyDescent="0.25">
      <c r="B1336" t="e">
        <f>VLOOKUP(A1336,'Extrait transaction'!$A$2:$H$5000,2,FALSE)</f>
        <v>#N/A</v>
      </c>
      <c r="D1336" t="e">
        <f>VLOOKUP(A1336,'Extrait transaction'!$A$2:$H$5000,3,FALSE)</f>
        <v>#N/A</v>
      </c>
      <c r="F1336" t="e">
        <f>VLOOKUP(A1336,'Extrait transaction'!$A$2:$H$5000,8,FALSE)</f>
        <v>#N/A</v>
      </c>
      <c r="G1336" t="e">
        <f t="shared" si="34"/>
        <v>#N/A</v>
      </c>
      <c r="H1336"/>
      <c r="J1336" s="14">
        <f t="shared" ca="1" si="33"/>
        <v>42928</v>
      </c>
      <c r="K1336" s="21">
        <f t="shared" ca="1" si="35"/>
        <v>30663</v>
      </c>
      <c r="L1336"/>
      <c r="Q1336" s="3" t="e">
        <f>VLOOKUP(A1336,'Extrait transaction'!$A$2:$H$5000,4,FALSE)</f>
        <v>#N/A</v>
      </c>
      <c r="R1336" s="3" t="e">
        <f>VLOOKUP(A1335,'Extrait transaction'!$A$2:$H$5000,5,FALSE)</f>
        <v>#N/A</v>
      </c>
      <c r="S1336" s="3" t="e">
        <f>VLOOKUP(A1334,'Extrait transaction'!$A$2:$H$5000,6,FALSE)</f>
        <v>#N/A</v>
      </c>
      <c r="T1336" s="3" t="e">
        <f>VLOOKUP(A1334,'Extrait transaction'!$A$2:$H$5000,7,FALSE)</f>
        <v>#N/A</v>
      </c>
    </row>
    <row r="1337" spans="2:20" x14ac:dyDescent="0.25">
      <c r="B1337" t="e">
        <f>VLOOKUP(A1337,'Extrait transaction'!$A$2:$H$5000,2,FALSE)</f>
        <v>#N/A</v>
      </c>
      <c r="D1337" t="e">
        <f>VLOOKUP(A1337,'Extrait transaction'!$A$2:$H$5000,3,FALSE)</f>
        <v>#N/A</v>
      </c>
      <c r="F1337" t="e">
        <f>VLOOKUP(A1337,'Extrait transaction'!$A$2:$H$5000,8,FALSE)</f>
        <v>#N/A</v>
      </c>
      <c r="G1337" t="e">
        <f t="shared" si="34"/>
        <v>#N/A</v>
      </c>
      <c r="H1337"/>
      <c r="J1337" s="14">
        <f t="shared" ca="1" si="33"/>
        <v>42928</v>
      </c>
      <c r="K1337" s="21">
        <f t="shared" ca="1" si="35"/>
        <v>30663</v>
      </c>
      <c r="L1337"/>
      <c r="Q1337" s="3" t="e">
        <f>VLOOKUP(A1337,'Extrait transaction'!$A$2:$H$5000,4,FALSE)</f>
        <v>#N/A</v>
      </c>
      <c r="R1337" s="3" t="e">
        <f>VLOOKUP(A1336,'Extrait transaction'!$A$2:$H$5000,5,FALSE)</f>
        <v>#N/A</v>
      </c>
      <c r="S1337" s="3" t="e">
        <f>VLOOKUP(A1335,'Extrait transaction'!$A$2:$H$5000,6,FALSE)</f>
        <v>#N/A</v>
      </c>
      <c r="T1337" s="3" t="e">
        <f>VLOOKUP(A1335,'Extrait transaction'!$A$2:$H$5000,7,FALSE)</f>
        <v>#N/A</v>
      </c>
    </row>
    <row r="1338" spans="2:20" x14ac:dyDescent="0.25">
      <c r="B1338" t="e">
        <f>VLOOKUP(A1338,'Extrait transaction'!$A$2:$H$5000,2,FALSE)</f>
        <v>#N/A</v>
      </c>
      <c r="D1338" t="e">
        <f>VLOOKUP(A1338,'Extrait transaction'!$A$2:$H$5000,3,FALSE)</f>
        <v>#N/A</v>
      </c>
      <c r="F1338" t="e">
        <f>VLOOKUP(A1338,'Extrait transaction'!$A$2:$H$5000,8,FALSE)</f>
        <v>#N/A</v>
      </c>
      <c r="G1338" t="e">
        <f t="shared" si="34"/>
        <v>#N/A</v>
      </c>
      <c r="H1338"/>
      <c r="J1338" s="14">
        <f t="shared" ca="1" si="33"/>
        <v>42928</v>
      </c>
      <c r="K1338" s="21">
        <f t="shared" ca="1" si="35"/>
        <v>30663</v>
      </c>
      <c r="L1338"/>
      <c r="Q1338" s="3" t="e">
        <f>VLOOKUP(A1338,'Extrait transaction'!$A$2:$H$5000,4,FALSE)</f>
        <v>#N/A</v>
      </c>
      <c r="R1338" s="3" t="e">
        <f>VLOOKUP(A1337,'Extrait transaction'!$A$2:$H$5000,5,FALSE)</f>
        <v>#N/A</v>
      </c>
      <c r="S1338" s="3" t="e">
        <f>VLOOKUP(A1336,'Extrait transaction'!$A$2:$H$5000,6,FALSE)</f>
        <v>#N/A</v>
      </c>
      <c r="T1338" s="3" t="e">
        <f>VLOOKUP(A1336,'Extrait transaction'!$A$2:$H$5000,7,FALSE)</f>
        <v>#N/A</v>
      </c>
    </row>
    <row r="1339" spans="2:20" x14ac:dyDescent="0.25">
      <c r="B1339" t="e">
        <f>VLOOKUP(A1339,'Extrait transaction'!$A$2:$H$5000,2,FALSE)</f>
        <v>#N/A</v>
      </c>
      <c r="D1339" t="e">
        <f>VLOOKUP(A1339,'Extrait transaction'!$A$2:$H$5000,3,FALSE)</f>
        <v>#N/A</v>
      </c>
      <c r="F1339" t="e">
        <f>VLOOKUP(A1339,'Extrait transaction'!$A$2:$H$5000,8,FALSE)</f>
        <v>#N/A</v>
      </c>
      <c r="G1339" t="e">
        <f t="shared" si="34"/>
        <v>#N/A</v>
      </c>
      <c r="H1339"/>
      <c r="J1339" s="14">
        <f t="shared" ca="1" si="33"/>
        <v>42928</v>
      </c>
      <c r="K1339" s="21">
        <f t="shared" ca="1" si="35"/>
        <v>30663</v>
      </c>
      <c r="L1339"/>
      <c r="Q1339" s="3" t="e">
        <f>VLOOKUP(A1339,'Extrait transaction'!$A$2:$H$5000,4,FALSE)</f>
        <v>#N/A</v>
      </c>
      <c r="R1339" s="3" t="e">
        <f>VLOOKUP(A1338,'Extrait transaction'!$A$2:$H$5000,5,FALSE)</f>
        <v>#N/A</v>
      </c>
      <c r="S1339" s="3" t="e">
        <f>VLOOKUP(A1337,'Extrait transaction'!$A$2:$H$5000,6,FALSE)</f>
        <v>#N/A</v>
      </c>
      <c r="T1339" s="3" t="e">
        <f>VLOOKUP(A1337,'Extrait transaction'!$A$2:$H$5000,7,FALSE)</f>
        <v>#N/A</v>
      </c>
    </row>
    <row r="1340" spans="2:20" x14ac:dyDescent="0.25">
      <c r="B1340" t="e">
        <f>VLOOKUP(A1340,'Extrait transaction'!$A$2:$H$5000,2,FALSE)</f>
        <v>#N/A</v>
      </c>
      <c r="D1340" t="e">
        <f>VLOOKUP(A1340,'Extrait transaction'!$A$2:$H$5000,3,FALSE)</f>
        <v>#N/A</v>
      </c>
      <c r="F1340" t="e">
        <f>VLOOKUP(A1340,'Extrait transaction'!$A$2:$H$5000,8,FALSE)</f>
        <v>#N/A</v>
      </c>
      <c r="G1340" t="e">
        <f t="shared" si="34"/>
        <v>#N/A</v>
      </c>
      <c r="H1340"/>
      <c r="J1340" s="14">
        <f t="shared" ref="J1340:J1403" ca="1" si="36">TODAY()</f>
        <v>42928</v>
      </c>
      <c r="K1340" s="21">
        <f t="shared" ca="1" si="35"/>
        <v>30663</v>
      </c>
      <c r="L1340"/>
      <c r="Q1340" s="3" t="e">
        <f>VLOOKUP(A1340,'Extrait transaction'!$A$2:$H$5000,4,FALSE)</f>
        <v>#N/A</v>
      </c>
      <c r="R1340" s="3" t="e">
        <f>VLOOKUP(A1339,'Extrait transaction'!$A$2:$H$5000,5,FALSE)</f>
        <v>#N/A</v>
      </c>
      <c r="S1340" s="3" t="e">
        <f>VLOOKUP(A1338,'Extrait transaction'!$A$2:$H$5000,6,FALSE)</f>
        <v>#N/A</v>
      </c>
      <c r="T1340" s="3" t="e">
        <f>VLOOKUP(A1338,'Extrait transaction'!$A$2:$H$5000,7,FALSE)</f>
        <v>#N/A</v>
      </c>
    </row>
    <row r="1341" spans="2:20" x14ac:dyDescent="0.25">
      <c r="B1341" t="e">
        <f>VLOOKUP(A1341,'Extrait transaction'!$A$2:$H$5000,2,FALSE)</f>
        <v>#N/A</v>
      </c>
      <c r="D1341" t="e">
        <f>VLOOKUP(A1341,'Extrait transaction'!$A$2:$H$5000,3,FALSE)</f>
        <v>#N/A</v>
      </c>
      <c r="F1341" t="e">
        <f>VLOOKUP(A1341,'Extrait transaction'!$A$2:$H$5000,8,FALSE)</f>
        <v>#N/A</v>
      </c>
      <c r="G1341" t="e">
        <f t="shared" si="34"/>
        <v>#N/A</v>
      </c>
      <c r="H1341"/>
      <c r="J1341" s="14">
        <f t="shared" ca="1" si="36"/>
        <v>42928</v>
      </c>
      <c r="K1341" s="21">
        <f t="shared" ca="1" si="35"/>
        <v>30663</v>
      </c>
      <c r="L1341"/>
      <c r="Q1341" s="3" t="e">
        <f>VLOOKUP(A1341,'Extrait transaction'!$A$2:$H$5000,4,FALSE)</f>
        <v>#N/A</v>
      </c>
      <c r="R1341" s="3" t="e">
        <f>VLOOKUP(A1340,'Extrait transaction'!$A$2:$H$5000,5,FALSE)</f>
        <v>#N/A</v>
      </c>
      <c r="S1341" s="3" t="e">
        <f>VLOOKUP(A1339,'Extrait transaction'!$A$2:$H$5000,6,FALSE)</f>
        <v>#N/A</v>
      </c>
      <c r="T1341" s="3" t="e">
        <f>VLOOKUP(A1339,'Extrait transaction'!$A$2:$H$5000,7,FALSE)</f>
        <v>#N/A</v>
      </c>
    </row>
    <row r="1342" spans="2:20" x14ac:dyDescent="0.25">
      <c r="B1342" t="e">
        <f>VLOOKUP(A1342,'Extrait transaction'!$A$2:$H$5000,2,FALSE)</f>
        <v>#N/A</v>
      </c>
      <c r="D1342" t="e">
        <f>VLOOKUP(A1342,'Extrait transaction'!$A$2:$H$5000,3,FALSE)</f>
        <v>#N/A</v>
      </c>
      <c r="F1342" t="e">
        <f>VLOOKUP(A1342,'Extrait transaction'!$A$2:$H$5000,8,FALSE)</f>
        <v>#N/A</v>
      </c>
      <c r="G1342" t="e">
        <f t="shared" si="34"/>
        <v>#N/A</v>
      </c>
      <c r="H1342"/>
      <c r="J1342" s="14">
        <f t="shared" ca="1" si="36"/>
        <v>42928</v>
      </c>
      <c r="K1342" s="21">
        <f t="shared" ca="1" si="35"/>
        <v>30663</v>
      </c>
      <c r="L1342"/>
      <c r="Q1342" s="3" t="e">
        <f>VLOOKUP(A1342,'Extrait transaction'!$A$2:$H$5000,4,FALSE)</f>
        <v>#N/A</v>
      </c>
      <c r="R1342" s="3" t="e">
        <f>VLOOKUP(A1341,'Extrait transaction'!$A$2:$H$5000,5,FALSE)</f>
        <v>#N/A</v>
      </c>
      <c r="S1342" s="3" t="e">
        <f>VLOOKUP(A1340,'Extrait transaction'!$A$2:$H$5000,6,FALSE)</f>
        <v>#N/A</v>
      </c>
      <c r="T1342" s="3" t="e">
        <f>VLOOKUP(A1340,'Extrait transaction'!$A$2:$H$5000,7,FALSE)</f>
        <v>#N/A</v>
      </c>
    </row>
    <row r="1343" spans="2:20" x14ac:dyDescent="0.25">
      <c r="B1343" t="e">
        <f>VLOOKUP(A1343,'Extrait transaction'!$A$2:$H$5000,2,FALSE)</f>
        <v>#N/A</v>
      </c>
      <c r="D1343" t="e">
        <f>VLOOKUP(A1343,'Extrait transaction'!$A$2:$H$5000,3,FALSE)</f>
        <v>#N/A</v>
      </c>
      <c r="F1343" t="e">
        <f>VLOOKUP(A1343,'Extrait transaction'!$A$2:$H$5000,8,FALSE)</f>
        <v>#N/A</v>
      </c>
      <c r="G1343" t="e">
        <f t="shared" ref="G1343:G1406" si="37">CONCATENATE(E1343,F1343)</f>
        <v>#N/A</v>
      </c>
      <c r="H1343"/>
      <c r="J1343" s="14">
        <f t="shared" ca="1" si="36"/>
        <v>42928</v>
      </c>
      <c r="K1343" s="21">
        <f t="shared" ca="1" si="35"/>
        <v>30663</v>
      </c>
      <c r="L1343"/>
      <c r="Q1343" s="3" t="e">
        <f>VLOOKUP(A1343,'Extrait transaction'!$A$2:$H$5000,4,FALSE)</f>
        <v>#N/A</v>
      </c>
      <c r="R1343" s="3" t="e">
        <f>VLOOKUP(A1342,'Extrait transaction'!$A$2:$H$5000,5,FALSE)</f>
        <v>#N/A</v>
      </c>
      <c r="S1343" s="3" t="e">
        <f>VLOOKUP(A1341,'Extrait transaction'!$A$2:$H$5000,6,FALSE)</f>
        <v>#N/A</v>
      </c>
      <c r="T1343" s="3" t="e">
        <f>VLOOKUP(A1341,'Extrait transaction'!$A$2:$H$5000,7,FALSE)</f>
        <v>#N/A</v>
      </c>
    </row>
    <row r="1344" spans="2:20" x14ac:dyDescent="0.25">
      <c r="B1344" t="e">
        <f>VLOOKUP(A1344,'Extrait transaction'!$A$2:$H$5000,2,FALSE)</f>
        <v>#N/A</v>
      </c>
      <c r="D1344" t="e">
        <f>VLOOKUP(A1344,'Extrait transaction'!$A$2:$H$5000,3,FALSE)</f>
        <v>#N/A</v>
      </c>
      <c r="F1344" t="e">
        <f>VLOOKUP(A1344,'Extrait transaction'!$A$2:$H$5000,8,FALSE)</f>
        <v>#N/A</v>
      </c>
      <c r="G1344" t="e">
        <f t="shared" si="37"/>
        <v>#N/A</v>
      </c>
      <c r="H1344"/>
      <c r="J1344" s="14">
        <f t="shared" ca="1" si="36"/>
        <v>42928</v>
      </c>
      <c r="K1344" s="21">
        <f t="shared" ca="1" si="35"/>
        <v>30663</v>
      </c>
      <c r="L1344"/>
      <c r="Q1344" s="3" t="e">
        <f>VLOOKUP(A1344,'Extrait transaction'!$A$2:$H$5000,4,FALSE)</f>
        <v>#N/A</v>
      </c>
      <c r="R1344" s="3" t="e">
        <f>VLOOKUP(A1343,'Extrait transaction'!$A$2:$H$5000,5,FALSE)</f>
        <v>#N/A</v>
      </c>
      <c r="S1344" s="3" t="e">
        <f>VLOOKUP(A1342,'Extrait transaction'!$A$2:$H$5000,6,FALSE)</f>
        <v>#N/A</v>
      </c>
      <c r="T1344" s="3" t="e">
        <f>VLOOKUP(A1342,'Extrait transaction'!$A$2:$H$5000,7,FALSE)</f>
        <v>#N/A</v>
      </c>
    </row>
    <row r="1345" spans="2:20" x14ac:dyDescent="0.25">
      <c r="B1345" t="e">
        <f>VLOOKUP(A1345,'Extrait transaction'!$A$2:$H$5000,2,FALSE)</f>
        <v>#N/A</v>
      </c>
      <c r="D1345" t="e">
        <f>VLOOKUP(A1345,'Extrait transaction'!$A$2:$H$5000,3,FALSE)</f>
        <v>#N/A</v>
      </c>
      <c r="F1345" t="e">
        <f>VLOOKUP(A1345,'Extrait transaction'!$A$2:$H$5000,8,FALSE)</f>
        <v>#N/A</v>
      </c>
      <c r="G1345" t="e">
        <f t="shared" si="37"/>
        <v>#N/A</v>
      </c>
      <c r="H1345"/>
      <c r="J1345" s="14">
        <f t="shared" ca="1" si="36"/>
        <v>42928</v>
      </c>
      <c r="K1345" s="21">
        <f t="shared" ref="K1345:K1408" ca="1" si="38">NETWORKDAYS(H1345,J1345)</f>
        <v>30663</v>
      </c>
      <c r="L1345"/>
      <c r="Q1345" s="3" t="e">
        <f>VLOOKUP(A1345,'Extrait transaction'!$A$2:$H$5000,4,FALSE)</f>
        <v>#N/A</v>
      </c>
      <c r="R1345" s="3" t="e">
        <f>VLOOKUP(A1344,'Extrait transaction'!$A$2:$H$5000,5,FALSE)</f>
        <v>#N/A</v>
      </c>
      <c r="S1345" s="3" t="e">
        <f>VLOOKUP(A1343,'Extrait transaction'!$A$2:$H$5000,6,FALSE)</f>
        <v>#N/A</v>
      </c>
      <c r="T1345" s="3" t="e">
        <f>VLOOKUP(A1343,'Extrait transaction'!$A$2:$H$5000,7,FALSE)</f>
        <v>#N/A</v>
      </c>
    </row>
    <row r="1346" spans="2:20" x14ac:dyDescent="0.25">
      <c r="B1346" t="e">
        <f>VLOOKUP(A1346,'Extrait transaction'!$A$2:$H$5000,2,FALSE)</f>
        <v>#N/A</v>
      </c>
      <c r="D1346" t="e">
        <f>VLOOKUP(A1346,'Extrait transaction'!$A$2:$H$5000,3,FALSE)</f>
        <v>#N/A</v>
      </c>
      <c r="F1346" t="e">
        <f>VLOOKUP(A1346,'Extrait transaction'!$A$2:$H$5000,8,FALSE)</f>
        <v>#N/A</v>
      </c>
      <c r="G1346" t="e">
        <f t="shared" si="37"/>
        <v>#N/A</v>
      </c>
      <c r="H1346"/>
      <c r="J1346" s="14">
        <f t="shared" ca="1" si="36"/>
        <v>42928</v>
      </c>
      <c r="K1346" s="21">
        <f t="shared" ca="1" si="38"/>
        <v>30663</v>
      </c>
      <c r="L1346"/>
      <c r="Q1346" s="3" t="e">
        <f>VLOOKUP(A1346,'Extrait transaction'!$A$2:$H$5000,4,FALSE)</f>
        <v>#N/A</v>
      </c>
      <c r="R1346" s="3" t="e">
        <f>VLOOKUP(A1345,'Extrait transaction'!$A$2:$H$5000,5,FALSE)</f>
        <v>#N/A</v>
      </c>
      <c r="S1346" s="3" t="e">
        <f>VLOOKUP(A1344,'Extrait transaction'!$A$2:$H$5000,6,FALSE)</f>
        <v>#N/A</v>
      </c>
      <c r="T1346" s="3" t="e">
        <f>VLOOKUP(A1344,'Extrait transaction'!$A$2:$H$5000,7,FALSE)</f>
        <v>#N/A</v>
      </c>
    </row>
    <row r="1347" spans="2:20" x14ac:dyDescent="0.25">
      <c r="B1347" t="e">
        <f>VLOOKUP(A1347,'Extrait transaction'!$A$2:$H$5000,2,FALSE)</f>
        <v>#N/A</v>
      </c>
      <c r="D1347" t="e">
        <f>VLOOKUP(A1347,'Extrait transaction'!$A$2:$H$5000,3,FALSE)</f>
        <v>#N/A</v>
      </c>
      <c r="F1347" t="e">
        <f>VLOOKUP(A1347,'Extrait transaction'!$A$2:$H$5000,8,FALSE)</f>
        <v>#N/A</v>
      </c>
      <c r="G1347" t="e">
        <f t="shared" si="37"/>
        <v>#N/A</v>
      </c>
      <c r="H1347"/>
      <c r="J1347" s="14">
        <f t="shared" ca="1" si="36"/>
        <v>42928</v>
      </c>
      <c r="K1347" s="21">
        <f t="shared" ca="1" si="38"/>
        <v>30663</v>
      </c>
      <c r="L1347"/>
      <c r="Q1347" s="3" t="e">
        <f>VLOOKUP(A1347,'Extrait transaction'!$A$2:$H$5000,4,FALSE)</f>
        <v>#N/A</v>
      </c>
      <c r="R1347" s="3" t="e">
        <f>VLOOKUP(A1346,'Extrait transaction'!$A$2:$H$5000,5,FALSE)</f>
        <v>#N/A</v>
      </c>
      <c r="S1347" s="3" t="e">
        <f>VLOOKUP(A1345,'Extrait transaction'!$A$2:$H$5000,6,FALSE)</f>
        <v>#N/A</v>
      </c>
      <c r="T1347" s="3" t="e">
        <f>VLOOKUP(A1345,'Extrait transaction'!$A$2:$H$5000,7,FALSE)</f>
        <v>#N/A</v>
      </c>
    </row>
    <row r="1348" spans="2:20" x14ac:dyDescent="0.25">
      <c r="B1348" t="e">
        <f>VLOOKUP(A1348,'Extrait transaction'!$A$2:$H$5000,2,FALSE)</f>
        <v>#N/A</v>
      </c>
      <c r="D1348" t="e">
        <f>VLOOKUP(A1348,'Extrait transaction'!$A$2:$H$5000,3,FALSE)</f>
        <v>#N/A</v>
      </c>
      <c r="F1348" t="e">
        <f>VLOOKUP(A1348,'Extrait transaction'!$A$2:$H$5000,8,FALSE)</f>
        <v>#N/A</v>
      </c>
      <c r="G1348" t="e">
        <f t="shared" si="37"/>
        <v>#N/A</v>
      </c>
      <c r="H1348"/>
      <c r="J1348" s="14">
        <f t="shared" ca="1" si="36"/>
        <v>42928</v>
      </c>
      <c r="K1348" s="21">
        <f t="shared" ca="1" si="38"/>
        <v>30663</v>
      </c>
      <c r="L1348"/>
      <c r="Q1348" s="3" t="e">
        <f>VLOOKUP(A1348,'Extrait transaction'!$A$2:$H$5000,4,FALSE)</f>
        <v>#N/A</v>
      </c>
      <c r="R1348" s="3" t="e">
        <f>VLOOKUP(A1347,'Extrait transaction'!$A$2:$H$5000,5,FALSE)</f>
        <v>#N/A</v>
      </c>
      <c r="S1348" s="3" t="e">
        <f>VLOOKUP(A1346,'Extrait transaction'!$A$2:$H$5000,6,FALSE)</f>
        <v>#N/A</v>
      </c>
      <c r="T1348" s="3" t="e">
        <f>VLOOKUP(A1346,'Extrait transaction'!$A$2:$H$5000,7,FALSE)</f>
        <v>#N/A</v>
      </c>
    </row>
    <row r="1349" spans="2:20" x14ac:dyDescent="0.25">
      <c r="B1349" t="e">
        <f>VLOOKUP(A1349,'Extrait transaction'!$A$2:$H$5000,2,FALSE)</f>
        <v>#N/A</v>
      </c>
      <c r="D1349" t="e">
        <f>VLOOKUP(A1349,'Extrait transaction'!$A$2:$H$5000,3,FALSE)</f>
        <v>#N/A</v>
      </c>
      <c r="F1349" t="e">
        <f>VLOOKUP(A1349,'Extrait transaction'!$A$2:$H$5000,8,FALSE)</f>
        <v>#N/A</v>
      </c>
      <c r="G1349" t="e">
        <f t="shared" si="37"/>
        <v>#N/A</v>
      </c>
      <c r="H1349"/>
      <c r="J1349" s="14">
        <f t="shared" ca="1" si="36"/>
        <v>42928</v>
      </c>
      <c r="K1349" s="21">
        <f t="shared" ca="1" si="38"/>
        <v>30663</v>
      </c>
      <c r="L1349"/>
      <c r="Q1349" s="3" t="e">
        <f>VLOOKUP(A1349,'Extrait transaction'!$A$2:$H$5000,4,FALSE)</f>
        <v>#N/A</v>
      </c>
      <c r="R1349" s="3" t="e">
        <f>VLOOKUP(A1348,'Extrait transaction'!$A$2:$H$5000,5,FALSE)</f>
        <v>#N/A</v>
      </c>
      <c r="S1349" s="3" t="e">
        <f>VLOOKUP(A1347,'Extrait transaction'!$A$2:$H$5000,6,FALSE)</f>
        <v>#N/A</v>
      </c>
      <c r="T1349" s="3" t="e">
        <f>VLOOKUP(A1347,'Extrait transaction'!$A$2:$H$5000,7,FALSE)</f>
        <v>#N/A</v>
      </c>
    </row>
    <row r="1350" spans="2:20" x14ac:dyDescent="0.25">
      <c r="B1350" t="e">
        <f>VLOOKUP(A1350,'Extrait transaction'!$A$2:$H$5000,2,FALSE)</f>
        <v>#N/A</v>
      </c>
      <c r="D1350" t="e">
        <f>VLOOKUP(A1350,'Extrait transaction'!$A$2:$H$5000,3,FALSE)</f>
        <v>#N/A</v>
      </c>
      <c r="F1350" t="e">
        <f>VLOOKUP(A1350,'Extrait transaction'!$A$2:$H$5000,8,FALSE)</f>
        <v>#N/A</v>
      </c>
      <c r="G1350" t="e">
        <f t="shared" si="37"/>
        <v>#N/A</v>
      </c>
      <c r="H1350"/>
      <c r="J1350" s="14">
        <f t="shared" ca="1" si="36"/>
        <v>42928</v>
      </c>
      <c r="K1350" s="21">
        <f t="shared" ca="1" si="38"/>
        <v>30663</v>
      </c>
      <c r="L1350"/>
      <c r="Q1350" s="3" t="e">
        <f>VLOOKUP(A1350,'Extrait transaction'!$A$2:$H$5000,4,FALSE)</f>
        <v>#N/A</v>
      </c>
      <c r="R1350" s="3" t="e">
        <f>VLOOKUP(A1349,'Extrait transaction'!$A$2:$H$5000,5,FALSE)</f>
        <v>#N/A</v>
      </c>
      <c r="S1350" s="3" t="e">
        <f>VLOOKUP(A1348,'Extrait transaction'!$A$2:$H$5000,6,FALSE)</f>
        <v>#N/A</v>
      </c>
      <c r="T1350" s="3" t="e">
        <f>VLOOKUP(A1348,'Extrait transaction'!$A$2:$H$5000,7,FALSE)</f>
        <v>#N/A</v>
      </c>
    </row>
    <row r="1351" spans="2:20" x14ac:dyDescent="0.25">
      <c r="B1351" t="e">
        <f>VLOOKUP(A1351,'Extrait transaction'!$A$2:$H$5000,2,FALSE)</f>
        <v>#N/A</v>
      </c>
      <c r="D1351" t="e">
        <f>VLOOKUP(A1351,'Extrait transaction'!$A$2:$H$5000,3,FALSE)</f>
        <v>#N/A</v>
      </c>
      <c r="F1351" t="e">
        <f>VLOOKUP(A1351,'Extrait transaction'!$A$2:$H$5000,8,FALSE)</f>
        <v>#N/A</v>
      </c>
      <c r="G1351" t="e">
        <f t="shared" si="37"/>
        <v>#N/A</v>
      </c>
      <c r="H1351"/>
      <c r="J1351" s="14">
        <f t="shared" ca="1" si="36"/>
        <v>42928</v>
      </c>
      <c r="K1351" s="21">
        <f t="shared" ca="1" si="38"/>
        <v>30663</v>
      </c>
      <c r="L1351"/>
      <c r="Q1351" s="3" t="e">
        <f>VLOOKUP(A1351,'Extrait transaction'!$A$2:$H$5000,4,FALSE)</f>
        <v>#N/A</v>
      </c>
      <c r="R1351" s="3" t="e">
        <f>VLOOKUP(A1350,'Extrait transaction'!$A$2:$H$5000,5,FALSE)</f>
        <v>#N/A</v>
      </c>
      <c r="S1351" s="3" t="e">
        <f>VLOOKUP(A1349,'Extrait transaction'!$A$2:$H$5000,6,FALSE)</f>
        <v>#N/A</v>
      </c>
      <c r="T1351" s="3" t="e">
        <f>VLOOKUP(A1349,'Extrait transaction'!$A$2:$H$5000,7,FALSE)</f>
        <v>#N/A</v>
      </c>
    </row>
    <row r="1352" spans="2:20" x14ac:dyDescent="0.25">
      <c r="B1352" t="e">
        <f>VLOOKUP(A1352,'Extrait transaction'!$A$2:$H$5000,2,FALSE)</f>
        <v>#N/A</v>
      </c>
      <c r="D1352" t="e">
        <f>VLOOKUP(A1352,'Extrait transaction'!$A$2:$H$5000,3,FALSE)</f>
        <v>#N/A</v>
      </c>
      <c r="F1352" t="e">
        <f>VLOOKUP(A1352,'Extrait transaction'!$A$2:$H$5000,8,FALSE)</f>
        <v>#N/A</v>
      </c>
      <c r="G1352" t="e">
        <f t="shared" si="37"/>
        <v>#N/A</v>
      </c>
      <c r="H1352"/>
      <c r="J1352" s="14">
        <f t="shared" ca="1" si="36"/>
        <v>42928</v>
      </c>
      <c r="K1352" s="21">
        <f t="shared" ca="1" si="38"/>
        <v>30663</v>
      </c>
      <c r="L1352"/>
      <c r="Q1352" s="3" t="e">
        <f>VLOOKUP(A1352,'Extrait transaction'!$A$2:$H$5000,4,FALSE)</f>
        <v>#N/A</v>
      </c>
      <c r="R1352" s="3" t="e">
        <f>VLOOKUP(A1351,'Extrait transaction'!$A$2:$H$5000,5,FALSE)</f>
        <v>#N/A</v>
      </c>
      <c r="S1352" s="3" t="e">
        <f>VLOOKUP(A1350,'Extrait transaction'!$A$2:$H$5000,6,FALSE)</f>
        <v>#N/A</v>
      </c>
      <c r="T1352" s="3" t="e">
        <f>VLOOKUP(A1350,'Extrait transaction'!$A$2:$H$5000,7,FALSE)</f>
        <v>#N/A</v>
      </c>
    </row>
    <row r="1353" spans="2:20" x14ac:dyDescent="0.25">
      <c r="B1353" t="e">
        <f>VLOOKUP(A1353,'Extrait transaction'!$A$2:$H$5000,2,FALSE)</f>
        <v>#N/A</v>
      </c>
      <c r="D1353" t="e">
        <f>VLOOKUP(A1353,'Extrait transaction'!$A$2:$H$5000,3,FALSE)</f>
        <v>#N/A</v>
      </c>
      <c r="F1353" t="e">
        <f>VLOOKUP(A1353,'Extrait transaction'!$A$2:$H$5000,8,FALSE)</f>
        <v>#N/A</v>
      </c>
      <c r="G1353" t="e">
        <f t="shared" si="37"/>
        <v>#N/A</v>
      </c>
      <c r="H1353"/>
      <c r="J1353" s="14">
        <f t="shared" ca="1" si="36"/>
        <v>42928</v>
      </c>
      <c r="K1353" s="21">
        <f t="shared" ca="1" si="38"/>
        <v>30663</v>
      </c>
      <c r="L1353"/>
      <c r="Q1353" s="3" t="e">
        <f>VLOOKUP(A1353,'Extrait transaction'!$A$2:$H$5000,4,FALSE)</f>
        <v>#N/A</v>
      </c>
      <c r="R1353" s="3" t="e">
        <f>VLOOKUP(A1352,'Extrait transaction'!$A$2:$H$5000,5,FALSE)</f>
        <v>#N/A</v>
      </c>
      <c r="S1353" s="3" t="e">
        <f>VLOOKUP(A1351,'Extrait transaction'!$A$2:$H$5000,6,FALSE)</f>
        <v>#N/A</v>
      </c>
      <c r="T1353" s="3" t="e">
        <f>VLOOKUP(A1351,'Extrait transaction'!$A$2:$H$5000,7,FALSE)</f>
        <v>#N/A</v>
      </c>
    </row>
    <row r="1354" spans="2:20" x14ac:dyDescent="0.25">
      <c r="B1354" t="e">
        <f>VLOOKUP(A1354,'Extrait transaction'!$A$2:$H$5000,2,FALSE)</f>
        <v>#N/A</v>
      </c>
      <c r="D1354" t="e">
        <f>VLOOKUP(A1354,'Extrait transaction'!$A$2:$H$5000,3,FALSE)</f>
        <v>#N/A</v>
      </c>
      <c r="F1354" t="e">
        <f>VLOOKUP(A1354,'Extrait transaction'!$A$2:$H$5000,8,FALSE)</f>
        <v>#N/A</v>
      </c>
      <c r="G1354" t="e">
        <f t="shared" si="37"/>
        <v>#N/A</v>
      </c>
      <c r="H1354"/>
      <c r="J1354" s="14">
        <f t="shared" ca="1" si="36"/>
        <v>42928</v>
      </c>
      <c r="K1354" s="21">
        <f t="shared" ca="1" si="38"/>
        <v>30663</v>
      </c>
      <c r="L1354"/>
      <c r="Q1354" s="3" t="e">
        <f>VLOOKUP(A1354,'Extrait transaction'!$A$2:$H$5000,4,FALSE)</f>
        <v>#N/A</v>
      </c>
      <c r="R1354" s="3" t="e">
        <f>VLOOKUP(A1353,'Extrait transaction'!$A$2:$H$5000,5,FALSE)</f>
        <v>#N/A</v>
      </c>
      <c r="S1354" s="3" t="e">
        <f>VLOOKUP(A1352,'Extrait transaction'!$A$2:$H$5000,6,FALSE)</f>
        <v>#N/A</v>
      </c>
      <c r="T1354" s="3" t="e">
        <f>VLOOKUP(A1352,'Extrait transaction'!$A$2:$H$5000,7,FALSE)</f>
        <v>#N/A</v>
      </c>
    </row>
    <row r="1355" spans="2:20" x14ac:dyDescent="0.25">
      <c r="B1355" t="e">
        <f>VLOOKUP(A1355,'Extrait transaction'!$A$2:$H$5000,2,FALSE)</f>
        <v>#N/A</v>
      </c>
      <c r="D1355" t="e">
        <f>VLOOKUP(A1355,'Extrait transaction'!$A$2:$H$5000,3,FALSE)</f>
        <v>#N/A</v>
      </c>
      <c r="F1355" t="e">
        <f>VLOOKUP(A1355,'Extrait transaction'!$A$2:$H$5000,8,FALSE)</f>
        <v>#N/A</v>
      </c>
      <c r="G1355" t="e">
        <f t="shared" si="37"/>
        <v>#N/A</v>
      </c>
      <c r="H1355"/>
      <c r="J1355" s="14">
        <f t="shared" ca="1" si="36"/>
        <v>42928</v>
      </c>
      <c r="K1355" s="21">
        <f t="shared" ca="1" si="38"/>
        <v>30663</v>
      </c>
      <c r="L1355"/>
      <c r="Q1355" s="3" t="e">
        <f>VLOOKUP(A1355,'Extrait transaction'!$A$2:$H$5000,4,FALSE)</f>
        <v>#N/A</v>
      </c>
      <c r="R1355" s="3" t="e">
        <f>VLOOKUP(A1354,'Extrait transaction'!$A$2:$H$5000,5,FALSE)</f>
        <v>#N/A</v>
      </c>
      <c r="S1355" s="3" t="e">
        <f>VLOOKUP(A1353,'Extrait transaction'!$A$2:$H$5000,6,FALSE)</f>
        <v>#N/A</v>
      </c>
      <c r="T1355" s="3" t="e">
        <f>VLOOKUP(A1353,'Extrait transaction'!$A$2:$H$5000,7,FALSE)</f>
        <v>#N/A</v>
      </c>
    </row>
    <row r="1356" spans="2:20" x14ac:dyDescent="0.25">
      <c r="B1356" t="e">
        <f>VLOOKUP(A1356,'Extrait transaction'!$A$2:$H$5000,2,FALSE)</f>
        <v>#N/A</v>
      </c>
      <c r="D1356" t="e">
        <f>VLOOKUP(A1356,'Extrait transaction'!$A$2:$H$5000,3,FALSE)</f>
        <v>#N/A</v>
      </c>
      <c r="F1356" t="e">
        <f>VLOOKUP(A1356,'Extrait transaction'!$A$2:$H$5000,8,FALSE)</f>
        <v>#N/A</v>
      </c>
      <c r="G1356" t="e">
        <f t="shared" si="37"/>
        <v>#N/A</v>
      </c>
      <c r="H1356"/>
      <c r="J1356" s="14">
        <f t="shared" ca="1" si="36"/>
        <v>42928</v>
      </c>
      <c r="K1356" s="21">
        <f t="shared" ca="1" si="38"/>
        <v>30663</v>
      </c>
      <c r="L1356"/>
      <c r="Q1356" s="3" t="e">
        <f>VLOOKUP(A1356,'Extrait transaction'!$A$2:$H$5000,4,FALSE)</f>
        <v>#N/A</v>
      </c>
      <c r="R1356" s="3" t="e">
        <f>VLOOKUP(A1355,'Extrait transaction'!$A$2:$H$5000,5,FALSE)</f>
        <v>#N/A</v>
      </c>
      <c r="S1356" s="3" t="e">
        <f>VLOOKUP(A1354,'Extrait transaction'!$A$2:$H$5000,6,FALSE)</f>
        <v>#N/A</v>
      </c>
      <c r="T1356" s="3" t="e">
        <f>VLOOKUP(A1354,'Extrait transaction'!$A$2:$H$5000,7,FALSE)</f>
        <v>#N/A</v>
      </c>
    </row>
    <row r="1357" spans="2:20" x14ac:dyDescent="0.25">
      <c r="B1357" t="e">
        <f>VLOOKUP(A1357,'Extrait transaction'!$A$2:$H$5000,2,FALSE)</f>
        <v>#N/A</v>
      </c>
      <c r="D1357" t="e">
        <f>VLOOKUP(A1357,'Extrait transaction'!$A$2:$H$5000,3,FALSE)</f>
        <v>#N/A</v>
      </c>
      <c r="F1357" t="e">
        <f>VLOOKUP(A1357,'Extrait transaction'!$A$2:$H$5000,8,FALSE)</f>
        <v>#N/A</v>
      </c>
      <c r="G1357" t="e">
        <f t="shared" si="37"/>
        <v>#N/A</v>
      </c>
      <c r="H1357"/>
      <c r="J1357" s="14">
        <f t="shared" ca="1" si="36"/>
        <v>42928</v>
      </c>
      <c r="K1357" s="21">
        <f t="shared" ca="1" si="38"/>
        <v>30663</v>
      </c>
      <c r="L1357"/>
      <c r="Q1357" s="3" t="e">
        <f>VLOOKUP(A1357,'Extrait transaction'!$A$2:$H$5000,4,FALSE)</f>
        <v>#N/A</v>
      </c>
      <c r="R1357" s="3" t="e">
        <f>VLOOKUP(A1356,'Extrait transaction'!$A$2:$H$5000,5,FALSE)</f>
        <v>#N/A</v>
      </c>
      <c r="S1357" s="3" t="e">
        <f>VLOOKUP(A1355,'Extrait transaction'!$A$2:$H$5000,6,FALSE)</f>
        <v>#N/A</v>
      </c>
      <c r="T1357" s="3" t="e">
        <f>VLOOKUP(A1355,'Extrait transaction'!$A$2:$H$5000,7,FALSE)</f>
        <v>#N/A</v>
      </c>
    </row>
    <row r="1358" spans="2:20" x14ac:dyDescent="0.25">
      <c r="B1358" t="e">
        <f>VLOOKUP(A1358,'Extrait transaction'!$A$2:$H$5000,2,FALSE)</f>
        <v>#N/A</v>
      </c>
      <c r="D1358" t="e">
        <f>VLOOKUP(A1358,'Extrait transaction'!$A$2:$H$5000,3,FALSE)</f>
        <v>#N/A</v>
      </c>
      <c r="F1358" t="e">
        <f>VLOOKUP(A1358,'Extrait transaction'!$A$2:$H$5000,8,FALSE)</f>
        <v>#N/A</v>
      </c>
      <c r="G1358" t="e">
        <f t="shared" si="37"/>
        <v>#N/A</v>
      </c>
      <c r="H1358"/>
      <c r="J1358" s="14">
        <f t="shared" ca="1" si="36"/>
        <v>42928</v>
      </c>
      <c r="K1358" s="21">
        <f t="shared" ca="1" si="38"/>
        <v>30663</v>
      </c>
      <c r="L1358"/>
      <c r="Q1358" s="3" t="e">
        <f>VLOOKUP(A1358,'Extrait transaction'!$A$2:$H$5000,4,FALSE)</f>
        <v>#N/A</v>
      </c>
      <c r="R1358" s="3" t="e">
        <f>VLOOKUP(A1357,'Extrait transaction'!$A$2:$H$5000,5,FALSE)</f>
        <v>#N/A</v>
      </c>
      <c r="S1358" s="3" t="e">
        <f>VLOOKUP(A1356,'Extrait transaction'!$A$2:$H$5000,6,FALSE)</f>
        <v>#N/A</v>
      </c>
      <c r="T1358" s="3" t="e">
        <f>VLOOKUP(A1356,'Extrait transaction'!$A$2:$H$5000,7,FALSE)</f>
        <v>#N/A</v>
      </c>
    </row>
    <row r="1359" spans="2:20" x14ac:dyDescent="0.25">
      <c r="B1359" t="e">
        <f>VLOOKUP(A1359,'Extrait transaction'!$A$2:$H$5000,2,FALSE)</f>
        <v>#N/A</v>
      </c>
      <c r="D1359" t="e">
        <f>VLOOKUP(A1359,'Extrait transaction'!$A$2:$H$5000,3,FALSE)</f>
        <v>#N/A</v>
      </c>
      <c r="F1359" t="e">
        <f>VLOOKUP(A1359,'Extrait transaction'!$A$2:$H$5000,8,FALSE)</f>
        <v>#N/A</v>
      </c>
      <c r="G1359" t="e">
        <f t="shared" si="37"/>
        <v>#N/A</v>
      </c>
      <c r="H1359"/>
      <c r="J1359" s="14">
        <f t="shared" ca="1" si="36"/>
        <v>42928</v>
      </c>
      <c r="K1359" s="21">
        <f t="shared" ca="1" si="38"/>
        <v>30663</v>
      </c>
      <c r="L1359"/>
      <c r="Q1359" s="3" t="e">
        <f>VLOOKUP(A1359,'Extrait transaction'!$A$2:$H$5000,4,FALSE)</f>
        <v>#N/A</v>
      </c>
      <c r="R1359" s="3" t="e">
        <f>VLOOKUP(A1358,'Extrait transaction'!$A$2:$H$5000,5,FALSE)</f>
        <v>#N/A</v>
      </c>
      <c r="S1359" s="3" t="e">
        <f>VLOOKUP(A1357,'Extrait transaction'!$A$2:$H$5000,6,FALSE)</f>
        <v>#N/A</v>
      </c>
      <c r="T1359" s="3" t="e">
        <f>VLOOKUP(A1357,'Extrait transaction'!$A$2:$H$5000,7,FALSE)</f>
        <v>#N/A</v>
      </c>
    </row>
    <row r="1360" spans="2:20" x14ac:dyDescent="0.25">
      <c r="B1360" t="e">
        <f>VLOOKUP(A1360,'Extrait transaction'!$A$2:$H$5000,2,FALSE)</f>
        <v>#N/A</v>
      </c>
      <c r="D1360" t="e">
        <f>VLOOKUP(A1360,'Extrait transaction'!$A$2:$H$5000,3,FALSE)</f>
        <v>#N/A</v>
      </c>
      <c r="F1360" t="e">
        <f>VLOOKUP(A1360,'Extrait transaction'!$A$2:$H$5000,8,FALSE)</f>
        <v>#N/A</v>
      </c>
      <c r="G1360" t="e">
        <f t="shared" si="37"/>
        <v>#N/A</v>
      </c>
      <c r="H1360"/>
      <c r="J1360" s="14">
        <f t="shared" ca="1" si="36"/>
        <v>42928</v>
      </c>
      <c r="K1360" s="21">
        <f t="shared" ca="1" si="38"/>
        <v>30663</v>
      </c>
      <c r="L1360"/>
      <c r="Q1360" s="3" t="e">
        <f>VLOOKUP(A1360,'Extrait transaction'!$A$2:$H$5000,4,FALSE)</f>
        <v>#N/A</v>
      </c>
      <c r="R1360" s="3" t="e">
        <f>VLOOKUP(A1359,'Extrait transaction'!$A$2:$H$5000,5,FALSE)</f>
        <v>#N/A</v>
      </c>
      <c r="S1360" s="3" t="e">
        <f>VLOOKUP(A1358,'Extrait transaction'!$A$2:$H$5000,6,FALSE)</f>
        <v>#N/A</v>
      </c>
      <c r="T1360" s="3" t="e">
        <f>VLOOKUP(A1358,'Extrait transaction'!$A$2:$H$5000,7,FALSE)</f>
        <v>#N/A</v>
      </c>
    </row>
    <row r="1361" spans="2:20" x14ac:dyDescent="0.25">
      <c r="B1361" t="e">
        <f>VLOOKUP(A1361,'Extrait transaction'!$A$2:$H$5000,2,FALSE)</f>
        <v>#N/A</v>
      </c>
      <c r="D1361" t="e">
        <f>VLOOKUP(A1361,'Extrait transaction'!$A$2:$H$5000,3,FALSE)</f>
        <v>#N/A</v>
      </c>
      <c r="F1361" t="e">
        <f>VLOOKUP(A1361,'Extrait transaction'!$A$2:$H$5000,8,FALSE)</f>
        <v>#N/A</v>
      </c>
      <c r="G1361" t="e">
        <f t="shared" si="37"/>
        <v>#N/A</v>
      </c>
      <c r="H1361"/>
      <c r="J1361" s="14">
        <f t="shared" ca="1" si="36"/>
        <v>42928</v>
      </c>
      <c r="K1361" s="21">
        <f t="shared" ca="1" si="38"/>
        <v>30663</v>
      </c>
      <c r="L1361"/>
      <c r="Q1361" s="3" t="e">
        <f>VLOOKUP(A1361,'Extrait transaction'!$A$2:$H$5000,4,FALSE)</f>
        <v>#N/A</v>
      </c>
      <c r="R1361" s="3" t="e">
        <f>VLOOKUP(A1360,'Extrait transaction'!$A$2:$H$5000,5,FALSE)</f>
        <v>#N/A</v>
      </c>
      <c r="S1361" s="3" t="e">
        <f>VLOOKUP(A1359,'Extrait transaction'!$A$2:$H$5000,6,FALSE)</f>
        <v>#N/A</v>
      </c>
      <c r="T1361" s="3" t="e">
        <f>VLOOKUP(A1359,'Extrait transaction'!$A$2:$H$5000,7,FALSE)</f>
        <v>#N/A</v>
      </c>
    </row>
    <row r="1362" spans="2:20" x14ac:dyDescent="0.25">
      <c r="B1362" t="e">
        <f>VLOOKUP(A1362,'Extrait transaction'!$A$2:$H$5000,2,FALSE)</f>
        <v>#N/A</v>
      </c>
      <c r="D1362" t="e">
        <f>VLOOKUP(A1362,'Extrait transaction'!$A$2:$H$5000,3,FALSE)</f>
        <v>#N/A</v>
      </c>
      <c r="F1362" t="e">
        <f>VLOOKUP(A1362,'Extrait transaction'!$A$2:$H$5000,8,FALSE)</f>
        <v>#N/A</v>
      </c>
      <c r="G1362" t="e">
        <f t="shared" si="37"/>
        <v>#N/A</v>
      </c>
      <c r="H1362"/>
      <c r="J1362" s="14">
        <f t="shared" ca="1" si="36"/>
        <v>42928</v>
      </c>
      <c r="K1362" s="21">
        <f t="shared" ca="1" si="38"/>
        <v>30663</v>
      </c>
      <c r="L1362"/>
      <c r="Q1362" s="3" t="e">
        <f>VLOOKUP(A1362,'Extrait transaction'!$A$2:$H$5000,4,FALSE)</f>
        <v>#N/A</v>
      </c>
      <c r="R1362" s="3" t="e">
        <f>VLOOKUP(A1361,'Extrait transaction'!$A$2:$H$5000,5,FALSE)</f>
        <v>#N/A</v>
      </c>
      <c r="S1362" s="3" t="e">
        <f>VLOOKUP(A1360,'Extrait transaction'!$A$2:$H$5000,6,FALSE)</f>
        <v>#N/A</v>
      </c>
      <c r="T1362" s="3" t="e">
        <f>VLOOKUP(A1360,'Extrait transaction'!$A$2:$H$5000,7,FALSE)</f>
        <v>#N/A</v>
      </c>
    </row>
    <row r="1363" spans="2:20" x14ac:dyDescent="0.25">
      <c r="B1363" t="e">
        <f>VLOOKUP(A1363,'Extrait transaction'!$A$2:$H$5000,2,FALSE)</f>
        <v>#N/A</v>
      </c>
      <c r="D1363" t="e">
        <f>VLOOKUP(A1363,'Extrait transaction'!$A$2:$H$5000,3,FALSE)</f>
        <v>#N/A</v>
      </c>
      <c r="F1363" t="e">
        <f>VLOOKUP(A1363,'Extrait transaction'!$A$2:$H$5000,8,FALSE)</f>
        <v>#N/A</v>
      </c>
      <c r="G1363" t="e">
        <f t="shared" si="37"/>
        <v>#N/A</v>
      </c>
      <c r="H1363"/>
      <c r="J1363" s="14">
        <f t="shared" ca="1" si="36"/>
        <v>42928</v>
      </c>
      <c r="K1363" s="21">
        <f t="shared" ca="1" si="38"/>
        <v>30663</v>
      </c>
      <c r="L1363"/>
      <c r="Q1363" s="3" t="e">
        <f>VLOOKUP(A1363,'Extrait transaction'!$A$2:$H$5000,4,FALSE)</f>
        <v>#N/A</v>
      </c>
      <c r="R1363" s="3" t="e">
        <f>VLOOKUP(A1362,'Extrait transaction'!$A$2:$H$5000,5,FALSE)</f>
        <v>#N/A</v>
      </c>
      <c r="S1363" s="3" t="e">
        <f>VLOOKUP(A1361,'Extrait transaction'!$A$2:$H$5000,6,FALSE)</f>
        <v>#N/A</v>
      </c>
      <c r="T1363" s="3" t="e">
        <f>VLOOKUP(A1361,'Extrait transaction'!$A$2:$H$5000,7,FALSE)</f>
        <v>#N/A</v>
      </c>
    </row>
    <row r="1364" spans="2:20" x14ac:dyDescent="0.25">
      <c r="B1364" t="e">
        <f>VLOOKUP(A1364,'Extrait transaction'!$A$2:$H$5000,2,FALSE)</f>
        <v>#N/A</v>
      </c>
      <c r="D1364" t="e">
        <f>VLOOKUP(A1364,'Extrait transaction'!$A$2:$H$5000,3,FALSE)</f>
        <v>#N/A</v>
      </c>
      <c r="F1364" t="e">
        <f>VLOOKUP(A1364,'Extrait transaction'!$A$2:$H$5000,8,FALSE)</f>
        <v>#N/A</v>
      </c>
      <c r="G1364" t="e">
        <f t="shared" si="37"/>
        <v>#N/A</v>
      </c>
      <c r="H1364"/>
      <c r="J1364" s="14">
        <f t="shared" ca="1" si="36"/>
        <v>42928</v>
      </c>
      <c r="K1364" s="21">
        <f t="shared" ca="1" si="38"/>
        <v>30663</v>
      </c>
      <c r="L1364"/>
      <c r="Q1364" s="3" t="e">
        <f>VLOOKUP(A1364,'Extrait transaction'!$A$2:$H$5000,4,FALSE)</f>
        <v>#N/A</v>
      </c>
      <c r="R1364" s="3" t="e">
        <f>VLOOKUP(A1363,'Extrait transaction'!$A$2:$H$5000,5,FALSE)</f>
        <v>#N/A</v>
      </c>
      <c r="S1364" s="3" t="e">
        <f>VLOOKUP(A1362,'Extrait transaction'!$A$2:$H$5000,6,FALSE)</f>
        <v>#N/A</v>
      </c>
      <c r="T1364" s="3" t="e">
        <f>VLOOKUP(A1362,'Extrait transaction'!$A$2:$H$5000,7,FALSE)</f>
        <v>#N/A</v>
      </c>
    </row>
    <row r="1365" spans="2:20" x14ac:dyDescent="0.25">
      <c r="B1365" t="e">
        <f>VLOOKUP(A1365,'Extrait transaction'!$A$2:$H$5000,2,FALSE)</f>
        <v>#N/A</v>
      </c>
      <c r="D1365" t="e">
        <f>VLOOKUP(A1365,'Extrait transaction'!$A$2:$H$5000,3,FALSE)</f>
        <v>#N/A</v>
      </c>
      <c r="F1365" t="e">
        <f>VLOOKUP(A1365,'Extrait transaction'!$A$2:$H$5000,8,FALSE)</f>
        <v>#N/A</v>
      </c>
      <c r="G1365" t="e">
        <f t="shared" si="37"/>
        <v>#N/A</v>
      </c>
      <c r="H1365"/>
      <c r="J1365" s="14">
        <f t="shared" ca="1" si="36"/>
        <v>42928</v>
      </c>
      <c r="K1365" s="21">
        <f t="shared" ca="1" si="38"/>
        <v>30663</v>
      </c>
      <c r="L1365"/>
      <c r="Q1365" s="3" t="e">
        <f>VLOOKUP(A1365,'Extrait transaction'!$A$2:$H$5000,4,FALSE)</f>
        <v>#N/A</v>
      </c>
      <c r="R1365" s="3" t="e">
        <f>VLOOKUP(A1364,'Extrait transaction'!$A$2:$H$5000,5,FALSE)</f>
        <v>#N/A</v>
      </c>
      <c r="S1365" s="3" t="e">
        <f>VLOOKUP(A1363,'Extrait transaction'!$A$2:$H$5000,6,FALSE)</f>
        <v>#N/A</v>
      </c>
      <c r="T1365" s="3" t="e">
        <f>VLOOKUP(A1363,'Extrait transaction'!$A$2:$H$5000,7,FALSE)</f>
        <v>#N/A</v>
      </c>
    </row>
    <row r="1366" spans="2:20" x14ac:dyDescent="0.25">
      <c r="B1366" t="e">
        <f>VLOOKUP(A1366,'Extrait transaction'!$A$2:$H$5000,2,FALSE)</f>
        <v>#N/A</v>
      </c>
      <c r="D1366" t="e">
        <f>VLOOKUP(A1366,'Extrait transaction'!$A$2:$H$5000,3,FALSE)</f>
        <v>#N/A</v>
      </c>
      <c r="F1366" t="e">
        <f>VLOOKUP(A1366,'Extrait transaction'!$A$2:$H$5000,8,FALSE)</f>
        <v>#N/A</v>
      </c>
      <c r="G1366" t="e">
        <f t="shared" si="37"/>
        <v>#N/A</v>
      </c>
      <c r="H1366"/>
      <c r="J1366" s="14">
        <f t="shared" ca="1" si="36"/>
        <v>42928</v>
      </c>
      <c r="K1366" s="21">
        <f t="shared" ca="1" si="38"/>
        <v>30663</v>
      </c>
      <c r="L1366"/>
      <c r="Q1366" s="3" t="e">
        <f>VLOOKUP(A1366,'Extrait transaction'!$A$2:$H$5000,4,FALSE)</f>
        <v>#N/A</v>
      </c>
      <c r="R1366" s="3" t="e">
        <f>VLOOKUP(A1365,'Extrait transaction'!$A$2:$H$5000,5,FALSE)</f>
        <v>#N/A</v>
      </c>
      <c r="S1366" s="3" t="e">
        <f>VLOOKUP(A1364,'Extrait transaction'!$A$2:$H$5000,6,FALSE)</f>
        <v>#N/A</v>
      </c>
      <c r="T1366" s="3" t="e">
        <f>VLOOKUP(A1364,'Extrait transaction'!$A$2:$H$5000,7,FALSE)</f>
        <v>#N/A</v>
      </c>
    </row>
    <row r="1367" spans="2:20" x14ac:dyDescent="0.25">
      <c r="B1367" t="e">
        <f>VLOOKUP(A1367,'Extrait transaction'!$A$2:$H$5000,2,FALSE)</f>
        <v>#N/A</v>
      </c>
      <c r="D1367" t="e">
        <f>VLOOKUP(A1367,'Extrait transaction'!$A$2:$H$5000,3,FALSE)</f>
        <v>#N/A</v>
      </c>
      <c r="F1367" t="e">
        <f>VLOOKUP(A1367,'Extrait transaction'!$A$2:$H$5000,8,FALSE)</f>
        <v>#N/A</v>
      </c>
      <c r="G1367" t="e">
        <f t="shared" si="37"/>
        <v>#N/A</v>
      </c>
      <c r="H1367"/>
      <c r="J1367" s="14">
        <f t="shared" ca="1" si="36"/>
        <v>42928</v>
      </c>
      <c r="K1367" s="21">
        <f t="shared" ca="1" si="38"/>
        <v>30663</v>
      </c>
      <c r="L1367"/>
      <c r="Q1367" s="3" t="e">
        <f>VLOOKUP(A1367,'Extrait transaction'!$A$2:$H$5000,4,FALSE)</f>
        <v>#N/A</v>
      </c>
      <c r="R1367" s="3" t="e">
        <f>VLOOKUP(A1366,'Extrait transaction'!$A$2:$H$5000,5,FALSE)</f>
        <v>#N/A</v>
      </c>
      <c r="S1367" s="3" t="e">
        <f>VLOOKUP(A1365,'Extrait transaction'!$A$2:$H$5000,6,FALSE)</f>
        <v>#N/A</v>
      </c>
      <c r="T1367" s="3" t="e">
        <f>VLOOKUP(A1365,'Extrait transaction'!$A$2:$H$5000,7,FALSE)</f>
        <v>#N/A</v>
      </c>
    </row>
    <row r="1368" spans="2:20" x14ac:dyDescent="0.25">
      <c r="B1368" t="e">
        <f>VLOOKUP(A1368,'Extrait transaction'!$A$2:$H$5000,2,FALSE)</f>
        <v>#N/A</v>
      </c>
      <c r="D1368" t="e">
        <f>VLOOKUP(A1368,'Extrait transaction'!$A$2:$H$5000,3,FALSE)</f>
        <v>#N/A</v>
      </c>
      <c r="F1368" t="e">
        <f>VLOOKUP(A1368,'Extrait transaction'!$A$2:$H$5000,8,FALSE)</f>
        <v>#N/A</v>
      </c>
      <c r="G1368" t="e">
        <f t="shared" si="37"/>
        <v>#N/A</v>
      </c>
      <c r="H1368"/>
      <c r="J1368" s="14">
        <f t="shared" ca="1" si="36"/>
        <v>42928</v>
      </c>
      <c r="K1368" s="21">
        <f t="shared" ca="1" si="38"/>
        <v>30663</v>
      </c>
      <c r="L1368"/>
      <c r="Q1368" s="3" t="e">
        <f>VLOOKUP(A1368,'Extrait transaction'!$A$2:$H$5000,4,FALSE)</f>
        <v>#N/A</v>
      </c>
      <c r="R1368" s="3" t="e">
        <f>VLOOKUP(A1367,'Extrait transaction'!$A$2:$H$5000,5,FALSE)</f>
        <v>#N/A</v>
      </c>
      <c r="S1368" s="3" t="e">
        <f>VLOOKUP(A1366,'Extrait transaction'!$A$2:$H$5000,6,FALSE)</f>
        <v>#N/A</v>
      </c>
      <c r="T1368" s="3" t="e">
        <f>VLOOKUP(A1366,'Extrait transaction'!$A$2:$H$5000,7,FALSE)</f>
        <v>#N/A</v>
      </c>
    </row>
    <row r="1369" spans="2:20" x14ac:dyDescent="0.25">
      <c r="B1369" t="e">
        <f>VLOOKUP(A1369,'Extrait transaction'!$A$2:$H$5000,2,FALSE)</f>
        <v>#N/A</v>
      </c>
      <c r="D1369" t="e">
        <f>VLOOKUP(A1369,'Extrait transaction'!$A$2:$H$5000,3,FALSE)</f>
        <v>#N/A</v>
      </c>
      <c r="F1369" t="e">
        <f>VLOOKUP(A1369,'Extrait transaction'!$A$2:$H$5000,8,FALSE)</f>
        <v>#N/A</v>
      </c>
      <c r="G1369" t="e">
        <f t="shared" si="37"/>
        <v>#N/A</v>
      </c>
      <c r="H1369"/>
      <c r="J1369" s="14">
        <f t="shared" ca="1" si="36"/>
        <v>42928</v>
      </c>
      <c r="K1369" s="21">
        <f t="shared" ca="1" si="38"/>
        <v>30663</v>
      </c>
      <c r="L1369"/>
      <c r="Q1369" s="3" t="e">
        <f>VLOOKUP(A1369,'Extrait transaction'!$A$2:$H$5000,4,FALSE)</f>
        <v>#N/A</v>
      </c>
      <c r="R1369" s="3" t="e">
        <f>VLOOKUP(A1368,'Extrait transaction'!$A$2:$H$5000,5,FALSE)</f>
        <v>#N/A</v>
      </c>
      <c r="S1369" s="3" t="e">
        <f>VLOOKUP(A1367,'Extrait transaction'!$A$2:$H$5000,6,FALSE)</f>
        <v>#N/A</v>
      </c>
      <c r="T1369" s="3" t="e">
        <f>VLOOKUP(A1367,'Extrait transaction'!$A$2:$H$5000,7,FALSE)</f>
        <v>#N/A</v>
      </c>
    </row>
    <row r="1370" spans="2:20" x14ac:dyDescent="0.25">
      <c r="B1370" t="e">
        <f>VLOOKUP(A1370,'Extrait transaction'!$A$2:$H$5000,2,FALSE)</f>
        <v>#N/A</v>
      </c>
      <c r="D1370" t="e">
        <f>VLOOKUP(A1370,'Extrait transaction'!$A$2:$H$5000,3,FALSE)</f>
        <v>#N/A</v>
      </c>
      <c r="F1370" t="e">
        <f>VLOOKUP(A1370,'Extrait transaction'!$A$2:$H$5000,8,FALSE)</f>
        <v>#N/A</v>
      </c>
      <c r="G1370" t="e">
        <f t="shared" si="37"/>
        <v>#N/A</v>
      </c>
      <c r="H1370"/>
      <c r="J1370" s="14">
        <f t="shared" ca="1" si="36"/>
        <v>42928</v>
      </c>
      <c r="K1370" s="21">
        <f t="shared" ca="1" si="38"/>
        <v>30663</v>
      </c>
      <c r="L1370"/>
      <c r="Q1370" s="3" t="e">
        <f>VLOOKUP(A1370,'Extrait transaction'!$A$2:$H$5000,4,FALSE)</f>
        <v>#N/A</v>
      </c>
      <c r="R1370" s="3" t="e">
        <f>VLOOKUP(A1369,'Extrait transaction'!$A$2:$H$5000,5,FALSE)</f>
        <v>#N/A</v>
      </c>
      <c r="S1370" s="3" t="e">
        <f>VLOOKUP(A1368,'Extrait transaction'!$A$2:$H$5000,6,FALSE)</f>
        <v>#N/A</v>
      </c>
      <c r="T1370" s="3" t="e">
        <f>VLOOKUP(A1368,'Extrait transaction'!$A$2:$H$5000,7,FALSE)</f>
        <v>#N/A</v>
      </c>
    </row>
    <row r="1371" spans="2:20" x14ac:dyDescent="0.25">
      <c r="B1371" t="e">
        <f>VLOOKUP(A1371,'Extrait transaction'!$A$2:$H$5000,2,FALSE)</f>
        <v>#N/A</v>
      </c>
      <c r="D1371" t="e">
        <f>VLOOKUP(A1371,'Extrait transaction'!$A$2:$H$5000,3,FALSE)</f>
        <v>#N/A</v>
      </c>
      <c r="F1371" t="e">
        <f>VLOOKUP(A1371,'Extrait transaction'!$A$2:$H$5000,8,FALSE)</f>
        <v>#N/A</v>
      </c>
      <c r="G1371" t="e">
        <f t="shared" si="37"/>
        <v>#N/A</v>
      </c>
      <c r="H1371"/>
      <c r="J1371" s="14">
        <f t="shared" ca="1" si="36"/>
        <v>42928</v>
      </c>
      <c r="K1371" s="21">
        <f t="shared" ca="1" si="38"/>
        <v>30663</v>
      </c>
      <c r="L1371"/>
      <c r="Q1371" s="3" t="e">
        <f>VLOOKUP(A1371,'Extrait transaction'!$A$2:$H$5000,4,FALSE)</f>
        <v>#N/A</v>
      </c>
      <c r="R1371" s="3" t="e">
        <f>VLOOKUP(A1370,'Extrait transaction'!$A$2:$H$5000,5,FALSE)</f>
        <v>#N/A</v>
      </c>
      <c r="S1371" s="3" t="e">
        <f>VLOOKUP(A1369,'Extrait transaction'!$A$2:$H$5000,6,FALSE)</f>
        <v>#N/A</v>
      </c>
      <c r="T1371" s="3" t="e">
        <f>VLOOKUP(A1369,'Extrait transaction'!$A$2:$H$5000,7,FALSE)</f>
        <v>#N/A</v>
      </c>
    </row>
    <row r="1372" spans="2:20" x14ac:dyDescent="0.25">
      <c r="B1372" t="e">
        <f>VLOOKUP(A1372,'Extrait transaction'!$A$2:$H$5000,2,FALSE)</f>
        <v>#N/A</v>
      </c>
      <c r="D1372" t="e">
        <f>VLOOKUP(A1372,'Extrait transaction'!$A$2:$H$5000,3,FALSE)</f>
        <v>#N/A</v>
      </c>
      <c r="F1372" t="e">
        <f>VLOOKUP(A1372,'Extrait transaction'!$A$2:$H$5000,8,FALSE)</f>
        <v>#N/A</v>
      </c>
      <c r="G1372" t="e">
        <f t="shared" si="37"/>
        <v>#N/A</v>
      </c>
      <c r="H1372"/>
      <c r="J1372" s="14">
        <f t="shared" ca="1" si="36"/>
        <v>42928</v>
      </c>
      <c r="K1372" s="21">
        <f t="shared" ca="1" si="38"/>
        <v>30663</v>
      </c>
      <c r="L1372"/>
      <c r="Q1372" s="3" t="e">
        <f>VLOOKUP(A1372,'Extrait transaction'!$A$2:$H$5000,4,FALSE)</f>
        <v>#N/A</v>
      </c>
      <c r="R1372" s="3" t="e">
        <f>VLOOKUP(A1371,'Extrait transaction'!$A$2:$H$5000,5,FALSE)</f>
        <v>#N/A</v>
      </c>
      <c r="S1372" s="3" t="e">
        <f>VLOOKUP(A1370,'Extrait transaction'!$A$2:$H$5000,6,FALSE)</f>
        <v>#N/A</v>
      </c>
      <c r="T1372" s="3" t="e">
        <f>VLOOKUP(A1370,'Extrait transaction'!$A$2:$H$5000,7,FALSE)</f>
        <v>#N/A</v>
      </c>
    </row>
    <row r="1373" spans="2:20" x14ac:dyDescent="0.25">
      <c r="B1373" t="e">
        <f>VLOOKUP(A1373,'Extrait transaction'!$A$2:$H$5000,2,FALSE)</f>
        <v>#N/A</v>
      </c>
      <c r="D1373" t="e">
        <f>VLOOKUP(A1373,'Extrait transaction'!$A$2:$H$5000,3,FALSE)</f>
        <v>#N/A</v>
      </c>
      <c r="F1373" t="e">
        <f>VLOOKUP(A1373,'Extrait transaction'!$A$2:$H$5000,8,FALSE)</f>
        <v>#N/A</v>
      </c>
      <c r="G1373" t="e">
        <f t="shared" si="37"/>
        <v>#N/A</v>
      </c>
      <c r="H1373"/>
      <c r="J1373" s="14">
        <f t="shared" ca="1" si="36"/>
        <v>42928</v>
      </c>
      <c r="K1373" s="21">
        <f t="shared" ca="1" si="38"/>
        <v>30663</v>
      </c>
      <c r="L1373"/>
      <c r="Q1373" s="3" t="e">
        <f>VLOOKUP(A1373,'Extrait transaction'!$A$2:$H$5000,4,FALSE)</f>
        <v>#N/A</v>
      </c>
      <c r="R1373" s="3" t="e">
        <f>VLOOKUP(A1372,'Extrait transaction'!$A$2:$H$5000,5,FALSE)</f>
        <v>#N/A</v>
      </c>
      <c r="S1373" s="3" t="e">
        <f>VLOOKUP(A1371,'Extrait transaction'!$A$2:$H$5000,6,FALSE)</f>
        <v>#N/A</v>
      </c>
      <c r="T1373" s="3" t="e">
        <f>VLOOKUP(A1371,'Extrait transaction'!$A$2:$H$5000,7,FALSE)</f>
        <v>#N/A</v>
      </c>
    </row>
    <row r="1374" spans="2:20" x14ac:dyDescent="0.25">
      <c r="B1374" t="e">
        <f>VLOOKUP(A1374,'Extrait transaction'!$A$2:$H$5000,2,FALSE)</f>
        <v>#N/A</v>
      </c>
      <c r="D1374" t="e">
        <f>VLOOKUP(A1374,'Extrait transaction'!$A$2:$H$5000,3,FALSE)</f>
        <v>#N/A</v>
      </c>
      <c r="F1374" t="e">
        <f>VLOOKUP(A1374,'Extrait transaction'!$A$2:$H$5000,8,FALSE)</f>
        <v>#N/A</v>
      </c>
      <c r="G1374" t="e">
        <f t="shared" si="37"/>
        <v>#N/A</v>
      </c>
      <c r="H1374"/>
      <c r="J1374" s="14">
        <f t="shared" ca="1" si="36"/>
        <v>42928</v>
      </c>
      <c r="K1374" s="21">
        <f t="shared" ca="1" si="38"/>
        <v>30663</v>
      </c>
      <c r="L1374"/>
      <c r="Q1374" s="3" t="e">
        <f>VLOOKUP(A1374,'Extrait transaction'!$A$2:$H$5000,4,FALSE)</f>
        <v>#N/A</v>
      </c>
      <c r="R1374" s="3" t="e">
        <f>VLOOKUP(A1373,'Extrait transaction'!$A$2:$H$5000,5,FALSE)</f>
        <v>#N/A</v>
      </c>
      <c r="S1374" s="3" t="e">
        <f>VLOOKUP(A1372,'Extrait transaction'!$A$2:$H$5000,6,FALSE)</f>
        <v>#N/A</v>
      </c>
      <c r="T1374" s="3" t="e">
        <f>VLOOKUP(A1372,'Extrait transaction'!$A$2:$H$5000,7,FALSE)</f>
        <v>#N/A</v>
      </c>
    </row>
    <row r="1375" spans="2:20" x14ac:dyDescent="0.25">
      <c r="B1375" t="e">
        <f>VLOOKUP(A1375,'Extrait transaction'!$A$2:$H$5000,2,FALSE)</f>
        <v>#N/A</v>
      </c>
      <c r="D1375" t="e">
        <f>VLOOKUP(A1375,'Extrait transaction'!$A$2:$H$5000,3,FALSE)</f>
        <v>#N/A</v>
      </c>
      <c r="F1375" t="e">
        <f>VLOOKUP(A1375,'Extrait transaction'!$A$2:$H$5000,8,FALSE)</f>
        <v>#N/A</v>
      </c>
      <c r="G1375" t="e">
        <f t="shared" si="37"/>
        <v>#N/A</v>
      </c>
      <c r="H1375"/>
      <c r="J1375" s="14">
        <f t="shared" ca="1" si="36"/>
        <v>42928</v>
      </c>
      <c r="K1375" s="21">
        <f t="shared" ca="1" si="38"/>
        <v>30663</v>
      </c>
      <c r="L1375"/>
      <c r="Q1375" s="3" t="e">
        <f>VLOOKUP(A1375,'Extrait transaction'!$A$2:$H$5000,4,FALSE)</f>
        <v>#N/A</v>
      </c>
      <c r="R1375" s="3" t="e">
        <f>VLOOKUP(A1374,'Extrait transaction'!$A$2:$H$5000,5,FALSE)</f>
        <v>#N/A</v>
      </c>
      <c r="S1375" s="3" t="e">
        <f>VLOOKUP(A1373,'Extrait transaction'!$A$2:$H$5000,6,FALSE)</f>
        <v>#N/A</v>
      </c>
      <c r="T1375" s="3" t="e">
        <f>VLOOKUP(A1373,'Extrait transaction'!$A$2:$H$5000,7,FALSE)</f>
        <v>#N/A</v>
      </c>
    </row>
    <row r="1376" spans="2:20" x14ac:dyDescent="0.25">
      <c r="B1376" t="e">
        <f>VLOOKUP(A1376,'Extrait transaction'!$A$2:$H$5000,2,FALSE)</f>
        <v>#N/A</v>
      </c>
      <c r="D1376" t="e">
        <f>VLOOKUP(A1376,'Extrait transaction'!$A$2:$H$5000,3,FALSE)</f>
        <v>#N/A</v>
      </c>
      <c r="F1376" t="e">
        <f>VLOOKUP(A1376,'Extrait transaction'!$A$2:$H$5000,8,FALSE)</f>
        <v>#N/A</v>
      </c>
      <c r="G1376" t="e">
        <f t="shared" si="37"/>
        <v>#N/A</v>
      </c>
      <c r="H1376"/>
      <c r="J1376" s="14">
        <f t="shared" ca="1" si="36"/>
        <v>42928</v>
      </c>
      <c r="K1376" s="21">
        <f t="shared" ca="1" si="38"/>
        <v>30663</v>
      </c>
      <c r="L1376"/>
      <c r="Q1376" s="3" t="e">
        <f>VLOOKUP(A1376,'Extrait transaction'!$A$2:$H$5000,4,FALSE)</f>
        <v>#N/A</v>
      </c>
      <c r="R1376" s="3" t="e">
        <f>VLOOKUP(A1375,'Extrait transaction'!$A$2:$H$5000,5,FALSE)</f>
        <v>#N/A</v>
      </c>
      <c r="S1376" s="3" t="e">
        <f>VLOOKUP(A1374,'Extrait transaction'!$A$2:$H$5000,6,FALSE)</f>
        <v>#N/A</v>
      </c>
      <c r="T1376" s="3" t="e">
        <f>VLOOKUP(A1374,'Extrait transaction'!$A$2:$H$5000,7,FALSE)</f>
        <v>#N/A</v>
      </c>
    </row>
    <row r="1377" spans="2:20" x14ac:dyDescent="0.25">
      <c r="B1377" t="e">
        <f>VLOOKUP(A1377,'Extrait transaction'!$A$2:$H$5000,2,FALSE)</f>
        <v>#N/A</v>
      </c>
      <c r="D1377" t="e">
        <f>VLOOKUP(A1377,'Extrait transaction'!$A$2:$H$5000,3,FALSE)</f>
        <v>#N/A</v>
      </c>
      <c r="F1377" t="e">
        <f>VLOOKUP(A1377,'Extrait transaction'!$A$2:$H$5000,8,FALSE)</f>
        <v>#N/A</v>
      </c>
      <c r="G1377" t="e">
        <f t="shared" si="37"/>
        <v>#N/A</v>
      </c>
      <c r="H1377"/>
      <c r="J1377" s="14">
        <f t="shared" ca="1" si="36"/>
        <v>42928</v>
      </c>
      <c r="K1377" s="21">
        <f t="shared" ca="1" si="38"/>
        <v>30663</v>
      </c>
      <c r="L1377"/>
      <c r="Q1377" s="3" t="e">
        <f>VLOOKUP(A1377,'Extrait transaction'!$A$2:$H$5000,4,FALSE)</f>
        <v>#N/A</v>
      </c>
      <c r="R1377" s="3" t="e">
        <f>VLOOKUP(A1376,'Extrait transaction'!$A$2:$H$5000,5,FALSE)</f>
        <v>#N/A</v>
      </c>
      <c r="S1377" s="3" t="e">
        <f>VLOOKUP(A1375,'Extrait transaction'!$A$2:$H$5000,6,FALSE)</f>
        <v>#N/A</v>
      </c>
      <c r="T1377" s="3" t="e">
        <f>VLOOKUP(A1375,'Extrait transaction'!$A$2:$H$5000,7,FALSE)</f>
        <v>#N/A</v>
      </c>
    </row>
    <row r="1378" spans="2:20" x14ac:dyDescent="0.25">
      <c r="B1378" t="e">
        <f>VLOOKUP(A1378,'Extrait transaction'!$A$2:$H$5000,2,FALSE)</f>
        <v>#N/A</v>
      </c>
      <c r="D1378" t="e">
        <f>VLOOKUP(A1378,'Extrait transaction'!$A$2:$H$5000,3,FALSE)</f>
        <v>#N/A</v>
      </c>
      <c r="F1378" t="e">
        <f>VLOOKUP(A1378,'Extrait transaction'!$A$2:$H$5000,8,FALSE)</f>
        <v>#N/A</v>
      </c>
      <c r="G1378" t="e">
        <f t="shared" si="37"/>
        <v>#N/A</v>
      </c>
      <c r="H1378"/>
      <c r="J1378" s="14">
        <f t="shared" ca="1" si="36"/>
        <v>42928</v>
      </c>
      <c r="K1378" s="21">
        <f t="shared" ca="1" si="38"/>
        <v>30663</v>
      </c>
      <c r="L1378"/>
      <c r="Q1378" s="3" t="e">
        <f>VLOOKUP(A1378,'Extrait transaction'!$A$2:$H$5000,4,FALSE)</f>
        <v>#N/A</v>
      </c>
      <c r="R1378" s="3" t="e">
        <f>VLOOKUP(A1377,'Extrait transaction'!$A$2:$H$5000,5,FALSE)</f>
        <v>#N/A</v>
      </c>
      <c r="S1378" s="3" t="e">
        <f>VLOOKUP(A1376,'Extrait transaction'!$A$2:$H$5000,6,FALSE)</f>
        <v>#N/A</v>
      </c>
      <c r="T1378" s="3" t="e">
        <f>VLOOKUP(A1376,'Extrait transaction'!$A$2:$H$5000,7,FALSE)</f>
        <v>#N/A</v>
      </c>
    </row>
    <row r="1379" spans="2:20" x14ac:dyDescent="0.25">
      <c r="B1379" t="e">
        <f>VLOOKUP(A1379,'Extrait transaction'!$A$2:$H$5000,2,FALSE)</f>
        <v>#N/A</v>
      </c>
      <c r="D1379" t="e">
        <f>VLOOKUP(A1379,'Extrait transaction'!$A$2:$H$5000,3,FALSE)</f>
        <v>#N/A</v>
      </c>
      <c r="F1379" t="e">
        <f>VLOOKUP(A1379,'Extrait transaction'!$A$2:$H$5000,8,FALSE)</f>
        <v>#N/A</v>
      </c>
      <c r="G1379" t="e">
        <f t="shared" si="37"/>
        <v>#N/A</v>
      </c>
      <c r="H1379"/>
      <c r="J1379" s="14">
        <f t="shared" ca="1" si="36"/>
        <v>42928</v>
      </c>
      <c r="K1379" s="21">
        <f t="shared" ca="1" si="38"/>
        <v>30663</v>
      </c>
      <c r="L1379"/>
      <c r="Q1379" s="3" t="e">
        <f>VLOOKUP(A1379,'Extrait transaction'!$A$2:$H$5000,4,FALSE)</f>
        <v>#N/A</v>
      </c>
      <c r="R1379" s="3" t="e">
        <f>VLOOKUP(A1378,'Extrait transaction'!$A$2:$H$5000,5,FALSE)</f>
        <v>#N/A</v>
      </c>
      <c r="S1379" s="3" t="e">
        <f>VLOOKUP(A1377,'Extrait transaction'!$A$2:$H$5000,6,FALSE)</f>
        <v>#N/A</v>
      </c>
      <c r="T1379" s="3" t="e">
        <f>VLOOKUP(A1377,'Extrait transaction'!$A$2:$H$5000,7,FALSE)</f>
        <v>#N/A</v>
      </c>
    </row>
    <row r="1380" spans="2:20" x14ac:dyDescent="0.25">
      <c r="B1380" t="e">
        <f>VLOOKUP(A1380,'Extrait transaction'!$A$2:$H$5000,2,FALSE)</f>
        <v>#N/A</v>
      </c>
      <c r="D1380" t="e">
        <f>VLOOKUP(A1380,'Extrait transaction'!$A$2:$H$5000,3,FALSE)</f>
        <v>#N/A</v>
      </c>
      <c r="F1380" t="e">
        <f>VLOOKUP(A1380,'Extrait transaction'!$A$2:$H$5000,8,FALSE)</f>
        <v>#N/A</v>
      </c>
      <c r="G1380" t="e">
        <f t="shared" si="37"/>
        <v>#N/A</v>
      </c>
      <c r="H1380"/>
      <c r="J1380" s="14">
        <f t="shared" ca="1" si="36"/>
        <v>42928</v>
      </c>
      <c r="K1380" s="21">
        <f t="shared" ca="1" si="38"/>
        <v>30663</v>
      </c>
      <c r="L1380"/>
      <c r="Q1380" s="3" t="e">
        <f>VLOOKUP(A1380,'Extrait transaction'!$A$2:$H$5000,4,FALSE)</f>
        <v>#N/A</v>
      </c>
      <c r="R1380" s="3" t="e">
        <f>VLOOKUP(A1379,'Extrait transaction'!$A$2:$H$5000,5,FALSE)</f>
        <v>#N/A</v>
      </c>
      <c r="S1380" s="3" t="e">
        <f>VLOOKUP(A1378,'Extrait transaction'!$A$2:$H$5000,6,FALSE)</f>
        <v>#N/A</v>
      </c>
      <c r="T1380" s="3" t="e">
        <f>VLOOKUP(A1378,'Extrait transaction'!$A$2:$H$5000,7,FALSE)</f>
        <v>#N/A</v>
      </c>
    </row>
    <row r="1381" spans="2:20" x14ac:dyDescent="0.25">
      <c r="B1381" t="e">
        <f>VLOOKUP(A1381,'Extrait transaction'!$A$2:$H$5000,2,FALSE)</f>
        <v>#N/A</v>
      </c>
      <c r="D1381" t="e">
        <f>VLOOKUP(A1381,'Extrait transaction'!$A$2:$H$5000,3,FALSE)</f>
        <v>#N/A</v>
      </c>
      <c r="F1381" t="e">
        <f>VLOOKUP(A1381,'Extrait transaction'!$A$2:$H$5000,8,FALSE)</f>
        <v>#N/A</v>
      </c>
      <c r="G1381" t="e">
        <f t="shared" si="37"/>
        <v>#N/A</v>
      </c>
      <c r="H1381"/>
      <c r="J1381" s="14">
        <f t="shared" ca="1" si="36"/>
        <v>42928</v>
      </c>
      <c r="K1381" s="21">
        <f t="shared" ca="1" si="38"/>
        <v>30663</v>
      </c>
      <c r="L1381"/>
      <c r="Q1381" s="3" t="e">
        <f>VLOOKUP(A1381,'Extrait transaction'!$A$2:$H$5000,4,FALSE)</f>
        <v>#N/A</v>
      </c>
      <c r="R1381" s="3" t="e">
        <f>VLOOKUP(A1380,'Extrait transaction'!$A$2:$H$5000,5,FALSE)</f>
        <v>#N/A</v>
      </c>
      <c r="S1381" s="3" t="e">
        <f>VLOOKUP(A1379,'Extrait transaction'!$A$2:$H$5000,6,FALSE)</f>
        <v>#N/A</v>
      </c>
      <c r="T1381" s="3" t="e">
        <f>VLOOKUP(A1379,'Extrait transaction'!$A$2:$H$5000,7,FALSE)</f>
        <v>#N/A</v>
      </c>
    </row>
    <row r="1382" spans="2:20" x14ac:dyDescent="0.25">
      <c r="B1382" t="e">
        <f>VLOOKUP(A1382,'Extrait transaction'!$A$2:$H$5000,2,FALSE)</f>
        <v>#N/A</v>
      </c>
      <c r="D1382" t="e">
        <f>VLOOKUP(A1382,'Extrait transaction'!$A$2:$H$5000,3,FALSE)</f>
        <v>#N/A</v>
      </c>
      <c r="F1382" t="e">
        <f>VLOOKUP(A1382,'Extrait transaction'!$A$2:$H$5000,8,FALSE)</f>
        <v>#N/A</v>
      </c>
      <c r="G1382" t="e">
        <f t="shared" si="37"/>
        <v>#N/A</v>
      </c>
      <c r="H1382"/>
      <c r="J1382" s="14">
        <f t="shared" ca="1" si="36"/>
        <v>42928</v>
      </c>
      <c r="K1382" s="21">
        <f t="shared" ca="1" si="38"/>
        <v>30663</v>
      </c>
      <c r="L1382"/>
      <c r="Q1382" s="3" t="e">
        <f>VLOOKUP(A1382,'Extrait transaction'!$A$2:$H$5000,4,FALSE)</f>
        <v>#N/A</v>
      </c>
      <c r="R1382" s="3" t="e">
        <f>VLOOKUP(A1381,'Extrait transaction'!$A$2:$H$5000,5,FALSE)</f>
        <v>#N/A</v>
      </c>
      <c r="S1382" s="3" t="e">
        <f>VLOOKUP(A1380,'Extrait transaction'!$A$2:$H$5000,6,FALSE)</f>
        <v>#N/A</v>
      </c>
      <c r="T1382" s="3" t="e">
        <f>VLOOKUP(A1380,'Extrait transaction'!$A$2:$H$5000,7,FALSE)</f>
        <v>#N/A</v>
      </c>
    </row>
    <row r="1383" spans="2:20" x14ac:dyDescent="0.25">
      <c r="B1383" t="e">
        <f>VLOOKUP(A1383,'Extrait transaction'!$A$2:$H$5000,2,FALSE)</f>
        <v>#N/A</v>
      </c>
      <c r="D1383" t="e">
        <f>VLOOKUP(A1383,'Extrait transaction'!$A$2:$H$5000,3,FALSE)</f>
        <v>#N/A</v>
      </c>
      <c r="F1383" t="e">
        <f>VLOOKUP(A1383,'Extrait transaction'!$A$2:$H$5000,8,FALSE)</f>
        <v>#N/A</v>
      </c>
      <c r="G1383" t="e">
        <f t="shared" si="37"/>
        <v>#N/A</v>
      </c>
      <c r="H1383"/>
      <c r="J1383" s="14">
        <f t="shared" ca="1" si="36"/>
        <v>42928</v>
      </c>
      <c r="K1383" s="21">
        <f t="shared" ca="1" si="38"/>
        <v>30663</v>
      </c>
      <c r="L1383"/>
      <c r="Q1383" s="3" t="e">
        <f>VLOOKUP(A1383,'Extrait transaction'!$A$2:$H$5000,4,FALSE)</f>
        <v>#N/A</v>
      </c>
      <c r="R1383" s="3" t="e">
        <f>VLOOKUP(A1382,'Extrait transaction'!$A$2:$H$5000,5,FALSE)</f>
        <v>#N/A</v>
      </c>
      <c r="S1383" s="3" t="e">
        <f>VLOOKUP(A1381,'Extrait transaction'!$A$2:$H$5000,6,FALSE)</f>
        <v>#N/A</v>
      </c>
      <c r="T1383" s="3" t="e">
        <f>VLOOKUP(A1381,'Extrait transaction'!$A$2:$H$5000,7,FALSE)</f>
        <v>#N/A</v>
      </c>
    </row>
    <row r="1384" spans="2:20" x14ac:dyDescent="0.25">
      <c r="B1384" t="e">
        <f>VLOOKUP(A1384,'Extrait transaction'!$A$2:$H$5000,2,FALSE)</f>
        <v>#N/A</v>
      </c>
      <c r="D1384" t="e">
        <f>VLOOKUP(A1384,'Extrait transaction'!$A$2:$H$5000,3,FALSE)</f>
        <v>#N/A</v>
      </c>
      <c r="F1384" t="e">
        <f>VLOOKUP(A1384,'Extrait transaction'!$A$2:$H$5000,8,FALSE)</f>
        <v>#N/A</v>
      </c>
      <c r="G1384" t="e">
        <f t="shared" si="37"/>
        <v>#N/A</v>
      </c>
      <c r="H1384"/>
      <c r="J1384" s="14">
        <f t="shared" ca="1" si="36"/>
        <v>42928</v>
      </c>
      <c r="K1384" s="21">
        <f t="shared" ca="1" si="38"/>
        <v>30663</v>
      </c>
      <c r="L1384"/>
      <c r="Q1384" s="3" t="e">
        <f>VLOOKUP(A1384,'Extrait transaction'!$A$2:$H$5000,4,FALSE)</f>
        <v>#N/A</v>
      </c>
      <c r="R1384" s="3" t="e">
        <f>VLOOKUP(A1383,'Extrait transaction'!$A$2:$H$5000,5,FALSE)</f>
        <v>#N/A</v>
      </c>
      <c r="S1384" s="3" t="e">
        <f>VLOOKUP(A1382,'Extrait transaction'!$A$2:$H$5000,6,FALSE)</f>
        <v>#N/A</v>
      </c>
      <c r="T1384" s="3" t="e">
        <f>VLOOKUP(A1382,'Extrait transaction'!$A$2:$H$5000,7,FALSE)</f>
        <v>#N/A</v>
      </c>
    </row>
    <row r="1385" spans="2:20" x14ac:dyDescent="0.25">
      <c r="B1385" t="e">
        <f>VLOOKUP(A1385,'Extrait transaction'!$A$2:$H$5000,2,FALSE)</f>
        <v>#N/A</v>
      </c>
      <c r="D1385" t="e">
        <f>VLOOKUP(A1385,'Extrait transaction'!$A$2:$H$5000,3,FALSE)</f>
        <v>#N/A</v>
      </c>
      <c r="F1385" t="e">
        <f>VLOOKUP(A1385,'Extrait transaction'!$A$2:$H$5000,8,FALSE)</f>
        <v>#N/A</v>
      </c>
      <c r="G1385" t="e">
        <f t="shared" si="37"/>
        <v>#N/A</v>
      </c>
      <c r="H1385"/>
      <c r="J1385" s="14">
        <f t="shared" ca="1" si="36"/>
        <v>42928</v>
      </c>
      <c r="K1385" s="21">
        <f t="shared" ca="1" si="38"/>
        <v>30663</v>
      </c>
      <c r="L1385"/>
      <c r="Q1385" s="3" t="e">
        <f>VLOOKUP(A1385,'Extrait transaction'!$A$2:$H$5000,4,FALSE)</f>
        <v>#N/A</v>
      </c>
      <c r="R1385" s="3" t="e">
        <f>VLOOKUP(A1384,'Extrait transaction'!$A$2:$H$5000,5,FALSE)</f>
        <v>#N/A</v>
      </c>
      <c r="S1385" s="3" t="e">
        <f>VLOOKUP(A1383,'Extrait transaction'!$A$2:$H$5000,6,FALSE)</f>
        <v>#N/A</v>
      </c>
      <c r="T1385" s="3" t="e">
        <f>VLOOKUP(A1383,'Extrait transaction'!$A$2:$H$5000,7,FALSE)</f>
        <v>#N/A</v>
      </c>
    </row>
    <row r="1386" spans="2:20" x14ac:dyDescent="0.25">
      <c r="B1386" t="e">
        <f>VLOOKUP(A1386,'Extrait transaction'!$A$2:$H$5000,2,FALSE)</f>
        <v>#N/A</v>
      </c>
      <c r="D1386" t="e">
        <f>VLOOKUP(A1386,'Extrait transaction'!$A$2:$H$5000,3,FALSE)</f>
        <v>#N/A</v>
      </c>
      <c r="F1386" t="e">
        <f>VLOOKUP(A1386,'Extrait transaction'!$A$2:$H$5000,8,FALSE)</f>
        <v>#N/A</v>
      </c>
      <c r="G1386" t="e">
        <f t="shared" si="37"/>
        <v>#N/A</v>
      </c>
      <c r="H1386"/>
      <c r="J1386" s="14">
        <f t="shared" ca="1" si="36"/>
        <v>42928</v>
      </c>
      <c r="K1386" s="21">
        <f t="shared" ca="1" si="38"/>
        <v>30663</v>
      </c>
      <c r="L1386"/>
      <c r="Q1386" s="3" t="e">
        <f>VLOOKUP(A1386,'Extrait transaction'!$A$2:$H$5000,4,FALSE)</f>
        <v>#N/A</v>
      </c>
      <c r="R1386" s="3" t="e">
        <f>VLOOKUP(A1385,'Extrait transaction'!$A$2:$H$5000,5,FALSE)</f>
        <v>#N/A</v>
      </c>
      <c r="S1386" s="3" t="e">
        <f>VLOOKUP(A1384,'Extrait transaction'!$A$2:$H$5000,6,FALSE)</f>
        <v>#N/A</v>
      </c>
      <c r="T1386" s="3" t="e">
        <f>VLOOKUP(A1384,'Extrait transaction'!$A$2:$H$5000,7,FALSE)</f>
        <v>#N/A</v>
      </c>
    </row>
    <row r="1387" spans="2:20" x14ac:dyDescent="0.25">
      <c r="B1387" t="e">
        <f>VLOOKUP(A1387,'Extrait transaction'!$A$2:$H$5000,2,FALSE)</f>
        <v>#N/A</v>
      </c>
      <c r="D1387" t="e">
        <f>VLOOKUP(A1387,'Extrait transaction'!$A$2:$H$5000,3,FALSE)</f>
        <v>#N/A</v>
      </c>
      <c r="F1387" t="e">
        <f>VLOOKUP(A1387,'Extrait transaction'!$A$2:$H$5000,8,FALSE)</f>
        <v>#N/A</v>
      </c>
      <c r="G1387" t="e">
        <f t="shared" si="37"/>
        <v>#N/A</v>
      </c>
      <c r="H1387"/>
      <c r="J1387" s="14">
        <f t="shared" ca="1" si="36"/>
        <v>42928</v>
      </c>
      <c r="K1387" s="21">
        <f t="shared" ca="1" si="38"/>
        <v>30663</v>
      </c>
      <c r="L1387"/>
      <c r="Q1387" s="3" t="e">
        <f>VLOOKUP(A1387,'Extrait transaction'!$A$2:$H$5000,4,FALSE)</f>
        <v>#N/A</v>
      </c>
      <c r="R1387" s="3" t="e">
        <f>VLOOKUP(A1386,'Extrait transaction'!$A$2:$H$5000,5,FALSE)</f>
        <v>#N/A</v>
      </c>
      <c r="S1387" s="3" t="e">
        <f>VLOOKUP(A1385,'Extrait transaction'!$A$2:$H$5000,6,FALSE)</f>
        <v>#N/A</v>
      </c>
      <c r="T1387" s="3" t="e">
        <f>VLOOKUP(A1385,'Extrait transaction'!$A$2:$H$5000,7,FALSE)</f>
        <v>#N/A</v>
      </c>
    </row>
    <row r="1388" spans="2:20" x14ac:dyDescent="0.25">
      <c r="B1388" t="e">
        <f>VLOOKUP(A1388,'Extrait transaction'!$A$2:$H$5000,2,FALSE)</f>
        <v>#N/A</v>
      </c>
      <c r="D1388" t="e">
        <f>VLOOKUP(A1388,'Extrait transaction'!$A$2:$H$5000,3,FALSE)</f>
        <v>#N/A</v>
      </c>
      <c r="F1388" t="e">
        <f>VLOOKUP(A1388,'Extrait transaction'!$A$2:$H$5000,8,FALSE)</f>
        <v>#N/A</v>
      </c>
      <c r="G1388" t="e">
        <f t="shared" si="37"/>
        <v>#N/A</v>
      </c>
      <c r="H1388"/>
      <c r="J1388" s="14">
        <f t="shared" ca="1" si="36"/>
        <v>42928</v>
      </c>
      <c r="K1388" s="21">
        <f t="shared" ca="1" si="38"/>
        <v>30663</v>
      </c>
      <c r="L1388"/>
      <c r="Q1388" s="3" t="e">
        <f>VLOOKUP(A1388,'Extrait transaction'!$A$2:$H$5000,4,FALSE)</f>
        <v>#N/A</v>
      </c>
      <c r="R1388" s="3" t="e">
        <f>VLOOKUP(A1387,'Extrait transaction'!$A$2:$H$5000,5,FALSE)</f>
        <v>#N/A</v>
      </c>
      <c r="S1388" s="3" t="e">
        <f>VLOOKUP(A1386,'Extrait transaction'!$A$2:$H$5000,6,FALSE)</f>
        <v>#N/A</v>
      </c>
      <c r="T1388" s="3" t="e">
        <f>VLOOKUP(A1386,'Extrait transaction'!$A$2:$H$5000,7,FALSE)</f>
        <v>#N/A</v>
      </c>
    </row>
    <row r="1389" spans="2:20" x14ac:dyDescent="0.25">
      <c r="B1389" t="e">
        <f>VLOOKUP(A1389,'Extrait transaction'!$A$2:$H$5000,2,FALSE)</f>
        <v>#N/A</v>
      </c>
      <c r="D1389" t="e">
        <f>VLOOKUP(A1389,'Extrait transaction'!$A$2:$H$5000,3,FALSE)</f>
        <v>#N/A</v>
      </c>
      <c r="F1389" t="e">
        <f>VLOOKUP(A1389,'Extrait transaction'!$A$2:$H$5000,8,FALSE)</f>
        <v>#N/A</v>
      </c>
      <c r="G1389" t="e">
        <f t="shared" si="37"/>
        <v>#N/A</v>
      </c>
      <c r="H1389"/>
      <c r="J1389" s="14">
        <f t="shared" ca="1" si="36"/>
        <v>42928</v>
      </c>
      <c r="K1389" s="21">
        <f t="shared" ca="1" si="38"/>
        <v>30663</v>
      </c>
      <c r="L1389"/>
      <c r="Q1389" s="3" t="e">
        <f>VLOOKUP(A1389,'Extrait transaction'!$A$2:$H$5000,4,FALSE)</f>
        <v>#N/A</v>
      </c>
      <c r="R1389" s="3" t="e">
        <f>VLOOKUP(A1388,'Extrait transaction'!$A$2:$H$5000,5,FALSE)</f>
        <v>#N/A</v>
      </c>
      <c r="S1389" s="3" t="e">
        <f>VLOOKUP(A1387,'Extrait transaction'!$A$2:$H$5000,6,FALSE)</f>
        <v>#N/A</v>
      </c>
      <c r="T1389" s="3" t="e">
        <f>VLOOKUP(A1387,'Extrait transaction'!$A$2:$H$5000,7,FALSE)</f>
        <v>#N/A</v>
      </c>
    </row>
    <row r="1390" spans="2:20" x14ac:dyDescent="0.25">
      <c r="B1390" t="e">
        <f>VLOOKUP(A1390,'Extrait transaction'!$A$2:$H$5000,2,FALSE)</f>
        <v>#N/A</v>
      </c>
      <c r="D1390" t="e">
        <f>VLOOKUP(A1390,'Extrait transaction'!$A$2:$H$5000,3,FALSE)</f>
        <v>#N/A</v>
      </c>
      <c r="F1390" t="e">
        <f>VLOOKUP(A1390,'Extrait transaction'!$A$2:$H$5000,8,FALSE)</f>
        <v>#N/A</v>
      </c>
      <c r="G1390" t="e">
        <f t="shared" si="37"/>
        <v>#N/A</v>
      </c>
      <c r="H1390"/>
      <c r="J1390" s="14">
        <f t="shared" ca="1" si="36"/>
        <v>42928</v>
      </c>
      <c r="K1390" s="21">
        <f t="shared" ca="1" si="38"/>
        <v>30663</v>
      </c>
      <c r="L1390"/>
      <c r="Q1390" s="3" t="e">
        <f>VLOOKUP(A1390,'Extrait transaction'!$A$2:$H$5000,4,FALSE)</f>
        <v>#N/A</v>
      </c>
      <c r="R1390" s="3" t="e">
        <f>VLOOKUP(A1389,'Extrait transaction'!$A$2:$H$5000,5,FALSE)</f>
        <v>#N/A</v>
      </c>
      <c r="S1390" s="3" t="e">
        <f>VLOOKUP(A1388,'Extrait transaction'!$A$2:$H$5000,6,FALSE)</f>
        <v>#N/A</v>
      </c>
      <c r="T1390" s="3" t="e">
        <f>VLOOKUP(A1388,'Extrait transaction'!$A$2:$H$5000,7,FALSE)</f>
        <v>#N/A</v>
      </c>
    </row>
    <row r="1391" spans="2:20" x14ac:dyDescent="0.25">
      <c r="B1391" t="e">
        <f>VLOOKUP(A1391,'Extrait transaction'!$A$2:$H$5000,2,FALSE)</f>
        <v>#N/A</v>
      </c>
      <c r="D1391" t="e">
        <f>VLOOKUP(A1391,'Extrait transaction'!$A$2:$H$5000,3,FALSE)</f>
        <v>#N/A</v>
      </c>
      <c r="F1391" t="e">
        <f>VLOOKUP(A1391,'Extrait transaction'!$A$2:$H$5000,8,FALSE)</f>
        <v>#N/A</v>
      </c>
      <c r="G1391" t="e">
        <f t="shared" si="37"/>
        <v>#N/A</v>
      </c>
      <c r="H1391"/>
      <c r="J1391" s="14">
        <f t="shared" ca="1" si="36"/>
        <v>42928</v>
      </c>
      <c r="K1391" s="21">
        <f t="shared" ca="1" si="38"/>
        <v>30663</v>
      </c>
      <c r="L1391"/>
      <c r="Q1391" s="3" t="e">
        <f>VLOOKUP(A1391,'Extrait transaction'!$A$2:$H$5000,4,FALSE)</f>
        <v>#N/A</v>
      </c>
      <c r="R1391" s="3" t="e">
        <f>VLOOKUP(A1390,'Extrait transaction'!$A$2:$H$5000,5,FALSE)</f>
        <v>#N/A</v>
      </c>
      <c r="S1391" s="3" t="e">
        <f>VLOOKUP(A1389,'Extrait transaction'!$A$2:$H$5000,6,FALSE)</f>
        <v>#N/A</v>
      </c>
      <c r="T1391" s="3" t="e">
        <f>VLOOKUP(A1389,'Extrait transaction'!$A$2:$H$5000,7,FALSE)</f>
        <v>#N/A</v>
      </c>
    </row>
    <row r="1392" spans="2:20" x14ac:dyDescent="0.25">
      <c r="B1392" t="e">
        <f>VLOOKUP(A1392,'Extrait transaction'!$A$2:$H$5000,2,FALSE)</f>
        <v>#N/A</v>
      </c>
      <c r="D1392" t="e">
        <f>VLOOKUP(A1392,'Extrait transaction'!$A$2:$H$5000,3,FALSE)</f>
        <v>#N/A</v>
      </c>
      <c r="F1392" t="e">
        <f>VLOOKUP(A1392,'Extrait transaction'!$A$2:$H$5000,8,FALSE)</f>
        <v>#N/A</v>
      </c>
      <c r="G1392" t="e">
        <f t="shared" si="37"/>
        <v>#N/A</v>
      </c>
      <c r="H1392"/>
      <c r="J1392" s="14">
        <f t="shared" ca="1" si="36"/>
        <v>42928</v>
      </c>
      <c r="K1392" s="21">
        <f t="shared" ca="1" si="38"/>
        <v>30663</v>
      </c>
      <c r="L1392"/>
      <c r="Q1392" s="3" t="e">
        <f>VLOOKUP(A1392,'Extrait transaction'!$A$2:$H$5000,4,FALSE)</f>
        <v>#N/A</v>
      </c>
      <c r="R1392" s="3" t="e">
        <f>VLOOKUP(A1391,'Extrait transaction'!$A$2:$H$5000,5,FALSE)</f>
        <v>#N/A</v>
      </c>
      <c r="S1392" s="3" t="e">
        <f>VLOOKUP(A1390,'Extrait transaction'!$A$2:$H$5000,6,FALSE)</f>
        <v>#N/A</v>
      </c>
      <c r="T1392" s="3" t="e">
        <f>VLOOKUP(A1390,'Extrait transaction'!$A$2:$H$5000,7,FALSE)</f>
        <v>#N/A</v>
      </c>
    </row>
    <row r="1393" spans="2:20" x14ac:dyDescent="0.25">
      <c r="B1393" t="e">
        <f>VLOOKUP(A1393,'Extrait transaction'!$A$2:$H$5000,2,FALSE)</f>
        <v>#N/A</v>
      </c>
      <c r="D1393" t="e">
        <f>VLOOKUP(A1393,'Extrait transaction'!$A$2:$H$5000,3,FALSE)</f>
        <v>#N/A</v>
      </c>
      <c r="F1393" t="e">
        <f>VLOOKUP(A1393,'Extrait transaction'!$A$2:$H$5000,8,FALSE)</f>
        <v>#N/A</v>
      </c>
      <c r="G1393" t="e">
        <f t="shared" si="37"/>
        <v>#N/A</v>
      </c>
      <c r="H1393"/>
      <c r="J1393" s="14">
        <f t="shared" ca="1" si="36"/>
        <v>42928</v>
      </c>
      <c r="K1393" s="21">
        <f t="shared" ca="1" si="38"/>
        <v>30663</v>
      </c>
      <c r="L1393"/>
      <c r="Q1393" s="3" t="e">
        <f>VLOOKUP(A1393,'Extrait transaction'!$A$2:$H$5000,4,FALSE)</f>
        <v>#N/A</v>
      </c>
      <c r="R1393" s="3" t="e">
        <f>VLOOKUP(A1392,'Extrait transaction'!$A$2:$H$5000,5,FALSE)</f>
        <v>#N/A</v>
      </c>
      <c r="S1393" s="3" t="e">
        <f>VLOOKUP(A1391,'Extrait transaction'!$A$2:$H$5000,6,FALSE)</f>
        <v>#N/A</v>
      </c>
      <c r="T1393" s="3" t="e">
        <f>VLOOKUP(A1391,'Extrait transaction'!$A$2:$H$5000,7,FALSE)</f>
        <v>#N/A</v>
      </c>
    </row>
    <row r="1394" spans="2:20" x14ac:dyDescent="0.25">
      <c r="B1394" t="e">
        <f>VLOOKUP(A1394,'Extrait transaction'!$A$2:$H$5000,2,FALSE)</f>
        <v>#N/A</v>
      </c>
      <c r="D1394" t="e">
        <f>VLOOKUP(A1394,'Extrait transaction'!$A$2:$H$5000,3,FALSE)</f>
        <v>#N/A</v>
      </c>
      <c r="F1394" t="e">
        <f>VLOOKUP(A1394,'Extrait transaction'!$A$2:$H$5000,8,FALSE)</f>
        <v>#N/A</v>
      </c>
      <c r="G1394" t="e">
        <f t="shared" si="37"/>
        <v>#N/A</v>
      </c>
      <c r="H1394"/>
      <c r="J1394" s="14">
        <f t="shared" ca="1" si="36"/>
        <v>42928</v>
      </c>
      <c r="K1394" s="21">
        <f t="shared" ca="1" si="38"/>
        <v>30663</v>
      </c>
      <c r="L1394"/>
      <c r="Q1394" s="3" t="e">
        <f>VLOOKUP(A1394,'Extrait transaction'!$A$2:$H$5000,4,FALSE)</f>
        <v>#N/A</v>
      </c>
      <c r="R1394" s="3" t="e">
        <f>VLOOKUP(A1393,'Extrait transaction'!$A$2:$H$5000,5,FALSE)</f>
        <v>#N/A</v>
      </c>
      <c r="S1394" s="3" t="e">
        <f>VLOOKUP(A1392,'Extrait transaction'!$A$2:$H$5000,6,FALSE)</f>
        <v>#N/A</v>
      </c>
      <c r="T1394" s="3" t="e">
        <f>VLOOKUP(A1392,'Extrait transaction'!$A$2:$H$5000,7,FALSE)</f>
        <v>#N/A</v>
      </c>
    </row>
    <row r="1395" spans="2:20" x14ac:dyDescent="0.25">
      <c r="B1395" t="e">
        <f>VLOOKUP(A1395,'Extrait transaction'!$A$2:$H$5000,2,FALSE)</f>
        <v>#N/A</v>
      </c>
      <c r="D1395" t="e">
        <f>VLOOKUP(A1395,'Extrait transaction'!$A$2:$H$5000,3,FALSE)</f>
        <v>#N/A</v>
      </c>
      <c r="F1395" t="e">
        <f>VLOOKUP(A1395,'Extrait transaction'!$A$2:$H$5000,8,FALSE)</f>
        <v>#N/A</v>
      </c>
      <c r="G1395" t="e">
        <f t="shared" si="37"/>
        <v>#N/A</v>
      </c>
      <c r="H1395"/>
      <c r="J1395" s="14">
        <f t="shared" ca="1" si="36"/>
        <v>42928</v>
      </c>
      <c r="K1395" s="21">
        <f t="shared" ca="1" si="38"/>
        <v>30663</v>
      </c>
      <c r="L1395"/>
      <c r="Q1395" s="3" t="e">
        <f>VLOOKUP(A1395,'Extrait transaction'!$A$2:$H$5000,4,FALSE)</f>
        <v>#N/A</v>
      </c>
      <c r="R1395" s="3" t="e">
        <f>VLOOKUP(A1394,'Extrait transaction'!$A$2:$H$5000,5,FALSE)</f>
        <v>#N/A</v>
      </c>
      <c r="S1395" s="3" t="e">
        <f>VLOOKUP(A1393,'Extrait transaction'!$A$2:$H$5000,6,FALSE)</f>
        <v>#N/A</v>
      </c>
      <c r="T1395" s="3" t="e">
        <f>VLOOKUP(A1393,'Extrait transaction'!$A$2:$H$5000,7,FALSE)</f>
        <v>#N/A</v>
      </c>
    </row>
    <row r="1396" spans="2:20" x14ac:dyDescent="0.25">
      <c r="B1396" t="e">
        <f>VLOOKUP(A1396,'Extrait transaction'!$A$2:$H$5000,2,FALSE)</f>
        <v>#N/A</v>
      </c>
      <c r="D1396" t="e">
        <f>VLOOKUP(A1396,'Extrait transaction'!$A$2:$H$5000,3,FALSE)</f>
        <v>#N/A</v>
      </c>
      <c r="F1396" t="e">
        <f>VLOOKUP(A1396,'Extrait transaction'!$A$2:$H$5000,8,FALSE)</f>
        <v>#N/A</v>
      </c>
      <c r="G1396" t="e">
        <f t="shared" si="37"/>
        <v>#N/A</v>
      </c>
      <c r="H1396"/>
      <c r="J1396" s="14">
        <f t="shared" ca="1" si="36"/>
        <v>42928</v>
      </c>
      <c r="K1396" s="21">
        <f t="shared" ca="1" si="38"/>
        <v>30663</v>
      </c>
      <c r="L1396"/>
      <c r="Q1396" s="3" t="e">
        <f>VLOOKUP(A1396,'Extrait transaction'!$A$2:$H$5000,4,FALSE)</f>
        <v>#N/A</v>
      </c>
      <c r="R1396" s="3" t="e">
        <f>VLOOKUP(A1395,'Extrait transaction'!$A$2:$H$5000,5,FALSE)</f>
        <v>#N/A</v>
      </c>
      <c r="S1396" s="3" t="e">
        <f>VLOOKUP(A1394,'Extrait transaction'!$A$2:$H$5000,6,FALSE)</f>
        <v>#N/A</v>
      </c>
      <c r="T1396" s="3" t="e">
        <f>VLOOKUP(A1394,'Extrait transaction'!$A$2:$H$5000,7,FALSE)</f>
        <v>#N/A</v>
      </c>
    </row>
    <row r="1397" spans="2:20" x14ac:dyDescent="0.25">
      <c r="B1397" t="e">
        <f>VLOOKUP(A1397,'Extrait transaction'!$A$2:$H$5000,2,FALSE)</f>
        <v>#N/A</v>
      </c>
      <c r="D1397" t="e">
        <f>VLOOKUP(A1397,'Extrait transaction'!$A$2:$H$5000,3,FALSE)</f>
        <v>#N/A</v>
      </c>
      <c r="F1397" t="e">
        <f>VLOOKUP(A1397,'Extrait transaction'!$A$2:$H$5000,8,FALSE)</f>
        <v>#N/A</v>
      </c>
      <c r="G1397" t="e">
        <f t="shared" si="37"/>
        <v>#N/A</v>
      </c>
      <c r="H1397"/>
      <c r="J1397" s="14">
        <f t="shared" ca="1" si="36"/>
        <v>42928</v>
      </c>
      <c r="K1397" s="21">
        <f t="shared" ca="1" si="38"/>
        <v>30663</v>
      </c>
      <c r="L1397"/>
      <c r="Q1397" s="3" t="e">
        <f>VLOOKUP(A1397,'Extrait transaction'!$A$2:$H$5000,4,FALSE)</f>
        <v>#N/A</v>
      </c>
      <c r="R1397" s="3" t="e">
        <f>VLOOKUP(A1396,'Extrait transaction'!$A$2:$H$5000,5,FALSE)</f>
        <v>#N/A</v>
      </c>
      <c r="S1397" s="3" t="e">
        <f>VLOOKUP(A1395,'Extrait transaction'!$A$2:$H$5000,6,FALSE)</f>
        <v>#N/A</v>
      </c>
      <c r="T1397" s="3" t="e">
        <f>VLOOKUP(A1395,'Extrait transaction'!$A$2:$H$5000,7,FALSE)</f>
        <v>#N/A</v>
      </c>
    </row>
    <row r="1398" spans="2:20" x14ac:dyDescent="0.25">
      <c r="B1398" t="e">
        <f>VLOOKUP(A1398,'Extrait transaction'!$A$2:$H$5000,2,FALSE)</f>
        <v>#N/A</v>
      </c>
      <c r="D1398" t="e">
        <f>VLOOKUP(A1398,'Extrait transaction'!$A$2:$H$5000,3,FALSE)</f>
        <v>#N/A</v>
      </c>
      <c r="F1398" t="e">
        <f>VLOOKUP(A1398,'Extrait transaction'!$A$2:$H$5000,8,FALSE)</f>
        <v>#N/A</v>
      </c>
      <c r="G1398" t="e">
        <f t="shared" si="37"/>
        <v>#N/A</v>
      </c>
      <c r="H1398"/>
      <c r="J1398" s="14">
        <f t="shared" ca="1" si="36"/>
        <v>42928</v>
      </c>
      <c r="K1398" s="21">
        <f t="shared" ca="1" si="38"/>
        <v>30663</v>
      </c>
      <c r="L1398"/>
      <c r="Q1398" s="3" t="e">
        <f>VLOOKUP(A1398,'Extrait transaction'!$A$2:$H$5000,4,FALSE)</f>
        <v>#N/A</v>
      </c>
      <c r="R1398" s="3" t="e">
        <f>VLOOKUP(A1397,'Extrait transaction'!$A$2:$H$5000,5,FALSE)</f>
        <v>#N/A</v>
      </c>
      <c r="S1398" s="3" t="e">
        <f>VLOOKUP(A1396,'Extrait transaction'!$A$2:$H$5000,6,FALSE)</f>
        <v>#N/A</v>
      </c>
      <c r="T1398" s="3" t="e">
        <f>VLOOKUP(A1396,'Extrait transaction'!$A$2:$H$5000,7,FALSE)</f>
        <v>#N/A</v>
      </c>
    </row>
    <row r="1399" spans="2:20" x14ac:dyDescent="0.25">
      <c r="B1399" t="e">
        <f>VLOOKUP(A1399,'Extrait transaction'!$A$2:$H$5000,2,FALSE)</f>
        <v>#N/A</v>
      </c>
      <c r="D1399" t="e">
        <f>VLOOKUP(A1399,'Extrait transaction'!$A$2:$H$5000,3,FALSE)</f>
        <v>#N/A</v>
      </c>
      <c r="F1399" t="e">
        <f>VLOOKUP(A1399,'Extrait transaction'!$A$2:$H$5000,8,FALSE)</f>
        <v>#N/A</v>
      </c>
      <c r="G1399" t="e">
        <f t="shared" si="37"/>
        <v>#N/A</v>
      </c>
      <c r="H1399"/>
      <c r="J1399" s="14">
        <f t="shared" ca="1" si="36"/>
        <v>42928</v>
      </c>
      <c r="K1399" s="21">
        <f t="shared" ca="1" si="38"/>
        <v>30663</v>
      </c>
      <c r="L1399"/>
      <c r="Q1399" s="3" t="e">
        <f>VLOOKUP(A1399,'Extrait transaction'!$A$2:$H$5000,4,FALSE)</f>
        <v>#N/A</v>
      </c>
      <c r="R1399" s="3" t="e">
        <f>VLOOKUP(A1398,'Extrait transaction'!$A$2:$H$5000,5,FALSE)</f>
        <v>#N/A</v>
      </c>
      <c r="S1399" s="3" t="e">
        <f>VLOOKUP(A1397,'Extrait transaction'!$A$2:$H$5000,6,FALSE)</f>
        <v>#N/A</v>
      </c>
      <c r="T1399" s="3" t="e">
        <f>VLOOKUP(A1397,'Extrait transaction'!$A$2:$H$5000,7,FALSE)</f>
        <v>#N/A</v>
      </c>
    </row>
    <row r="1400" spans="2:20" x14ac:dyDescent="0.25">
      <c r="B1400" t="e">
        <f>VLOOKUP(A1400,'Extrait transaction'!$A$2:$H$5000,2,FALSE)</f>
        <v>#N/A</v>
      </c>
      <c r="D1400" t="e">
        <f>VLOOKUP(A1400,'Extrait transaction'!$A$2:$H$5000,3,FALSE)</f>
        <v>#N/A</v>
      </c>
      <c r="F1400" t="e">
        <f>VLOOKUP(A1400,'Extrait transaction'!$A$2:$H$5000,8,FALSE)</f>
        <v>#N/A</v>
      </c>
      <c r="G1400" t="e">
        <f t="shared" si="37"/>
        <v>#N/A</v>
      </c>
      <c r="H1400"/>
      <c r="J1400" s="14">
        <f t="shared" ca="1" si="36"/>
        <v>42928</v>
      </c>
      <c r="K1400" s="21">
        <f t="shared" ca="1" si="38"/>
        <v>30663</v>
      </c>
      <c r="L1400"/>
      <c r="Q1400" s="3" t="e">
        <f>VLOOKUP(A1400,'Extrait transaction'!$A$2:$H$5000,4,FALSE)</f>
        <v>#N/A</v>
      </c>
      <c r="R1400" s="3" t="e">
        <f>VLOOKUP(A1399,'Extrait transaction'!$A$2:$H$5000,5,FALSE)</f>
        <v>#N/A</v>
      </c>
      <c r="S1400" s="3" t="e">
        <f>VLOOKUP(A1398,'Extrait transaction'!$A$2:$H$5000,6,FALSE)</f>
        <v>#N/A</v>
      </c>
      <c r="T1400" s="3" t="e">
        <f>VLOOKUP(A1398,'Extrait transaction'!$A$2:$H$5000,7,FALSE)</f>
        <v>#N/A</v>
      </c>
    </row>
    <row r="1401" spans="2:20" x14ac:dyDescent="0.25">
      <c r="B1401" t="e">
        <f>VLOOKUP(A1401,'Extrait transaction'!$A$2:$H$5000,2,FALSE)</f>
        <v>#N/A</v>
      </c>
      <c r="D1401" t="e">
        <f>VLOOKUP(A1401,'Extrait transaction'!$A$2:$H$5000,3,FALSE)</f>
        <v>#N/A</v>
      </c>
      <c r="F1401" t="e">
        <f>VLOOKUP(A1401,'Extrait transaction'!$A$2:$H$5000,8,FALSE)</f>
        <v>#N/A</v>
      </c>
      <c r="G1401" t="e">
        <f t="shared" si="37"/>
        <v>#N/A</v>
      </c>
      <c r="H1401"/>
      <c r="J1401" s="14">
        <f t="shared" ca="1" si="36"/>
        <v>42928</v>
      </c>
      <c r="K1401" s="21">
        <f t="shared" ca="1" si="38"/>
        <v>30663</v>
      </c>
      <c r="L1401"/>
      <c r="Q1401" s="3" t="e">
        <f>VLOOKUP(A1401,'Extrait transaction'!$A$2:$H$5000,4,FALSE)</f>
        <v>#N/A</v>
      </c>
      <c r="R1401" s="3" t="e">
        <f>VLOOKUP(A1400,'Extrait transaction'!$A$2:$H$5000,5,FALSE)</f>
        <v>#N/A</v>
      </c>
      <c r="S1401" s="3" t="e">
        <f>VLOOKUP(A1399,'Extrait transaction'!$A$2:$H$5000,6,FALSE)</f>
        <v>#N/A</v>
      </c>
      <c r="T1401" s="3" t="e">
        <f>VLOOKUP(A1399,'Extrait transaction'!$A$2:$H$5000,7,FALSE)</f>
        <v>#N/A</v>
      </c>
    </row>
    <row r="1402" spans="2:20" x14ac:dyDescent="0.25">
      <c r="B1402" t="e">
        <f>VLOOKUP(A1402,'Extrait transaction'!$A$2:$H$5000,2,FALSE)</f>
        <v>#N/A</v>
      </c>
      <c r="D1402" t="e">
        <f>VLOOKUP(A1402,'Extrait transaction'!$A$2:$H$5000,3,FALSE)</f>
        <v>#N/A</v>
      </c>
      <c r="F1402" t="e">
        <f>VLOOKUP(A1402,'Extrait transaction'!$A$2:$H$5000,8,FALSE)</f>
        <v>#N/A</v>
      </c>
      <c r="G1402" t="e">
        <f t="shared" si="37"/>
        <v>#N/A</v>
      </c>
      <c r="H1402"/>
      <c r="J1402" s="14">
        <f t="shared" ca="1" si="36"/>
        <v>42928</v>
      </c>
      <c r="K1402" s="21">
        <f t="shared" ca="1" si="38"/>
        <v>30663</v>
      </c>
      <c r="L1402"/>
      <c r="Q1402" s="3" t="e">
        <f>VLOOKUP(A1402,'Extrait transaction'!$A$2:$H$5000,4,FALSE)</f>
        <v>#N/A</v>
      </c>
      <c r="R1402" s="3" t="e">
        <f>VLOOKUP(A1401,'Extrait transaction'!$A$2:$H$5000,5,FALSE)</f>
        <v>#N/A</v>
      </c>
      <c r="S1402" s="3" t="e">
        <f>VLOOKUP(A1400,'Extrait transaction'!$A$2:$H$5000,6,FALSE)</f>
        <v>#N/A</v>
      </c>
      <c r="T1402" s="3" t="e">
        <f>VLOOKUP(A1400,'Extrait transaction'!$A$2:$H$5000,7,FALSE)</f>
        <v>#N/A</v>
      </c>
    </row>
    <row r="1403" spans="2:20" x14ac:dyDescent="0.25">
      <c r="B1403" t="e">
        <f>VLOOKUP(A1403,'Extrait transaction'!$A$2:$H$5000,2,FALSE)</f>
        <v>#N/A</v>
      </c>
      <c r="D1403" t="e">
        <f>VLOOKUP(A1403,'Extrait transaction'!$A$2:$H$5000,3,FALSE)</f>
        <v>#N/A</v>
      </c>
      <c r="F1403" t="e">
        <f>VLOOKUP(A1403,'Extrait transaction'!$A$2:$H$5000,8,FALSE)</f>
        <v>#N/A</v>
      </c>
      <c r="G1403" t="e">
        <f t="shared" si="37"/>
        <v>#N/A</v>
      </c>
      <c r="H1403"/>
      <c r="J1403" s="14">
        <f t="shared" ca="1" si="36"/>
        <v>42928</v>
      </c>
      <c r="K1403" s="21">
        <f t="shared" ca="1" si="38"/>
        <v>30663</v>
      </c>
      <c r="L1403"/>
      <c r="Q1403" s="3" t="e">
        <f>VLOOKUP(A1403,'Extrait transaction'!$A$2:$H$5000,4,FALSE)</f>
        <v>#N/A</v>
      </c>
      <c r="R1403" s="3" t="e">
        <f>VLOOKUP(A1402,'Extrait transaction'!$A$2:$H$5000,5,FALSE)</f>
        <v>#N/A</v>
      </c>
      <c r="S1403" s="3" t="e">
        <f>VLOOKUP(A1401,'Extrait transaction'!$A$2:$H$5000,6,FALSE)</f>
        <v>#N/A</v>
      </c>
      <c r="T1403" s="3" t="e">
        <f>VLOOKUP(A1401,'Extrait transaction'!$A$2:$H$5000,7,FALSE)</f>
        <v>#N/A</v>
      </c>
    </row>
    <row r="1404" spans="2:20" x14ac:dyDescent="0.25">
      <c r="B1404" t="e">
        <f>VLOOKUP(A1404,'Extrait transaction'!$A$2:$H$5000,2,FALSE)</f>
        <v>#N/A</v>
      </c>
      <c r="D1404" t="e">
        <f>VLOOKUP(A1404,'Extrait transaction'!$A$2:$H$5000,3,FALSE)</f>
        <v>#N/A</v>
      </c>
      <c r="F1404" t="e">
        <f>VLOOKUP(A1404,'Extrait transaction'!$A$2:$H$5000,8,FALSE)</f>
        <v>#N/A</v>
      </c>
      <c r="G1404" t="e">
        <f t="shared" si="37"/>
        <v>#N/A</v>
      </c>
      <c r="H1404"/>
      <c r="J1404" s="14">
        <f t="shared" ref="J1404:J1467" ca="1" si="39">TODAY()</f>
        <v>42928</v>
      </c>
      <c r="K1404" s="21">
        <f t="shared" ca="1" si="38"/>
        <v>30663</v>
      </c>
      <c r="L1404"/>
      <c r="Q1404" s="3" t="e">
        <f>VLOOKUP(A1404,'Extrait transaction'!$A$2:$H$5000,4,FALSE)</f>
        <v>#N/A</v>
      </c>
      <c r="R1404" s="3" t="e">
        <f>VLOOKUP(A1403,'Extrait transaction'!$A$2:$H$5000,5,FALSE)</f>
        <v>#N/A</v>
      </c>
      <c r="S1404" s="3" t="e">
        <f>VLOOKUP(A1402,'Extrait transaction'!$A$2:$H$5000,6,FALSE)</f>
        <v>#N/A</v>
      </c>
      <c r="T1404" s="3" t="e">
        <f>VLOOKUP(A1402,'Extrait transaction'!$A$2:$H$5000,7,FALSE)</f>
        <v>#N/A</v>
      </c>
    </row>
    <row r="1405" spans="2:20" x14ac:dyDescent="0.25">
      <c r="B1405" t="e">
        <f>VLOOKUP(A1405,'Extrait transaction'!$A$2:$H$5000,2,FALSE)</f>
        <v>#N/A</v>
      </c>
      <c r="D1405" t="e">
        <f>VLOOKUP(A1405,'Extrait transaction'!$A$2:$H$5000,3,FALSE)</f>
        <v>#N/A</v>
      </c>
      <c r="F1405" t="e">
        <f>VLOOKUP(A1405,'Extrait transaction'!$A$2:$H$5000,8,FALSE)</f>
        <v>#N/A</v>
      </c>
      <c r="G1405" t="e">
        <f t="shared" si="37"/>
        <v>#N/A</v>
      </c>
      <c r="H1405"/>
      <c r="J1405" s="14">
        <f t="shared" ca="1" si="39"/>
        <v>42928</v>
      </c>
      <c r="K1405" s="21">
        <f t="shared" ca="1" si="38"/>
        <v>30663</v>
      </c>
      <c r="L1405"/>
      <c r="Q1405" s="3" t="e">
        <f>VLOOKUP(A1405,'Extrait transaction'!$A$2:$H$5000,4,FALSE)</f>
        <v>#N/A</v>
      </c>
      <c r="R1405" s="3" t="e">
        <f>VLOOKUP(A1404,'Extrait transaction'!$A$2:$H$5000,5,FALSE)</f>
        <v>#N/A</v>
      </c>
      <c r="S1405" s="3" t="e">
        <f>VLOOKUP(A1403,'Extrait transaction'!$A$2:$H$5000,6,FALSE)</f>
        <v>#N/A</v>
      </c>
      <c r="T1405" s="3" t="e">
        <f>VLOOKUP(A1403,'Extrait transaction'!$A$2:$H$5000,7,FALSE)</f>
        <v>#N/A</v>
      </c>
    </row>
    <row r="1406" spans="2:20" x14ac:dyDescent="0.25">
      <c r="B1406" t="e">
        <f>VLOOKUP(A1406,'Extrait transaction'!$A$2:$H$5000,2,FALSE)</f>
        <v>#N/A</v>
      </c>
      <c r="D1406" t="e">
        <f>VLOOKUP(A1406,'Extrait transaction'!$A$2:$H$5000,3,FALSE)</f>
        <v>#N/A</v>
      </c>
      <c r="F1406" t="e">
        <f>VLOOKUP(A1406,'Extrait transaction'!$A$2:$H$5000,8,FALSE)</f>
        <v>#N/A</v>
      </c>
      <c r="G1406" t="e">
        <f t="shared" si="37"/>
        <v>#N/A</v>
      </c>
      <c r="H1406"/>
      <c r="J1406" s="14">
        <f t="shared" ca="1" si="39"/>
        <v>42928</v>
      </c>
      <c r="K1406" s="21">
        <f t="shared" ca="1" si="38"/>
        <v>30663</v>
      </c>
      <c r="L1406"/>
      <c r="Q1406" s="3" t="e">
        <f>VLOOKUP(A1406,'Extrait transaction'!$A$2:$H$5000,4,FALSE)</f>
        <v>#N/A</v>
      </c>
      <c r="R1406" s="3" t="e">
        <f>VLOOKUP(A1405,'Extrait transaction'!$A$2:$H$5000,5,FALSE)</f>
        <v>#N/A</v>
      </c>
      <c r="S1406" s="3" t="e">
        <f>VLOOKUP(A1404,'Extrait transaction'!$A$2:$H$5000,6,FALSE)</f>
        <v>#N/A</v>
      </c>
      <c r="T1406" s="3" t="e">
        <f>VLOOKUP(A1404,'Extrait transaction'!$A$2:$H$5000,7,FALSE)</f>
        <v>#N/A</v>
      </c>
    </row>
    <row r="1407" spans="2:20" x14ac:dyDescent="0.25">
      <c r="B1407" t="e">
        <f>VLOOKUP(A1407,'Extrait transaction'!$A$2:$H$5000,2,FALSE)</f>
        <v>#N/A</v>
      </c>
      <c r="D1407" t="e">
        <f>VLOOKUP(A1407,'Extrait transaction'!$A$2:$H$5000,3,FALSE)</f>
        <v>#N/A</v>
      </c>
      <c r="F1407" t="e">
        <f>VLOOKUP(A1407,'Extrait transaction'!$A$2:$H$5000,8,FALSE)</f>
        <v>#N/A</v>
      </c>
      <c r="G1407" t="e">
        <f t="shared" ref="G1407:G1470" si="40">CONCATENATE(E1407,F1407)</f>
        <v>#N/A</v>
      </c>
      <c r="H1407"/>
      <c r="J1407" s="14">
        <f t="shared" ca="1" si="39"/>
        <v>42928</v>
      </c>
      <c r="K1407" s="21">
        <f t="shared" ca="1" si="38"/>
        <v>30663</v>
      </c>
      <c r="L1407"/>
      <c r="Q1407" s="3" t="e">
        <f>VLOOKUP(A1407,'Extrait transaction'!$A$2:$H$5000,4,FALSE)</f>
        <v>#N/A</v>
      </c>
      <c r="R1407" s="3" t="e">
        <f>VLOOKUP(A1406,'Extrait transaction'!$A$2:$H$5000,5,FALSE)</f>
        <v>#N/A</v>
      </c>
      <c r="S1407" s="3" t="e">
        <f>VLOOKUP(A1405,'Extrait transaction'!$A$2:$H$5000,6,FALSE)</f>
        <v>#N/A</v>
      </c>
      <c r="T1407" s="3" t="e">
        <f>VLOOKUP(A1405,'Extrait transaction'!$A$2:$H$5000,7,FALSE)</f>
        <v>#N/A</v>
      </c>
    </row>
    <row r="1408" spans="2:20" x14ac:dyDescent="0.25">
      <c r="B1408" t="e">
        <f>VLOOKUP(A1408,'Extrait transaction'!$A$2:$H$5000,2,FALSE)</f>
        <v>#N/A</v>
      </c>
      <c r="D1408" t="e">
        <f>VLOOKUP(A1408,'Extrait transaction'!$A$2:$H$5000,3,FALSE)</f>
        <v>#N/A</v>
      </c>
      <c r="F1408" t="e">
        <f>VLOOKUP(A1408,'Extrait transaction'!$A$2:$H$5000,8,FALSE)</f>
        <v>#N/A</v>
      </c>
      <c r="G1408" t="e">
        <f t="shared" si="40"/>
        <v>#N/A</v>
      </c>
      <c r="H1408"/>
      <c r="J1408" s="14">
        <f t="shared" ca="1" si="39"/>
        <v>42928</v>
      </c>
      <c r="K1408" s="21">
        <f t="shared" ca="1" si="38"/>
        <v>30663</v>
      </c>
      <c r="L1408"/>
      <c r="Q1408" s="3" t="e">
        <f>VLOOKUP(A1408,'Extrait transaction'!$A$2:$H$5000,4,FALSE)</f>
        <v>#N/A</v>
      </c>
      <c r="R1408" s="3" t="e">
        <f>VLOOKUP(A1407,'Extrait transaction'!$A$2:$H$5000,5,FALSE)</f>
        <v>#N/A</v>
      </c>
      <c r="S1408" s="3" t="e">
        <f>VLOOKUP(A1406,'Extrait transaction'!$A$2:$H$5000,6,FALSE)</f>
        <v>#N/A</v>
      </c>
      <c r="T1408" s="3" t="e">
        <f>VLOOKUP(A1406,'Extrait transaction'!$A$2:$H$5000,7,FALSE)</f>
        <v>#N/A</v>
      </c>
    </row>
    <row r="1409" spans="2:20" x14ac:dyDescent="0.25">
      <c r="B1409" t="e">
        <f>VLOOKUP(A1409,'Extrait transaction'!$A$2:$H$5000,2,FALSE)</f>
        <v>#N/A</v>
      </c>
      <c r="D1409" t="e">
        <f>VLOOKUP(A1409,'Extrait transaction'!$A$2:$H$5000,3,FALSE)</f>
        <v>#N/A</v>
      </c>
      <c r="F1409" t="e">
        <f>VLOOKUP(A1409,'Extrait transaction'!$A$2:$H$5000,8,FALSE)</f>
        <v>#N/A</v>
      </c>
      <c r="G1409" t="e">
        <f t="shared" si="40"/>
        <v>#N/A</v>
      </c>
      <c r="H1409"/>
      <c r="J1409" s="14">
        <f t="shared" ca="1" si="39"/>
        <v>42928</v>
      </c>
      <c r="K1409" s="21">
        <f t="shared" ref="K1409:K1472" ca="1" si="41">NETWORKDAYS(H1409,J1409)</f>
        <v>30663</v>
      </c>
      <c r="L1409"/>
      <c r="Q1409" s="3" t="e">
        <f>VLOOKUP(A1409,'Extrait transaction'!$A$2:$H$5000,4,FALSE)</f>
        <v>#N/A</v>
      </c>
      <c r="R1409" s="3" t="e">
        <f>VLOOKUP(A1408,'Extrait transaction'!$A$2:$H$5000,5,FALSE)</f>
        <v>#N/A</v>
      </c>
      <c r="S1409" s="3" t="e">
        <f>VLOOKUP(A1407,'Extrait transaction'!$A$2:$H$5000,6,FALSE)</f>
        <v>#N/A</v>
      </c>
      <c r="T1409" s="3" t="e">
        <f>VLOOKUP(A1407,'Extrait transaction'!$A$2:$H$5000,7,FALSE)</f>
        <v>#N/A</v>
      </c>
    </row>
    <row r="1410" spans="2:20" x14ac:dyDescent="0.25">
      <c r="B1410" t="e">
        <f>VLOOKUP(A1410,'Extrait transaction'!$A$2:$H$5000,2,FALSE)</f>
        <v>#N/A</v>
      </c>
      <c r="D1410" t="e">
        <f>VLOOKUP(A1410,'Extrait transaction'!$A$2:$H$5000,3,FALSE)</f>
        <v>#N/A</v>
      </c>
      <c r="F1410" t="e">
        <f>VLOOKUP(A1410,'Extrait transaction'!$A$2:$H$5000,8,FALSE)</f>
        <v>#N/A</v>
      </c>
      <c r="G1410" t="e">
        <f t="shared" si="40"/>
        <v>#N/A</v>
      </c>
      <c r="H1410"/>
      <c r="J1410" s="14">
        <f t="shared" ca="1" si="39"/>
        <v>42928</v>
      </c>
      <c r="K1410" s="21">
        <f t="shared" ca="1" si="41"/>
        <v>30663</v>
      </c>
      <c r="L1410"/>
      <c r="Q1410" s="3" t="e">
        <f>VLOOKUP(A1410,'Extrait transaction'!$A$2:$H$5000,4,FALSE)</f>
        <v>#N/A</v>
      </c>
      <c r="R1410" s="3" t="e">
        <f>VLOOKUP(A1409,'Extrait transaction'!$A$2:$H$5000,5,FALSE)</f>
        <v>#N/A</v>
      </c>
      <c r="S1410" s="3" t="e">
        <f>VLOOKUP(A1408,'Extrait transaction'!$A$2:$H$5000,6,FALSE)</f>
        <v>#N/A</v>
      </c>
      <c r="T1410" s="3" t="e">
        <f>VLOOKUP(A1408,'Extrait transaction'!$A$2:$H$5000,7,FALSE)</f>
        <v>#N/A</v>
      </c>
    </row>
    <row r="1411" spans="2:20" x14ac:dyDescent="0.25">
      <c r="B1411" t="e">
        <f>VLOOKUP(A1411,'Extrait transaction'!$A$2:$H$5000,2,FALSE)</f>
        <v>#N/A</v>
      </c>
      <c r="D1411" t="e">
        <f>VLOOKUP(A1411,'Extrait transaction'!$A$2:$H$5000,3,FALSE)</f>
        <v>#N/A</v>
      </c>
      <c r="F1411" t="e">
        <f>VLOOKUP(A1411,'Extrait transaction'!$A$2:$H$5000,8,FALSE)</f>
        <v>#N/A</v>
      </c>
      <c r="G1411" t="e">
        <f t="shared" si="40"/>
        <v>#N/A</v>
      </c>
      <c r="H1411"/>
      <c r="J1411" s="14">
        <f t="shared" ca="1" si="39"/>
        <v>42928</v>
      </c>
      <c r="K1411" s="21">
        <f t="shared" ca="1" si="41"/>
        <v>30663</v>
      </c>
      <c r="L1411"/>
      <c r="Q1411" s="3" t="e">
        <f>VLOOKUP(A1411,'Extrait transaction'!$A$2:$H$5000,4,FALSE)</f>
        <v>#N/A</v>
      </c>
      <c r="R1411" s="3" t="e">
        <f>VLOOKUP(A1410,'Extrait transaction'!$A$2:$H$5000,5,FALSE)</f>
        <v>#N/A</v>
      </c>
      <c r="S1411" s="3" t="e">
        <f>VLOOKUP(A1409,'Extrait transaction'!$A$2:$H$5000,6,FALSE)</f>
        <v>#N/A</v>
      </c>
      <c r="T1411" s="3" t="e">
        <f>VLOOKUP(A1409,'Extrait transaction'!$A$2:$H$5000,7,FALSE)</f>
        <v>#N/A</v>
      </c>
    </row>
    <row r="1412" spans="2:20" x14ac:dyDescent="0.25">
      <c r="B1412" t="e">
        <f>VLOOKUP(A1412,'Extrait transaction'!$A$2:$H$5000,2,FALSE)</f>
        <v>#N/A</v>
      </c>
      <c r="D1412" t="e">
        <f>VLOOKUP(A1412,'Extrait transaction'!$A$2:$H$5000,3,FALSE)</f>
        <v>#N/A</v>
      </c>
      <c r="F1412" t="e">
        <f>VLOOKUP(A1412,'Extrait transaction'!$A$2:$H$5000,8,FALSE)</f>
        <v>#N/A</v>
      </c>
      <c r="G1412" t="e">
        <f t="shared" si="40"/>
        <v>#N/A</v>
      </c>
      <c r="H1412"/>
      <c r="J1412" s="14">
        <f t="shared" ca="1" si="39"/>
        <v>42928</v>
      </c>
      <c r="K1412" s="21">
        <f t="shared" ca="1" si="41"/>
        <v>30663</v>
      </c>
      <c r="L1412"/>
      <c r="Q1412" s="3" t="e">
        <f>VLOOKUP(A1412,'Extrait transaction'!$A$2:$H$5000,4,FALSE)</f>
        <v>#N/A</v>
      </c>
      <c r="R1412" s="3" t="e">
        <f>VLOOKUP(A1411,'Extrait transaction'!$A$2:$H$5000,5,FALSE)</f>
        <v>#N/A</v>
      </c>
      <c r="S1412" s="3" t="e">
        <f>VLOOKUP(A1410,'Extrait transaction'!$A$2:$H$5000,6,FALSE)</f>
        <v>#N/A</v>
      </c>
      <c r="T1412" s="3" t="e">
        <f>VLOOKUP(A1410,'Extrait transaction'!$A$2:$H$5000,7,FALSE)</f>
        <v>#N/A</v>
      </c>
    </row>
    <row r="1413" spans="2:20" x14ac:dyDescent="0.25">
      <c r="B1413" t="e">
        <f>VLOOKUP(A1413,'Extrait transaction'!$A$2:$H$5000,2,FALSE)</f>
        <v>#N/A</v>
      </c>
      <c r="D1413" t="e">
        <f>VLOOKUP(A1413,'Extrait transaction'!$A$2:$H$5000,3,FALSE)</f>
        <v>#N/A</v>
      </c>
      <c r="F1413" t="e">
        <f>VLOOKUP(A1413,'Extrait transaction'!$A$2:$H$5000,8,FALSE)</f>
        <v>#N/A</v>
      </c>
      <c r="G1413" t="e">
        <f t="shared" si="40"/>
        <v>#N/A</v>
      </c>
      <c r="H1413"/>
      <c r="J1413" s="14">
        <f t="shared" ca="1" si="39"/>
        <v>42928</v>
      </c>
      <c r="K1413" s="21">
        <f t="shared" ca="1" si="41"/>
        <v>30663</v>
      </c>
      <c r="L1413"/>
      <c r="Q1413" s="3" t="e">
        <f>VLOOKUP(A1413,'Extrait transaction'!$A$2:$H$5000,4,FALSE)</f>
        <v>#N/A</v>
      </c>
      <c r="R1413" s="3" t="e">
        <f>VLOOKUP(A1412,'Extrait transaction'!$A$2:$H$5000,5,FALSE)</f>
        <v>#N/A</v>
      </c>
      <c r="S1413" s="3" t="e">
        <f>VLOOKUP(A1411,'Extrait transaction'!$A$2:$H$5000,6,FALSE)</f>
        <v>#N/A</v>
      </c>
      <c r="T1413" s="3" t="e">
        <f>VLOOKUP(A1411,'Extrait transaction'!$A$2:$H$5000,7,FALSE)</f>
        <v>#N/A</v>
      </c>
    </row>
    <row r="1414" spans="2:20" x14ac:dyDescent="0.25">
      <c r="B1414" t="e">
        <f>VLOOKUP(A1414,'Extrait transaction'!$A$2:$H$5000,2,FALSE)</f>
        <v>#N/A</v>
      </c>
      <c r="D1414" t="e">
        <f>VLOOKUP(A1414,'Extrait transaction'!$A$2:$H$5000,3,FALSE)</f>
        <v>#N/A</v>
      </c>
      <c r="F1414" t="e">
        <f>VLOOKUP(A1414,'Extrait transaction'!$A$2:$H$5000,8,FALSE)</f>
        <v>#N/A</v>
      </c>
      <c r="G1414" t="e">
        <f t="shared" si="40"/>
        <v>#N/A</v>
      </c>
      <c r="H1414"/>
      <c r="J1414" s="14">
        <f t="shared" ca="1" si="39"/>
        <v>42928</v>
      </c>
      <c r="K1414" s="21">
        <f t="shared" ca="1" si="41"/>
        <v>30663</v>
      </c>
      <c r="L1414"/>
      <c r="Q1414" s="3" t="e">
        <f>VLOOKUP(A1414,'Extrait transaction'!$A$2:$H$5000,4,FALSE)</f>
        <v>#N/A</v>
      </c>
      <c r="R1414" s="3" t="e">
        <f>VLOOKUP(A1413,'Extrait transaction'!$A$2:$H$5000,5,FALSE)</f>
        <v>#N/A</v>
      </c>
      <c r="S1414" s="3" t="e">
        <f>VLOOKUP(A1412,'Extrait transaction'!$A$2:$H$5000,6,FALSE)</f>
        <v>#N/A</v>
      </c>
      <c r="T1414" s="3" t="e">
        <f>VLOOKUP(A1412,'Extrait transaction'!$A$2:$H$5000,7,FALSE)</f>
        <v>#N/A</v>
      </c>
    </row>
    <row r="1415" spans="2:20" x14ac:dyDescent="0.25">
      <c r="B1415" t="e">
        <f>VLOOKUP(A1415,'Extrait transaction'!$A$2:$H$5000,2,FALSE)</f>
        <v>#N/A</v>
      </c>
      <c r="D1415" t="e">
        <f>VLOOKUP(A1415,'Extrait transaction'!$A$2:$H$5000,3,FALSE)</f>
        <v>#N/A</v>
      </c>
      <c r="F1415" t="e">
        <f>VLOOKUP(A1415,'Extrait transaction'!$A$2:$H$5000,8,FALSE)</f>
        <v>#N/A</v>
      </c>
      <c r="G1415" t="e">
        <f t="shared" si="40"/>
        <v>#N/A</v>
      </c>
      <c r="H1415"/>
      <c r="J1415" s="14">
        <f t="shared" ca="1" si="39"/>
        <v>42928</v>
      </c>
      <c r="K1415" s="21">
        <f t="shared" ca="1" si="41"/>
        <v>30663</v>
      </c>
      <c r="L1415"/>
      <c r="Q1415" s="3" t="e">
        <f>VLOOKUP(A1415,'Extrait transaction'!$A$2:$H$5000,4,FALSE)</f>
        <v>#N/A</v>
      </c>
      <c r="R1415" s="3" t="e">
        <f>VLOOKUP(A1414,'Extrait transaction'!$A$2:$H$5000,5,FALSE)</f>
        <v>#N/A</v>
      </c>
      <c r="S1415" s="3" t="e">
        <f>VLOOKUP(A1413,'Extrait transaction'!$A$2:$H$5000,6,FALSE)</f>
        <v>#N/A</v>
      </c>
      <c r="T1415" s="3" t="e">
        <f>VLOOKUP(A1413,'Extrait transaction'!$A$2:$H$5000,7,FALSE)</f>
        <v>#N/A</v>
      </c>
    </row>
    <row r="1416" spans="2:20" x14ac:dyDescent="0.25">
      <c r="B1416" t="e">
        <f>VLOOKUP(A1416,'Extrait transaction'!$A$2:$H$5000,2,FALSE)</f>
        <v>#N/A</v>
      </c>
      <c r="D1416" t="e">
        <f>VLOOKUP(A1416,'Extrait transaction'!$A$2:$H$5000,3,FALSE)</f>
        <v>#N/A</v>
      </c>
      <c r="F1416" t="e">
        <f>VLOOKUP(A1416,'Extrait transaction'!$A$2:$H$5000,8,FALSE)</f>
        <v>#N/A</v>
      </c>
      <c r="G1416" t="e">
        <f t="shared" si="40"/>
        <v>#N/A</v>
      </c>
      <c r="H1416"/>
      <c r="J1416" s="14">
        <f t="shared" ca="1" si="39"/>
        <v>42928</v>
      </c>
      <c r="K1416" s="21">
        <f t="shared" ca="1" si="41"/>
        <v>30663</v>
      </c>
      <c r="L1416"/>
      <c r="Q1416" s="3" t="e">
        <f>VLOOKUP(A1416,'Extrait transaction'!$A$2:$H$5000,4,FALSE)</f>
        <v>#N/A</v>
      </c>
      <c r="R1416" s="3" t="e">
        <f>VLOOKUP(A1415,'Extrait transaction'!$A$2:$H$5000,5,FALSE)</f>
        <v>#N/A</v>
      </c>
      <c r="S1416" s="3" t="e">
        <f>VLOOKUP(A1414,'Extrait transaction'!$A$2:$H$5000,6,FALSE)</f>
        <v>#N/A</v>
      </c>
      <c r="T1416" s="3" t="e">
        <f>VLOOKUP(A1414,'Extrait transaction'!$A$2:$H$5000,7,FALSE)</f>
        <v>#N/A</v>
      </c>
    </row>
    <row r="1417" spans="2:20" x14ac:dyDescent="0.25">
      <c r="B1417" t="e">
        <f>VLOOKUP(A1417,'Extrait transaction'!$A$2:$H$5000,2,FALSE)</f>
        <v>#N/A</v>
      </c>
      <c r="D1417" t="e">
        <f>VLOOKUP(A1417,'Extrait transaction'!$A$2:$H$5000,3,FALSE)</f>
        <v>#N/A</v>
      </c>
      <c r="F1417" t="e">
        <f>VLOOKUP(A1417,'Extrait transaction'!$A$2:$H$5000,8,FALSE)</f>
        <v>#N/A</v>
      </c>
      <c r="G1417" t="e">
        <f t="shared" si="40"/>
        <v>#N/A</v>
      </c>
      <c r="H1417"/>
      <c r="J1417" s="14">
        <f t="shared" ca="1" si="39"/>
        <v>42928</v>
      </c>
      <c r="K1417" s="21">
        <f t="shared" ca="1" si="41"/>
        <v>30663</v>
      </c>
      <c r="L1417"/>
      <c r="Q1417" s="3" t="e">
        <f>VLOOKUP(A1417,'Extrait transaction'!$A$2:$H$5000,4,FALSE)</f>
        <v>#N/A</v>
      </c>
      <c r="R1417" s="3" t="e">
        <f>VLOOKUP(A1416,'Extrait transaction'!$A$2:$H$5000,5,FALSE)</f>
        <v>#N/A</v>
      </c>
      <c r="S1417" s="3" t="e">
        <f>VLOOKUP(A1415,'Extrait transaction'!$A$2:$H$5000,6,FALSE)</f>
        <v>#N/A</v>
      </c>
      <c r="T1417" s="3" t="e">
        <f>VLOOKUP(A1415,'Extrait transaction'!$A$2:$H$5000,7,FALSE)</f>
        <v>#N/A</v>
      </c>
    </row>
    <row r="1418" spans="2:20" x14ac:dyDescent="0.25">
      <c r="B1418" t="e">
        <f>VLOOKUP(A1418,'Extrait transaction'!$A$2:$H$5000,2,FALSE)</f>
        <v>#N/A</v>
      </c>
      <c r="D1418" t="e">
        <f>VLOOKUP(A1418,'Extrait transaction'!$A$2:$H$5000,3,FALSE)</f>
        <v>#N/A</v>
      </c>
      <c r="F1418" t="e">
        <f>VLOOKUP(A1418,'Extrait transaction'!$A$2:$H$5000,8,FALSE)</f>
        <v>#N/A</v>
      </c>
      <c r="G1418" t="e">
        <f t="shared" si="40"/>
        <v>#N/A</v>
      </c>
      <c r="H1418"/>
      <c r="J1418" s="14">
        <f t="shared" ca="1" si="39"/>
        <v>42928</v>
      </c>
      <c r="K1418" s="21">
        <f t="shared" ca="1" si="41"/>
        <v>30663</v>
      </c>
      <c r="L1418"/>
      <c r="Q1418" s="3" t="e">
        <f>VLOOKUP(A1418,'Extrait transaction'!$A$2:$H$5000,4,FALSE)</f>
        <v>#N/A</v>
      </c>
      <c r="R1418" s="3" t="e">
        <f>VLOOKUP(A1417,'Extrait transaction'!$A$2:$H$5000,5,FALSE)</f>
        <v>#N/A</v>
      </c>
      <c r="S1418" s="3" t="e">
        <f>VLOOKUP(A1416,'Extrait transaction'!$A$2:$H$5000,6,FALSE)</f>
        <v>#N/A</v>
      </c>
      <c r="T1418" s="3" t="e">
        <f>VLOOKUP(A1416,'Extrait transaction'!$A$2:$H$5000,7,FALSE)</f>
        <v>#N/A</v>
      </c>
    </row>
    <row r="1419" spans="2:20" x14ac:dyDescent="0.25">
      <c r="B1419" t="e">
        <f>VLOOKUP(A1419,'Extrait transaction'!$A$2:$H$5000,2,FALSE)</f>
        <v>#N/A</v>
      </c>
      <c r="D1419" t="e">
        <f>VLOOKUP(A1419,'Extrait transaction'!$A$2:$H$5000,3,FALSE)</f>
        <v>#N/A</v>
      </c>
      <c r="F1419" t="e">
        <f>VLOOKUP(A1419,'Extrait transaction'!$A$2:$H$5000,8,FALSE)</f>
        <v>#N/A</v>
      </c>
      <c r="G1419" t="e">
        <f t="shared" si="40"/>
        <v>#N/A</v>
      </c>
      <c r="H1419"/>
      <c r="J1419" s="14">
        <f t="shared" ca="1" si="39"/>
        <v>42928</v>
      </c>
      <c r="K1419" s="21">
        <f t="shared" ca="1" si="41"/>
        <v>30663</v>
      </c>
      <c r="L1419"/>
      <c r="Q1419" s="3" t="e">
        <f>VLOOKUP(A1419,'Extrait transaction'!$A$2:$H$5000,4,FALSE)</f>
        <v>#N/A</v>
      </c>
      <c r="R1419" s="3" t="e">
        <f>VLOOKUP(A1418,'Extrait transaction'!$A$2:$H$5000,5,FALSE)</f>
        <v>#N/A</v>
      </c>
      <c r="S1419" s="3" t="e">
        <f>VLOOKUP(A1417,'Extrait transaction'!$A$2:$H$5000,6,FALSE)</f>
        <v>#N/A</v>
      </c>
      <c r="T1419" s="3" t="e">
        <f>VLOOKUP(A1417,'Extrait transaction'!$A$2:$H$5000,7,FALSE)</f>
        <v>#N/A</v>
      </c>
    </row>
    <row r="1420" spans="2:20" x14ac:dyDescent="0.25">
      <c r="B1420" t="e">
        <f>VLOOKUP(A1420,'Extrait transaction'!$A$2:$H$5000,2,FALSE)</f>
        <v>#N/A</v>
      </c>
      <c r="D1420" t="e">
        <f>VLOOKUP(A1420,'Extrait transaction'!$A$2:$H$5000,3,FALSE)</f>
        <v>#N/A</v>
      </c>
      <c r="F1420" t="e">
        <f>VLOOKUP(A1420,'Extrait transaction'!$A$2:$H$5000,8,FALSE)</f>
        <v>#N/A</v>
      </c>
      <c r="G1420" t="e">
        <f t="shared" si="40"/>
        <v>#N/A</v>
      </c>
      <c r="H1420"/>
      <c r="J1420" s="14">
        <f t="shared" ca="1" si="39"/>
        <v>42928</v>
      </c>
      <c r="K1420" s="21">
        <f t="shared" ca="1" si="41"/>
        <v>30663</v>
      </c>
      <c r="L1420"/>
      <c r="Q1420" s="3" t="e">
        <f>VLOOKUP(A1420,'Extrait transaction'!$A$2:$H$5000,4,FALSE)</f>
        <v>#N/A</v>
      </c>
      <c r="R1420" s="3" t="e">
        <f>VLOOKUP(A1419,'Extrait transaction'!$A$2:$H$5000,5,FALSE)</f>
        <v>#N/A</v>
      </c>
      <c r="S1420" s="3" t="e">
        <f>VLOOKUP(A1418,'Extrait transaction'!$A$2:$H$5000,6,FALSE)</f>
        <v>#N/A</v>
      </c>
      <c r="T1420" s="3" t="e">
        <f>VLOOKUP(A1418,'Extrait transaction'!$A$2:$H$5000,7,FALSE)</f>
        <v>#N/A</v>
      </c>
    </row>
    <row r="1421" spans="2:20" x14ac:dyDescent="0.25">
      <c r="B1421" t="e">
        <f>VLOOKUP(A1421,'Extrait transaction'!$A$2:$H$5000,2,FALSE)</f>
        <v>#N/A</v>
      </c>
      <c r="D1421" t="e">
        <f>VLOOKUP(A1421,'Extrait transaction'!$A$2:$H$5000,3,FALSE)</f>
        <v>#N/A</v>
      </c>
      <c r="F1421" t="e">
        <f>VLOOKUP(A1421,'Extrait transaction'!$A$2:$H$5000,8,FALSE)</f>
        <v>#N/A</v>
      </c>
      <c r="G1421" t="e">
        <f t="shared" si="40"/>
        <v>#N/A</v>
      </c>
      <c r="H1421"/>
      <c r="J1421" s="14">
        <f t="shared" ca="1" si="39"/>
        <v>42928</v>
      </c>
      <c r="K1421" s="21">
        <f t="shared" ca="1" si="41"/>
        <v>30663</v>
      </c>
      <c r="L1421"/>
      <c r="Q1421" s="3" t="e">
        <f>VLOOKUP(A1421,'Extrait transaction'!$A$2:$H$5000,4,FALSE)</f>
        <v>#N/A</v>
      </c>
      <c r="R1421" s="3" t="e">
        <f>VLOOKUP(A1420,'Extrait transaction'!$A$2:$H$5000,5,FALSE)</f>
        <v>#N/A</v>
      </c>
      <c r="S1421" s="3" t="e">
        <f>VLOOKUP(A1419,'Extrait transaction'!$A$2:$H$5000,6,FALSE)</f>
        <v>#N/A</v>
      </c>
      <c r="T1421" s="3" t="e">
        <f>VLOOKUP(A1419,'Extrait transaction'!$A$2:$H$5000,7,FALSE)</f>
        <v>#N/A</v>
      </c>
    </row>
    <row r="1422" spans="2:20" x14ac:dyDescent="0.25">
      <c r="B1422" t="e">
        <f>VLOOKUP(A1422,'Extrait transaction'!$A$2:$H$5000,2,FALSE)</f>
        <v>#N/A</v>
      </c>
      <c r="D1422" t="e">
        <f>VLOOKUP(A1422,'Extrait transaction'!$A$2:$H$5000,3,FALSE)</f>
        <v>#N/A</v>
      </c>
      <c r="F1422" t="e">
        <f>VLOOKUP(A1422,'Extrait transaction'!$A$2:$H$5000,8,FALSE)</f>
        <v>#N/A</v>
      </c>
      <c r="G1422" t="e">
        <f t="shared" si="40"/>
        <v>#N/A</v>
      </c>
      <c r="H1422"/>
      <c r="J1422" s="14">
        <f t="shared" ca="1" si="39"/>
        <v>42928</v>
      </c>
      <c r="K1422" s="21">
        <f t="shared" ca="1" si="41"/>
        <v>30663</v>
      </c>
      <c r="L1422"/>
      <c r="Q1422" s="3" t="e">
        <f>VLOOKUP(A1422,'Extrait transaction'!$A$2:$H$5000,4,FALSE)</f>
        <v>#N/A</v>
      </c>
      <c r="R1422" s="3" t="e">
        <f>VLOOKUP(A1421,'Extrait transaction'!$A$2:$H$5000,5,FALSE)</f>
        <v>#N/A</v>
      </c>
      <c r="S1422" s="3" t="e">
        <f>VLOOKUP(A1420,'Extrait transaction'!$A$2:$H$5000,6,FALSE)</f>
        <v>#N/A</v>
      </c>
      <c r="T1422" s="3" t="e">
        <f>VLOOKUP(A1420,'Extrait transaction'!$A$2:$H$5000,7,FALSE)</f>
        <v>#N/A</v>
      </c>
    </row>
    <row r="1423" spans="2:20" x14ac:dyDescent="0.25">
      <c r="B1423" t="e">
        <f>VLOOKUP(A1423,'Extrait transaction'!$A$2:$H$5000,2,FALSE)</f>
        <v>#N/A</v>
      </c>
      <c r="D1423" t="e">
        <f>VLOOKUP(A1423,'Extrait transaction'!$A$2:$H$5000,3,FALSE)</f>
        <v>#N/A</v>
      </c>
      <c r="F1423" t="e">
        <f>VLOOKUP(A1423,'Extrait transaction'!$A$2:$H$5000,8,FALSE)</f>
        <v>#N/A</v>
      </c>
      <c r="G1423" t="e">
        <f t="shared" si="40"/>
        <v>#N/A</v>
      </c>
      <c r="H1423"/>
      <c r="J1423" s="14">
        <f t="shared" ca="1" si="39"/>
        <v>42928</v>
      </c>
      <c r="K1423" s="21">
        <f t="shared" ca="1" si="41"/>
        <v>30663</v>
      </c>
      <c r="L1423"/>
      <c r="Q1423" s="3" t="e">
        <f>VLOOKUP(A1423,'Extrait transaction'!$A$2:$H$5000,4,FALSE)</f>
        <v>#N/A</v>
      </c>
      <c r="R1423" s="3" t="e">
        <f>VLOOKUP(A1422,'Extrait transaction'!$A$2:$H$5000,5,FALSE)</f>
        <v>#N/A</v>
      </c>
      <c r="S1423" s="3" t="e">
        <f>VLOOKUP(A1421,'Extrait transaction'!$A$2:$H$5000,6,FALSE)</f>
        <v>#N/A</v>
      </c>
      <c r="T1423" s="3" t="e">
        <f>VLOOKUP(A1421,'Extrait transaction'!$A$2:$H$5000,7,FALSE)</f>
        <v>#N/A</v>
      </c>
    </row>
    <row r="1424" spans="2:20" x14ac:dyDescent="0.25">
      <c r="B1424" t="e">
        <f>VLOOKUP(A1424,'Extrait transaction'!$A$2:$H$5000,2,FALSE)</f>
        <v>#N/A</v>
      </c>
      <c r="D1424" t="e">
        <f>VLOOKUP(A1424,'Extrait transaction'!$A$2:$H$5000,3,FALSE)</f>
        <v>#N/A</v>
      </c>
      <c r="F1424" t="e">
        <f>VLOOKUP(A1424,'Extrait transaction'!$A$2:$H$5000,8,FALSE)</f>
        <v>#N/A</v>
      </c>
      <c r="G1424" t="e">
        <f t="shared" si="40"/>
        <v>#N/A</v>
      </c>
      <c r="H1424"/>
      <c r="J1424" s="14">
        <f t="shared" ca="1" si="39"/>
        <v>42928</v>
      </c>
      <c r="K1424" s="21">
        <f t="shared" ca="1" si="41"/>
        <v>30663</v>
      </c>
      <c r="L1424"/>
      <c r="Q1424" s="3" t="e">
        <f>VLOOKUP(A1424,'Extrait transaction'!$A$2:$H$5000,4,FALSE)</f>
        <v>#N/A</v>
      </c>
      <c r="R1424" s="3" t="e">
        <f>VLOOKUP(A1423,'Extrait transaction'!$A$2:$H$5000,5,FALSE)</f>
        <v>#N/A</v>
      </c>
      <c r="S1424" s="3" t="e">
        <f>VLOOKUP(A1422,'Extrait transaction'!$A$2:$H$5000,6,FALSE)</f>
        <v>#N/A</v>
      </c>
      <c r="T1424" s="3" t="e">
        <f>VLOOKUP(A1422,'Extrait transaction'!$A$2:$H$5000,7,FALSE)</f>
        <v>#N/A</v>
      </c>
    </row>
    <row r="1425" spans="2:20" x14ac:dyDescent="0.25">
      <c r="B1425" t="e">
        <f>VLOOKUP(A1425,'Extrait transaction'!$A$2:$H$5000,2,FALSE)</f>
        <v>#N/A</v>
      </c>
      <c r="D1425" t="e">
        <f>VLOOKUP(A1425,'Extrait transaction'!$A$2:$H$5000,3,FALSE)</f>
        <v>#N/A</v>
      </c>
      <c r="F1425" t="e">
        <f>VLOOKUP(A1425,'Extrait transaction'!$A$2:$H$5000,8,FALSE)</f>
        <v>#N/A</v>
      </c>
      <c r="G1425" t="e">
        <f t="shared" si="40"/>
        <v>#N/A</v>
      </c>
      <c r="H1425"/>
      <c r="J1425" s="14">
        <f t="shared" ca="1" si="39"/>
        <v>42928</v>
      </c>
      <c r="K1425" s="21">
        <f t="shared" ca="1" si="41"/>
        <v>30663</v>
      </c>
      <c r="L1425"/>
      <c r="Q1425" s="3" t="e">
        <f>VLOOKUP(A1425,'Extrait transaction'!$A$2:$H$5000,4,FALSE)</f>
        <v>#N/A</v>
      </c>
      <c r="R1425" s="3" t="e">
        <f>VLOOKUP(A1424,'Extrait transaction'!$A$2:$H$5000,5,FALSE)</f>
        <v>#N/A</v>
      </c>
      <c r="S1425" s="3" t="e">
        <f>VLOOKUP(A1423,'Extrait transaction'!$A$2:$H$5000,6,FALSE)</f>
        <v>#N/A</v>
      </c>
      <c r="T1425" s="3" t="e">
        <f>VLOOKUP(A1423,'Extrait transaction'!$A$2:$H$5000,7,FALSE)</f>
        <v>#N/A</v>
      </c>
    </row>
    <row r="1426" spans="2:20" x14ac:dyDescent="0.25">
      <c r="B1426" t="e">
        <f>VLOOKUP(A1426,'Extrait transaction'!$A$2:$H$5000,2,FALSE)</f>
        <v>#N/A</v>
      </c>
      <c r="D1426" t="e">
        <f>VLOOKUP(A1426,'Extrait transaction'!$A$2:$H$5000,3,FALSE)</f>
        <v>#N/A</v>
      </c>
      <c r="F1426" t="e">
        <f>VLOOKUP(A1426,'Extrait transaction'!$A$2:$H$5000,8,FALSE)</f>
        <v>#N/A</v>
      </c>
      <c r="G1426" t="e">
        <f t="shared" si="40"/>
        <v>#N/A</v>
      </c>
      <c r="H1426"/>
      <c r="J1426" s="14">
        <f t="shared" ca="1" si="39"/>
        <v>42928</v>
      </c>
      <c r="K1426" s="21">
        <f t="shared" ca="1" si="41"/>
        <v>30663</v>
      </c>
      <c r="L1426"/>
      <c r="Q1426" s="3" t="e">
        <f>VLOOKUP(A1426,'Extrait transaction'!$A$2:$H$5000,4,FALSE)</f>
        <v>#N/A</v>
      </c>
      <c r="R1426" s="3" t="e">
        <f>VLOOKUP(A1425,'Extrait transaction'!$A$2:$H$5000,5,FALSE)</f>
        <v>#N/A</v>
      </c>
      <c r="S1426" s="3" t="e">
        <f>VLOOKUP(A1424,'Extrait transaction'!$A$2:$H$5000,6,FALSE)</f>
        <v>#N/A</v>
      </c>
      <c r="T1426" s="3" t="e">
        <f>VLOOKUP(A1424,'Extrait transaction'!$A$2:$H$5000,7,FALSE)</f>
        <v>#N/A</v>
      </c>
    </row>
    <row r="1427" spans="2:20" x14ac:dyDescent="0.25">
      <c r="B1427" t="e">
        <f>VLOOKUP(A1427,'Extrait transaction'!$A$2:$H$5000,2,FALSE)</f>
        <v>#N/A</v>
      </c>
      <c r="D1427" t="e">
        <f>VLOOKUP(A1427,'Extrait transaction'!$A$2:$H$5000,3,FALSE)</f>
        <v>#N/A</v>
      </c>
      <c r="F1427" t="e">
        <f>VLOOKUP(A1427,'Extrait transaction'!$A$2:$H$5000,8,FALSE)</f>
        <v>#N/A</v>
      </c>
      <c r="G1427" t="e">
        <f t="shared" si="40"/>
        <v>#N/A</v>
      </c>
      <c r="H1427"/>
      <c r="J1427" s="14">
        <f t="shared" ca="1" si="39"/>
        <v>42928</v>
      </c>
      <c r="K1427" s="21">
        <f t="shared" ca="1" si="41"/>
        <v>30663</v>
      </c>
      <c r="L1427"/>
      <c r="Q1427" s="3" t="e">
        <f>VLOOKUP(A1427,'Extrait transaction'!$A$2:$H$5000,4,FALSE)</f>
        <v>#N/A</v>
      </c>
      <c r="R1427" s="3" t="e">
        <f>VLOOKUP(A1426,'Extrait transaction'!$A$2:$H$5000,5,FALSE)</f>
        <v>#N/A</v>
      </c>
      <c r="S1427" s="3" t="e">
        <f>VLOOKUP(A1425,'Extrait transaction'!$A$2:$H$5000,6,FALSE)</f>
        <v>#N/A</v>
      </c>
      <c r="T1427" s="3" t="e">
        <f>VLOOKUP(A1425,'Extrait transaction'!$A$2:$H$5000,7,FALSE)</f>
        <v>#N/A</v>
      </c>
    </row>
    <row r="1428" spans="2:20" x14ac:dyDescent="0.25">
      <c r="B1428" t="e">
        <f>VLOOKUP(A1428,'Extrait transaction'!$A$2:$H$5000,2,FALSE)</f>
        <v>#N/A</v>
      </c>
      <c r="D1428" t="e">
        <f>VLOOKUP(A1428,'Extrait transaction'!$A$2:$H$5000,3,FALSE)</f>
        <v>#N/A</v>
      </c>
      <c r="F1428" t="e">
        <f>VLOOKUP(A1428,'Extrait transaction'!$A$2:$H$5000,8,FALSE)</f>
        <v>#N/A</v>
      </c>
      <c r="G1428" t="e">
        <f t="shared" si="40"/>
        <v>#N/A</v>
      </c>
      <c r="H1428"/>
      <c r="J1428" s="14">
        <f t="shared" ca="1" si="39"/>
        <v>42928</v>
      </c>
      <c r="K1428" s="21">
        <f t="shared" ca="1" si="41"/>
        <v>30663</v>
      </c>
      <c r="L1428"/>
      <c r="Q1428" s="3" t="e">
        <f>VLOOKUP(A1428,'Extrait transaction'!$A$2:$H$5000,4,FALSE)</f>
        <v>#N/A</v>
      </c>
      <c r="R1428" s="3" t="e">
        <f>VLOOKUP(A1427,'Extrait transaction'!$A$2:$H$5000,5,FALSE)</f>
        <v>#N/A</v>
      </c>
      <c r="S1428" s="3" t="e">
        <f>VLOOKUP(A1426,'Extrait transaction'!$A$2:$H$5000,6,FALSE)</f>
        <v>#N/A</v>
      </c>
      <c r="T1428" s="3" t="e">
        <f>VLOOKUP(A1426,'Extrait transaction'!$A$2:$H$5000,7,FALSE)</f>
        <v>#N/A</v>
      </c>
    </row>
    <row r="1429" spans="2:20" x14ac:dyDescent="0.25">
      <c r="B1429" t="e">
        <f>VLOOKUP(A1429,'Extrait transaction'!$A$2:$H$5000,2,FALSE)</f>
        <v>#N/A</v>
      </c>
      <c r="D1429" t="e">
        <f>VLOOKUP(A1429,'Extrait transaction'!$A$2:$H$5000,3,FALSE)</f>
        <v>#N/A</v>
      </c>
      <c r="F1429" t="e">
        <f>VLOOKUP(A1429,'Extrait transaction'!$A$2:$H$5000,8,FALSE)</f>
        <v>#N/A</v>
      </c>
      <c r="G1429" t="e">
        <f t="shared" si="40"/>
        <v>#N/A</v>
      </c>
      <c r="H1429"/>
      <c r="J1429" s="14">
        <f t="shared" ca="1" si="39"/>
        <v>42928</v>
      </c>
      <c r="K1429" s="21">
        <f t="shared" ca="1" si="41"/>
        <v>30663</v>
      </c>
      <c r="L1429"/>
      <c r="Q1429" s="3" t="e">
        <f>VLOOKUP(A1429,'Extrait transaction'!$A$2:$H$5000,4,FALSE)</f>
        <v>#N/A</v>
      </c>
      <c r="R1429" s="3" t="e">
        <f>VLOOKUP(A1428,'Extrait transaction'!$A$2:$H$5000,5,FALSE)</f>
        <v>#N/A</v>
      </c>
      <c r="S1429" s="3" t="e">
        <f>VLOOKUP(A1427,'Extrait transaction'!$A$2:$H$5000,6,FALSE)</f>
        <v>#N/A</v>
      </c>
      <c r="T1429" s="3" t="e">
        <f>VLOOKUP(A1427,'Extrait transaction'!$A$2:$H$5000,7,FALSE)</f>
        <v>#N/A</v>
      </c>
    </row>
    <row r="1430" spans="2:20" x14ac:dyDescent="0.25">
      <c r="B1430" t="e">
        <f>VLOOKUP(A1430,'Extrait transaction'!$A$2:$H$5000,2,FALSE)</f>
        <v>#N/A</v>
      </c>
      <c r="D1430" t="e">
        <f>VLOOKUP(A1430,'Extrait transaction'!$A$2:$H$5000,3,FALSE)</f>
        <v>#N/A</v>
      </c>
      <c r="F1430" t="e">
        <f>VLOOKUP(A1430,'Extrait transaction'!$A$2:$H$5000,8,FALSE)</f>
        <v>#N/A</v>
      </c>
      <c r="G1430" t="e">
        <f t="shared" si="40"/>
        <v>#N/A</v>
      </c>
      <c r="H1430"/>
      <c r="J1430" s="14">
        <f t="shared" ca="1" si="39"/>
        <v>42928</v>
      </c>
      <c r="K1430" s="21">
        <f t="shared" ca="1" si="41"/>
        <v>30663</v>
      </c>
      <c r="L1430"/>
      <c r="Q1430" s="3" t="e">
        <f>VLOOKUP(A1430,'Extrait transaction'!$A$2:$H$5000,4,FALSE)</f>
        <v>#N/A</v>
      </c>
      <c r="R1430" s="3" t="e">
        <f>VLOOKUP(A1429,'Extrait transaction'!$A$2:$H$5000,5,FALSE)</f>
        <v>#N/A</v>
      </c>
      <c r="S1430" s="3" t="e">
        <f>VLOOKUP(A1428,'Extrait transaction'!$A$2:$H$5000,6,FALSE)</f>
        <v>#N/A</v>
      </c>
      <c r="T1430" s="3" t="e">
        <f>VLOOKUP(A1428,'Extrait transaction'!$A$2:$H$5000,7,FALSE)</f>
        <v>#N/A</v>
      </c>
    </row>
    <row r="1431" spans="2:20" x14ac:dyDescent="0.25">
      <c r="B1431" t="e">
        <f>VLOOKUP(A1431,'Extrait transaction'!$A$2:$H$5000,2,FALSE)</f>
        <v>#N/A</v>
      </c>
      <c r="D1431" t="e">
        <f>VLOOKUP(A1431,'Extrait transaction'!$A$2:$H$5000,3,FALSE)</f>
        <v>#N/A</v>
      </c>
      <c r="F1431" t="e">
        <f>VLOOKUP(A1431,'Extrait transaction'!$A$2:$H$5000,8,FALSE)</f>
        <v>#N/A</v>
      </c>
      <c r="G1431" t="e">
        <f t="shared" si="40"/>
        <v>#N/A</v>
      </c>
      <c r="H1431"/>
      <c r="J1431" s="14">
        <f t="shared" ca="1" si="39"/>
        <v>42928</v>
      </c>
      <c r="K1431" s="21">
        <f t="shared" ca="1" si="41"/>
        <v>30663</v>
      </c>
      <c r="L1431"/>
      <c r="Q1431" s="3" t="e">
        <f>VLOOKUP(A1431,'Extrait transaction'!$A$2:$H$5000,4,FALSE)</f>
        <v>#N/A</v>
      </c>
      <c r="R1431" s="3" t="e">
        <f>VLOOKUP(A1430,'Extrait transaction'!$A$2:$H$5000,5,FALSE)</f>
        <v>#N/A</v>
      </c>
      <c r="S1431" s="3" t="e">
        <f>VLOOKUP(A1429,'Extrait transaction'!$A$2:$H$5000,6,FALSE)</f>
        <v>#N/A</v>
      </c>
      <c r="T1431" s="3" t="e">
        <f>VLOOKUP(A1429,'Extrait transaction'!$A$2:$H$5000,7,FALSE)</f>
        <v>#N/A</v>
      </c>
    </row>
    <row r="1432" spans="2:20" x14ac:dyDescent="0.25">
      <c r="B1432" t="e">
        <f>VLOOKUP(A1432,'Extrait transaction'!$A$2:$H$5000,2,FALSE)</f>
        <v>#N/A</v>
      </c>
      <c r="D1432" t="e">
        <f>VLOOKUP(A1432,'Extrait transaction'!$A$2:$H$5000,3,FALSE)</f>
        <v>#N/A</v>
      </c>
      <c r="F1432" t="e">
        <f>VLOOKUP(A1432,'Extrait transaction'!$A$2:$H$5000,8,FALSE)</f>
        <v>#N/A</v>
      </c>
      <c r="G1432" t="e">
        <f t="shared" si="40"/>
        <v>#N/A</v>
      </c>
      <c r="H1432"/>
      <c r="J1432" s="14">
        <f t="shared" ca="1" si="39"/>
        <v>42928</v>
      </c>
      <c r="K1432" s="21">
        <f t="shared" ca="1" si="41"/>
        <v>30663</v>
      </c>
      <c r="L1432"/>
      <c r="Q1432" s="3" t="e">
        <f>VLOOKUP(A1432,'Extrait transaction'!$A$2:$H$5000,4,FALSE)</f>
        <v>#N/A</v>
      </c>
      <c r="R1432" s="3" t="e">
        <f>VLOOKUP(A1431,'Extrait transaction'!$A$2:$H$5000,5,FALSE)</f>
        <v>#N/A</v>
      </c>
      <c r="S1432" s="3" t="e">
        <f>VLOOKUP(A1430,'Extrait transaction'!$A$2:$H$5000,6,FALSE)</f>
        <v>#N/A</v>
      </c>
      <c r="T1432" s="3" t="e">
        <f>VLOOKUP(A1430,'Extrait transaction'!$A$2:$H$5000,7,FALSE)</f>
        <v>#N/A</v>
      </c>
    </row>
    <row r="1433" spans="2:20" x14ac:dyDescent="0.25">
      <c r="B1433" t="e">
        <f>VLOOKUP(A1433,'Extrait transaction'!$A$2:$H$5000,2,FALSE)</f>
        <v>#N/A</v>
      </c>
      <c r="D1433" t="e">
        <f>VLOOKUP(A1433,'Extrait transaction'!$A$2:$H$5000,3,FALSE)</f>
        <v>#N/A</v>
      </c>
      <c r="F1433" t="e">
        <f>VLOOKUP(A1433,'Extrait transaction'!$A$2:$H$5000,8,FALSE)</f>
        <v>#N/A</v>
      </c>
      <c r="G1433" t="e">
        <f t="shared" si="40"/>
        <v>#N/A</v>
      </c>
      <c r="H1433"/>
      <c r="J1433" s="14">
        <f t="shared" ca="1" si="39"/>
        <v>42928</v>
      </c>
      <c r="K1433" s="21">
        <f t="shared" ca="1" si="41"/>
        <v>30663</v>
      </c>
      <c r="L1433"/>
      <c r="Q1433" s="3" t="e">
        <f>VLOOKUP(A1433,'Extrait transaction'!$A$2:$H$5000,4,FALSE)</f>
        <v>#N/A</v>
      </c>
      <c r="R1433" s="3" t="e">
        <f>VLOOKUP(A1432,'Extrait transaction'!$A$2:$H$5000,5,FALSE)</f>
        <v>#N/A</v>
      </c>
      <c r="S1433" s="3" t="e">
        <f>VLOOKUP(A1431,'Extrait transaction'!$A$2:$H$5000,6,FALSE)</f>
        <v>#N/A</v>
      </c>
      <c r="T1433" s="3" t="e">
        <f>VLOOKUP(A1431,'Extrait transaction'!$A$2:$H$5000,7,FALSE)</f>
        <v>#N/A</v>
      </c>
    </row>
    <row r="1434" spans="2:20" x14ac:dyDescent="0.25">
      <c r="B1434" t="e">
        <f>VLOOKUP(A1434,'Extrait transaction'!$A$2:$H$5000,2,FALSE)</f>
        <v>#N/A</v>
      </c>
      <c r="D1434" t="e">
        <f>VLOOKUP(A1434,'Extrait transaction'!$A$2:$H$5000,3,FALSE)</f>
        <v>#N/A</v>
      </c>
      <c r="F1434" t="e">
        <f>VLOOKUP(A1434,'Extrait transaction'!$A$2:$H$5000,8,FALSE)</f>
        <v>#N/A</v>
      </c>
      <c r="G1434" t="e">
        <f t="shared" si="40"/>
        <v>#N/A</v>
      </c>
      <c r="H1434"/>
      <c r="J1434" s="14">
        <f t="shared" ca="1" si="39"/>
        <v>42928</v>
      </c>
      <c r="K1434" s="21">
        <f t="shared" ca="1" si="41"/>
        <v>30663</v>
      </c>
      <c r="L1434"/>
      <c r="Q1434" s="3" t="e">
        <f>VLOOKUP(A1434,'Extrait transaction'!$A$2:$H$5000,4,FALSE)</f>
        <v>#N/A</v>
      </c>
      <c r="R1434" s="3" t="e">
        <f>VLOOKUP(A1433,'Extrait transaction'!$A$2:$H$5000,5,FALSE)</f>
        <v>#N/A</v>
      </c>
      <c r="S1434" s="3" t="e">
        <f>VLOOKUP(A1432,'Extrait transaction'!$A$2:$H$5000,6,FALSE)</f>
        <v>#N/A</v>
      </c>
      <c r="T1434" s="3" t="e">
        <f>VLOOKUP(A1432,'Extrait transaction'!$A$2:$H$5000,7,FALSE)</f>
        <v>#N/A</v>
      </c>
    </row>
    <row r="1435" spans="2:20" x14ac:dyDescent="0.25">
      <c r="B1435" t="e">
        <f>VLOOKUP(A1435,'Extrait transaction'!$A$2:$H$5000,2,FALSE)</f>
        <v>#N/A</v>
      </c>
      <c r="D1435" t="e">
        <f>VLOOKUP(A1435,'Extrait transaction'!$A$2:$H$5000,3,FALSE)</f>
        <v>#N/A</v>
      </c>
      <c r="F1435" t="e">
        <f>VLOOKUP(A1435,'Extrait transaction'!$A$2:$H$5000,8,FALSE)</f>
        <v>#N/A</v>
      </c>
      <c r="G1435" t="e">
        <f t="shared" si="40"/>
        <v>#N/A</v>
      </c>
      <c r="H1435"/>
      <c r="J1435" s="14">
        <f t="shared" ca="1" si="39"/>
        <v>42928</v>
      </c>
      <c r="K1435" s="21">
        <f t="shared" ca="1" si="41"/>
        <v>30663</v>
      </c>
      <c r="L1435"/>
      <c r="Q1435" s="3" t="e">
        <f>VLOOKUP(A1435,'Extrait transaction'!$A$2:$H$5000,4,FALSE)</f>
        <v>#N/A</v>
      </c>
      <c r="R1435" s="3" t="e">
        <f>VLOOKUP(A1434,'Extrait transaction'!$A$2:$H$5000,5,FALSE)</f>
        <v>#N/A</v>
      </c>
      <c r="S1435" s="3" t="e">
        <f>VLOOKUP(A1433,'Extrait transaction'!$A$2:$H$5000,6,FALSE)</f>
        <v>#N/A</v>
      </c>
      <c r="T1435" s="3" t="e">
        <f>VLOOKUP(A1433,'Extrait transaction'!$A$2:$H$5000,7,FALSE)</f>
        <v>#N/A</v>
      </c>
    </row>
    <row r="1436" spans="2:20" x14ac:dyDescent="0.25">
      <c r="B1436" t="e">
        <f>VLOOKUP(A1436,'Extrait transaction'!$A$2:$H$5000,2,FALSE)</f>
        <v>#N/A</v>
      </c>
      <c r="D1436" t="e">
        <f>VLOOKUP(A1436,'Extrait transaction'!$A$2:$H$5000,3,FALSE)</f>
        <v>#N/A</v>
      </c>
      <c r="F1436" t="e">
        <f>VLOOKUP(A1436,'Extrait transaction'!$A$2:$H$5000,8,FALSE)</f>
        <v>#N/A</v>
      </c>
      <c r="G1436" t="e">
        <f t="shared" si="40"/>
        <v>#N/A</v>
      </c>
      <c r="H1436"/>
      <c r="J1436" s="14">
        <f t="shared" ca="1" si="39"/>
        <v>42928</v>
      </c>
      <c r="K1436" s="21">
        <f t="shared" ca="1" si="41"/>
        <v>30663</v>
      </c>
      <c r="L1436"/>
      <c r="Q1436" s="3" t="e">
        <f>VLOOKUP(A1436,'Extrait transaction'!$A$2:$H$5000,4,FALSE)</f>
        <v>#N/A</v>
      </c>
      <c r="R1436" s="3" t="e">
        <f>VLOOKUP(A1435,'Extrait transaction'!$A$2:$H$5000,5,FALSE)</f>
        <v>#N/A</v>
      </c>
      <c r="S1436" s="3" t="e">
        <f>VLOOKUP(A1434,'Extrait transaction'!$A$2:$H$5000,6,FALSE)</f>
        <v>#N/A</v>
      </c>
      <c r="T1436" s="3" t="e">
        <f>VLOOKUP(A1434,'Extrait transaction'!$A$2:$H$5000,7,FALSE)</f>
        <v>#N/A</v>
      </c>
    </row>
    <row r="1437" spans="2:20" x14ac:dyDescent="0.25">
      <c r="B1437" t="e">
        <f>VLOOKUP(A1437,'Extrait transaction'!$A$2:$H$5000,2,FALSE)</f>
        <v>#N/A</v>
      </c>
      <c r="D1437" t="e">
        <f>VLOOKUP(A1437,'Extrait transaction'!$A$2:$H$5000,3,FALSE)</f>
        <v>#N/A</v>
      </c>
      <c r="F1437" t="e">
        <f>VLOOKUP(A1437,'Extrait transaction'!$A$2:$H$5000,8,FALSE)</f>
        <v>#N/A</v>
      </c>
      <c r="G1437" t="e">
        <f t="shared" si="40"/>
        <v>#N/A</v>
      </c>
      <c r="H1437"/>
      <c r="J1437" s="14">
        <f t="shared" ca="1" si="39"/>
        <v>42928</v>
      </c>
      <c r="K1437" s="21">
        <f t="shared" ca="1" si="41"/>
        <v>30663</v>
      </c>
      <c r="L1437"/>
      <c r="Q1437" s="3" t="e">
        <f>VLOOKUP(A1437,'Extrait transaction'!$A$2:$H$5000,4,FALSE)</f>
        <v>#N/A</v>
      </c>
      <c r="R1437" s="3" t="e">
        <f>VLOOKUP(A1436,'Extrait transaction'!$A$2:$H$5000,5,FALSE)</f>
        <v>#N/A</v>
      </c>
      <c r="S1437" s="3" t="e">
        <f>VLOOKUP(A1435,'Extrait transaction'!$A$2:$H$5000,6,FALSE)</f>
        <v>#N/A</v>
      </c>
      <c r="T1437" s="3" t="e">
        <f>VLOOKUP(A1435,'Extrait transaction'!$A$2:$H$5000,7,FALSE)</f>
        <v>#N/A</v>
      </c>
    </row>
    <row r="1438" spans="2:20" x14ac:dyDescent="0.25">
      <c r="B1438" t="e">
        <f>VLOOKUP(A1438,'Extrait transaction'!$A$2:$H$5000,2,FALSE)</f>
        <v>#N/A</v>
      </c>
      <c r="D1438" t="e">
        <f>VLOOKUP(A1438,'Extrait transaction'!$A$2:$H$5000,3,FALSE)</f>
        <v>#N/A</v>
      </c>
      <c r="F1438" t="e">
        <f>VLOOKUP(A1438,'Extrait transaction'!$A$2:$H$5000,8,FALSE)</f>
        <v>#N/A</v>
      </c>
      <c r="G1438" t="e">
        <f t="shared" si="40"/>
        <v>#N/A</v>
      </c>
      <c r="H1438"/>
      <c r="J1438" s="14">
        <f t="shared" ca="1" si="39"/>
        <v>42928</v>
      </c>
      <c r="K1438" s="21">
        <f t="shared" ca="1" si="41"/>
        <v>30663</v>
      </c>
      <c r="L1438"/>
      <c r="Q1438" s="3" t="e">
        <f>VLOOKUP(A1438,'Extrait transaction'!$A$2:$H$5000,4,FALSE)</f>
        <v>#N/A</v>
      </c>
      <c r="R1438" s="3" t="e">
        <f>VLOOKUP(A1437,'Extrait transaction'!$A$2:$H$5000,5,FALSE)</f>
        <v>#N/A</v>
      </c>
      <c r="S1438" s="3" t="e">
        <f>VLOOKUP(A1436,'Extrait transaction'!$A$2:$H$5000,6,FALSE)</f>
        <v>#N/A</v>
      </c>
      <c r="T1438" s="3" t="e">
        <f>VLOOKUP(A1436,'Extrait transaction'!$A$2:$H$5000,7,FALSE)</f>
        <v>#N/A</v>
      </c>
    </row>
    <row r="1439" spans="2:20" x14ac:dyDescent="0.25">
      <c r="B1439" t="e">
        <f>VLOOKUP(A1439,'Extrait transaction'!$A$2:$H$5000,2,FALSE)</f>
        <v>#N/A</v>
      </c>
      <c r="D1439" t="e">
        <f>VLOOKUP(A1439,'Extrait transaction'!$A$2:$H$5000,3,FALSE)</f>
        <v>#N/A</v>
      </c>
      <c r="F1439" t="e">
        <f>VLOOKUP(A1439,'Extrait transaction'!$A$2:$H$5000,8,FALSE)</f>
        <v>#N/A</v>
      </c>
      <c r="G1439" t="e">
        <f t="shared" si="40"/>
        <v>#N/A</v>
      </c>
      <c r="H1439"/>
      <c r="J1439" s="14">
        <f t="shared" ca="1" si="39"/>
        <v>42928</v>
      </c>
      <c r="K1439" s="21">
        <f t="shared" ca="1" si="41"/>
        <v>30663</v>
      </c>
      <c r="L1439"/>
      <c r="Q1439" s="3" t="e">
        <f>VLOOKUP(A1439,'Extrait transaction'!$A$2:$H$5000,4,FALSE)</f>
        <v>#N/A</v>
      </c>
      <c r="R1439" s="3" t="e">
        <f>VLOOKUP(A1438,'Extrait transaction'!$A$2:$H$5000,5,FALSE)</f>
        <v>#N/A</v>
      </c>
      <c r="S1439" s="3" t="e">
        <f>VLOOKUP(A1437,'Extrait transaction'!$A$2:$H$5000,6,FALSE)</f>
        <v>#N/A</v>
      </c>
      <c r="T1439" s="3" t="e">
        <f>VLOOKUP(A1437,'Extrait transaction'!$A$2:$H$5000,7,FALSE)</f>
        <v>#N/A</v>
      </c>
    </row>
    <row r="1440" spans="2:20" x14ac:dyDescent="0.25">
      <c r="B1440" t="e">
        <f>VLOOKUP(A1440,'Extrait transaction'!$A$2:$H$5000,2,FALSE)</f>
        <v>#N/A</v>
      </c>
      <c r="D1440" t="e">
        <f>VLOOKUP(A1440,'Extrait transaction'!$A$2:$H$5000,3,FALSE)</f>
        <v>#N/A</v>
      </c>
      <c r="F1440" t="e">
        <f>VLOOKUP(A1440,'Extrait transaction'!$A$2:$H$5000,8,FALSE)</f>
        <v>#N/A</v>
      </c>
      <c r="G1440" t="e">
        <f t="shared" si="40"/>
        <v>#N/A</v>
      </c>
      <c r="H1440"/>
      <c r="J1440" s="14">
        <f t="shared" ca="1" si="39"/>
        <v>42928</v>
      </c>
      <c r="K1440" s="21">
        <f t="shared" ca="1" si="41"/>
        <v>30663</v>
      </c>
      <c r="L1440"/>
      <c r="Q1440" s="3" t="e">
        <f>VLOOKUP(A1440,'Extrait transaction'!$A$2:$H$5000,4,FALSE)</f>
        <v>#N/A</v>
      </c>
      <c r="R1440" s="3" t="e">
        <f>VLOOKUP(A1439,'Extrait transaction'!$A$2:$H$5000,5,FALSE)</f>
        <v>#N/A</v>
      </c>
      <c r="S1440" s="3" t="e">
        <f>VLOOKUP(A1438,'Extrait transaction'!$A$2:$H$5000,6,FALSE)</f>
        <v>#N/A</v>
      </c>
      <c r="T1440" s="3" t="e">
        <f>VLOOKUP(A1438,'Extrait transaction'!$A$2:$H$5000,7,FALSE)</f>
        <v>#N/A</v>
      </c>
    </row>
    <row r="1441" spans="2:20" x14ac:dyDescent="0.25">
      <c r="B1441" t="e">
        <f>VLOOKUP(A1441,'Extrait transaction'!$A$2:$H$5000,2,FALSE)</f>
        <v>#N/A</v>
      </c>
      <c r="D1441" t="e">
        <f>VLOOKUP(A1441,'Extrait transaction'!$A$2:$H$5000,3,FALSE)</f>
        <v>#N/A</v>
      </c>
      <c r="F1441" t="e">
        <f>VLOOKUP(A1441,'Extrait transaction'!$A$2:$H$5000,8,FALSE)</f>
        <v>#N/A</v>
      </c>
      <c r="G1441" t="e">
        <f t="shared" si="40"/>
        <v>#N/A</v>
      </c>
      <c r="H1441"/>
      <c r="J1441" s="14">
        <f t="shared" ca="1" si="39"/>
        <v>42928</v>
      </c>
      <c r="K1441" s="21">
        <f t="shared" ca="1" si="41"/>
        <v>30663</v>
      </c>
      <c r="L1441"/>
      <c r="Q1441" s="3" t="e">
        <f>VLOOKUP(A1441,'Extrait transaction'!$A$2:$H$5000,4,FALSE)</f>
        <v>#N/A</v>
      </c>
      <c r="R1441" s="3" t="e">
        <f>VLOOKUP(A1440,'Extrait transaction'!$A$2:$H$5000,5,FALSE)</f>
        <v>#N/A</v>
      </c>
      <c r="S1441" s="3" t="e">
        <f>VLOOKUP(A1439,'Extrait transaction'!$A$2:$H$5000,6,FALSE)</f>
        <v>#N/A</v>
      </c>
      <c r="T1441" s="3" t="e">
        <f>VLOOKUP(A1439,'Extrait transaction'!$A$2:$H$5000,7,FALSE)</f>
        <v>#N/A</v>
      </c>
    </row>
    <row r="1442" spans="2:20" x14ac:dyDescent="0.25">
      <c r="B1442" t="e">
        <f>VLOOKUP(A1442,'Extrait transaction'!$A$2:$H$5000,2,FALSE)</f>
        <v>#N/A</v>
      </c>
      <c r="D1442" t="e">
        <f>VLOOKUP(A1442,'Extrait transaction'!$A$2:$H$5000,3,FALSE)</f>
        <v>#N/A</v>
      </c>
      <c r="F1442" t="e">
        <f>VLOOKUP(A1442,'Extrait transaction'!$A$2:$H$5000,8,FALSE)</f>
        <v>#N/A</v>
      </c>
      <c r="G1442" t="e">
        <f t="shared" si="40"/>
        <v>#N/A</v>
      </c>
      <c r="H1442"/>
      <c r="J1442" s="14">
        <f t="shared" ca="1" si="39"/>
        <v>42928</v>
      </c>
      <c r="K1442" s="21">
        <f t="shared" ca="1" si="41"/>
        <v>30663</v>
      </c>
      <c r="L1442"/>
      <c r="Q1442" s="3" t="e">
        <f>VLOOKUP(A1442,'Extrait transaction'!$A$2:$H$5000,4,FALSE)</f>
        <v>#N/A</v>
      </c>
      <c r="R1442" s="3" t="e">
        <f>VLOOKUP(A1441,'Extrait transaction'!$A$2:$H$5000,5,FALSE)</f>
        <v>#N/A</v>
      </c>
      <c r="S1442" s="3" t="e">
        <f>VLOOKUP(A1440,'Extrait transaction'!$A$2:$H$5000,6,FALSE)</f>
        <v>#N/A</v>
      </c>
      <c r="T1442" s="3" t="e">
        <f>VLOOKUP(A1440,'Extrait transaction'!$A$2:$H$5000,7,FALSE)</f>
        <v>#N/A</v>
      </c>
    </row>
    <row r="1443" spans="2:20" x14ac:dyDescent="0.25">
      <c r="B1443" t="e">
        <f>VLOOKUP(A1443,'Extrait transaction'!$A$2:$H$5000,2,FALSE)</f>
        <v>#N/A</v>
      </c>
      <c r="D1443" t="e">
        <f>VLOOKUP(A1443,'Extrait transaction'!$A$2:$H$5000,3,FALSE)</f>
        <v>#N/A</v>
      </c>
      <c r="F1443" t="e">
        <f>VLOOKUP(A1443,'Extrait transaction'!$A$2:$H$5000,8,FALSE)</f>
        <v>#N/A</v>
      </c>
      <c r="G1443" t="e">
        <f t="shared" si="40"/>
        <v>#N/A</v>
      </c>
      <c r="H1443"/>
      <c r="J1443" s="14">
        <f t="shared" ca="1" si="39"/>
        <v>42928</v>
      </c>
      <c r="K1443" s="21">
        <f t="shared" ca="1" si="41"/>
        <v>30663</v>
      </c>
      <c r="L1443"/>
      <c r="Q1443" s="3" t="e">
        <f>VLOOKUP(A1443,'Extrait transaction'!$A$2:$H$5000,4,FALSE)</f>
        <v>#N/A</v>
      </c>
      <c r="R1443" s="3" t="e">
        <f>VLOOKUP(A1442,'Extrait transaction'!$A$2:$H$5000,5,FALSE)</f>
        <v>#N/A</v>
      </c>
      <c r="S1443" s="3" t="e">
        <f>VLOOKUP(A1441,'Extrait transaction'!$A$2:$H$5000,6,FALSE)</f>
        <v>#N/A</v>
      </c>
      <c r="T1443" s="3" t="e">
        <f>VLOOKUP(A1441,'Extrait transaction'!$A$2:$H$5000,7,FALSE)</f>
        <v>#N/A</v>
      </c>
    </row>
    <row r="1444" spans="2:20" x14ac:dyDescent="0.25">
      <c r="B1444" t="e">
        <f>VLOOKUP(A1444,'Extrait transaction'!$A$2:$H$5000,2,FALSE)</f>
        <v>#N/A</v>
      </c>
      <c r="D1444" t="e">
        <f>VLOOKUP(A1444,'Extrait transaction'!$A$2:$H$5000,3,FALSE)</f>
        <v>#N/A</v>
      </c>
      <c r="F1444" t="e">
        <f>VLOOKUP(A1444,'Extrait transaction'!$A$2:$H$5000,8,FALSE)</f>
        <v>#N/A</v>
      </c>
      <c r="G1444" t="e">
        <f t="shared" si="40"/>
        <v>#N/A</v>
      </c>
      <c r="H1444"/>
      <c r="J1444" s="14">
        <f t="shared" ca="1" si="39"/>
        <v>42928</v>
      </c>
      <c r="K1444" s="21">
        <f t="shared" ca="1" si="41"/>
        <v>30663</v>
      </c>
      <c r="L1444"/>
      <c r="Q1444" s="3" t="e">
        <f>VLOOKUP(A1444,'Extrait transaction'!$A$2:$H$5000,4,FALSE)</f>
        <v>#N/A</v>
      </c>
      <c r="R1444" s="3" t="e">
        <f>VLOOKUP(A1443,'Extrait transaction'!$A$2:$H$5000,5,FALSE)</f>
        <v>#N/A</v>
      </c>
      <c r="S1444" s="3" t="e">
        <f>VLOOKUP(A1442,'Extrait transaction'!$A$2:$H$5000,6,FALSE)</f>
        <v>#N/A</v>
      </c>
      <c r="T1444" s="3" t="e">
        <f>VLOOKUP(A1442,'Extrait transaction'!$A$2:$H$5000,7,FALSE)</f>
        <v>#N/A</v>
      </c>
    </row>
    <row r="1445" spans="2:20" x14ac:dyDescent="0.25">
      <c r="B1445" t="e">
        <f>VLOOKUP(A1445,'Extrait transaction'!$A$2:$H$5000,2,FALSE)</f>
        <v>#N/A</v>
      </c>
      <c r="D1445" t="e">
        <f>VLOOKUP(A1445,'Extrait transaction'!$A$2:$H$5000,3,FALSE)</f>
        <v>#N/A</v>
      </c>
      <c r="F1445" t="e">
        <f>VLOOKUP(A1445,'Extrait transaction'!$A$2:$H$5000,8,FALSE)</f>
        <v>#N/A</v>
      </c>
      <c r="G1445" t="e">
        <f t="shared" si="40"/>
        <v>#N/A</v>
      </c>
      <c r="H1445"/>
      <c r="J1445" s="14">
        <f t="shared" ca="1" si="39"/>
        <v>42928</v>
      </c>
      <c r="K1445" s="21">
        <f t="shared" ca="1" si="41"/>
        <v>30663</v>
      </c>
      <c r="L1445"/>
      <c r="Q1445" s="3" t="e">
        <f>VLOOKUP(A1445,'Extrait transaction'!$A$2:$H$5000,4,FALSE)</f>
        <v>#N/A</v>
      </c>
      <c r="R1445" s="3" t="e">
        <f>VLOOKUP(A1444,'Extrait transaction'!$A$2:$H$5000,5,FALSE)</f>
        <v>#N/A</v>
      </c>
      <c r="S1445" s="3" t="e">
        <f>VLOOKUP(A1443,'Extrait transaction'!$A$2:$H$5000,6,FALSE)</f>
        <v>#N/A</v>
      </c>
      <c r="T1445" s="3" t="e">
        <f>VLOOKUP(A1443,'Extrait transaction'!$A$2:$H$5000,7,FALSE)</f>
        <v>#N/A</v>
      </c>
    </row>
    <row r="1446" spans="2:20" x14ac:dyDescent="0.25">
      <c r="B1446" t="e">
        <f>VLOOKUP(A1446,'Extrait transaction'!$A$2:$H$5000,2,FALSE)</f>
        <v>#N/A</v>
      </c>
      <c r="D1446" t="e">
        <f>VLOOKUP(A1446,'Extrait transaction'!$A$2:$H$5000,3,FALSE)</f>
        <v>#N/A</v>
      </c>
      <c r="F1446" t="e">
        <f>VLOOKUP(A1446,'Extrait transaction'!$A$2:$H$5000,8,FALSE)</f>
        <v>#N/A</v>
      </c>
      <c r="G1446" t="e">
        <f t="shared" si="40"/>
        <v>#N/A</v>
      </c>
      <c r="H1446"/>
      <c r="J1446" s="14">
        <f t="shared" ca="1" si="39"/>
        <v>42928</v>
      </c>
      <c r="K1446" s="21">
        <f t="shared" ca="1" si="41"/>
        <v>30663</v>
      </c>
      <c r="L1446"/>
      <c r="Q1446" s="3" t="e">
        <f>VLOOKUP(A1446,'Extrait transaction'!$A$2:$H$5000,4,FALSE)</f>
        <v>#N/A</v>
      </c>
      <c r="R1446" s="3" t="e">
        <f>VLOOKUP(A1445,'Extrait transaction'!$A$2:$H$5000,5,FALSE)</f>
        <v>#N/A</v>
      </c>
      <c r="S1446" s="3" t="e">
        <f>VLOOKUP(A1444,'Extrait transaction'!$A$2:$H$5000,6,FALSE)</f>
        <v>#N/A</v>
      </c>
      <c r="T1446" s="3" t="e">
        <f>VLOOKUP(A1444,'Extrait transaction'!$A$2:$H$5000,7,FALSE)</f>
        <v>#N/A</v>
      </c>
    </row>
    <row r="1447" spans="2:20" x14ac:dyDescent="0.25">
      <c r="B1447" t="e">
        <f>VLOOKUP(A1447,'Extrait transaction'!$A$2:$H$5000,2,FALSE)</f>
        <v>#N/A</v>
      </c>
      <c r="D1447" t="e">
        <f>VLOOKUP(A1447,'Extrait transaction'!$A$2:$H$5000,3,FALSE)</f>
        <v>#N/A</v>
      </c>
      <c r="F1447" t="e">
        <f>VLOOKUP(A1447,'Extrait transaction'!$A$2:$H$5000,8,FALSE)</f>
        <v>#N/A</v>
      </c>
      <c r="G1447" t="e">
        <f t="shared" si="40"/>
        <v>#N/A</v>
      </c>
      <c r="H1447"/>
      <c r="J1447" s="14">
        <f t="shared" ca="1" si="39"/>
        <v>42928</v>
      </c>
      <c r="K1447" s="21">
        <f t="shared" ca="1" si="41"/>
        <v>30663</v>
      </c>
      <c r="L1447"/>
      <c r="Q1447" s="3" t="e">
        <f>VLOOKUP(A1447,'Extrait transaction'!$A$2:$H$5000,4,FALSE)</f>
        <v>#N/A</v>
      </c>
      <c r="R1447" s="3" t="e">
        <f>VLOOKUP(A1446,'Extrait transaction'!$A$2:$H$5000,5,FALSE)</f>
        <v>#N/A</v>
      </c>
      <c r="S1447" s="3" t="e">
        <f>VLOOKUP(A1445,'Extrait transaction'!$A$2:$H$5000,6,FALSE)</f>
        <v>#N/A</v>
      </c>
      <c r="T1447" s="3" t="e">
        <f>VLOOKUP(A1445,'Extrait transaction'!$A$2:$H$5000,7,FALSE)</f>
        <v>#N/A</v>
      </c>
    </row>
    <row r="1448" spans="2:20" x14ac:dyDescent="0.25">
      <c r="B1448" t="e">
        <f>VLOOKUP(A1448,'Extrait transaction'!$A$2:$H$5000,2,FALSE)</f>
        <v>#N/A</v>
      </c>
      <c r="D1448" t="e">
        <f>VLOOKUP(A1448,'Extrait transaction'!$A$2:$H$5000,3,FALSE)</f>
        <v>#N/A</v>
      </c>
      <c r="F1448" t="e">
        <f>VLOOKUP(A1448,'Extrait transaction'!$A$2:$H$5000,8,FALSE)</f>
        <v>#N/A</v>
      </c>
      <c r="G1448" t="e">
        <f t="shared" si="40"/>
        <v>#N/A</v>
      </c>
      <c r="H1448"/>
      <c r="J1448" s="14">
        <f t="shared" ca="1" si="39"/>
        <v>42928</v>
      </c>
      <c r="K1448" s="21">
        <f t="shared" ca="1" si="41"/>
        <v>30663</v>
      </c>
      <c r="L1448"/>
      <c r="Q1448" s="3" t="e">
        <f>VLOOKUP(A1448,'Extrait transaction'!$A$2:$H$5000,4,FALSE)</f>
        <v>#N/A</v>
      </c>
      <c r="R1448" s="3" t="e">
        <f>VLOOKUP(A1447,'Extrait transaction'!$A$2:$H$5000,5,FALSE)</f>
        <v>#N/A</v>
      </c>
      <c r="S1448" s="3" t="e">
        <f>VLOOKUP(A1446,'Extrait transaction'!$A$2:$H$5000,6,FALSE)</f>
        <v>#N/A</v>
      </c>
      <c r="T1448" s="3" t="e">
        <f>VLOOKUP(A1446,'Extrait transaction'!$A$2:$H$5000,7,FALSE)</f>
        <v>#N/A</v>
      </c>
    </row>
    <row r="1449" spans="2:20" x14ac:dyDescent="0.25">
      <c r="B1449" t="e">
        <f>VLOOKUP(A1449,'Extrait transaction'!$A$2:$H$5000,2,FALSE)</f>
        <v>#N/A</v>
      </c>
      <c r="D1449" t="e">
        <f>VLOOKUP(A1449,'Extrait transaction'!$A$2:$H$5000,3,FALSE)</f>
        <v>#N/A</v>
      </c>
      <c r="F1449" t="e">
        <f>VLOOKUP(A1449,'Extrait transaction'!$A$2:$H$5000,8,FALSE)</f>
        <v>#N/A</v>
      </c>
      <c r="G1449" t="e">
        <f t="shared" si="40"/>
        <v>#N/A</v>
      </c>
      <c r="H1449"/>
      <c r="J1449" s="14">
        <f t="shared" ca="1" si="39"/>
        <v>42928</v>
      </c>
      <c r="K1449" s="21">
        <f t="shared" ca="1" si="41"/>
        <v>30663</v>
      </c>
      <c r="L1449"/>
      <c r="Q1449" s="3" t="e">
        <f>VLOOKUP(A1449,'Extrait transaction'!$A$2:$H$5000,4,FALSE)</f>
        <v>#N/A</v>
      </c>
      <c r="R1449" s="3" t="e">
        <f>VLOOKUP(A1448,'Extrait transaction'!$A$2:$H$5000,5,FALSE)</f>
        <v>#N/A</v>
      </c>
      <c r="S1449" s="3" t="e">
        <f>VLOOKUP(A1447,'Extrait transaction'!$A$2:$H$5000,6,FALSE)</f>
        <v>#N/A</v>
      </c>
      <c r="T1449" s="3" t="e">
        <f>VLOOKUP(A1447,'Extrait transaction'!$A$2:$H$5000,7,FALSE)</f>
        <v>#N/A</v>
      </c>
    </row>
    <row r="1450" spans="2:20" x14ac:dyDescent="0.25">
      <c r="B1450" t="e">
        <f>VLOOKUP(A1450,'Extrait transaction'!$A$2:$H$5000,2,FALSE)</f>
        <v>#N/A</v>
      </c>
      <c r="D1450" t="e">
        <f>VLOOKUP(A1450,'Extrait transaction'!$A$2:$H$5000,3,FALSE)</f>
        <v>#N/A</v>
      </c>
      <c r="F1450" t="e">
        <f>VLOOKUP(A1450,'Extrait transaction'!$A$2:$H$5000,8,FALSE)</f>
        <v>#N/A</v>
      </c>
      <c r="G1450" t="e">
        <f t="shared" si="40"/>
        <v>#N/A</v>
      </c>
      <c r="H1450"/>
      <c r="J1450" s="14">
        <f t="shared" ca="1" si="39"/>
        <v>42928</v>
      </c>
      <c r="K1450" s="21">
        <f t="shared" ca="1" si="41"/>
        <v>30663</v>
      </c>
      <c r="L1450"/>
      <c r="Q1450" s="3" t="e">
        <f>VLOOKUP(A1450,'Extrait transaction'!$A$2:$H$5000,4,FALSE)</f>
        <v>#N/A</v>
      </c>
      <c r="R1450" s="3" t="e">
        <f>VLOOKUP(A1449,'Extrait transaction'!$A$2:$H$5000,5,FALSE)</f>
        <v>#N/A</v>
      </c>
      <c r="S1450" s="3" t="e">
        <f>VLOOKUP(A1448,'Extrait transaction'!$A$2:$H$5000,6,FALSE)</f>
        <v>#N/A</v>
      </c>
      <c r="T1450" s="3" t="e">
        <f>VLOOKUP(A1448,'Extrait transaction'!$A$2:$H$5000,7,FALSE)</f>
        <v>#N/A</v>
      </c>
    </row>
    <row r="1451" spans="2:20" x14ac:dyDescent="0.25">
      <c r="B1451" t="e">
        <f>VLOOKUP(A1451,'Extrait transaction'!$A$2:$H$5000,2,FALSE)</f>
        <v>#N/A</v>
      </c>
      <c r="D1451" t="e">
        <f>VLOOKUP(A1451,'Extrait transaction'!$A$2:$H$5000,3,FALSE)</f>
        <v>#N/A</v>
      </c>
      <c r="F1451" t="e">
        <f>VLOOKUP(A1451,'Extrait transaction'!$A$2:$H$5000,8,FALSE)</f>
        <v>#N/A</v>
      </c>
      <c r="G1451" t="e">
        <f t="shared" si="40"/>
        <v>#N/A</v>
      </c>
      <c r="H1451"/>
      <c r="J1451" s="14">
        <f t="shared" ca="1" si="39"/>
        <v>42928</v>
      </c>
      <c r="K1451" s="21">
        <f t="shared" ca="1" si="41"/>
        <v>30663</v>
      </c>
      <c r="L1451"/>
      <c r="Q1451" s="3" t="e">
        <f>VLOOKUP(A1451,'Extrait transaction'!$A$2:$H$5000,4,FALSE)</f>
        <v>#N/A</v>
      </c>
      <c r="R1451" s="3" t="e">
        <f>VLOOKUP(A1450,'Extrait transaction'!$A$2:$H$5000,5,FALSE)</f>
        <v>#N/A</v>
      </c>
      <c r="S1451" s="3" t="e">
        <f>VLOOKUP(A1449,'Extrait transaction'!$A$2:$H$5000,6,FALSE)</f>
        <v>#N/A</v>
      </c>
      <c r="T1451" s="3" t="e">
        <f>VLOOKUP(A1449,'Extrait transaction'!$A$2:$H$5000,7,FALSE)</f>
        <v>#N/A</v>
      </c>
    </row>
    <row r="1452" spans="2:20" x14ac:dyDescent="0.25">
      <c r="B1452" t="e">
        <f>VLOOKUP(A1452,'Extrait transaction'!$A$2:$H$5000,2,FALSE)</f>
        <v>#N/A</v>
      </c>
      <c r="D1452" t="e">
        <f>VLOOKUP(A1452,'Extrait transaction'!$A$2:$H$5000,3,FALSE)</f>
        <v>#N/A</v>
      </c>
      <c r="F1452" t="e">
        <f>VLOOKUP(A1452,'Extrait transaction'!$A$2:$H$5000,8,FALSE)</f>
        <v>#N/A</v>
      </c>
      <c r="G1452" t="e">
        <f t="shared" si="40"/>
        <v>#N/A</v>
      </c>
      <c r="H1452"/>
      <c r="J1452" s="14">
        <f t="shared" ca="1" si="39"/>
        <v>42928</v>
      </c>
      <c r="K1452" s="21">
        <f t="shared" ca="1" si="41"/>
        <v>30663</v>
      </c>
      <c r="L1452"/>
      <c r="Q1452" s="3" t="e">
        <f>VLOOKUP(A1452,'Extrait transaction'!$A$2:$H$5000,4,FALSE)</f>
        <v>#N/A</v>
      </c>
      <c r="R1452" s="3" t="e">
        <f>VLOOKUP(A1451,'Extrait transaction'!$A$2:$H$5000,5,FALSE)</f>
        <v>#N/A</v>
      </c>
      <c r="S1452" s="3" t="e">
        <f>VLOOKUP(A1450,'Extrait transaction'!$A$2:$H$5000,6,FALSE)</f>
        <v>#N/A</v>
      </c>
      <c r="T1452" s="3" t="e">
        <f>VLOOKUP(A1450,'Extrait transaction'!$A$2:$H$5000,7,FALSE)</f>
        <v>#N/A</v>
      </c>
    </row>
    <row r="1453" spans="2:20" x14ac:dyDescent="0.25">
      <c r="B1453" t="e">
        <f>VLOOKUP(A1453,'Extrait transaction'!$A$2:$H$5000,2,FALSE)</f>
        <v>#N/A</v>
      </c>
      <c r="D1453" t="e">
        <f>VLOOKUP(A1453,'Extrait transaction'!$A$2:$H$5000,3,FALSE)</f>
        <v>#N/A</v>
      </c>
      <c r="F1453" t="e">
        <f>VLOOKUP(A1453,'Extrait transaction'!$A$2:$H$5000,8,FALSE)</f>
        <v>#N/A</v>
      </c>
      <c r="G1453" t="e">
        <f t="shared" si="40"/>
        <v>#N/A</v>
      </c>
      <c r="H1453"/>
      <c r="J1453" s="14">
        <f t="shared" ca="1" si="39"/>
        <v>42928</v>
      </c>
      <c r="K1453" s="21">
        <f t="shared" ca="1" si="41"/>
        <v>30663</v>
      </c>
      <c r="L1453"/>
      <c r="Q1453" s="3" t="e">
        <f>VLOOKUP(A1453,'Extrait transaction'!$A$2:$H$5000,4,FALSE)</f>
        <v>#N/A</v>
      </c>
      <c r="R1453" s="3" t="e">
        <f>VLOOKUP(A1452,'Extrait transaction'!$A$2:$H$5000,5,FALSE)</f>
        <v>#N/A</v>
      </c>
      <c r="S1453" s="3" t="e">
        <f>VLOOKUP(A1451,'Extrait transaction'!$A$2:$H$5000,6,FALSE)</f>
        <v>#N/A</v>
      </c>
      <c r="T1453" s="3" t="e">
        <f>VLOOKUP(A1451,'Extrait transaction'!$A$2:$H$5000,7,FALSE)</f>
        <v>#N/A</v>
      </c>
    </row>
    <row r="1454" spans="2:20" x14ac:dyDescent="0.25">
      <c r="B1454" t="e">
        <f>VLOOKUP(A1454,'Extrait transaction'!$A$2:$H$5000,2,FALSE)</f>
        <v>#N/A</v>
      </c>
      <c r="D1454" t="e">
        <f>VLOOKUP(A1454,'Extrait transaction'!$A$2:$H$5000,3,FALSE)</f>
        <v>#N/A</v>
      </c>
      <c r="F1454" t="e">
        <f>VLOOKUP(A1454,'Extrait transaction'!$A$2:$H$5000,8,FALSE)</f>
        <v>#N/A</v>
      </c>
      <c r="G1454" t="e">
        <f t="shared" si="40"/>
        <v>#N/A</v>
      </c>
      <c r="H1454"/>
      <c r="J1454" s="14">
        <f t="shared" ca="1" si="39"/>
        <v>42928</v>
      </c>
      <c r="K1454" s="21">
        <f t="shared" ca="1" si="41"/>
        <v>30663</v>
      </c>
      <c r="L1454"/>
      <c r="Q1454" s="3" t="e">
        <f>VLOOKUP(A1454,'Extrait transaction'!$A$2:$H$5000,4,FALSE)</f>
        <v>#N/A</v>
      </c>
      <c r="R1454" s="3" t="e">
        <f>VLOOKUP(A1453,'Extrait transaction'!$A$2:$H$5000,5,FALSE)</f>
        <v>#N/A</v>
      </c>
      <c r="S1454" s="3" t="e">
        <f>VLOOKUP(A1452,'Extrait transaction'!$A$2:$H$5000,6,FALSE)</f>
        <v>#N/A</v>
      </c>
      <c r="T1454" s="3" t="e">
        <f>VLOOKUP(A1452,'Extrait transaction'!$A$2:$H$5000,7,FALSE)</f>
        <v>#N/A</v>
      </c>
    </row>
    <row r="1455" spans="2:20" x14ac:dyDescent="0.25">
      <c r="B1455" t="e">
        <f>VLOOKUP(A1455,'Extrait transaction'!$A$2:$H$5000,2,FALSE)</f>
        <v>#N/A</v>
      </c>
      <c r="D1455" t="e">
        <f>VLOOKUP(A1455,'Extrait transaction'!$A$2:$H$5000,3,FALSE)</f>
        <v>#N/A</v>
      </c>
      <c r="F1455" t="e">
        <f>VLOOKUP(A1455,'Extrait transaction'!$A$2:$H$5000,8,FALSE)</f>
        <v>#N/A</v>
      </c>
      <c r="G1455" t="e">
        <f t="shared" si="40"/>
        <v>#N/A</v>
      </c>
      <c r="H1455"/>
      <c r="J1455" s="14">
        <f t="shared" ca="1" si="39"/>
        <v>42928</v>
      </c>
      <c r="K1455" s="21">
        <f t="shared" ca="1" si="41"/>
        <v>30663</v>
      </c>
      <c r="L1455"/>
      <c r="Q1455" s="3" t="e">
        <f>VLOOKUP(A1455,'Extrait transaction'!$A$2:$H$5000,4,FALSE)</f>
        <v>#N/A</v>
      </c>
      <c r="R1455" s="3" t="e">
        <f>VLOOKUP(A1454,'Extrait transaction'!$A$2:$H$5000,5,FALSE)</f>
        <v>#N/A</v>
      </c>
      <c r="S1455" s="3" t="e">
        <f>VLOOKUP(A1453,'Extrait transaction'!$A$2:$H$5000,6,FALSE)</f>
        <v>#N/A</v>
      </c>
      <c r="T1455" s="3" t="e">
        <f>VLOOKUP(A1453,'Extrait transaction'!$A$2:$H$5000,7,FALSE)</f>
        <v>#N/A</v>
      </c>
    </row>
    <row r="1456" spans="2:20" x14ac:dyDescent="0.25">
      <c r="B1456" t="e">
        <f>VLOOKUP(A1456,'Extrait transaction'!$A$2:$H$5000,2,FALSE)</f>
        <v>#N/A</v>
      </c>
      <c r="D1456" t="e">
        <f>VLOOKUP(A1456,'Extrait transaction'!$A$2:$H$5000,3,FALSE)</f>
        <v>#N/A</v>
      </c>
      <c r="F1456" t="e">
        <f>VLOOKUP(A1456,'Extrait transaction'!$A$2:$H$5000,8,FALSE)</f>
        <v>#N/A</v>
      </c>
      <c r="G1456" t="e">
        <f t="shared" si="40"/>
        <v>#N/A</v>
      </c>
      <c r="H1456"/>
      <c r="J1456" s="14">
        <f t="shared" ca="1" si="39"/>
        <v>42928</v>
      </c>
      <c r="K1456" s="21">
        <f t="shared" ca="1" si="41"/>
        <v>30663</v>
      </c>
      <c r="L1456"/>
      <c r="Q1456" s="3" t="e">
        <f>VLOOKUP(A1456,'Extrait transaction'!$A$2:$H$5000,4,FALSE)</f>
        <v>#N/A</v>
      </c>
      <c r="R1456" s="3" t="e">
        <f>VLOOKUP(A1455,'Extrait transaction'!$A$2:$H$5000,5,FALSE)</f>
        <v>#N/A</v>
      </c>
      <c r="S1456" s="3" t="e">
        <f>VLOOKUP(A1454,'Extrait transaction'!$A$2:$H$5000,6,FALSE)</f>
        <v>#N/A</v>
      </c>
      <c r="T1456" s="3" t="e">
        <f>VLOOKUP(A1454,'Extrait transaction'!$A$2:$H$5000,7,FALSE)</f>
        <v>#N/A</v>
      </c>
    </row>
    <row r="1457" spans="2:20" x14ac:dyDescent="0.25">
      <c r="B1457" t="e">
        <f>VLOOKUP(A1457,'Extrait transaction'!$A$2:$H$5000,2,FALSE)</f>
        <v>#N/A</v>
      </c>
      <c r="D1457" t="e">
        <f>VLOOKUP(A1457,'Extrait transaction'!$A$2:$H$5000,3,FALSE)</f>
        <v>#N/A</v>
      </c>
      <c r="F1457" t="e">
        <f>VLOOKUP(A1457,'Extrait transaction'!$A$2:$H$5000,8,FALSE)</f>
        <v>#N/A</v>
      </c>
      <c r="G1457" t="e">
        <f t="shared" si="40"/>
        <v>#N/A</v>
      </c>
      <c r="H1457"/>
      <c r="J1457" s="14">
        <f t="shared" ca="1" si="39"/>
        <v>42928</v>
      </c>
      <c r="K1457" s="21">
        <f t="shared" ca="1" si="41"/>
        <v>30663</v>
      </c>
      <c r="L1457"/>
      <c r="Q1457" s="3" t="e">
        <f>VLOOKUP(A1457,'Extrait transaction'!$A$2:$H$5000,4,FALSE)</f>
        <v>#N/A</v>
      </c>
      <c r="R1457" s="3" t="e">
        <f>VLOOKUP(A1456,'Extrait transaction'!$A$2:$H$5000,5,FALSE)</f>
        <v>#N/A</v>
      </c>
      <c r="S1457" s="3" t="e">
        <f>VLOOKUP(A1455,'Extrait transaction'!$A$2:$H$5000,6,FALSE)</f>
        <v>#N/A</v>
      </c>
      <c r="T1457" s="3" t="e">
        <f>VLOOKUP(A1455,'Extrait transaction'!$A$2:$H$5000,7,FALSE)</f>
        <v>#N/A</v>
      </c>
    </row>
    <row r="1458" spans="2:20" x14ac:dyDescent="0.25">
      <c r="B1458" t="e">
        <f>VLOOKUP(A1458,'Extrait transaction'!$A$2:$H$5000,2,FALSE)</f>
        <v>#N/A</v>
      </c>
      <c r="D1458" t="e">
        <f>VLOOKUP(A1458,'Extrait transaction'!$A$2:$H$5000,3,FALSE)</f>
        <v>#N/A</v>
      </c>
      <c r="F1458" t="e">
        <f>VLOOKUP(A1458,'Extrait transaction'!$A$2:$H$5000,8,FALSE)</f>
        <v>#N/A</v>
      </c>
      <c r="G1458" t="e">
        <f t="shared" si="40"/>
        <v>#N/A</v>
      </c>
      <c r="H1458"/>
      <c r="J1458" s="14">
        <f t="shared" ca="1" si="39"/>
        <v>42928</v>
      </c>
      <c r="K1458" s="21">
        <f t="shared" ca="1" si="41"/>
        <v>30663</v>
      </c>
      <c r="L1458"/>
      <c r="Q1458" s="3" t="e">
        <f>VLOOKUP(A1458,'Extrait transaction'!$A$2:$H$5000,4,FALSE)</f>
        <v>#N/A</v>
      </c>
      <c r="R1458" s="3" t="e">
        <f>VLOOKUP(A1457,'Extrait transaction'!$A$2:$H$5000,5,FALSE)</f>
        <v>#N/A</v>
      </c>
      <c r="S1458" s="3" t="e">
        <f>VLOOKUP(A1456,'Extrait transaction'!$A$2:$H$5000,6,FALSE)</f>
        <v>#N/A</v>
      </c>
      <c r="T1458" s="3" t="e">
        <f>VLOOKUP(A1456,'Extrait transaction'!$A$2:$H$5000,7,FALSE)</f>
        <v>#N/A</v>
      </c>
    </row>
    <row r="1459" spans="2:20" x14ac:dyDescent="0.25">
      <c r="B1459" t="e">
        <f>VLOOKUP(A1459,'Extrait transaction'!$A$2:$H$5000,2,FALSE)</f>
        <v>#N/A</v>
      </c>
      <c r="D1459" t="e">
        <f>VLOOKUP(A1459,'Extrait transaction'!$A$2:$H$5000,3,FALSE)</f>
        <v>#N/A</v>
      </c>
      <c r="F1459" t="e">
        <f>VLOOKUP(A1459,'Extrait transaction'!$A$2:$H$5000,8,FALSE)</f>
        <v>#N/A</v>
      </c>
      <c r="G1459" t="e">
        <f t="shared" si="40"/>
        <v>#N/A</v>
      </c>
      <c r="H1459"/>
      <c r="J1459" s="14">
        <f t="shared" ca="1" si="39"/>
        <v>42928</v>
      </c>
      <c r="K1459" s="21">
        <f t="shared" ca="1" si="41"/>
        <v>30663</v>
      </c>
      <c r="L1459"/>
      <c r="Q1459" s="3" t="e">
        <f>VLOOKUP(A1459,'Extrait transaction'!$A$2:$H$5000,4,FALSE)</f>
        <v>#N/A</v>
      </c>
      <c r="R1459" s="3" t="e">
        <f>VLOOKUP(A1458,'Extrait transaction'!$A$2:$H$5000,5,FALSE)</f>
        <v>#N/A</v>
      </c>
      <c r="S1459" s="3" t="e">
        <f>VLOOKUP(A1457,'Extrait transaction'!$A$2:$H$5000,6,FALSE)</f>
        <v>#N/A</v>
      </c>
      <c r="T1459" s="3" t="e">
        <f>VLOOKUP(A1457,'Extrait transaction'!$A$2:$H$5000,7,FALSE)</f>
        <v>#N/A</v>
      </c>
    </row>
    <row r="1460" spans="2:20" x14ac:dyDescent="0.25">
      <c r="B1460" t="e">
        <f>VLOOKUP(A1460,'Extrait transaction'!$A$2:$H$5000,2,FALSE)</f>
        <v>#N/A</v>
      </c>
      <c r="D1460" t="e">
        <f>VLOOKUP(A1460,'Extrait transaction'!$A$2:$H$5000,3,FALSE)</f>
        <v>#N/A</v>
      </c>
      <c r="F1460" t="e">
        <f>VLOOKUP(A1460,'Extrait transaction'!$A$2:$H$5000,8,FALSE)</f>
        <v>#N/A</v>
      </c>
      <c r="G1460" t="e">
        <f t="shared" si="40"/>
        <v>#N/A</v>
      </c>
      <c r="H1460"/>
      <c r="J1460" s="14">
        <f t="shared" ca="1" si="39"/>
        <v>42928</v>
      </c>
      <c r="K1460" s="21">
        <f t="shared" ca="1" si="41"/>
        <v>30663</v>
      </c>
      <c r="L1460"/>
      <c r="Q1460" s="3" t="e">
        <f>VLOOKUP(A1460,'Extrait transaction'!$A$2:$H$5000,4,FALSE)</f>
        <v>#N/A</v>
      </c>
      <c r="R1460" s="3" t="e">
        <f>VLOOKUP(A1459,'Extrait transaction'!$A$2:$H$5000,5,FALSE)</f>
        <v>#N/A</v>
      </c>
      <c r="S1460" s="3" t="e">
        <f>VLOOKUP(A1458,'Extrait transaction'!$A$2:$H$5000,6,FALSE)</f>
        <v>#N/A</v>
      </c>
      <c r="T1460" s="3" t="e">
        <f>VLOOKUP(A1458,'Extrait transaction'!$A$2:$H$5000,7,FALSE)</f>
        <v>#N/A</v>
      </c>
    </row>
    <row r="1461" spans="2:20" x14ac:dyDescent="0.25">
      <c r="B1461" t="e">
        <f>VLOOKUP(A1461,'Extrait transaction'!$A$2:$H$5000,2,FALSE)</f>
        <v>#N/A</v>
      </c>
      <c r="D1461" t="e">
        <f>VLOOKUP(A1461,'Extrait transaction'!$A$2:$H$5000,3,FALSE)</f>
        <v>#N/A</v>
      </c>
      <c r="F1461" t="e">
        <f>VLOOKUP(A1461,'Extrait transaction'!$A$2:$H$5000,8,FALSE)</f>
        <v>#N/A</v>
      </c>
      <c r="G1461" t="e">
        <f t="shared" si="40"/>
        <v>#N/A</v>
      </c>
      <c r="H1461"/>
      <c r="J1461" s="14">
        <f t="shared" ca="1" si="39"/>
        <v>42928</v>
      </c>
      <c r="K1461" s="21">
        <f t="shared" ca="1" si="41"/>
        <v>30663</v>
      </c>
      <c r="L1461"/>
      <c r="Q1461" s="3" t="e">
        <f>VLOOKUP(A1461,'Extrait transaction'!$A$2:$H$5000,4,FALSE)</f>
        <v>#N/A</v>
      </c>
      <c r="R1461" s="3" t="e">
        <f>VLOOKUP(A1460,'Extrait transaction'!$A$2:$H$5000,5,FALSE)</f>
        <v>#N/A</v>
      </c>
      <c r="S1461" s="3" t="e">
        <f>VLOOKUP(A1459,'Extrait transaction'!$A$2:$H$5000,6,FALSE)</f>
        <v>#N/A</v>
      </c>
      <c r="T1461" s="3" t="e">
        <f>VLOOKUP(A1459,'Extrait transaction'!$A$2:$H$5000,7,FALSE)</f>
        <v>#N/A</v>
      </c>
    </row>
    <row r="1462" spans="2:20" x14ac:dyDescent="0.25">
      <c r="B1462" t="e">
        <f>VLOOKUP(A1462,'Extrait transaction'!$A$2:$H$5000,2,FALSE)</f>
        <v>#N/A</v>
      </c>
      <c r="D1462" t="e">
        <f>VLOOKUP(A1462,'Extrait transaction'!$A$2:$H$5000,3,FALSE)</f>
        <v>#N/A</v>
      </c>
      <c r="F1462" t="e">
        <f>VLOOKUP(A1462,'Extrait transaction'!$A$2:$H$5000,8,FALSE)</f>
        <v>#N/A</v>
      </c>
      <c r="G1462" t="e">
        <f t="shared" si="40"/>
        <v>#N/A</v>
      </c>
      <c r="H1462"/>
      <c r="J1462" s="14">
        <f t="shared" ca="1" si="39"/>
        <v>42928</v>
      </c>
      <c r="K1462" s="21">
        <f t="shared" ca="1" si="41"/>
        <v>30663</v>
      </c>
      <c r="L1462"/>
      <c r="Q1462" s="3" t="e">
        <f>VLOOKUP(A1462,'Extrait transaction'!$A$2:$H$5000,4,FALSE)</f>
        <v>#N/A</v>
      </c>
      <c r="R1462" s="3" t="e">
        <f>VLOOKUP(A1461,'Extrait transaction'!$A$2:$H$5000,5,FALSE)</f>
        <v>#N/A</v>
      </c>
      <c r="S1462" s="3" t="e">
        <f>VLOOKUP(A1460,'Extrait transaction'!$A$2:$H$5000,6,FALSE)</f>
        <v>#N/A</v>
      </c>
      <c r="T1462" s="3" t="e">
        <f>VLOOKUP(A1460,'Extrait transaction'!$A$2:$H$5000,7,FALSE)</f>
        <v>#N/A</v>
      </c>
    </row>
    <row r="1463" spans="2:20" x14ac:dyDescent="0.25">
      <c r="B1463" t="e">
        <f>VLOOKUP(A1463,'Extrait transaction'!$A$2:$H$5000,2,FALSE)</f>
        <v>#N/A</v>
      </c>
      <c r="D1463" t="e">
        <f>VLOOKUP(A1463,'Extrait transaction'!$A$2:$H$5000,3,FALSE)</f>
        <v>#N/A</v>
      </c>
      <c r="F1463" t="e">
        <f>VLOOKUP(A1463,'Extrait transaction'!$A$2:$H$5000,8,FALSE)</f>
        <v>#N/A</v>
      </c>
      <c r="G1463" t="e">
        <f t="shared" si="40"/>
        <v>#N/A</v>
      </c>
      <c r="H1463"/>
      <c r="J1463" s="14">
        <f t="shared" ca="1" si="39"/>
        <v>42928</v>
      </c>
      <c r="K1463" s="21">
        <f t="shared" ca="1" si="41"/>
        <v>30663</v>
      </c>
      <c r="L1463"/>
      <c r="Q1463" s="3" t="e">
        <f>VLOOKUP(A1463,'Extrait transaction'!$A$2:$H$5000,4,FALSE)</f>
        <v>#N/A</v>
      </c>
      <c r="R1463" s="3" t="e">
        <f>VLOOKUP(A1462,'Extrait transaction'!$A$2:$H$5000,5,FALSE)</f>
        <v>#N/A</v>
      </c>
      <c r="S1463" s="3" t="e">
        <f>VLOOKUP(A1461,'Extrait transaction'!$A$2:$H$5000,6,FALSE)</f>
        <v>#N/A</v>
      </c>
      <c r="T1463" s="3" t="e">
        <f>VLOOKUP(A1461,'Extrait transaction'!$A$2:$H$5000,7,FALSE)</f>
        <v>#N/A</v>
      </c>
    </row>
    <row r="1464" spans="2:20" x14ac:dyDescent="0.25">
      <c r="B1464" t="e">
        <f>VLOOKUP(A1464,'Extrait transaction'!$A$2:$H$5000,2,FALSE)</f>
        <v>#N/A</v>
      </c>
      <c r="D1464" t="e">
        <f>VLOOKUP(A1464,'Extrait transaction'!$A$2:$H$5000,3,FALSE)</f>
        <v>#N/A</v>
      </c>
      <c r="F1464" t="e">
        <f>VLOOKUP(A1464,'Extrait transaction'!$A$2:$H$5000,8,FALSE)</f>
        <v>#N/A</v>
      </c>
      <c r="G1464" t="e">
        <f t="shared" si="40"/>
        <v>#N/A</v>
      </c>
      <c r="H1464"/>
      <c r="J1464" s="14">
        <f t="shared" ca="1" si="39"/>
        <v>42928</v>
      </c>
      <c r="K1464" s="21">
        <f t="shared" ca="1" si="41"/>
        <v>30663</v>
      </c>
      <c r="L1464"/>
      <c r="Q1464" s="3" t="e">
        <f>VLOOKUP(A1464,'Extrait transaction'!$A$2:$H$5000,4,FALSE)</f>
        <v>#N/A</v>
      </c>
      <c r="R1464" s="3" t="e">
        <f>VLOOKUP(A1463,'Extrait transaction'!$A$2:$H$5000,5,FALSE)</f>
        <v>#N/A</v>
      </c>
      <c r="S1464" s="3" t="e">
        <f>VLOOKUP(A1462,'Extrait transaction'!$A$2:$H$5000,6,FALSE)</f>
        <v>#N/A</v>
      </c>
      <c r="T1464" s="3" t="e">
        <f>VLOOKUP(A1462,'Extrait transaction'!$A$2:$H$5000,7,FALSE)</f>
        <v>#N/A</v>
      </c>
    </row>
    <row r="1465" spans="2:20" x14ac:dyDescent="0.25">
      <c r="B1465" t="e">
        <f>VLOOKUP(A1465,'Extrait transaction'!$A$2:$H$5000,2,FALSE)</f>
        <v>#N/A</v>
      </c>
      <c r="D1465" t="e">
        <f>VLOOKUP(A1465,'Extrait transaction'!$A$2:$H$5000,3,FALSE)</f>
        <v>#N/A</v>
      </c>
      <c r="F1465" t="e">
        <f>VLOOKUP(A1465,'Extrait transaction'!$A$2:$H$5000,8,FALSE)</f>
        <v>#N/A</v>
      </c>
      <c r="G1465" t="e">
        <f t="shared" si="40"/>
        <v>#N/A</v>
      </c>
      <c r="H1465"/>
      <c r="J1465" s="14">
        <f t="shared" ca="1" si="39"/>
        <v>42928</v>
      </c>
      <c r="K1465" s="21">
        <f t="shared" ca="1" si="41"/>
        <v>30663</v>
      </c>
      <c r="L1465"/>
      <c r="Q1465" s="3" t="e">
        <f>VLOOKUP(A1465,'Extrait transaction'!$A$2:$H$5000,4,FALSE)</f>
        <v>#N/A</v>
      </c>
      <c r="R1465" s="3" t="e">
        <f>VLOOKUP(A1464,'Extrait transaction'!$A$2:$H$5000,5,FALSE)</f>
        <v>#N/A</v>
      </c>
      <c r="S1465" s="3" t="e">
        <f>VLOOKUP(A1463,'Extrait transaction'!$A$2:$H$5000,6,FALSE)</f>
        <v>#N/A</v>
      </c>
      <c r="T1465" s="3" t="e">
        <f>VLOOKUP(A1463,'Extrait transaction'!$A$2:$H$5000,7,FALSE)</f>
        <v>#N/A</v>
      </c>
    </row>
    <row r="1466" spans="2:20" x14ac:dyDescent="0.25">
      <c r="B1466" t="e">
        <f>VLOOKUP(A1466,'Extrait transaction'!$A$2:$H$5000,2,FALSE)</f>
        <v>#N/A</v>
      </c>
      <c r="D1466" t="e">
        <f>VLOOKUP(A1466,'Extrait transaction'!$A$2:$H$5000,3,FALSE)</f>
        <v>#N/A</v>
      </c>
      <c r="F1466" t="e">
        <f>VLOOKUP(A1466,'Extrait transaction'!$A$2:$H$5000,8,FALSE)</f>
        <v>#N/A</v>
      </c>
      <c r="G1466" t="e">
        <f t="shared" si="40"/>
        <v>#N/A</v>
      </c>
      <c r="H1466"/>
      <c r="J1466" s="14">
        <f t="shared" ca="1" si="39"/>
        <v>42928</v>
      </c>
      <c r="K1466" s="21">
        <f t="shared" ca="1" si="41"/>
        <v>30663</v>
      </c>
      <c r="L1466"/>
      <c r="Q1466" s="3" t="e">
        <f>VLOOKUP(A1466,'Extrait transaction'!$A$2:$H$5000,4,FALSE)</f>
        <v>#N/A</v>
      </c>
      <c r="R1466" s="3" t="e">
        <f>VLOOKUP(A1465,'Extrait transaction'!$A$2:$H$5000,5,FALSE)</f>
        <v>#N/A</v>
      </c>
      <c r="S1466" s="3" t="e">
        <f>VLOOKUP(A1464,'Extrait transaction'!$A$2:$H$5000,6,FALSE)</f>
        <v>#N/A</v>
      </c>
      <c r="T1466" s="3" t="e">
        <f>VLOOKUP(A1464,'Extrait transaction'!$A$2:$H$5000,7,FALSE)</f>
        <v>#N/A</v>
      </c>
    </row>
    <row r="1467" spans="2:20" x14ac:dyDescent="0.25">
      <c r="B1467" t="e">
        <f>VLOOKUP(A1467,'Extrait transaction'!$A$2:$H$5000,2,FALSE)</f>
        <v>#N/A</v>
      </c>
      <c r="D1467" t="e">
        <f>VLOOKUP(A1467,'Extrait transaction'!$A$2:$H$5000,3,FALSE)</f>
        <v>#N/A</v>
      </c>
      <c r="F1467" t="e">
        <f>VLOOKUP(A1467,'Extrait transaction'!$A$2:$H$5000,8,FALSE)</f>
        <v>#N/A</v>
      </c>
      <c r="G1467" t="e">
        <f t="shared" si="40"/>
        <v>#N/A</v>
      </c>
      <c r="H1467"/>
      <c r="J1467" s="14">
        <f t="shared" ca="1" si="39"/>
        <v>42928</v>
      </c>
      <c r="K1467" s="21">
        <f t="shared" ca="1" si="41"/>
        <v>30663</v>
      </c>
      <c r="L1467"/>
      <c r="Q1467" s="3" t="e">
        <f>VLOOKUP(A1467,'Extrait transaction'!$A$2:$H$5000,4,FALSE)</f>
        <v>#N/A</v>
      </c>
      <c r="R1467" s="3" t="e">
        <f>VLOOKUP(A1466,'Extrait transaction'!$A$2:$H$5000,5,FALSE)</f>
        <v>#N/A</v>
      </c>
      <c r="S1467" s="3" t="e">
        <f>VLOOKUP(A1465,'Extrait transaction'!$A$2:$H$5000,6,FALSE)</f>
        <v>#N/A</v>
      </c>
      <c r="T1467" s="3" t="e">
        <f>VLOOKUP(A1465,'Extrait transaction'!$A$2:$H$5000,7,FALSE)</f>
        <v>#N/A</v>
      </c>
    </row>
    <row r="1468" spans="2:20" x14ac:dyDescent="0.25">
      <c r="B1468" t="e">
        <f>VLOOKUP(A1468,'Extrait transaction'!$A$2:$H$5000,2,FALSE)</f>
        <v>#N/A</v>
      </c>
      <c r="D1468" t="e">
        <f>VLOOKUP(A1468,'Extrait transaction'!$A$2:$H$5000,3,FALSE)</f>
        <v>#N/A</v>
      </c>
      <c r="F1468" t="e">
        <f>VLOOKUP(A1468,'Extrait transaction'!$A$2:$H$5000,8,FALSE)</f>
        <v>#N/A</v>
      </c>
      <c r="G1468" t="e">
        <f t="shared" si="40"/>
        <v>#N/A</v>
      </c>
      <c r="H1468"/>
      <c r="J1468" s="14">
        <f t="shared" ref="J1468:J1531" ca="1" si="42">TODAY()</f>
        <v>42928</v>
      </c>
      <c r="K1468" s="21">
        <f t="shared" ca="1" si="41"/>
        <v>30663</v>
      </c>
      <c r="L1468"/>
      <c r="Q1468" s="3" t="e">
        <f>VLOOKUP(A1468,'Extrait transaction'!$A$2:$H$5000,4,FALSE)</f>
        <v>#N/A</v>
      </c>
      <c r="R1468" s="3" t="e">
        <f>VLOOKUP(A1467,'Extrait transaction'!$A$2:$H$5000,5,FALSE)</f>
        <v>#N/A</v>
      </c>
      <c r="S1468" s="3" t="e">
        <f>VLOOKUP(A1466,'Extrait transaction'!$A$2:$H$5000,6,FALSE)</f>
        <v>#N/A</v>
      </c>
      <c r="T1468" s="3" t="e">
        <f>VLOOKUP(A1466,'Extrait transaction'!$A$2:$H$5000,7,FALSE)</f>
        <v>#N/A</v>
      </c>
    </row>
    <row r="1469" spans="2:20" x14ac:dyDescent="0.25">
      <c r="B1469" t="e">
        <f>VLOOKUP(A1469,'Extrait transaction'!$A$2:$H$5000,2,FALSE)</f>
        <v>#N/A</v>
      </c>
      <c r="D1469" t="e">
        <f>VLOOKUP(A1469,'Extrait transaction'!$A$2:$H$5000,3,FALSE)</f>
        <v>#N/A</v>
      </c>
      <c r="F1469" t="e">
        <f>VLOOKUP(A1469,'Extrait transaction'!$A$2:$H$5000,8,FALSE)</f>
        <v>#N/A</v>
      </c>
      <c r="G1469" t="e">
        <f t="shared" si="40"/>
        <v>#N/A</v>
      </c>
      <c r="H1469"/>
      <c r="J1469" s="14">
        <f t="shared" ca="1" si="42"/>
        <v>42928</v>
      </c>
      <c r="K1469" s="21">
        <f t="shared" ca="1" si="41"/>
        <v>30663</v>
      </c>
      <c r="L1469"/>
      <c r="Q1469" s="3" t="e">
        <f>VLOOKUP(A1469,'Extrait transaction'!$A$2:$H$5000,4,FALSE)</f>
        <v>#N/A</v>
      </c>
      <c r="R1469" s="3" t="e">
        <f>VLOOKUP(A1468,'Extrait transaction'!$A$2:$H$5000,5,FALSE)</f>
        <v>#N/A</v>
      </c>
      <c r="S1469" s="3" t="e">
        <f>VLOOKUP(A1467,'Extrait transaction'!$A$2:$H$5000,6,FALSE)</f>
        <v>#N/A</v>
      </c>
      <c r="T1469" s="3" t="e">
        <f>VLOOKUP(A1467,'Extrait transaction'!$A$2:$H$5000,7,FALSE)</f>
        <v>#N/A</v>
      </c>
    </row>
    <row r="1470" spans="2:20" x14ac:dyDescent="0.25">
      <c r="B1470" t="e">
        <f>VLOOKUP(A1470,'Extrait transaction'!$A$2:$H$5000,2,FALSE)</f>
        <v>#N/A</v>
      </c>
      <c r="D1470" t="e">
        <f>VLOOKUP(A1470,'Extrait transaction'!$A$2:$H$5000,3,FALSE)</f>
        <v>#N/A</v>
      </c>
      <c r="F1470" t="e">
        <f>VLOOKUP(A1470,'Extrait transaction'!$A$2:$H$5000,8,FALSE)</f>
        <v>#N/A</v>
      </c>
      <c r="G1470" t="e">
        <f t="shared" si="40"/>
        <v>#N/A</v>
      </c>
      <c r="H1470"/>
      <c r="J1470" s="14">
        <f t="shared" ca="1" si="42"/>
        <v>42928</v>
      </c>
      <c r="K1470" s="21">
        <f t="shared" ca="1" si="41"/>
        <v>30663</v>
      </c>
      <c r="L1470"/>
      <c r="Q1470" s="3" t="e">
        <f>VLOOKUP(A1470,'Extrait transaction'!$A$2:$H$5000,4,FALSE)</f>
        <v>#N/A</v>
      </c>
      <c r="R1470" s="3" t="e">
        <f>VLOOKUP(A1469,'Extrait transaction'!$A$2:$H$5000,5,FALSE)</f>
        <v>#N/A</v>
      </c>
      <c r="S1470" s="3" t="e">
        <f>VLOOKUP(A1468,'Extrait transaction'!$A$2:$H$5000,6,FALSE)</f>
        <v>#N/A</v>
      </c>
      <c r="T1470" s="3" t="e">
        <f>VLOOKUP(A1468,'Extrait transaction'!$A$2:$H$5000,7,FALSE)</f>
        <v>#N/A</v>
      </c>
    </row>
    <row r="1471" spans="2:20" x14ac:dyDescent="0.25">
      <c r="B1471" t="e">
        <f>VLOOKUP(A1471,'Extrait transaction'!$A$2:$H$5000,2,FALSE)</f>
        <v>#N/A</v>
      </c>
      <c r="D1471" t="e">
        <f>VLOOKUP(A1471,'Extrait transaction'!$A$2:$H$5000,3,FALSE)</f>
        <v>#N/A</v>
      </c>
      <c r="F1471" t="e">
        <f>VLOOKUP(A1471,'Extrait transaction'!$A$2:$H$5000,8,FALSE)</f>
        <v>#N/A</v>
      </c>
      <c r="G1471" t="e">
        <f t="shared" ref="G1471:G1534" si="43">CONCATENATE(E1471,F1471)</f>
        <v>#N/A</v>
      </c>
      <c r="H1471"/>
      <c r="J1471" s="14">
        <f t="shared" ca="1" si="42"/>
        <v>42928</v>
      </c>
      <c r="K1471" s="21">
        <f t="shared" ca="1" si="41"/>
        <v>30663</v>
      </c>
      <c r="L1471"/>
      <c r="Q1471" s="3" t="e">
        <f>VLOOKUP(A1471,'Extrait transaction'!$A$2:$H$5000,4,FALSE)</f>
        <v>#N/A</v>
      </c>
      <c r="R1471" s="3" t="e">
        <f>VLOOKUP(A1470,'Extrait transaction'!$A$2:$H$5000,5,FALSE)</f>
        <v>#N/A</v>
      </c>
      <c r="S1471" s="3" t="e">
        <f>VLOOKUP(A1469,'Extrait transaction'!$A$2:$H$5000,6,FALSE)</f>
        <v>#N/A</v>
      </c>
      <c r="T1471" s="3" t="e">
        <f>VLOOKUP(A1469,'Extrait transaction'!$A$2:$H$5000,7,FALSE)</f>
        <v>#N/A</v>
      </c>
    </row>
    <row r="1472" spans="2:20" x14ac:dyDescent="0.25">
      <c r="B1472" t="e">
        <f>VLOOKUP(A1472,'Extrait transaction'!$A$2:$H$5000,2,FALSE)</f>
        <v>#N/A</v>
      </c>
      <c r="D1472" t="e">
        <f>VLOOKUP(A1472,'Extrait transaction'!$A$2:$H$5000,3,FALSE)</f>
        <v>#N/A</v>
      </c>
      <c r="F1472" t="e">
        <f>VLOOKUP(A1472,'Extrait transaction'!$A$2:$H$5000,8,FALSE)</f>
        <v>#N/A</v>
      </c>
      <c r="G1472" t="e">
        <f t="shared" si="43"/>
        <v>#N/A</v>
      </c>
      <c r="H1472"/>
      <c r="J1472" s="14">
        <f t="shared" ca="1" si="42"/>
        <v>42928</v>
      </c>
      <c r="K1472" s="21">
        <f t="shared" ca="1" si="41"/>
        <v>30663</v>
      </c>
      <c r="L1472"/>
      <c r="Q1472" s="3" t="e">
        <f>VLOOKUP(A1472,'Extrait transaction'!$A$2:$H$5000,4,FALSE)</f>
        <v>#N/A</v>
      </c>
      <c r="R1472" s="3" t="e">
        <f>VLOOKUP(A1471,'Extrait transaction'!$A$2:$H$5000,5,FALSE)</f>
        <v>#N/A</v>
      </c>
      <c r="S1472" s="3" t="e">
        <f>VLOOKUP(A1470,'Extrait transaction'!$A$2:$H$5000,6,FALSE)</f>
        <v>#N/A</v>
      </c>
      <c r="T1472" s="3" t="e">
        <f>VLOOKUP(A1470,'Extrait transaction'!$A$2:$H$5000,7,FALSE)</f>
        <v>#N/A</v>
      </c>
    </row>
    <row r="1473" spans="2:20" x14ac:dyDescent="0.25">
      <c r="B1473" t="e">
        <f>VLOOKUP(A1473,'Extrait transaction'!$A$2:$H$5000,2,FALSE)</f>
        <v>#N/A</v>
      </c>
      <c r="D1473" t="e">
        <f>VLOOKUP(A1473,'Extrait transaction'!$A$2:$H$5000,3,FALSE)</f>
        <v>#N/A</v>
      </c>
      <c r="F1473" t="e">
        <f>VLOOKUP(A1473,'Extrait transaction'!$A$2:$H$5000,8,FALSE)</f>
        <v>#N/A</v>
      </c>
      <c r="G1473" t="e">
        <f t="shared" si="43"/>
        <v>#N/A</v>
      </c>
      <c r="H1473"/>
      <c r="J1473" s="14">
        <f t="shared" ca="1" si="42"/>
        <v>42928</v>
      </c>
      <c r="K1473" s="21">
        <f t="shared" ref="K1473:K1536" ca="1" si="44">NETWORKDAYS(H1473,J1473)</f>
        <v>30663</v>
      </c>
      <c r="L1473"/>
      <c r="Q1473" s="3" t="e">
        <f>VLOOKUP(A1473,'Extrait transaction'!$A$2:$H$5000,4,FALSE)</f>
        <v>#N/A</v>
      </c>
      <c r="R1473" s="3" t="e">
        <f>VLOOKUP(A1472,'Extrait transaction'!$A$2:$H$5000,5,FALSE)</f>
        <v>#N/A</v>
      </c>
      <c r="S1473" s="3" t="e">
        <f>VLOOKUP(A1471,'Extrait transaction'!$A$2:$H$5000,6,FALSE)</f>
        <v>#N/A</v>
      </c>
      <c r="T1473" s="3" t="e">
        <f>VLOOKUP(A1471,'Extrait transaction'!$A$2:$H$5000,7,FALSE)</f>
        <v>#N/A</v>
      </c>
    </row>
    <row r="1474" spans="2:20" x14ac:dyDescent="0.25">
      <c r="B1474" t="e">
        <f>VLOOKUP(A1474,'Extrait transaction'!$A$2:$H$5000,2,FALSE)</f>
        <v>#N/A</v>
      </c>
      <c r="D1474" t="e">
        <f>VLOOKUP(A1474,'Extrait transaction'!$A$2:$H$5000,3,FALSE)</f>
        <v>#N/A</v>
      </c>
      <c r="F1474" t="e">
        <f>VLOOKUP(A1474,'Extrait transaction'!$A$2:$H$5000,8,FALSE)</f>
        <v>#N/A</v>
      </c>
      <c r="G1474" t="e">
        <f t="shared" si="43"/>
        <v>#N/A</v>
      </c>
      <c r="H1474"/>
      <c r="J1474" s="14">
        <f t="shared" ca="1" si="42"/>
        <v>42928</v>
      </c>
      <c r="K1474" s="21">
        <f t="shared" ca="1" si="44"/>
        <v>30663</v>
      </c>
      <c r="L1474"/>
      <c r="Q1474" s="3" t="e">
        <f>VLOOKUP(A1474,'Extrait transaction'!$A$2:$H$5000,4,FALSE)</f>
        <v>#N/A</v>
      </c>
      <c r="R1474" s="3" t="e">
        <f>VLOOKUP(A1473,'Extrait transaction'!$A$2:$H$5000,5,FALSE)</f>
        <v>#N/A</v>
      </c>
      <c r="S1474" s="3" t="e">
        <f>VLOOKUP(A1472,'Extrait transaction'!$A$2:$H$5000,6,FALSE)</f>
        <v>#N/A</v>
      </c>
      <c r="T1474" s="3" t="e">
        <f>VLOOKUP(A1472,'Extrait transaction'!$A$2:$H$5000,7,FALSE)</f>
        <v>#N/A</v>
      </c>
    </row>
    <row r="1475" spans="2:20" x14ac:dyDescent="0.25">
      <c r="B1475" t="e">
        <f>VLOOKUP(A1475,'Extrait transaction'!$A$2:$H$5000,2,FALSE)</f>
        <v>#N/A</v>
      </c>
      <c r="D1475" t="e">
        <f>VLOOKUP(A1475,'Extrait transaction'!$A$2:$H$5000,3,FALSE)</f>
        <v>#N/A</v>
      </c>
      <c r="F1475" t="e">
        <f>VLOOKUP(A1475,'Extrait transaction'!$A$2:$H$5000,8,FALSE)</f>
        <v>#N/A</v>
      </c>
      <c r="G1475" t="e">
        <f t="shared" si="43"/>
        <v>#N/A</v>
      </c>
      <c r="H1475"/>
      <c r="J1475" s="14">
        <f t="shared" ca="1" si="42"/>
        <v>42928</v>
      </c>
      <c r="K1475" s="21">
        <f t="shared" ca="1" si="44"/>
        <v>30663</v>
      </c>
      <c r="L1475"/>
      <c r="Q1475" s="3" t="e">
        <f>VLOOKUP(A1475,'Extrait transaction'!$A$2:$H$5000,4,FALSE)</f>
        <v>#N/A</v>
      </c>
      <c r="R1475" s="3" t="e">
        <f>VLOOKUP(A1474,'Extrait transaction'!$A$2:$H$5000,5,FALSE)</f>
        <v>#N/A</v>
      </c>
      <c r="S1475" s="3" t="e">
        <f>VLOOKUP(A1473,'Extrait transaction'!$A$2:$H$5000,6,FALSE)</f>
        <v>#N/A</v>
      </c>
      <c r="T1475" s="3" t="e">
        <f>VLOOKUP(A1473,'Extrait transaction'!$A$2:$H$5000,7,FALSE)</f>
        <v>#N/A</v>
      </c>
    </row>
    <row r="1476" spans="2:20" x14ac:dyDescent="0.25">
      <c r="B1476" t="e">
        <f>VLOOKUP(A1476,'Extrait transaction'!$A$2:$H$5000,2,FALSE)</f>
        <v>#N/A</v>
      </c>
      <c r="D1476" t="e">
        <f>VLOOKUP(A1476,'Extrait transaction'!$A$2:$H$5000,3,FALSE)</f>
        <v>#N/A</v>
      </c>
      <c r="F1476" t="e">
        <f>VLOOKUP(A1476,'Extrait transaction'!$A$2:$H$5000,8,FALSE)</f>
        <v>#N/A</v>
      </c>
      <c r="G1476" t="e">
        <f t="shared" si="43"/>
        <v>#N/A</v>
      </c>
      <c r="H1476"/>
      <c r="J1476" s="14">
        <f t="shared" ca="1" si="42"/>
        <v>42928</v>
      </c>
      <c r="K1476" s="21">
        <f t="shared" ca="1" si="44"/>
        <v>30663</v>
      </c>
      <c r="L1476"/>
      <c r="Q1476" s="3" t="e">
        <f>VLOOKUP(A1476,'Extrait transaction'!$A$2:$H$5000,4,FALSE)</f>
        <v>#N/A</v>
      </c>
      <c r="R1476" s="3" t="e">
        <f>VLOOKUP(A1475,'Extrait transaction'!$A$2:$H$5000,5,FALSE)</f>
        <v>#N/A</v>
      </c>
      <c r="S1476" s="3" t="e">
        <f>VLOOKUP(A1474,'Extrait transaction'!$A$2:$H$5000,6,FALSE)</f>
        <v>#N/A</v>
      </c>
      <c r="T1476" s="3" t="e">
        <f>VLOOKUP(A1474,'Extrait transaction'!$A$2:$H$5000,7,FALSE)</f>
        <v>#N/A</v>
      </c>
    </row>
    <row r="1477" spans="2:20" x14ac:dyDescent="0.25">
      <c r="B1477" t="e">
        <f>VLOOKUP(A1477,'Extrait transaction'!$A$2:$H$5000,2,FALSE)</f>
        <v>#N/A</v>
      </c>
      <c r="D1477" t="e">
        <f>VLOOKUP(A1477,'Extrait transaction'!$A$2:$H$5000,3,FALSE)</f>
        <v>#N/A</v>
      </c>
      <c r="F1477" t="e">
        <f>VLOOKUP(A1477,'Extrait transaction'!$A$2:$H$5000,8,FALSE)</f>
        <v>#N/A</v>
      </c>
      <c r="G1477" t="e">
        <f t="shared" si="43"/>
        <v>#N/A</v>
      </c>
      <c r="H1477"/>
      <c r="J1477" s="14">
        <f t="shared" ca="1" si="42"/>
        <v>42928</v>
      </c>
      <c r="K1477" s="21">
        <f t="shared" ca="1" si="44"/>
        <v>30663</v>
      </c>
      <c r="L1477"/>
      <c r="Q1477" s="3" t="e">
        <f>VLOOKUP(A1477,'Extrait transaction'!$A$2:$H$5000,4,FALSE)</f>
        <v>#N/A</v>
      </c>
      <c r="R1477" s="3" t="e">
        <f>VLOOKUP(A1476,'Extrait transaction'!$A$2:$H$5000,5,FALSE)</f>
        <v>#N/A</v>
      </c>
      <c r="S1477" s="3" t="e">
        <f>VLOOKUP(A1475,'Extrait transaction'!$A$2:$H$5000,6,FALSE)</f>
        <v>#N/A</v>
      </c>
      <c r="T1477" s="3" t="e">
        <f>VLOOKUP(A1475,'Extrait transaction'!$A$2:$H$5000,7,FALSE)</f>
        <v>#N/A</v>
      </c>
    </row>
    <row r="1478" spans="2:20" x14ac:dyDescent="0.25">
      <c r="B1478" t="e">
        <f>VLOOKUP(A1478,'Extrait transaction'!$A$2:$H$5000,2,FALSE)</f>
        <v>#N/A</v>
      </c>
      <c r="D1478" t="e">
        <f>VLOOKUP(A1478,'Extrait transaction'!$A$2:$H$5000,3,FALSE)</f>
        <v>#N/A</v>
      </c>
      <c r="F1478" t="e">
        <f>VLOOKUP(A1478,'Extrait transaction'!$A$2:$H$5000,8,FALSE)</f>
        <v>#N/A</v>
      </c>
      <c r="G1478" t="e">
        <f t="shared" si="43"/>
        <v>#N/A</v>
      </c>
      <c r="H1478"/>
      <c r="J1478" s="14">
        <f t="shared" ca="1" si="42"/>
        <v>42928</v>
      </c>
      <c r="K1478" s="21">
        <f t="shared" ca="1" si="44"/>
        <v>30663</v>
      </c>
      <c r="L1478"/>
      <c r="Q1478" s="3" t="e">
        <f>VLOOKUP(A1478,'Extrait transaction'!$A$2:$H$5000,4,FALSE)</f>
        <v>#N/A</v>
      </c>
      <c r="R1478" s="3" t="e">
        <f>VLOOKUP(A1477,'Extrait transaction'!$A$2:$H$5000,5,FALSE)</f>
        <v>#N/A</v>
      </c>
      <c r="S1478" s="3" t="e">
        <f>VLOOKUP(A1476,'Extrait transaction'!$A$2:$H$5000,6,FALSE)</f>
        <v>#N/A</v>
      </c>
      <c r="T1478" s="3" t="e">
        <f>VLOOKUP(A1476,'Extrait transaction'!$A$2:$H$5000,7,FALSE)</f>
        <v>#N/A</v>
      </c>
    </row>
    <row r="1479" spans="2:20" x14ac:dyDescent="0.25">
      <c r="B1479" t="e">
        <f>VLOOKUP(A1479,'Extrait transaction'!$A$2:$H$5000,2,FALSE)</f>
        <v>#N/A</v>
      </c>
      <c r="D1479" t="e">
        <f>VLOOKUP(A1479,'Extrait transaction'!$A$2:$H$5000,3,FALSE)</f>
        <v>#N/A</v>
      </c>
      <c r="F1479" t="e">
        <f>VLOOKUP(A1479,'Extrait transaction'!$A$2:$H$5000,8,FALSE)</f>
        <v>#N/A</v>
      </c>
      <c r="G1479" t="e">
        <f t="shared" si="43"/>
        <v>#N/A</v>
      </c>
      <c r="H1479"/>
      <c r="J1479" s="14">
        <f t="shared" ca="1" si="42"/>
        <v>42928</v>
      </c>
      <c r="K1479" s="21">
        <f t="shared" ca="1" si="44"/>
        <v>30663</v>
      </c>
      <c r="L1479"/>
      <c r="Q1479" s="3" t="e">
        <f>VLOOKUP(A1479,'Extrait transaction'!$A$2:$H$5000,4,FALSE)</f>
        <v>#N/A</v>
      </c>
      <c r="R1479" s="3" t="e">
        <f>VLOOKUP(A1478,'Extrait transaction'!$A$2:$H$5000,5,FALSE)</f>
        <v>#N/A</v>
      </c>
      <c r="S1479" s="3" t="e">
        <f>VLOOKUP(A1477,'Extrait transaction'!$A$2:$H$5000,6,FALSE)</f>
        <v>#N/A</v>
      </c>
      <c r="T1479" s="3" t="e">
        <f>VLOOKUP(A1477,'Extrait transaction'!$A$2:$H$5000,7,FALSE)</f>
        <v>#N/A</v>
      </c>
    </row>
    <row r="1480" spans="2:20" x14ac:dyDescent="0.25">
      <c r="B1480" t="e">
        <f>VLOOKUP(A1480,'Extrait transaction'!$A$2:$H$5000,2,FALSE)</f>
        <v>#N/A</v>
      </c>
      <c r="D1480" t="e">
        <f>VLOOKUP(A1480,'Extrait transaction'!$A$2:$H$5000,3,FALSE)</f>
        <v>#N/A</v>
      </c>
      <c r="F1480" t="e">
        <f>VLOOKUP(A1480,'Extrait transaction'!$A$2:$H$5000,8,FALSE)</f>
        <v>#N/A</v>
      </c>
      <c r="G1480" t="e">
        <f t="shared" si="43"/>
        <v>#N/A</v>
      </c>
      <c r="H1480"/>
      <c r="J1480" s="14">
        <f t="shared" ca="1" si="42"/>
        <v>42928</v>
      </c>
      <c r="K1480" s="21">
        <f t="shared" ca="1" si="44"/>
        <v>30663</v>
      </c>
      <c r="L1480"/>
      <c r="Q1480" s="3" t="e">
        <f>VLOOKUP(A1480,'Extrait transaction'!$A$2:$H$5000,4,FALSE)</f>
        <v>#N/A</v>
      </c>
      <c r="R1480" s="3" t="e">
        <f>VLOOKUP(A1479,'Extrait transaction'!$A$2:$H$5000,5,FALSE)</f>
        <v>#N/A</v>
      </c>
      <c r="S1480" s="3" t="e">
        <f>VLOOKUP(A1478,'Extrait transaction'!$A$2:$H$5000,6,FALSE)</f>
        <v>#N/A</v>
      </c>
      <c r="T1480" s="3" t="e">
        <f>VLOOKUP(A1478,'Extrait transaction'!$A$2:$H$5000,7,FALSE)</f>
        <v>#N/A</v>
      </c>
    </row>
    <row r="1481" spans="2:20" x14ac:dyDescent="0.25">
      <c r="B1481" t="e">
        <f>VLOOKUP(A1481,'Extrait transaction'!$A$2:$H$5000,2,FALSE)</f>
        <v>#N/A</v>
      </c>
      <c r="D1481" t="e">
        <f>VLOOKUP(A1481,'Extrait transaction'!$A$2:$H$5000,3,FALSE)</f>
        <v>#N/A</v>
      </c>
      <c r="F1481" t="e">
        <f>VLOOKUP(A1481,'Extrait transaction'!$A$2:$H$5000,8,FALSE)</f>
        <v>#N/A</v>
      </c>
      <c r="G1481" t="e">
        <f t="shared" si="43"/>
        <v>#N/A</v>
      </c>
      <c r="H1481"/>
      <c r="J1481" s="14">
        <f t="shared" ca="1" si="42"/>
        <v>42928</v>
      </c>
      <c r="K1481" s="21">
        <f t="shared" ca="1" si="44"/>
        <v>30663</v>
      </c>
      <c r="L1481"/>
      <c r="Q1481" s="3" t="e">
        <f>VLOOKUP(A1481,'Extrait transaction'!$A$2:$H$5000,4,FALSE)</f>
        <v>#N/A</v>
      </c>
      <c r="R1481" s="3" t="e">
        <f>VLOOKUP(A1480,'Extrait transaction'!$A$2:$H$5000,5,FALSE)</f>
        <v>#N/A</v>
      </c>
      <c r="S1481" s="3" t="e">
        <f>VLOOKUP(A1479,'Extrait transaction'!$A$2:$H$5000,6,FALSE)</f>
        <v>#N/A</v>
      </c>
      <c r="T1481" s="3" t="e">
        <f>VLOOKUP(A1479,'Extrait transaction'!$A$2:$H$5000,7,FALSE)</f>
        <v>#N/A</v>
      </c>
    </row>
    <row r="1482" spans="2:20" x14ac:dyDescent="0.25">
      <c r="B1482" t="e">
        <f>VLOOKUP(A1482,'Extrait transaction'!$A$2:$H$5000,2,FALSE)</f>
        <v>#N/A</v>
      </c>
      <c r="D1482" t="e">
        <f>VLOOKUP(A1482,'Extrait transaction'!$A$2:$H$5000,3,FALSE)</f>
        <v>#N/A</v>
      </c>
      <c r="F1482" t="e">
        <f>VLOOKUP(A1482,'Extrait transaction'!$A$2:$H$5000,8,FALSE)</f>
        <v>#N/A</v>
      </c>
      <c r="G1482" t="e">
        <f t="shared" si="43"/>
        <v>#N/A</v>
      </c>
      <c r="H1482"/>
      <c r="J1482" s="14">
        <f t="shared" ca="1" si="42"/>
        <v>42928</v>
      </c>
      <c r="K1482" s="21">
        <f t="shared" ca="1" si="44"/>
        <v>30663</v>
      </c>
      <c r="L1482"/>
      <c r="Q1482" s="3" t="e">
        <f>VLOOKUP(A1482,'Extrait transaction'!$A$2:$H$5000,4,FALSE)</f>
        <v>#N/A</v>
      </c>
      <c r="R1482" s="3" t="e">
        <f>VLOOKUP(A1481,'Extrait transaction'!$A$2:$H$5000,5,FALSE)</f>
        <v>#N/A</v>
      </c>
      <c r="S1482" s="3" t="e">
        <f>VLOOKUP(A1480,'Extrait transaction'!$A$2:$H$5000,6,FALSE)</f>
        <v>#N/A</v>
      </c>
      <c r="T1482" s="3" t="e">
        <f>VLOOKUP(A1480,'Extrait transaction'!$A$2:$H$5000,7,FALSE)</f>
        <v>#N/A</v>
      </c>
    </row>
    <row r="1483" spans="2:20" x14ac:dyDescent="0.25">
      <c r="B1483" t="e">
        <f>VLOOKUP(A1483,'Extrait transaction'!$A$2:$H$5000,2,FALSE)</f>
        <v>#N/A</v>
      </c>
      <c r="D1483" t="e">
        <f>VLOOKUP(A1483,'Extrait transaction'!$A$2:$H$5000,3,FALSE)</f>
        <v>#N/A</v>
      </c>
      <c r="F1483" t="e">
        <f>VLOOKUP(A1483,'Extrait transaction'!$A$2:$H$5000,8,FALSE)</f>
        <v>#N/A</v>
      </c>
      <c r="G1483" t="e">
        <f t="shared" si="43"/>
        <v>#N/A</v>
      </c>
      <c r="H1483"/>
      <c r="J1483" s="14">
        <f t="shared" ca="1" si="42"/>
        <v>42928</v>
      </c>
      <c r="K1483" s="21">
        <f t="shared" ca="1" si="44"/>
        <v>30663</v>
      </c>
      <c r="L1483"/>
      <c r="Q1483" s="3" t="e">
        <f>VLOOKUP(A1483,'Extrait transaction'!$A$2:$H$5000,4,FALSE)</f>
        <v>#N/A</v>
      </c>
      <c r="R1483" s="3" t="e">
        <f>VLOOKUP(A1482,'Extrait transaction'!$A$2:$H$5000,5,FALSE)</f>
        <v>#N/A</v>
      </c>
      <c r="S1483" s="3" t="e">
        <f>VLOOKUP(A1481,'Extrait transaction'!$A$2:$H$5000,6,FALSE)</f>
        <v>#N/A</v>
      </c>
      <c r="T1483" s="3" t="e">
        <f>VLOOKUP(A1481,'Extrait transaction'!$A$2:$H$5000,7,FALSE)</f>
        <v>#N/A</v>
      </c>
    </row>
    <row r="1484" spans="2:20" x14ac:dyDescent="0.25">
      <c r="B1484" t="e">
        <f>VLOOKUP(A1484,'Extrait transaction'!$A$2:$H$5000,2,FALSE)</f>
        <v>#N/A</v>
      </c>
      <c r="D1484" t="e">
        <f>VLOOKUP(A1484,'Extrait transaction'!$A$2:$H$5000,3,FALSE)</f>
        <v>#N/A</v>
      </c>
      <c r="F1484" t="e">
        <f>VLOOKUP(A1484,'Extrait transaction'!$A$2:$H$5000,8,FALSE)</f>
        <v>#N/A</v>
      </c>
      <c r="G1484" t="e">
        <f t="shared" si="43"/>
        <v>#N/A</v>
      </c>
      <c r="H1484"/>
      <c r="J1484" s="14">
        <f t="shared" ca="1" si="42"/>
        <v>42928</v>
      </c>
      <c r="K1484" s="21">
        <f t="shared" ca="1" si="44"/>
        <v>30663</v>
      </c>
      <c r="L1484"/>
      <c r="Q1484" s="3" t="e">
        <f>VLOOKUP(A1484,'Extrait transaction'!$A$2:$H$5000,4,FALSE)</f>
        <v>#N/A</v>
      </c>
      <c r="R1484" s="3" t="e">
        <f>VLOOKUP(A1483,'Extrait transaction'!$A$2:$H$5000,5,FALSE)</f>
        <v>#N/A</v>
      </c>
      <c r="S1484" s="3" t="e">
        <f>VLOOKUP(A1482,'Extrait transaction'!$A$2:$H$5000,6,FALSE)</f>
        <v>#N/A</v>
      </c>
      <c r="T1484" s="3" t="e">
        <f>VLOOKUP(A1482,'Extrait transaction'!$A$2:$H$5000,7,FALSE)</f>
        <v>#N/A</v>
      </c>
    </row>
    <row r="1485" spans="2:20" x14ac:dyDescent="0.25">
      <c r="B1485" t="e">
        <f>VLOOKUP(A1485,'Extrait transaction'!$A$2:$H$5000,2,FALSE)</f>
        <v>#N/A</v>
      </c>
      <c r="D1485" t="e">
        <f>VLOOKUP(A1485,'Extrait transaction'!$A$2:$H$5000,3,FALSE)</f>
        <v>#N/A</v>
      </c>
      <c r="F1485" t="e">
        <f>VLOOKUP(A1485,'Extrait transaction'!$A$2:$H$5000,8,FALSE)</f>
        <v>#N/A</v>
      </c>
      <c r="G1485" t="e">
        <f t="shared" si="43"/>
        <v>#N/A</v>
      </c>
      <c r="H1485"/>
      <c r="J1485" s="14">
        <f t="shared" ca="1" si="42"/>
        <v>42928</v>
      </c>
      <c r="K1485" s="21">
        <f t="shared" ca="1" si="44"/>
        <v>30663</v>
      </c>
      <c r="L1485"/>
      <c r="Q1485" s="3" t="e">
        <f>VLOOKUP(A1485,'Extrait transaction'!$A$2:$H$5000,4,FALSE)</f>
        <v>#N/A</v>
      </c>
      <c r="R1485" s="3" t="e">
        <f>VLOOKUP(A1484,'Extrait transaction'!$A$2:$H$5000,5,FALSE)</f>
        <v>#N/A</v>
      </c>
      <c r="S1485" s="3" t="e">
        <f>VLOOKUP(A1483,'Extrait transaction'!$A$2:$H$5000,6,FALSE)</f>
        <v>#N/A</v>
      </c>
      <c r="T1485" s="3" t="e">
        <f>VLOOKUP(A1483,'Extrait transaction'!$A$2:$H$5000,7,FALSE)</f>
        <v>#N/A</v>
      </c>
    </row>
    <row r="1486" spans="2:20" x14ac:dyDescent="0.25">
      <c r="B1486" t="e">
        <f>VLOOKUP(A1486,'Extrait transaction'!$A$2:$H$5000,2,FALSE)</f>
        <v>#N/A</v>
      </c>
      <c r="D1486" t="e">
        <f>VLOOKUP(A1486,'Extrait transaction'!$A$2:$H$5000,3,FALSE)</f>
        <v>#N/A</v>
      </c>
      <c r="F1486" t="e">
        <f>VLOOKUP(A1486,'Extrait transaction'!$A$2:$H$5000,8,FALSE)</f>
        <v>#N/A</v>
      </c>
      <c r="G1486" t="e">
        <f t="shared" si="43"/>
        <v>#N/A</v>
      </c>
      <c r="H1486"/>
      <c r="J1486" s="14">
        <f t="shared" ca="1" si="42"/>
        <v>42928</v>
      </c>
      <c r="K1486" s="21">
        <f t="shared" ca="1" si="44"/>
        <v>30663</v>
      </c>
      <c r="L1486"/>
      <c r="Q1486" s="3" t="e">
        <f>VLOOKUP(A1486,'Extrait transaction'!$A$2:$H$5000,4,FALSE)</f>
        <v>#N/A</v>
      </c>
      <c r="R1486" s="3" t="e">
        <f>VLOOKUP(A1485,'Extrait transaction'!$A$2:$H$5000,5,FALSE)</f>
        <v>#N/A</v>
      </c>
      <c r="S1486" s="3" t="e">
        <f>VLOOKUP(A1484,'Extrait transaction'!$A$2:$H$5000,6,FALSE)</f>
        <v>#N/A</v>
      </c>
      <c r="T1486" s="3" t="e">
        <f>VLOOKUP(A1484,'Extrait transaction'!$A$2:$H$5000,7,FALSE)</f>
        <v>#N/A</v>
      </c>
    </row>
    <row r="1487" spans="2:20" x14ac:dyDescent="0.25">
      <c r="B1487" t="e">
        <f>VLOOKUP(A1487,'Extrait transaction'!$A$2:$H$5000,2,FALSE)</f>
        <v>#N/A</v>
      </c>
      <c r="D1487" t="e">
        <f>VLOOKUP(A1487,'Extrait transaction'!$A$2:$H$5000,3,FALSE)</f>
        <v>#N/A</v>
      </c>
      <c r="F1487" t="e">
        <f>VLOOKUP(A1487,'Extrait transaction'!$A$2:$H$5000,8,FALSE)</f>
        <v>#N/A</v>
      </c>
      <c r="G1487" t="e">
        <f t="shared" si="43"/>
        <v>#N/A</v>
      </c>
      <c r="H1487"/>
      <c r="J1487" s="14">
        <f t="shared" ca="1" si="42"/>
        <v>42928</v>
      </c>
      <c r="K1487" s="21">
        <f t="shared" ca="1" si="44"/>
        <v>30663</v>
      </c>
      <c r="L1487"/>
      <c r="Q1487" s="3" t="e">
        <f>VLOOKUP(A1487,'Extrait transaction'!$A$2:$H$5000,4,FALSE)</f>
        <v>#N/A</v>
      </c>
      <c r="R1487" s="3" t="e">
        <f>VLOOKUP(A1486,'Extrait transaction'!$A$2:$H$5000,5,FALSE)</f>
        <v>#N/A</v>
      </c>
      <c r="S1487" s="3" t="e">
        <f>VLOOKUP(A1485,'Extrait transaction'!$A$2:$H$5000,6,FALSE)</f>
        <v>#N/A</v>
      </c>
      <c r="T1487" s="3" t="e">
        <f>VLOOKUP(A1485,'Extrait transaction'!$A$2:$H$5000,7,FALSE)</f>
        <v>#N/A</v>
      </c>
    </row>
    <row r="1488" spans="2:20" x14ac:dyDescent="0.25">
      <c r="B1488" t="e">
        <f>VLOOKUP(A1488,'Extrait transaction'!$A$2:$H$5000,2,FALSE)</f>
        <v>#N/A</v>
      </c>
      <c r="D1488" t="e">
        <f>VLOOKUP(A1488,'Extrait transaction'!$A$2:$H$5000,3,FALSE)</f>
        <v>#N/A</v>
      </c>
      <c r="F1488" t="e">
        <f>VLOOKUP(A1488,'Extrait transaction'!$A$2:$H$5000,8,FALSE)</f>
        <v>#N/A</v>
      </c>
      <c r="G1488" t="e">
        <f t="shared" si="43"/>
        <v>#N/A</v>
      </c>
      <c r="H1488"/>
      <c r="J1488" s="14">
        <f t="shared" ca="1" si="42"/>
        <v>42928</v>
      </c>
      <c r="K1488" s="21">
        <f t="shared" ca="1" si="44"/>
        <v>30663</v>
      </c>
      <c r="L1488"/>
      <c r="Q1488" s="3" t="e">
        <f>VLOOKUP(A1488,'Extrait transaction'!$A$2:$H$5000,4,FALSE)</f>
        <v>#N/A</v>
      </c>
      <c r="R1488" s="3" t="e">
        <f>VLOOKUP(A1487,'Extrait transaction'!$A$2:$H$5000,5,FALSE)</f>
        <v>#N/A</v>
      </c>
      <c r="S1488" s="3" t="e">
        <f>VLOOKUP(A1486,'Extrait transaction'!$A$2:$H$5000,6,FALSE)</f>
        <v>#N/A</v>
      </c>
      <c r="T1488" s="3" t="e">
        <f>VLOOKUP(A1486,'Extrait transaction'!$A$2:$H$5000,7,FALSE)</f>
        <v>#N/A</v>
      </c>
    </row>
    <row r="1489" spans="2:20" x14ac:dyDescent="0.25">
      <c r="B1489" t="e">
        <f>VLOOKUP(A1489,'Extrait transaction'!$A$2:$H$5000,2,FALSE)</f>
        <v>#N/A</v>
      </c>
      <c r="D1489" t="e">
        <f>VLOOKUP(A1489,'Extrait transaction'!$A$2:$H$5000,3,FALSE)</f>
        <v>#N/A</v>
      </c>
      <c r="F1489" t="e">
        <f>VLOOKUP(A1489,'Extrait transaction'!$A$2:$H$5000,8,FALSE)</f>
        <v>#N/A</v>
      </c>
      <c r="G1489" t="e">
        <f t="shared" si="43"/>
        <v>#N/A</v>
      </c>
      <c r="H1489"/>
      <c r="J1489" s="14">
        <f t="shared" ca="1" si="42"/>
        <v>42928</v>
      </c>
      <c r="K1489" s="21">
        <f t="shared" ca="1" si="44"/>
        <v>30663</v>
      </c>
      <c r="L1489"/>
      <c r="Q1489" s="3" t="e">
        <f>VLOOKUP(A1489,'Extrait transaction'!$A$2:$H$5000,4,FALSE)</f>
        <v>#N/A</v>
      </c>
      <c r="R1489" s="3" t="e">
        <f>VLOOKUP(A1488,'Extrait transaction'!$A$2:$H$5000,5,FALSE)</f>
        <v>#N/A</v>
      </c>
      <c r="S1489" s="3" t="e">
        <f>VLOOKUP(A1487,'Extrait transaction'!$A$2:$H$5000,6,FALSE)</f>
        <v>#N/A</v>
      </c>
      <c r="T1489" s="3" t="e">
        <f>VLOOKUP(A1487,'Extrait transaction'!$A$2:$H$5000,7,FALSE)</f>
        <v>#N/A</v>
      </c>
    </row>
    <row r="1490" spans="2:20" x14ac:dyDescent="0.25">
      <c r="B1490" t="e">
        <f>VLOOKUP(A1490,'Extrait transaction'!$A$2:$H$5000,2,FALSE)</f>
        <v>#N/A</v>
      </c>
      <c r="D1490" t="e">
        <f>VLOOKUP(A1490,'Extrait transaction'!$A$2:$H$5000,3,FALSE)</f>
        <v>#N/A</v>
      </c>
      <c r="F1490" t="e">
        <f>VLOOKUP(A1490,'Extrait transaction'!$A$2:$H$5000,8,FALSE)</f>
        <v>#N/A</v>
      </c>
      <c r="G1490" t="e">
        <f t="shared" si="43"/>
        <v>#N/A</v>
      </c>
      <c r="H1490"/>
      <c r="J1490" s="14">
        <f t="shared" ca="1" si="42"/>
        <v>42928</v>
      </c>
      <c r="K1490" s="21">
        <f t="shared" ca="1" si="44"/>
        <v>30663</v>
      </c>
      <c r="L1490"/>
      <c r="Q1490" s="3" t="e">
        <f>VLOOKUP(A1490,'Extrait transaction'!$A$2:$H$5000,4,FALSE)</f>
        <v>#N/A</v>
      </c>
      <c r="R1490" s="3" t="e">
        <f>VLOOKUP(A1489,'Extrait transaction'!$A$2:$H$5000,5,FALSE)</f>
        <v>#N/A</v>
      </c>
      <c r="S1490" s="3" t="e">
        <f>VLOOKUP(A1488,'Extrait transaction'!$A$2:$H$5000,6,FALSE)</f>
        <v>#N/A</v>
      </c>
      <c r="T1490" s="3" t="e">
        <f>VLOOKUP(A1488,'Extrait transaction'!$A$2:$H$5000,7,FALSE)</f>
        <v>#N/A</v>
      </c>
    </row>
    <row r="1491" spans="2:20" x14ac:dyDescent="0.25">
      <c r="B1491" t="e">
        <f>VLOOKUP(A1491,'Extrait transaction'!$A$2:$H$5000,2,FALSE)</f>
        <v>#N/A</v>
      </c>
      <c r="D1491" t="e">
        <f>VLOOKUP(A1491,'Extrait transaction'!$A$2:$H$5000,3,FALSE)</f>
        <v>#N/A</v>
      </c>
      <c r="F1491" t="e">
        <f>VLOOKUP(A1491,'Extrait transaction'!$A$2:$H$5000,8,FALSE)</f>
        <v>#N/A</v>
      </c>
      <c r="G1491" t="e">
        <f t="shared" si="43"/>
        <v>#N/A</v>
      </c>
      <c r="H1491"/>
      <c r="J1491" s="14">
        <f t="shared" ca="1" si="42"/>
        <v>42928</v>
      </c>
      <c r="K1491" s="21">
        <f t="shared" ca="1" si="44"/>
        <v>30663</v>
      </c>
      <c r="L1491"/>
      <c r="Q1491" s="3" t="e">
        <f>VLOOKUP(A1491,'Extrait transaction'!$A$2:$H$5000,4,FALSE)</f>
        <v>#N/A</v>
      </c>
      <c r="R1491" s="3" t="e">
        <f>VLOOKUP(A1490,'Extrait transaction'!$A$2:$H$5000,5,FALSE)</f>
        <v>#N/A</v>
      </c>
      <c r="S1491" s="3" t="e">
        <f>VLOOKUP(A1489,'Extrait transaction'!$A$2:$H$5000,6,FALSE)</f>
        <v>#N/A</v>
      </c>
      <c r="T1491" s="3" t="e">
        <f>VLOOKUP(A1489,'Extrait transaction'!$A$2:$H$5000,7,FALSE)</f>
        <v>#N/A</v>
      </c>
    </row>
    <row r="1492" spans="2:20" x14ac:dyDescent="0.25">
      <c r="B1492" t="e">
        <f>VLOOKUP(A1492,'Extrait transaction'!$A$2:$H$5000,2,FALSE)</f>
        <v>#N/A</v>
      </c>
      <c r="D1492" t="e">
        <f>VLOOKUP(A1492,'Extrait transaction'!$A$2:$H$5000,3,FALSE)</f>
        <v>#N/A</v>
      </c>
      <c r="F1492" t="e">
        <f>VLOOKUP(A1492,'Extrait transaction'!$A$2:$H$5000,8,FALSE)</f>
        <v>#N/A</v>
      </c>
      <c r="G1492" t="e">
        <f t="shared" si="43"/>
        <v>#N/A</v>
      </c>
      <c r="H1492"/>
      <c r="J1492" s="14">
        <f t="shared" ca="1" si="42"/>
        <v>42928</v>
      </c>
      <c r="K1492" s="21">
        <f t="shared" ca="1" si="44"/>
        <v>30663</v>
      </c>
      <c r="L1492"/>
      <c r="Q1492" s="3" t="e">
        <f>VLOOKUP(A1492,'Extrait transaction'!$A$2:$H$5000,4,FALSE)</f>
        <v>#N/A</v>
      </c>
      <c r="R1492" s="3" t="e">
        <f>VLOOKUP(A1491,'Extrait transaction'!$A$2:$H$5000,5,FALSE)</f>
        <v>#N/A</v>
      </c>
      <c r="S1492" s="3" t="e">
        <f>VLOOKUP(A1490,'Extrait transaction'!$A$2:$H$5000,6,FALSE)</f>
        <v>#N/A</v>
      </c>
      <c r="T1492" s="3" t="e">
        <f>VLOOKUP(A1490,'Extrait transaction'!$A$2:$H$5000,7,FALSE)</f>
        <v>#N/A</v>
      </c>
    </row>
    <row r="1493" spans="2:20" x14ac:dyDescent="0.25">
      <c r="B1493" t="e">
        <f>VLOOKUP(A1493,'Extrait transaction'!$A$2:$H$5000,2,FALSE)</f>
        <v>#N/A</v>
      </c>
      <c r="D1493" t="e">
        <f>VLOOKUP(A1493,'Extrait transaction'!$A$2:$H$5000,3,FALSE)</f>
        <v>#N/A</v>
      </c>
      <c r="F1493" t="e">
        <f>VLOOKUP(A1493,'Extrait transaction'!$A$2:$H$5000,8,FALSE)</f>
        <v>#N/A</v>
      </c>
      <c r="G1493" t="e">
        <f t="shared" si="43"/>
        <v>#N/A</v>
      </c>
      <c r="H1493"/>
      <c r="J1493" s="14">
        <f t="shared" ca="1" si="42"/>
        <v>42928</v>
      </c>
      <c r="K1493" s="21">
        <f t="shared" ca="1" si="44"/>
        <v>30663</v>
      </c>
      <c r="L1493"/>
      <c r="Q1493" s="3" t="e">
        <f>VLOOKUP(A1493,'Extrait transaction'!$A$2:$H$5000,4,FALSE)</f>
        <v>#N/A</v>
      </c>
      <c r="R1493" s="3" t="e">
        <f>VLOOKUP(A1492,'Extrait transaction'!$A$2:$H$5000,5,FALSE)</f>
        <v>#N/A</v>
      </c>
      <c r="S1493" s="3" t="e">
        <f>VLOOKUP(A1491,'Extrait transaction'!$A$2:$H$5000,6,FALSE)</f>
        <v>#N/A</v>
      </c>
      <c r="T1493" s="3" t="e">
        <f>VLOOKUP(A1491,'Extrait transaction'!$A$2:$H$5000,7,FALSE)</f>
        <v>#N/A</v>
      </c>
    </row>
    <row r="1494" spans="2:20" x14ac:dyDescent="0.25">
      <c r="B1494" t="e">
        <f>VLOOKUP(A1494,'Extrait transaction'!$A$2:$H$5000,2,FALSE)</f>
        <v>#N/A</v>
      </c>
      <c r="D1494" t="e">
        <f>VLOOKUP(A1494,'Extrait transaction'!$A$2:$H$5000,3,FALSE)</f>
        <v>#N/A</v>
      </c>
      <c r="F1494" t="e">
        <f>VLOOKUP(A1494,'Extrait transaction'!$A$2:$H$5000,8,FALSE)</f>
        <v>#N/A</v>
      </c>
      <c r="G1494" t="e">
        <f t="shared" si="43"/>
        <v>#N/A</v>
      </c>
      <c r="H1494"/>
      <c r="J1494" s="14">
        <f t="shared" ca="1" si="42"/>
        <v>42928</v>
      </c>
      <c r="K1494" s="21">
        <f t="shared" ca="1" si="44"/>
        <v>30663</v>
      </c>
      <c r="L1494"/>
      <c r="Q1494" s="3" t="e">
        <f>VLOOKUP(A1494,'Extrait transaction'!$A$2:$H$5000,4,FALSE)</f>
        <v>#N/A</v>
      </c>
      <c r="R1494" s="3" t="e">
        <f>VLOOKUP(A1493,'Extrait transaction'!$A$2:$H$5000,5,FALSE)</f>
        <v>#N/A</v>
      </c>
      <c r="S1494" s="3" t="e">
        <f>VLOOKUP(A1492,'Extrait transaction'!$A$2:$H$5000,6,FALSE)</f>
        <v>#N/A</v>
      </c>
      <c r="T1494" s="3" t="e">
        <f>VLOOKUP(A1492,'Extrait transaction'!$A$2:$H$5000,7,FALSE)</f>
        <v>#N/A</v>
      </c>
    </row>
    <row r="1495" spans="2:20" x14ac:dyDescent="0.25">
      <c r="B1495" t="e">
        <f>VLOOKUP(A1495,'Extrait transaction'!$A$2:$H$5000,2,FALSE)</f>
        <v>#N/A</v>
      </c>
      <c r="D1495" t="e">
        <f>VLOOKUP(A1495,'Extrait transaction'!$A$2:$H$5000,3,FALSE)</f>
        <v>#N/A</v>
      </c>
      <c r="F1495" t="e">
        <f>VLOOKUP(A1495,'Extrait transaction'!$A$2:$H$5000,8,FALSE)</f>
        <v>#N/A</v>
      </c>
      <c r="G1495" t="e">
        <f t="shared" si="43"/>
        <v>#N/A</v>
      </c>
      <c r="H1495"/>
      <c r="J1495" s="14">
        <f t="shared" ca="1" si="42"/>
        <v>42928</v>
      </c>
      <c r="K1495" s="21">
        <f t="shared" ca="1" si="44"/>
        <v>30663</v>
      </c>
      <c r="L1495"/>
      <c r="Q1495" s="3" t="e">
        <f>VLOOKUP(A1495,'Extrait transaction'!$A$2:$H$5000,4,FALSE)</f>
        <v>#N/A</v>
      </c>
      <c r="R1495" s="3" t="e">
        <f>VLOOKUP(A1494,'Extrait transaction'!$A$2:$H$5000,5,FALSE)</f>
        <v>#N/A</v>
      </c>
      <c r="S1495" s="3" t="e">
        <f>VLOOKUP(A1493,'Extrait transaction'!$A$2:$H$5000,6,FALSE)</f>
        <v>#N/A</v>
      </c>
      <c r="T1495" s="3" t="e">
        <f>VLOOKUP(A1493,'Extrait transaction'!$A$2:$H$5000,7,FALSE)</f>
        <v>#N/A</v>
      </c>
    </row>
    <row r="1496" spans="2:20" x14ac:dyDescent="0.25">
      <c r="B1496" t="e">
        <f>VLOOKUP(A1496,'Extrait transaction'!$A$2:$H$5000,2,FALSE)</f>
        <v>#N/A</v>
      </c>
      <c r="D1496" t="e">
        <f>VLOOKUP(A1496,'Extrait transaction'!$A$2:$H$5000,3,FALSE)</f>
        <v>#N/A</v>
      </c>
      <c r="F1496" t="e">
        <f>VLOOKUP(A1496,'Extrait transaction'!$A$2:$H$5000,8,FALSE)</f>
        <v>#N/A</v>
      </c>
      <c r="G1496" t="e">
        <f t="shared" si="43"/>
        <v>#N/A</v>
      </c>
      <c r="H1496"/>
      <c r="J1496" s="14">
        <f t="shared" ca="1" si="42"/>
        <v>42928</v>
      </c>
      <c r="K1496" s="21">
        <f t="shared" ca="1" si="44"/>
        <v>30663</v>
      </c>
      <c r="L1496"/>
      <c r="Q1496" s="3" t="e">
        <f>VLOOKUP(A1496,'Extrait transaction'!$A$2:$H$5000,4,FALSE)</f>
        <v>#N/A</v>
      </c>
      <c r="R1496" s="3" t="e">
        <f>VLOOKUP(A1495,'Extrait transaction'!$A$2:$H$5000,5,FALSE)</f>
        <v>#N/A</v>
      </c>
      <c r="S1496" s="3" t="e">
        <f>VLOOKUP(A1494,'Extrait transaction'!$A$2:$H$5000,6,FALSE)</f>
        <v>#N/A</v>
      </c>
      <c r="T1496" s="3" t="e">
        <f>VLOOKUP(A1494,'Extrait transaction'!$A$2:$H$5000,7,FALSE)</f>
        <v>#N/A</v>
      </c>
    </row>
    <row r="1497" spans="2:20" x14ac:dyDescent="0.25">
      <c r="B1497" t="e">
        <f>VLOOKUP(A1497,'Extrait transaction'!$A$2:$H$5000,2,FALSE)</f>
        <v>#N/A</v>
      </c>
      <c r="D1497" t="e">
        <f>VLOOKUP(A1497,'Extrait transaction'!$A$2:$H$5000,3,FALSE)</f>
        <v>#N/A</v>
      </c>
      <c r="F1497" t="e">
        <f>VLOOKUP(A1497,'Extrait transaction'!$A$2:$H$5000,8,FALSE)</f>
        <v>#N/A</v>
      </c>
      <c r="G1497" t="e">
        <f t="shared" si="43"/>
        <v>#N/A</v>
      </c>
      <c r="H1497"/>
      <c r="J1497" s="14">
        <f t="shared" ca="1" si="42"/>
        <v>42928</v>
      </c>
      <c r="K1497" s="21">
        <f t="shared" ca="1" si="44"/>
        <v>30663</v>
      </c>
      <c r="L1497"/>
      <c r="Q1497" s="3" t="e">
        <f>VLOOKUP(A1497,'Extrait transaction'!$A$2:$H$5000,4,FALSE)</f>
        <v>#N/A</v>
      </c>
      <c r="R1497" s="3" t="e">
        <f>VLOOKUP(A1496,'Extrait transaction'!$A$2:$H$5000,5,FALSE)</f>
        <v>#N/A</v>
      </c>
      <c r="S1497" s="3" t="e">
        <f>VLOOKUP(A1495,'Extrait transaction'!$A$2:$H$5000,6,FALSE)</f>
        <v>#N/A</v>
      </c>
      <c r="T1497" s="3" t="e">
        <f>VLOOKUP(A1495,'Extrait transaction'!$A$2:$H$5000,7,FALSE)</f>
        <v>#N/A</v>
      </c>
    </row>
    <row r="1498" spans="2:20" x14ac:dyDescent="0.25">
      <c r="B1498" t="e">
        <f>VLOOKUP(A1498,'Extrait transaction'!$A$2:$H$5000,2,FALSE)</f>
        <v>#N/A</v>
      </c>
      <c r="D1498" t="e">
        <f>VLOOKUP(A1498,'Extrait transaction'!$A$2:$H$5000,3,FALSE)</f>
        <v>#N/A</v>
      </c>
      <c r="F1498" t="e">
        <f>VLOOKUP(A1498,'Extrait transaction'!$A$2:$H$5000,8,FALSE)</f>
        <v>#N/A</v>
      </c>
      <c r="G1498" t="e">
        <f t="shared" si="43"/>
        <v>#N/A</v>
      </c>
      <c r="H1498"/>
      <c r="J1498" s="14">
        <f t="shared" ca="1" si="42"/>
        <v>42928</v>
      </c>
      <c r="K1498" s="21">
        <f t="shared" ca="1" si="44"/>
        <v>30663</v>
      </c>
      <c r="L1498"/>
      <c r="Q1498" s="3" t="e">
        <f>VLOOKUP(A1498,'Extrait transaction'!$A$2:$H$5000,4,FALSE)</f>
        <v>#N/A</v>
      </c>
      <c r="R1498" s="3" t="e">
        <f>VLOOKUP(A1497,'Extrait transaction'!$A$2:$H$5000,5,FALSE)</f>
        <v>#N/A</v>
      </c>
      <c r="S1498" s="3" t="e">
        <f>VLOOKUP(A1496,'Extrait transaction'!$A$2:$H$5000,6,FALSE)</f>
        <v>#N/A</v>
      </c>
      <c r="T1498" s="3" t="e">
        <f>VLOOKUP(A1496,'Extrait transaction'!$A$2:$H$5000,7,FALSE)</f>
        <v>#N/A</v>
      </c>
    </row>
    <row r="1499" spans="2:20" x14ac:dyDescent="0.25">
      <c r="B1499" t="e">
        <f>VLOOKUP(A1499,'Extrait transaction'!$A$2:$H$5000,2,FALSE)</f>
        <v>#N/A</v>
      </c>
      <c r="D1499" t="e">
        <f>VLOOKUP(A1499,'Extrait transaction'!$A$2:$H$5000,3,FALSE)</f>
        <v>#N/A</v>
      </c>
      <c r="F1499" t="e">
        <f>VLOOKUP(A1499,'Extrait transaction'!$A$2:$H$5000,8,FALSE)</f>
        <v>#N/A</v>
      </c>
      <c r="G1499" t="e">
        <f t="shared" si="43"/>
        <v>#N/A</v>
      </c>
      <c r="H1499"/>
      <c r="J1499" s="14">
        <f t="shared" ca="1" si="42"/>
        <v>42928</v>
      </c>
      <c r="K1499" s="21">
        <f t="shared" ca="1" si="44"/>
        <v>30663</v>
      </c>
      <c r="L1499"/>
      <c r="Q1499" s="3" t="e">
        <f>VLOOKUP(A1499,'Extrait transaction'!$A$2:$H$5000,4,FALSE)</f>
        <v>#N/A</v>
      </c>
      <c r="R1499" s="3" t="e">
        <f>VLOOKUP(A1498,'Extrait transaction'!$A$2:$H$5000,5,FALSE)</f>
        <v>#N/A</v>
      </c>
      <c r="S1499" s="3" t="e">
        <f>VLOOKUP(A1497,'Extrait transaction'!$A$2:$H$5000,6,FALSE)</f>
        <v>#N/A</v>
      </c>
      <c r="T1499" s="3" t="e">
        <f>VLOOKUP(A1497,'Extrait transaction'!$A$2:$H$5000,7,FALSE)</f>
        <v>#N/A</v>
      </c>
    </row>
    <row r="1500" spans="2:20" x14ac:dyDescent="0.25">
      <c r="B1500" t="e">
        <f>VLOOKUP(A1500,'Extrait transaction'!$A$2:$H$5000,2,FALSE)</f>
        <v>#N/A</v>
      </c>
      <c r="D1500" t="e">
        <f>VLOOKUP(A1500,'Extrait transaction'!$A$2:$H$5000,3,FALSE)</f>
        <v>#N/A</v>
      </c>
      <c r="F1500" t="e">
        <f>VLOOKUP(A1500,'Extrait transaction'!$A$2:$H$5000,8,FALSE)</f>
        <v>#N/A</v>
      </c>
      <c r="G1500" t="e">
        <f t="shared" si="43"/>
        <v>#N/A</v>
      </c>
      <c r="H1500"/>
      <c r="J1500" s="14">
        <f t="shared" ca="1" si="42"/>
        <v>42928</v>
      </c>
      <c r="K1500" s="21">
        <f t="shared" ca="1" si="44"/>
        <v>30663</v>
      </c>
      <c r="L1500"/>
      <c r="Q1500" s="3" t="e">
        <f>VLOOKUP(A1500,'Extrait transaction'!$A$2:$H$5000,4,FALSE)</f>
        <v>#N/A</v>
      </c>
      <c r="R1500" s="3" t="e">
        <f>VLOOKUP(A1499,'Extrait transaction'!$A$2:$H$5000,5,FALSE)</f>
        <v>#N/A</v>
      </c>
      <c r="S1500" s="3" t="e">
        <f>VLOOKUP(A1498,'Extrait transaction'!$A$2:$H$5000,6,FALSE)</f>
        <v>#N/A</v>
      </c>
      <c r="T1500" s="3" t="e">
        <f>VLOOKUP(A1498,'Extrait transaction'!$A$2:$H$5000,7,FALSE)</f>
        <v>#N/A</v>
      </c>
    </row>
    <row r="1501" spans="2:20" x14ac:dyDescent="0.25">
      <c r="B1501" t="e">
        <f>VLOOKUP(A1501,'Extrait transaction'!$A$2:$H$5000,2,FALSE)</f>
        <v>#N/A</v>
      </c>
      <c r="D1501" t="e">
        <f>VLOOKUP(A1501,'Extrait transaction'!$A$2:$H$5000,3,FALSE)</f>
        <v>#N/A</v>
      </c>
      <c r="F1501" t="e">
        <f>VLOOKUP(A1501,'Extrait transaction'!$A$2:$H$5000,8,FALSE)</f>
        <v>#N/A</v>
      </c>
      <c r="G1501" t="e">
        <f t="shared" si="43"/>
        <v>#N/A</v>
      </c>
      <c r="H1501"/>
      <c r="J1501" s="14">
        <f t="shared" ca="1" si="42"/>
        <v>42928</v>
      </c>
      <c r="K1501" s="21">
        <f t="shared" ca="1" si="44"/>
        <v>30663</v>
      </c>
      <c r="L1501"/>
      <c r="Q1501" s="3" t="e">
        <f>VLOOKUP(A1501,'Extrait transaction'!$A$2:$H$5000,4,FALSE)</f>
        <v>#N/A</v>
      </c>
      <c r="R1501" s="3" t="e">
        <f>VLOOKUP(A1500,'Extrait transaction'!$A$2:$H$5000,5,FALSE)</f>
        <v>#N/A</v>
      </c>
      <c r="S1501" s="3" t="e">
        <f>VLOOKUP(A1499,'Extrait transaction'!$A$2:$H$5000,6,FALSE)</f>
        <v>#N/A</v>
      </c>
      <c r="T1501" s="3" t="e">
        <f>VLOOKUP(A1499,'Extrait transaction'!$A$2:$H$5000,7,FALSE)</f>
        <v>#N/A</v>
      </c>
    </row>
    <row r="1502" spans="2:20" x14ac:dyDescent="0.25">
      <c r="B1502" t="e">
        <f>VLOOKUP(A1502,'Extrait transaction'!$A$2:$H$5000,2,FALSE)</f>
        <v>#N/A</v>
      </c>
      <c r="D1502" t="e">
        <f>VLOOKUP(A1502,'Extrait transaction'!$A$2:$H$5000,3,FALSE)</f>
        <v>#N/A</v>
      </c>
      <c r="F1502" t="e">
        <f>VLOOKUP(A1502,'Extrait transaction'!$A$2:$H$5000,8,FALSE)</f>
        <v>#N/A</v>
      </c>
      <c r="G1502" t="e">
        <f t="shared" si="43"/>
        <v>#N/A</v>
      </c>
      <c r="H1502"/>
      <c r="J1502" s="14">
        <f t="shared" ca="1" si="42"/>
        <v>42928</v>
      </c>
      <c r="K1502" s="21">
        <f t="shared" ca="1" si="44"/>
        <v>30663</v>
      </c>
      <c r="L1502"/>
      <c r="Q1502" s="3" t="e">
        <f>VLOOKUP(A1502,'Extrait transaction'!$A$2:$H$5000,4,FALSE)</f>
        <v>#N/A</v>
      </c>
      <c r="R1502" s="3" t="e">
        <f>VLOOKUP(A1501,'Extrait transaction'!$A$2:$H$5000,5,FALSE)</f>
        <v>#N/A</v>
      </c>
      <c r="S1502" s="3" t="e">
        <f>VLOOKUP(A1500,'Extrait transaction'!$A$2:$H$5000,6,FALSE)</f>
        <v>#N/A</v>
      </c>
      <c r="T1502" s="3" t="e">
        <f>VLOOKUP(A1500,'Extrait transaction'!$A$2:$H$5000,7,FALSE)</f>
        <v>#N/A</v>
      </c>
    </row>
    <row r="1503" spans="2:20" x14ac:dyDescent="0.25">
      <c r="B1503" t="e">
        <f>VLOOKUP(A1503,'Extrait transaction'!$A$2:$H$5000,2,FALSE)</f>
        <v>#N/A</v>
      </c>
      <c r="D1503" t="e">
        <f>VLOOKUP(A1503,'Extrait transaction'!$A$2:$H$5000,3,FALSE)</f>
        <v>#N/A</v>
      </c>
      <c r="F1503" t="e">
        <f>VLOOKUP(A1503,'Extrait transaction'!$A$2:$H$5000,8,FALSE)</f>
        <v>#N/A</v>
      </c>
      <c r="G1503" t="e">
        <f t="shared" si="43"/>
        <v>#N/A</v>
      </c>
      <c r="H1503"/>
      <c r="J1503" s="14">
        <f t="shared" ca="1" si="42"/>
        <v>42928</v>
      </c>
      <c r="K1503" s="21">
        <f t="shared" ca="1" si="44"/>
        <v>30663</v>
      </c>
      <c r="L1503"/>
      <c r="Q1503" s="3" t="e">
        <f>VLOOKUP(A1503,'Extrait transaction'!$A$2:$H$5000,4,FALSE)</f>
        <v>#N/A</v>
      </c>
      <c r="R1503" s="3" t="e">
        <f>VLOOKUP(A1502,'Extrait transaction'!$A$2:$H$5000,5,FALSE)</f>
        <v>#N/A</v>
      </c>
      <c r="S1503" s="3" t="e">
        <f>VLOOKUP(A1501,'Extrait transaction'!$A$2:$H$5000,6,FALSE)</f>
        <v>#N/A</v>
      </c>
      <c r="T1503" s="3" t="e">
        <f>VLOOKUP(A1501,'Extrait transaction'!$A$2:$H$5000,7,FALSE)</f>
        <v>#N/A</v>
      </c>
    </row>
    <row r="1504" spans="2:20" x14ac:dyDescent="0.25">
      <c r="B1504" t="e">
        <f>VLOOKUP(A1504,'Extrait transaction'!$A$2:$H$5000,2,FALSE)</f>
        <v>#N/A</v>
      </c>
      <c r="D1504" t="e">
        <f>VLOOKUP(A1504,'Extrait transaction'!$A$2:$H$5000,3,FALSE)</f>
        <v>#N/A</v>
      </c>
      <c r="F1504" t="e">
        <f>VLOOKUP(A1504,'Extrait transaction'!$A$2:$H$5000,8,FALSE)</f>
        <v>#N/A</v>
      </c>
      <c r="G1504" t="e">
        <f t="shared" si="43"/>
        <v>#N/A</v>
      </c>
      <c r="H1504"/>
      <c r="J1504" s="14">
        <f t="shared" ca="1" si="42"/>
        <v>42928</v>
      </c>
      <c r="K1504" s="21">
        <f t="shared" ca="1" si="44"/>
        <v>30663</v>
      </c>
      <c r="L1504"/>
      <c r="Q1504" s="3" t="e">
        <f>VLOOKUP(A1504,'Extrait transaction'!$A$2:$H$5000,4,FALSE)</f>
        <v>#N/A</v>
      </c>
      <c r="R1504" s="3" t="e">
        <f>VLOOKUP(A1503,'Extrait transaction'!$A$2:$H$5000,5,FALSE)</f>
        <v>#N/A</v>
      </c>
      <c r="S1504" s="3" t="e">
        <f>VLOOKUP(A1502,'Extrait transaction'!$A$2:$H$5000,6,FALSE)</f>
        <v>#N/A</v>
      </c>
      <c r="T1504" s="3" t="e">
        <f>VLOOKUP(A1502,'Extrait transaction'!$A$2:$H$5000,7,FALSE)</f>
        <v>#N/A</v>
      </c>
    </row>
    <row r="1505" spans="2:20" x14ac:dyDescent="0.25">
      <c r="B1505" t="e">
        <f>VLOOKUP(A1505,'Extrait transaction'!$A$2:$H$5000,2,FALSE)</f>
        <v>#N/A</v>
      </c>
      <c r="D1505" t="e">
        <f>VLOOKUP(A1505,'Extrait transaction'!$A$2:$H$5000,3,FALSE)</f>
        <v>#N/A</v>
      </c>
      <c r="F1505" t="e">
        <f>VLOOKUP(A1505,'Extrait transaction'!$A$2:$H$5000,8,FALSE)</f>
        <v>#N/A</v>
      </c>
      <c r="G1505" t="e">
        <f t="shared" si="43"/>
        <v>#N/A</v>
      </c>
      <c r="H1505"/>
      <c r="J1505" s="14">
        <f t="shared" ca="1" si="42"/>
        <v>42928</v>
      </c>
      <c r="K1505" s="21">
        <f t="shared" ca="1" si="44"/>
        <v>30663</v>
      </c>
      <c r="L1505"/>
      <c r="Q1505" s="3" t="e">
        <f>VLOOKUP(A1505,'Extrait transaction'!$A$2:$H$5000,4,FALSE)</f>
        <v>#N/A</v>
      </c>
      <c r="R1505" s="3" t="e">
        <f>VLOOKUP(A1504,'Extrait transaction'!$A$2:$H$5000,5,FALSE)</f>
        <v>#N/A</v>
      </c>
      <c r="S1505" s="3" t="e">
        <f>VLOOKUP(A1503,'Extrait transaction'!$A$2:$H$5000,6,FALSE)</f>
        <v>#N/A</v>
      </c>
      <c r="T1505" s="3" t="e">
        <f>VLOOKUP(A1503,'Extrait transaction'!$A$2:$H$5000,7,FALSE)</f>
        <v>#N/A</v>
      </c>
    </row>
    <row r="1506" spans="2:20" x14ac:dyDescent="0.25">
      <c r="B1506" t="e">
        <f>VLOOKUP(A1506,'Extrait transaction'!$A$2:$H$5000,2,FALSE)</f>
        <v>#N/A</v>
      </c>
      <c r="D1506" t="e">
        <f>VLOOKUP(A1506,'Extrait transaction'!$A$2:$H$5000,3,FALSE)</f>
        <v>#N/A</v>
      </c>
      <c r="F1506" t="e">
        <f>VLOOKUP(A1506,'Extrait transaction'!$A$2:$H$5000,8,FALSE)</f>
        <v>#N/A</v>
      </c>
      <c r="G1506" t="e">
        <f t="shared" si="43"/>
        <v>#N/A</v>
      </c>
      <c r="H1506"/>
      <c r="J1506" s="14">
        <f t="shared" ca="1" si="42"/>
        <v>42928</v>
      </c>
      <c r="K1506" s="21">
        <f t="shared" ca="1" si="44"/>
        <v>30663</v>
      </c>
      <c r="L1506"/>
      <c r="Q1506" s="3" t="e">
        <f>VLOOKUP(A1506,'Extrait transaction'!$A$2:$H$5000,4,FALSE)</f>
        <v>#N/A</v>
      </c>
      <c r="R1506" s="3" t="e">
        <f>VLOOKUP(A1505,'Extrait transaction'!$A$2:$H$5000,5,FALSE)</f>
        <v>#N/A</v>
      </c>
      <c r="S1506" s="3" t="e">
        <f>VLOOKUP(A1504,'Extrait transaction'!$A$2:$H$5000,6,FALSE)</f>
        <v>#N/A</v>
      </c>
      <c r="T1506" s="3" t="e">
        <f>VLOOKUP(A1504,'Extrait transaction'!$A$2:$H$5000,7,FALSE)</f>
        <v>#N/A</v>
      </c>
    </row>
    <row r="1507" spans="2:20" x14ac:dyDescent="0.25">
      <c r="B1507" t="e">
        <f>VLOOKUP(A1507,'Extrait transaction'!$A$2:$H$5000,2,FALSE)</f>
        <v>#N/A</v>
      </c>
      <c r="D1507" t="e">
        <f>VLOOKUP(A1507,'Extrait transaction'!$A$2:$H$5000,3,FALSE)</f>
        <v>#N/A</v>
      </c>
      <c r="F1507" t="e">
        <f>VLOOKUP(A1507,'Extrait transaction'!$A$2:$H$5000,8,FALSE)</f>
        <v>#N/A</v>
      </c>
      <c r="G1507" t="e">
        <f t="shared" si="43"/>
        <v>#N/A</v>
      </c>
      <c r="H1507"/>
      <c r="J1507" s="14">
        <f t="shared" ca="1" si="42"/>
        <v>42928</v>
      </c>
      <c r="K1507" s="21">
        <f t="shared" ca="1" si="44"/>
        <v>30663</v>
      </c>
      <c r="L1507"/>
      <c r="Q1507" s="3" t="e">
        <f>VLOOKUP(A1507,'Extrait transaction'!$A$2:$H$5000,4,FALSE)</f>
        <v>#N/A</v>
      </c>
      <c r="R1507" s="3" t="e">
        <f>VLOOKUP(A1506,'Extrait transaction'!$A$2:$H$5000,5,FALSE)</f>
        <v>#N/A</v>
      </c>
      <c r="S1507" s="3" t="e">
        <f>VLOOKUP(A1505,'Extrait transaction'!$A$2:$H$5000,6,FALSE)</f>
        <v>#N/A</v>
      </c>
      <c r="T1507" s="3" t="e">
        <f>VLOOKUP(A1505,'Extrait transaction'!$A$2:$H$5000,7,FALSE)</f>
        <v>#N/A</v>
      </c>
    </row>
    <row r="1508" spans="2:20" x14ac:dyDescent="0.25">
      <c r="B1508" t="e">
        <f>VLOOKUP(A1508,'Extrait transaction'!$A$2:$H$5000,2,FALSE)</f>
        <v>#N/A</v>
      </c>
      <c r="D1508" t="e">
        <f>VLOOKUP(A1508,'Extrait transaction'!$A$2:$H$5000,3,FALSE)</f>
        <v>#N/A</v>
      </c>
      <c r="F1508" t="e">
        <f>VLOOKUP(A1508,'Extrait transaction'!$A$2:$H$5000,8,FALSE)</f>
        <v>#N/A</v>
      </c>
      <c r="G1508" t="e">
        <f t="shared" si="43"/>
        <v>#N/A</v>
      </c>
      <c r="H1508"/>
      <c r="J1508" s="14">
        <f t="shared" ca="1" si="42"/>
        <v>42928</v>
      </c>
      <c r="K1508" s="21">
        <f t="shared" ca="1" si="44"/>
        <v>30663</v>
      </c>
      <c r="L1508"/>
      <c r="Q1508" s="3" t="e">
        <f>VLOOKUP(A1508,'Extrait transaction'!$A$2:$H$5000,4,FALSE)</f>
        <v>#N/A</v>
      </c>
      <c r="R1508" s="3" t="e">
        <f>VLOOKUP(A1507,'Extrait transaction'!$A$2:$H$5000,5,FALSE)</f>
        <v>#N/A</v>
      </c>
      <c r="S1508" s="3" t="e">
        <f>VLOOKUP(A1506,'Extrait transaction'!$A$2:$H$5000,6,FALSE)</f>
        <v>#N/A</v>
      </c>
      <c r="T1508" s="3" t="e">
        <f>VLOOKUP(A1506,'Extrait transaction'!$A$2:$H$5000,7,FALSE)</f>
        <v>#N/A</v>
      </c>
    </row>
    <row r="1509" spans="2:20" x14ac:dyDescent="0.25">
      <c r="B1509" t="e">
        <f>VLOOKUP(A1509,'Extrait transaction'!$A$2:$H$5000,2,FALSE)</f>
        <v>#N/A</v>
      </c>
      <c r="D1509" t="e">
        <f>VLOOKUP(A1509,'Extrait transaction'!$A$2:$H$5000,3,FALSE)</f>
        <v>#N/A</v>
      </c>
      <c r="F1509" t="e">
        <f>VLOOKUP(A1509,'Extrait transaction'!$A$2:$H$5000,8,FALSE)</f>
        <v>#N/A</v>
      </c>
      <c r="G1509" t="e">
        <f t="shared" si="43"/>
        <v>#N/A</v>
      </c>
      <c r="H1509"/>
      <c r="J1509" s="14">
        <f t="shared" ca="1" si="42"/>
        <v>42928</v>
      </c>
      <c r="K1509" s="21">
        <f t="shared" ca="1" si="44"/>
        <v>30663</v>
      </c>
      <c r="L1509"/>
      <c r="Q1509" s="3" t="e">
        <f>VLOOKUP(A1509,'Extrait transaction'!$A$2:$H$5000,4,FALSE)</f>
        <v>#N/A</v>
      </c>
      <c r="R1509" s="3" t="e">
        <f>VLOOKUP(A1508,'Extrait transaction'!$A$2:$H$5000,5,FALSE)</f>
        <v>#N/A</v>
      </c>
      <c r="S1509" s="3" t="e">
        <f>VLOOKUP(A1507,'Extrait transaction'!$A$2:$H$5000,6,FALSE)</f>
        <v>#N/A</v>
      </c>
      <c r="T1509" s="3" t="e">
        <f>VLOOKUP(A1507,'Extrait transaction'!$A$2:$H$5000,7,FALSE)</f>
        <v>#N/A</v>
      </c>
    </row>
    <row r="1510" spans="2:20" x14ac:dyDescent="0.25">
      <c r="B1510" t="e">
        <f>VLOOKUP(A1510,'Extrait transaction'!$A$2:$H$5000,2,FALSE)</f>
        <v>#N/A</v>
      </c>
      <c r="D1510" t="e">
        <f>VLOOKUP(A1510,'Extrait transaction'!$A$2:$H$5000,3,FALSE)</f>
        <v>#N/A</v>
      </c>
      <c r="F1510" t="e">
        <f>VLOOKUP(A1510,'Extrait transaction'!$A$2:$H$5000,8,FALSE)</f>
        <v>#N/A</v>
      </c>
      <c r="G1510" t="e">
        <f t="shared" si="43"/>
        <v>#N/A</v>
      </c>
      <c r="H1510"/>
      <c r="J1510" s="14">
        <f t="shared" ca="1" si="42"/>
        <v>42928</v>
      </c>
      <c r="K1510" s="21">
        <f t="shared" ca="1" si="44"/>
        <v>30663</v>
      </c>
      <c r="L1510"/>
      <c r="Q1510" s="3" t="e">
        <f>VLOOKUP(A1510,'Extrait transaction'!$A$2:$H$5000,4,FALSE)</f>
        <v>#N/A</v>
      </c>
      <c r="R1510" s="3" t="e">
        <f>VLOOKUP(A1509,'Extrait transaction'!$A$2:$H$5000,5,FALSE)</f>
        <v>#N/A</v>
      </c>
      <c r="S1510" s="3" t="e">
        <f>VLOOKUP(A1508,'Extrait transaction'!$A$2:$H$5000,6,FALSE)</f>
        <v>#N/A</v>
      </c>
      <c r="T1510" s="3" t="e">
        <f>VLOOKUP(A1508,'Extrait transaction'!$A$2:$H$5000,7,FALSE)</f>
        <v>#N/A</v>
      </c>
    </row>
    <row r="1511" spans="2:20" x14ac:dyDescent="0.25">
      <c r="B1511" t="e">
        <f>VLOOKUP(A1511,'Extrait transaction'!$A$2:$H$5000,2,FALSE)</f>
        <v>#N/A</v>
      </c>
      <c r="D1511" t="e">
        <f>VLOOKUP(A1511,'Extrait transaction'!$A$2:$H$5000,3,FALSE)</f>
        <v>#N/A</v>
      </c>
      <c r="F1511" t="e">
        <f>VLOOKUP(A1511,'Extrait transaction'!$A$2:$H$5000,8,FALSE)</f>
        <v>#N/A</v>
      </c>
      <c r="G1511" t="e">
        <f t="shared" si="43"/>
        <v>#N/A</v>
      </c>
      <c r="H1511"/>
      <c r="J1511" s="14">
        <f t="shared" ca="1" si="42"/>
        <v>42928</v>
      </c>
      <c r="K1511" s="21">
        <f t="shared" ca="1" si="44"/>
        <v>30663</v>
      </c>
      <c r="L1511"/>
      <c r="Q1511" s="3" t="e">
        <f>VLOOKUP(A1511,'Extrait transaction'!$A$2:$H$5000,4,FALSE)</f>
        <v>#N/A</v>
      </c>
      <c r="R1511" s="3" t="e">
        <f>VLOOKUP(A1510,'Extrait transaction'!$A$2:$H$5000,5,FALSE)</f>
        <v>#N/A</v>
      </c>
      <c r="S1511" s="3" t="e">
        <f>VLOOKUP(A1509,'Extrait transaction'!$A$2:$H$5000,6,FALSE)</f>
        <v>#N/A</v>
      </c>
      <c r="T1511" s="3" t="e">
        <f>VLOOKUP(A1509,'Extrait transaction'!$A$2:$H$5000,7,FALSE)</f>
        <v>#N/A</v>
      </c>
    </row>
    <row r="1512" spans="2:20" x14ac:dyDescent="0.25">
      <c r="B1512" t="e">
        <f>VLOOKUP(A1512,'Extrait transaction'!$A$2:$H$5000,2,FALSE)</f>
        <v>#N/A</v>
      </c>
      <c r="D1512" t="e">
        <f>VLOOKUP(A1512,'Extrait transaction'!$A$2:$H$5000,3,FALSE)</f>
        <v>#N/A</v>
      </c>
      <c r="F1512" t="e">
        <f>VLOOKUP(A1512,'Extrait transaction'!$A$2:$H$5000,8,FALSE)</f>
        <v>#N/A</v>
      </c>
      <c r="G1512" t="e">
        <f t="shared" si="43"/>
        <v>#N/A</v>
      </c>
      <c r="H1512"/>
      <c r="J1512" s="14">
        <f t="shared" ca="1" si="42"/>
        <v>42928</v>
      </c>
      <c r="K1512" s="21">
        <f t="shared" ca="1" si="44"/>
        <v>30663</v>
      </c>
      <c r="L1512"/>
      <c r="Q1512" s="3" t="e">
        <f>VLOOKUP(A1512,'Extrait transaction'!$A$2:$H$5000,4,FALSE)</f>
        <v>#N/A</v>
      </c>
      <c r="R1512" s="3" t="e">
        <f>VLOOKUP(A1511,'Extrait transaction'!$A$2:$H$5000,5,FALSE)</f>
        <v>#N/A</v>
      </c>
      <c r="S1512" s="3" t="e">
        <f>VLOOKUP(A1510,'Extrait transaction'!$A$2:$H$5000,6,FALSE)</f>
        <v>#N/A</v>
      </c>
      <c r="T1512" s="3" t="e">
        <f>VLOOKUP(A1510,'Extrait transaction'!$A$2:$H$5000,7,FALSE)</f>
        <v>#N/A</v>
      </c>
    </row>
    <row r="1513" spans="2:20" x14ac:dyDescent="0.25">
      <c r="B1513" t="e">
        <f>VLOOKUP(A1513,'Extrait transaction'!$A$2:$H$5000,2,FALSE)</f>
        <v>#N/A</v>
      </c>
      <c r="D1513" t="e">
        <f>VLOOKUP(A1513,'Extrait transaction'!$A$2:$H$5000,3,FALSE)</f>
        <v>#N/A</v>
      </c>
      <c r="F1513" t="e">
        <f>VLOOKUP(A1513,'Extrait transaction'!$A$2:$H$5000,8,FALSE)</f>
        <v>#N/A</v>
      </c>
      <c r="G1513" t="e">
        <f t="shared" si="43"/>
        <v>#N/A</v>
      </c>
      <c r="H1513"/>
      <c r="J1513" s="14">
        <f t="shared" ca="1" si="42"/>
        <v>42928</v>
      </c>
      <c r="K1513" s="21">
        <f t="shared" ca="1" si="44"/>
        <v>30663</v>
      </c>
      <c r="L1513"/>
      <c r="Q1513" s="3" t="e">
        <f>VLOOKUP(A1513,'Extrait transaction'!$A$2:$H$5000,4,FALSE)</f>
        <v>#N/A</v>
      </c>
      <c r="R1513" s="3" t="e">
        <f>VLOOKUP(A1512,'Extrait transaction'!$A$2:$H$5000,5,FALSE)</f>
        <v>#N/A</v>
      </c>
      <c r="S1513" s="3" t="e">
        <f>VLOOKUP(A1511,'Extrait transaction'!$A$2:$H$5000,6,FALSE)</f>
        <v>#N/A</v>
      </c>
      <c r="T1513" s="3" t="e">
        <f>VLOOKUP(A1511,'Extrait transaction'!$A$2:$H$5000,7,FALSE)</f>
        <v>#N/A</v>
      </c>
    </row>
    <row r="1514" spans="2:20" x14ac:dyDescent="0.25">
      <c r="B1514" t="e">
        <f>VLOOKUP(A1514,'Extrait transaction'!$A$2:$H$5000,2,FALSE)</f>
        <v>#N/A</v>
      </c>
      <c r="D1514" t="e">
        <f>VLOOKUP(A1514,'Extrait transaction'!$A$2:$H$5000,3,FALSE)</f>
        <v>#N/A</v>
      </c>
      <c r="F1514" t="e">
        <f>VLOOKUP(A1514,'Extrait transaction'!$A$2:$H$5000,8,FALSE)</f>
        <v>#N/A</v>
      </c>
      <c r="G1514" t="e">
        <f t="shared" si="43"/>
        <v>#N/A</v>
      </c>
      <c r="H1514"/>
      <c r="J1514" s="14">
        <f t="shared" ca="1" si="42"/>
        <v>42928</v>
      </c>
      <c r="K1514" s="21">
        <f t="shared" ca="1" si="44"/>
        <v>30663</v>
      </c>
      <c r="L1514"/>
      <c r="Q1514" s="3" t="e">
        <f>VLOOKUP(A1514,'Extrait transaction'!$A$2:$H$5000,4,FALSE)</f>
        <v>#N/A</v>
      </c>
      <c r="R1514" s="3" t="e">
        <f>VLOOKUP(A1513,'Extrait transaction'!$A$2:$H$5000,5,FALSE)</f>
        <v>#N/A</v>
      </c>
      <c r="S1514" s="3" t="e">
        <f>VLOOKUP(A1512,'Extrait transaction'!$A$2:$H$5000,6,FALSE)</f>
        <v>#N/A</v>
      </c>
      <c r="T1514" s="3" t="e">
        <f>VLOOKUP(A1512,'Extrait transaction'!$A$2:$H$5000,7,FALSE)</f>
        <v>#N/A</v>
      </c>
    </row>
    <row r="1515" spans="2:20" x14ac:dyDescent="0.25">
      <c r="B1515" t="e">
        <f>VLOOKUP(A1515,'Extrait transaction'!$A$2:$H$5000,2,FALSE)</f>
        <v>#N/A</v>
      </c>
      <c r="D1515" t="e">
        <f>VLOOKUP(A1515,'Extrait transaction'!$A$2:$H$5000,3,FALSE)</f>
        <v>#N/A</v>
      </c>
      <c r="F1515" t="e">
        <f>VLOOKUP(A1515,'Extrait transaction'!$A$2:$H$5000,8,FALSE)</f>
        <v>#N/A</v>
      </c>
      <c r="G1515" t="e">
        <f t="shared" si="43"/>
        <v>#N/A</v>
      </c>
      <c r="H1515"/>
      <c r="J1515" s="14">
        <f t="shared" ca="1" si="42"/>
        <v>42928</v>
      </c>
      <c r="K1515" s="21">
        <f t="shared" ca="1" si="44"/>
        <v>30663</v>
      </c>
      <c r="L1515"/>
      <c r="Q1515" s="3" t="e">
        <f>VLOOKUP(A1515,'Extrait transaction'!$A$2:$H$5000,4,FALSE)</f>
        <v>#N/A</v>
      </c>
      <c r="R1515" s="3" t="e">
        <f>VLOOKUP(A1514,'Extrait transaction'!$A$2:$H$5000,5,FALSE)</f>
        <v>#N/A</v>
      </c>
      <c r="S1515" s="3" t="e">
        <f>VLOOKUP(A1513,'Extrait transaction'!$A$2:$H$5000,6,FALSE)</f>
        <v>#N/A</v>
      </c>
      <c r="T1515" s="3" t="e">
        <f>VLOOKUP(A1513,'Extrait transaction'!$A$2:$H$5000,7,FALSE)</f>
        <v>#N/A</v>
      </c>
    </row>
    <row r="1516" spans="2:20" x14ac:dyDescent="0.25">
      <c r="B1516" t="e">
        <f>VLOOKUP(A1516,'Extrait transaction'!$A$2:$H$5000,2,FALSE)</f>
        <v>#N/A</v>
      </c>
      <c r="D1516" t="e">
        <f>VLOOKUP(A1516,'Extrait transaction'!$A$2:$H$5000,3,FALSE)</f>
        <v>#N/A</v>
      </c>
      <c r="F1516" t="e">
        <f>VLOOKUP(A1516,'Extrait transaction'!$A$2:$H$5000,8,FALSE)</f>
        <v>#N/A</v>
      </c>
      <c r="G1516" t="e">
        <f t="shared" si="43"/>
        <v>#N/A</v>
      </c>
      <c r="H1516"/>
      <c r="J1516" s="14">
        <f t="shared" ca="1" si="42"/>
        <v>42928</v>
      </c>
      <c r="K1516" s="21">
        <f t="shared" ca="1" si="44"/>
        <v>30663</v>
      </c>
      <c r="L1516"/>
      <c r="Q1516" s="3" t="e">
        <f>VLOOKUP(A1516,'Extrait transaction'!$A$2:$H$5000,4,FALSE)</f>
        <v>#N/A</v>
      </c>
      <c r="R1516" s="3" t="e">
        <f>VLOOKUP(A1515,'Extrait transaction'!$A$2:$H$5000,5,FALSE)</f>
        <v>#N/A</v>
      </c>
      <c r="S1516" s="3" t="e">
        <f>VLOOKUP(A1514,'Extrait transaction'!$A$2:$H$5000,6,FALSE)</f>
        <v>#N/A</v>
      </c>
      <c r="T1516" s="3" t="e">
        <f>VLOOKUP(A1514,'Extrait transaction'!$A$2:$H$5000,7,FALSE)</f>
        <v>#N/A</v>
      </c>
    </row>
    <row r="1517" spans="2:20" x14ac:dyDescent="0.25">
      <c r="B1517" t="e">
        <f>VLOOKUP(A1517,'Extrait transaction'!$A$2:$H$5000,2,FALSE)</f>
        <v>#N/A</v>
      </c>
      <c r="D1517" t="e">
        <f>VLOOKUP(A1517,'Extrait transaction'!$A$2:$H$5000,3,FALSE)</f>
        <v>#N/A</v>
      </c>
      <c r="F1517" t="e">
        <f>VLOOKUP(A1517,'Extrait transaction'!$A$2:$H$5000,8,FALSE)</f>
        <v>#N/A</v>
      </c>
      <c r="G1517" t="e">
        <f t="shared" si="43"/>
        <v>#N/A</v>
      </c>
      <c r="H1517"/>
      <c r="J1517" s="14">
        <f t="shared" ca="1" si="42"/>
        <v>42928</v>
      </c>
      <c r="K1517" s="21">
        <f t="shared" ca="1" si="44"/>
        <v>30663</v>
      </c>
      <c r="L1517"/>
      <c r="Q1517" s="3" t="e">
        <f>VLOOKUP(A1517,'Extrait transaction'!$A$2:$H$5000,4,FALSE)</f>
        <v>#N/A</v>
      </c>
      <c r="R1517" s="3" t="e">
        <f>VLOOKUP(A1516,'Extrait transaction'!$A$2:$H$5000,5,FALSE)</f>
        <v>#N/A</v>
      </c>
      <c r="S1517" s="3" t="e">
        <f>VLOOKUP(A1515,'Extrait transaction'!$A$2:$H$5000,6,FALSE)</f>
        <v>#N/A</v>
      </c>
      <c r="T1517" s="3" t="e">
        <f>VLOOKUP(A1515,'Extrait transaction'!$A$2:$H$5000,7,FALSE)</f>
        <v>#N/A</v>
      </c>
    </row>
    <row r="1518" spans="2:20" x14ac:dyDescent="0.25">
      <c r="B1518" t="e">
        <f>VLOOKUP(A1518,'Extrait transaction'!$A$2:$H$5000,2,FALSE)</f>
        <v>#N/A</v>
      </c>
      <c r="D1518" t="e">
        <f>VLOOKUP(A1518,'Extrait transaction'!$A$2:$H$5000,3,FALSE)</f>
        <v>#N/A</v>
      </c>
      <c r="F1518" t="e">
        <f>VLOOKUP(A1518,'Extrait transaction'!$A$2:$H$5000,8,FALSE)</f>
        <v>#N/A</v>
      </c>
      <c r="G1518" t="e">
        <f t="shared" si="43"/>
        <v>#N/A</v>
      </c>
      <c r="H1518"/>
      <c r="J1518" s="14">
        <f t="shared" ca="1" si="42"/>
        <v>42928</v>
      </c>
      <c r="K1518" s="21">
        <f t="shared" ca="1" si="44"/>
        <v>30663</v>
      </c>
      <c r="L1518"/>
      <c r="Q1518" s="3" t="e">
        <f>VLOOKUP(A1518,'Extrait transaction'!$A$2:$H$5000,4,FALSE)</f>
        <v>#N/A</v>
      </c>
      <c r="R1518" s="3" t="e">
        <f>VLOOKUP(A1517,'Extrait transaction'!$A$2:$H$5000,5,FALSE)</f>
        <v>#N/A</v>
      </c>
      <c r="S1518" s="3" t="e">
        <f>VLOOKUP(A1516,'Extrait transaction'!$A$2:$H$5000,6,FALSE)</f>
        <v>#N/A</v>
      </c>
      <c r="T1518" s="3" t="e">
        <f>VLOOKUP(A1516,'Extrait transaction'!$A$2:$H$5000,7,FALSE)</f>
        <v>#N/A</v>
      </c>
    </row>
    <row r="1519" spans="2:20" x14ac:dyDescent="0.25">
      <c r="B1519" t="e">
        <f>VLOOKUP(A1519,'Extrait transaction'!$A$2:$H$5000,2,FALSE)</f>
        <v>#N/A</v>
      </c>
      <c r="D1519" t="e">
        <f>VLOOKUP(A1519,'Extrait transaction'!$A$2:$H$5000,3,FALSE)</f>
        <v>#N/A</v>
      </c>
      <c r="F1519" t="e">
        <f>VLOOKUP(A1519,'Extrait transaction'!$A$2:$H$5000,8,FALSE)</f>
        <v>#N/A</v>
      </c>
      <c r="G1519" t="e">
        <f t="shared" si="43"/>
        <v>#N/A</v>
      </c>
      <c r="H1519"/>
      <c r="J1519" s="14">
        <f t="shared" ca="1" si="42"/>
        <v>42928</v>
      </c>
      <c r="K1519" s="21">
        <f t="shared" ca="1" si="44"/>
        <v>30663</v>
      </c>
      <c r="L1519"/>
      <c r="Q1519" s="3" t="e">
        <f>VLOOKUP(A1519,'Extrait transaction'!$A$2:$H$5000,4,FALSE)</f>
        <v>#N/A</v>
      </c>
      <c r="R1519" s="3" t="e">
        <f>VLOOKUP(A1518,'Extrait transaction'!$A$2:$H$5000,5,FALSE)</f>
        <v>#N/A</v>
      </c>
      <c r="S1519" s="3" t="e">
        <f>VLOOKUP(A1517,'Extrait transaction'!$A$2:$H$5000,6,FALSE)</f>
        <v>#N/A</v>
      </c>
      <c r="T1519" s="3" t="e">
        <f>VLOOKUP(A1517,'Extrait transaction'!$A$2:$H$5000,7,FALSE)</f>
        <v>#N/A</v>
      </c>
    </row>
    <row r="1520" spans="2:20" x14ac:dyDescent="0.25">
      <c r="B1520" t="e">
        <f>VLOOKUP(A1520,'Extrait transaction'!$A$2:$H$5000,2,FALSE)</f>
        <v>#N/A</v>
      </c>
      <c r="D1520" t="e">
        <f>VLOOKUP(A1520,'Extrait transaction'!$A$2:$H$5000,3,FALSE)</f>
        <v>#N/A</v>
      </c>
      <c r="F1520" t="e">
        <f>VLOOKUP(A1520,'Extrait transaction'!$A$2:$H$5000,8,FALSE)</f>
        <v>#N/A</v>
      </c>
      <c r="G1520" t="e">
        <f t="shared" si="43"/>
        <v>#N/A</v>
      </c>
      <c r="H1520"/>
      <c r="J1520" s="14">
        <f t="shared" ca="1" si="42"/>
        <v>42928</v>
      </c>
      <c r="K1520" s="21">
        <f t="shared" ca="1" si="44"/>
        <v>30663</v>
      </c>
      <c r="L1520"/>
      <c r="Q1520" s="3" t="e">
        <f>VLOOKUP(A1520,'Extrait transaction'!$A$2:$H$5000,4,FALSE)</f>
        <v>#N/A</v>
      </c>
      <c r="R1520" s="3" t="e">
        <f>VLOOKUP(A1519,'Extrait transaction'!$A$2:$H$5000,5,FALSE)</f>
        <v>#N/A</v>
      </c>
      <c r="S1520" s="3" t="e">
        <f>VLOOKUP(A1518,'Extrait transaction'!$A$2:$H$5000,6,FALSE)</f>
        <v>#N/A</v>
      </c>
      <c r="T1520" s="3" t="e">
        <f>VLOOKUP(A1518,'Extrait transaction'!$A$2:$H$5000,7,FALSE)</f>
        <v>#N/A</v>
      </c>
    </row>
    <row r="1521" spans="2:20" x14ac:dyDescent="0.25">
      <c r="B1521" t="e">
        <f>VLOOKUP(A1521,'Extrait transaction'!$A$2:$H$5000,2,FALSE)</f>
        <v>#N/A</v>
      </c>
      <c r="D1521" t="e">
        <f>VLOOKUP(A1521,'Extrait transaction'!$A$2:$H$5000,3,FALSE)</f>
        <v>#N/A</v>
      </c>
      <c r="F1521" t="e">
        <f>VLOOKUP(A1521,'Extrait transaction'!$A$2:$H$5000,8,FALSE)</f>
        <v>#N/A</v>
      </c>
      <c r="G1521" t="e">
        <f t="shared" si="43"/>
        <v>#N/A</v>
      </c>
      <c r="H1521"/>
      <c r="J1521" s="14">
        <f t="shared" ca="1" si="42"/>
        <v>42928</v>
      </c>
      <c r="K1521" s="21">
        <f t="shared" ca="1" si="44"/>
        <v>30663</v>
      </c>
      <c r="L1521"/>
      <c r="Q1521" s="3" t="e">
        <f>VLOOKUP(A1521,'Extrait transaction'!$A$2:$H$5000,4,FALSE)</f>
        <v>#N/A</v>
      </c>
      <c r="R1521" s="3" t="e">
        <f>VLOOKUP(A1520,'Extrait transaction'!$A$2:$H$5000,5,FALSE)</f>
        <v>#N/A</v>
      </c>
      <c r="S1521" s="3" t="e">
        <f>VLOOKUP(A1519,'Extrait transaction'!$A$2:$H$5000,6,FALSE)</f>
        <v>#N/A</v>
      </c>
      <c r="T1521" s="3" t="e">
        <f>VLOOKUP(A1519,'Extrait transaction'!$A$2:$H$5000,7,FALSE)</f>
        <v>#N/A</v>
      </c>
    </row>
    <row r="1522" spans="2:20" x14ac:dyDescent="0.25">
      <c r="B1522" t="e">
        <f>VLOOKUP(A1522,'Extrait transaction'!$A$2:$H$5000,2,FALSE)</f>
        <v>#N/A</v>
      </c>
      <c r="D1522" t="e">
        <f>VLOOKUP(A1522,'Extrait transaction'!$A$2:$H$5000,3,FALSE)</f>
        <v>#N/A</v>
      </c>
      <c r="F1522" t="e">
        <f>VLOOKUP(A1522,'Extrait transaction'!$A$2:$H$5000,8,FALSE)</f>
        <v>#N/A</v>
      </c>
      <c r="G1522" t="e">
        <f t="shared" si="43"/>
        <v>#N/A</v>
      </c>
      <c r="H1522"/>
      <c r="J1522" s="14">
        <f t="shared" ca="1" si="42"/>
        <v>42928</v>
      </c>
      <c r="K1522" s="21">
        <f t="shared" ca="1" si="44"/>
        <v>30663</v>
      </c>
      <c r="L1522"/>
      <c r="Q1522" s="3" t="e">
        <f>VLOOKUP(A1522,'Extrait transaction'!$A$2:$H$5000,4,FALSE)</f>
        <v>#N/A</v>
      </c>
      <c r="R1522" s="3" t="e">
        <f>VLOOKUP(A1521,'Extrait transaction'!$A$2:$H$5000,5,FALSE)</f>
        <v>#N/A</v>
      </c>
      <c r="S1522" s="3" t="e">
        <f>VLOOKUP(A1520,'Extrait transaction'!$A$2:$H$5000,6,FALSE)</f>
        <v>#N/A</v>
      </c>
      <c r="T1522" s="3" t="e">
        <f>VLOOKUP(A1520,'Extrait transaction'!$A$2:$H$5000,7,FALSE)</f>
        <v>#N/A</v>
      </c>
    </row>
    <row r="1523" spans="2:20" x14ac:dyDescent="0.25">
      <c r="B1523" t="e">
        <f>VLOOKUP(A1523,'Extrait transaction'!$A$2:$H$5000,2,FALSE)</f>
        <v>#N/A</v>
      </c>
      <c r="D1523" t="e">
        <f>VLOOKUP(A1523,'Extrait transaction'!$A$2:$H$5000,3,FALSE)</f>
        <v>#N/A</v>
      </c>
      <c r="F1523" t="e">
        <f>VLOOKUP(A1523,'Extrait transaction'!$A$2:$H$5000,8,FALSE)</f>
        <v>#N/A</v>
      </c>
      <c r="G1523" t="e">
        <f t="shared" si="43"/>
        <v>#N/A</v>
      </c>
      <c r="H1523"/>
      <c r="J1523" s="14">
        <f t="shared" ca="1" si="42"/>
        <v>42928</v>
      </c>
      <c r="K1523" s="21">
        <f t="shared" ca="1" si="44"/>
        <v>30663</v>
      </c>
      <c r="L1523"/>
      <c r="Q1523" s="3" t="e">
        <f>VLOOKUP(A1523,'Extrait transaction'!$A$2:$H$5000,4,FALSE)</f>
        <v>#N/A</v>
      </c>
      <c r="R1523" s="3" t="e">
        <f>VLOOKUP(A1522,'Extrait transaction'!$A$2:$H$5000,5,FALSE)</f>
        <v>#N/A</v>
      </c>
      <c r="S1523" s="3" t="e">
        <f>VLOOKUP(A1521,'Extrait transaction'!$A$2:$H$5000,6,FALSE)</f>
        <v>#N/A</v>
      </c>
      <c r="T1523" s="3" t="e">
        <f>VLOOKUP(A1521,'Extrait transaction'!$A$2:$H$5000,7,FALSE)</f>
        <v>#N/A</v>
      </c>
    </row>
    <row r="1524" spans="2:20" x14ac:dyDescent="0.25">
      <c r="B1524" t="e">
        <f>VLOOKUP(A1524,'Extrait transaction'!$A$2:$H$5000,2,FALSE)</f>
        <v>#N/A</v>
      </c>
      <c r="D1524" t="e">
        <f>VLOOKUP(A1524,'Extrait transaction'!$A$2:$H$5000,3,FALSE)</f>
        <v>#N/A</v>
      </c>
      <c r="F1524" t="e">
        <f>VLOOKUP(A1524,'Extrait transaction'!$A$2:$H$5000,8,FALSE)</f>
        <v>#N/A</v>
      </c>
      <c r="G1524" t="e">
        <f t="shared" si="43"/>
        <v>#N/A</v>
      </c>
      <c r="H1524"/>
      <c r="J1524" s="14">
        <f t="shared" ca="1" si="42"/>
        <v>42928</v>
      </c>
      <c r="K1524" s="21">
        <f t="shared" ca="1" si="44"/>
        <v>30663</v>
      </c>
      <c r="L1524"/>
      <c r="Q1524" s="3" t="e">
        <f>VLOOKUP(A1524,'Extrait transaction'!$A$2:$H$5000,4,FALSE)</f>
        <v>#N/A</v>
      </c>
      <c r="R1524" s="3" t="e">
        <f>VLOOKUP(A1523,'Extrait transaction'!$A$2:$H$5000,5,FALSE)</f>
        <v>#N/A</v>
      </c>
      <c r="S1524" s="3" t="e">
        <f>VLOOKUP(A1522,'Extrait transaction'!$A$2:$H$5000,6,FALSE)</f>
        <v>#N/A</v>
      </c>
      <c r="T1524" s="3" t="e">
        <f>VLOOKUP(A1522,'Extrait transaction'!$A$2:$H$5000,7,FALSE)</f>
        <v>#N/A</v>
      </c>
    </row>
    <row r="1525" spans="2:20" x14ac:dyDescent="0.25">
      <c r="B1525" t="e">
        <f>VLOOKUP(A1525,'Extrait transaction'!$A$2:$H$5000,2,FALSE)</f>
        <v>#N/A</v>
      </c>
      <c r="D1525" t="e">
        <f>VLOOKUP(A1525,'Extrait transaction'!$A$2:$H$5000,3,FALSE)</f>
        <v>#N/A</v>
      </c>
      <c r="F1525" t="e">
        <f>VLOOKUP(A1525,'Extrait transaction'!$A$2:$H$5000,8,FALSE)</f>
        <v>#N/A</v>
      </c>
      <c r="G1525" t="e">
        <f t="shared" si="43"/>
        <v>#N/A</v>
      </c>
      <c r="H1525"/>
      <c r="J1525" s="14">
        <f t="shared" ca="1" si="42"/>
        <v>42928</v>
      </c>
      <c r="K1525" s="21">
        <f t="shared" ca="1" si="44"/>
        <v>30663</v>
      </c>
      <c r="L1525"/>
      <c r="Q1525" s="3" t="e">
        <f>VLOOKUP(A1525,'Extrait transaction'!$A$2:$H$5000,4,FALSE)</f>
        <v>#N/A</v>
      </c>
      <c r="R1525" s="3" t="e">
        <f>VLOOKUP(A1524,'Extrait transaction'!$A$2:$H$5000,5,FALSE)</f>
        <v>#N/A</v>
      </c>
      <c r="S1525" s="3" t="e">
        <f>VLOOKUP(A1523,'Extrait transaction'!$A$2:$H$5000,6,FALSE)</f>
        <v>#N/A</v>
      </c>
      <c r="T1525" s="3" t="e">
        <f>VLOOKUP(A1523,'Extrait transaction'!$A$2:$H$5000,7,FALSE)</f>
        <v>#N/A</v>
      </c>
    </row>
    <row r="1526" spans="2:20" x14ac:dyDescent="0.25">
      <c r="B1526" t="e">
        <f>VLOOKUP(A1526,'Extrait transaction'!$A$2:$H$5000,2,FALSE)</f>
        <v>#N/A</v>
      </c>
      <c r="D1526" t="e">
        <f>VLOOKUP(A1526,'Extrait transaction'!$A$2:$H$5000,3,FALSE)</f>
        <v>#N/A</v>
      </c>
      <c r="F1526" t="e">
        <f>VLOOKUP(A1526,'Extrait transaction'!$A$2:$H$5000,8,FALSE)</f>
        <v>#N/A</v>
      </c>
      <c r="G1526" t="e">
        <f t="shared" si="43"/>
        <v>#N/A</v>
      </c>
      <c r="H1526"/>
      <c r="J1526" s="14">
        <f t="shared" ca="1" si="42"/>
        <v>42928</v>
      </c>
      <c r="K1526" s="21">
        <f t="shared" ca="1" si="44"/>
        <v>30663</v>
      </c>
      <c r="L1526"/>
      <c r="Q1526" s="3" t="e">
        <f>VLOOKUP(A1526,'Extrait transaction'!$A$2:$H$5000,4,FALSE)</f>
        <v>#N/A</v>
      </c>
      <c r="R1526" s="3" t="e">
        <f>VLOOKUP(A1525,'Extrait transaction'!$A$2:$H$5000,5,FALSE)</f>
        <v>#N/A</v>
      </c>
      <c r="S1526" s="3" t="e">
        <f>VLOOKUP(A1524,'Extrait transaction'!$A$2:$H$5000,6,FALSE)</f>
        <v>#N/A</v>
      </c>
      <c r="T1526" s="3" t="e">
        <f>VLOOKUP(A1524,'Extrait transaction'!$A$2:$H$5000,7,FALSE)</f>
        <v>#N/A</v>
      </c>
    </row>
    <row r="1527" spans="2:20" x14ac:dyDescent="0.25">
      <c r="B1527" t="e">
        <f>VLOOKUP(A1527,'Extrait transaction'!$A$2:$H$5000,2,FALSE)</f>
        <v>#N/A</v>
      </c>
      <c r="D1527" t="e">
        <f>VLOOKUP(A1527,'Extrait transaction'!$A$2:$H$5000,3,FALSE)</f>
        <v>#N/A</v>
      </c>
      <c r="F1527" t="e">
        <f>VLOOKUP(A1527,'Extrait transaction'!$A$2:$H$5000,8,FALSE)</f>
        <v>#N/A</v>
      </c>
      <c r="G1527" t="e">
        <f t="shared" si="43"/>
        <v>#N/A</v>
      </c>
      <c r="H1527"/>
      <c r="J1527" s="14">
        <f t="shared" ca="1" si="42"/>
        <v>42928</v>
      </c>
      <c r="K1527" s="21">
        <f t="shared" ca="1" si="44"/>
        <v>30663</v>
      </c>
      <c r="L1527"/>
      <c r="Q1527" s="3" t="e">
        <f>VLOOKUP(A1527,'Extrait transaction'!$A$2:$H$5000,4,FALSE)</f>
        <v>#N/A</v>
      </c>
      <c r="R1527" s="3" t="e">
        <f>VLOOKUP(A1526,'Extrait transaction'!$A$2:$H$5000,5,FALSE)</f>
        <v>#N/A</v>
      </c>
      <c r="S1527" s="3" t="e">
        <f>VLOOKUP(A1525,'Extrait transaction'!$A$2:$H$5000,6,FALSE)</f>
        <v>#N/A</v>
      </c>
      <c r="T1527" s="3" t="e">
        <f>VLOOKUP(A1525,'Extrait transaction'!$A$2:$H$5000,7,FALSE)</f>
        <v>#N/A</v>
      </c>
    </row>
    <row r="1528" spans="2:20" x14ac:dyDescent="0.25">
      <c r="B1528" t="e">
        <f>VLOOKUP(A1528,'Extrait transaction'!$A$2:$H$5000,2,FALSE)</f>
        <v>#N/A</v>
      </c>
      <c r="D1528" t="e">
        <f>VLOOKUP(A1528,'Extrait transaction'!$A$2:$H$5000,3,FALSE)</f>
        <v>#N/A</v>
      </c>
      <c r="F1528" t="e">
        <f>VLOOKUP(A1528,'Extrait transaction'!$A$2:$H$5000,8,FALSE)</f>
        <v>#N/A</v>
      </c>
      <c r="G1528" t="e">
        <f t="shared" si="43"/>
        <v>#N/A</v>
      </c>
      <c r="H1528"/>
      <c r="J1528" s="14">
        <f t="shared" ca="1" si="42"/>
        <v>42928</v>
      </c>
      <c r="K1528" s="21">
        <f t="shared" ca="1" si="44"/>
        <v>30663</v>
      </c>
      <c r="L1528"/>
      <c r="Q1528" s="3" t="e">
        <f>VLOOKUP(A1528,'Extrait transaction'!$A$2:$H$5000,4,FALSE)</f>
        <v>#N/A</v>
      </c>
      <c r="R1528" s="3" t="e">
        <f>VLOOKUP(A1527,'Extrait transaction'!$A$2:$H$5000,5,FALSE)</f>
        <v>#N/A</v>
      </c>
      <c r="S1528" s="3" t="e">
        <f>VLOOKUP(A1526,'Extrait transaction'!$A$2:$H$5000,6,FALSE)</f>
        <v>#N/A</v>
      </c>
      <c r="T1528" s="3" t="e">
        <f>VLOOKUP(A1526,'Extrait transaction'!$A$2:$H$5000,7,FALSE)</f>
        <v>#N/A</v>
      </c>
    </row>
    <row r="1529" spans="2:20" x14ac:dyDescent="0.25">
      <c r="B1529" t="e">
        <f>VLOOKUP(A1529,'Extrait transaction'!$A$2:$H$5000,2,FALSE)</f>
        <v>#N/A</v>
      </c>
      <c r="D1529" t="e">
        <f>VLOOKUP(A1529,'Extrait transaction'!$A$2:$H$5000,3,FALSE)</f>
        <v>#N/A</v>
      </c>
      <c r="F1529" t="e">
        <f>VLOOKUP(A1529,'Extrait transaction'!$A$2:$H$5000,8,FALSE)</f>
        <v>#N/A</v>
      </c>
      <c r="G1529" t="e">
        <f t="shared" si="43"/>
        <v>#N/A</v>
      </c>
      <c r="H1529"/>
      <c r="J1529" s="14">
        <f t="shared" ca="1" si="42"/>
        <v>42928</v>
      </c>
      <c r="K1529" s="21">
        <f t="shared" ca="1" si="44"/>
        <v>30663</v>
      </c>
      <c r="L1529"/>
      <c r="Q1529" s="3" t="e">
        <f>VLOOKUP(A1529,'Extrait transaction'!$A$2:$H$5000,4,FALSE)</f>
        <v>#N/A</v>
      </c>
      <c r="R1529" s="3" t="e">
        <f>VLOOKUP(A1528,'Extrait transaction'!$A$2:$H$5000,5,FALSE)</f>
        <v>#N/A</v>
      </c>
      <c r="S1529" s="3" t="e">
        <f>VLOOKUP(A1527,'Extrait transaction'!$A$2:$H$5000,6,FALSE)</f>
        <v>#N/A</v>
      </c>
      <c r="T1529" s="3" t="e">
        <f>VLOOKUP(A1527,'Extrait transaction'!$A$2:$H$5000,7,FALSE)</f>
        <v>#N/A</v>
      </c>
    </row>
    <row r="1530" spans="2:20" x14ac:dyDescent="0.25">
      <c r="B1530" t="e">
        <f>VLOOKUP(A1530,'Extrait transaction'!$A$2:$H$5000,2,FALSE)</f>
        <v>#N/A</v>
      </c>
      <c r="D1530" t="e">
        <f>VLOOKUP(A1530,'Extrait transaction'!$A$2:$H$5000,3,FALSE)</f>
        <v>#N/A</v>
      </c>
      <c r="F1530" t="e">
        <f>VLOOKUP(A1530,'Extrait transaction'!$A$2:$H$5000,8,FALSE)</f>
        <v>#N/A</v>
      </c>
      <c r="G1530" t="e">
        <f t="shared" si="43"/>
        <v>#N/A</v>
      </c>
      <c r="H1530"/>
      <c r="J1530" s="14">
        <f t="shared" ca="1" si="42"/>
        <v>42928</v>
      </c>
      <c r="K1530" s="21">
        <f t="shared" ca="1" si="44"/>
        <v>30663</v>
      </c>
      <c r="L1530"/>
      <c r="Q1530" s="3" t="e">
        <f>VLOOKUP(A1530,'Extrait transaction'!$A$2:$H$5000,4,FALSE)</f>
        <v>#N/A</v>
      </c>
      <c r="R1530" s="3" t="e">
        <f>VLOOKUP(A1529,'Extrait transaction'!$A$2:$H$5000,5,FALSE)</f>
        <v>#N/A</v>
      </c>
      <c r="S1530" s="3" t="e">
        <f>VLOOKUP(A1528,'Extrait transaction'!$A$2:$H$5000,6,FALSE)</f>
        <v>#N/A</v>
      </c>
      <c r="T1530" s="3" t="e">
        <f>VLOOKUP(A1528,'Extrait transaction'!$A$2:$H$5000,7,FALSE)</f>
        <v>#N/A</v>
      </c>
    </row>
    <row r="1531" spans="2:20" x14ac:dyDescent="0.25">
      <c r="B1531" t="e">
        <f>VLOOKUP(A1531,'Extrait transaction'!$A$2:$H$5000,2,FALSE)</f>
        <v>#N/A</v>
      </c>
      <c r="D1531" t="e">
        <f>VLOOKUP(A1531,'Extrait transaction'!$A$2:$H$5000,3,FALSE)</f>
        <v>#N/A</v>
      </c>
      <c r="F1531" t="e">
        <f>VLOOKUP(A1531,'Extrait transaction'!$A$2:$H$5000,8,FALSE)</f>
        <v>#N/A</v>
      </c>
      <c r="G1531" t="e">
        <f t="shared" si="43"/>
        <v>#N/A</v>
      </c>
      <c r="H1531"/>
      <c r="J1531" s="14">
        <f t="shared" ca="1" si="42"/>
        <v>42928</v>
      </c>
      <c r="K1531" s="21">
        <f t="shared" ca="1" si="44"/>
        <v>30663</v>
      </c>
      <c r="L1531"/>
      <c r="Q1531" s="3" t="e">
        <f>VLOOKUP(A1531,'Extrait transaction'!$A$2:$H$5000,4,FALSE)</f>
        <v>#N/A</v>
      </c>
      <c r="R1531" s="3" t="e">
        <f>VLOOKUP(A1530,'Extrait transaction'!$A$2:$H$5000,5,FALSE)</f>
        <v>#N/A</v>
      </c>
      <c r="S1531" s="3" t="e">
        <f>VLOOKUP(A1529,'Extrait transaction'!$A$2:$H$5000,6,FALSE)</f>
        <v>#N/A</v>
      </c>
      <c r="T1531" s="3" t="e">
        <f>VLOOKUP(A1529,'Extrait transaction'!$A$2:$H$5000,7,FALSE)</f>
        <v>#N/A</v>
      </c>
    </row>
    <row r="1532" spans="2:20" x14ac:dyDescent="0.25">
      <c r="B1532" t="e">
        <f>VLOOKUP(A1532,'Extrait transaction'!$A$2:$H$5000,2,FALSE)</f>
        <v>#N/A</v>
      </c>
      <c r="D1532" t="e">
        <f>VLOOKUP(A1532,'Extrait transaction'!$A$2:$H$5000,3,FALSE)</f>
        <v>#N/A</v>
      </c>
      <c r="F1532" t="e">
        <f>VLOOKUP(A1532,'Extrait transaction'!$A$2:$H$5000,8,FALSE)</f>
        <v>#N/A</v>
      </c>
      <c r="G1532" t="e">
        <f t="shared" si="43"/>
        <v>#N/A</v>
      </c>
      <c r="H1532"/>
      <c r="J1532" s="14">
        <f t="shared" ref="J1532:J1595" ca="1" si="45">TODAY()</f>
        <v>42928</v>
      </c>
      <c r="K1532" s="21">
        <f t="shared" ca="1" si="44"/>
        <v>30663</v>
      </c>
      <c r="L1532"/>
      <c r="Q1532" s="3" t="e">
        <f>VLOOKUP(A1532,'Extrait transaction'!$A$2:$H$5000,4,FALSE)</f>
        <v>#N/A</v>
      </c>
      <c r="R1532" s="3" t="e">
        <f>VLOOKUP(A1531,'Extrait transaction'!$A$2:$H$5000,5,FALSE)</f>
        <v>#N/A</v>
      </c>
      <c r="S1532" s="3" t="e">
        <f>VLOOKUP(A1530,'Extrait transaction'!$A$2:$H$5000,6,FALSE)</f>
        <v>#N/A</v>
      </c>
      <c r="T1532" s="3" t="e">
        <f>VLOOKUP(A1530,'Extrait transaction'!$A$2:$H$5000,7,FALSE)</f>
        <v>#N/A</v>
      </c>
    </row>
    <row r="1533" spans="2:20" x14ac:dyDescent="0.25">
      <c r="B1533" t="e">
        <f>VLOOKUP(A1533,'Extrait transaction'!$A$2:$H$5000,2,FALSE)</f>
        <v>#N/A</v>
      </c>
      <c r="D1533" t="e">
        <f>VLOOKUP(A1533,'Extrait transaction'!$A$2:$H$5000,3,FALSE)</f>
        <v>#N/A</v>
      </c>
      <c r="F1533" t="e">
        <f>VLOOKUP(A1533,'Extrait transaction'!$A$2:$H$5000,8,FALSE)</f>
        <v>#N/A</v>
      </c>
      <c r="G1533" t="e">
        <f t="shared" si="43"/>
        <v>#N/A</v>
      </c>
      <c r="H1533"/>
      <c r="J1533" s="14">
        <f t="shared" ca="1" si="45"/>
        <v>42928</v>
      </c>
      <c r="K1533" s="21">
        <f t="shared" ca="1" si="44"/>
        <v>30663</v>
      </c>
      <c r="L1533"/>
      <c r="Q1533" s="3" t="e">
        <f>VLOOKUP(A1533,'Extrait transaction'!$A$2:$H$5000,4,FALSE)</f>
        <v>#N/A</v>
      </c>
      <c r="R1533" s="3" t="e">
        <f>VLOOKUP(A1532,'Extrait transaction'!$A$2:$H$5000,5,FALSE)</f>
        <v>#N/A</v>
      </c>
      <c r="S1533" s="3" t="e">
        <f>VLOOKUP(A1531,'Extrait transaction'!$A$2:$H$5000,6,FALSE)</f>
        <v>#N/A</v>
      </c>
      <c r="T1533" s="3" t="e">
        <f>VLOOKUP(A1531,'Extrait transaction'!$A$2:$H$5000,7,FALSE)</f>
        <v>#N/A</v>
      </c>
    </row>
    <row r="1534" spans="2:20" x14ac:dyDescent="0.25">
      <c r="B1534" t="e">
        <f>VLOOKUP(A1534,'Extrait transaction'!$A$2:$H$5000,2,FALSE)</f>
        <v>#N/A</v>
      </c>
      <c r="D1534" t="e">
        <f>VLOOKUP(A1534,'Extrait transaction'!$A$2:$H$5000,3,FALSE)</f>
        <v>#N/A</v>
      </c>
      <c r="F1534" t="e">
        <f>VLOOKUP(A1534,'Extrait transaction'!$A$2:$H$5000,8,FALSE)</f>
        <v>#N/A</v>
      </c>
      <c r="G1534" t="e">
        <f t="shared" si="43"/>
        <v>#N/A</v>
      </c>
      <c r="H1534"/>
      <c r="J1534" s="14">
        <f t="shared" ca="1" si="45"/>
        <v>42928</v>
      </c>
      <c r="K1534" s="21">
        <f t="shared" ca="1" si="44"/>
        <v>30663</v>
      </c>
      <c r="L1534"/>
      <c r="Q1534" s="3" t="e">
        <f>VLOOKUP(A1534,'Extrait transaction'!$A$2:$H$5000,4,FALSE)</f>
        <v>#N/A</v>
      </c>
      <c r="R1534" s="3" t="e">
        <f>VLOOKUP(A1533,'Extrait transaction'!$A$2:$H$5000,5,FALSE)</f>
        <v>#N/A</v>
      </c>
      <c r="S1534" s="3" t="e">
        <f>VLOOKUP(A1532,'Extrait transaction'!$A$2:$H$5000,6,FALSE)</f>
        <v>#N/A</v>
      </c>
      <c r="T1534" s="3" t="e">
        <f>VLOOKUP(A1532,'Extrait transaction'!$A$2:$H$5000,7,FALSE)</f>
        <v>#N/A</v>
      </c>
    </row>
    <row r="1535" spans="2:20" x14ac:dyDescent="0.25">
      <c r="B1535" t="e">
        <f>VLOOKUP(A1535,'Extrait transaction'!$A$2:$H$5000,2,FALSE)</f>
        <v>#N/A</v>
      </c>
      <c r="D1535" t="e">
        <f>VLOOKUP(A1535,'Extrait transaction'!$A$2:$H$5000,3,FALSE)</f>
        <v>#N/A</v>
      </c>
      <c r="F1535" t="e">
        <f>VLOOKUP(A1535,'Extrait transaction'!$A$2:$H$5000,8,FALSE)</f>
        <v>#N/A</v>
      </c>
      <c r="G1535" t="e">
        <f t="shared" ref="G1535:G1598" si="46">CONCATENATE(E1535,F1535)</f>
        <v>#N/A</v>
      </c>
      <c r="H1535"/>
      <c r="J1535" s="14">
        <f t="shared" ca="1" si="45"/>
        <v>42928</v>
      </c>
      <c r="K1535" s="21">
        <f t="shared" ca="1" si="44"/>
        <v>30663</v>
      </c>
      <c r="L1535"/>
      <c r="Q1535" s="3" t="e">
        <f>VLOOKUP(A1535,'Extrait transaction'!$A$2:$H$5000,4,FALSE)</f>
        <v>#N/A</v>
      </c>
      <c r="R1535" s="3" t="e">
        <f>VLOOKUP(A1534,'Extrait transaction'!$A$2:$H$5000,5,FALSE)</f>
        <v>#N/A</v>
      </c>
      <c r="S1535" s="3" t="e">
        <f>VLOOKUP(A1533,'Extrait transaction'!$A$2:$H$5000,6,FALSE)</f>
        <v>#N/A</v>
      </c>
      <c r="T1535" s="3" t="e">
        <f>VLOOKUP(A1533,'Extrait transaction'!$A$2:$H$5000,7,FALSE)</f>
        <v>#N/A</v>
      </c>
    </row>
    <row r="1536" spans="2:20" x14ac:dyDescent="0.25">
      <c r="B1536" t="e">
        <f>VLOOKUP(A1536,'Extrait transaction'!$A$2:$H$5000,2,FALSE)</f>
        <v>#N/A</v>
      </c>
      <c r="D1536" t="e">
        <f>VLOOKUP(A1536,'Extrait transaction'!$A$2:$H$5000,3,FALSE)</f>
        <v>#N/A</v>
      </c>
      <c r="F1536" t="e">
        <f>VLOOKUP(A1536,'Extrait transaction'!$A$2:$H$5000,8,FALSE)</f>
        <v>#N/A</v>
      </c>
      <c r="G1536" t="e">
        <f t="shared" si="46"/>
        <v>#N/A</v>
      </c>
      <c r="H1536"/>
      <c r="J1536" s="14">
        <f t="shared" ca="1" si="45"/>
        <v>42928</v>
      </c>
      <c r="K1536" s="21">
        <f t="shared" ca="1" si="44"/>
        <v>30663</v>
      </c>
      <c r="L1536"/>
      <c r="Q1536" s="3" t="e">
        <f>VLOOKUP(A1536,'Extrait transaction'!$A$2:$H$5000,4,FALSE)</f>
        <v>#N/A</v>
      </c>
      <c r="R1536" s="3" t="e">
        <f>VLOOKUP(A1535,'Extrait transaction'!$A$2:$H$5000,5,FALSE)</f>
        <v>#N/A</v>
      </c>
      <c r="S1536" s="3" t="e">
        <f>VLOOKUP(A1534,'Extrait transaction'!$A$2:$H$5000,6,FALSE)</f>
        <v>#N/A</v>
      </c>
      <c r="T1536" s="3" t="e">
        <f>VLOOKUP(A1534,'Extrait transaction'!$A$2:$H$5000,7,FALSE)</f>
        <v>#N/A</v>
      </c>
    </row>
    <row r="1537" spans="2:20" x14ac:dyDescent="0.25">
      <c r="B1537" t="e">
        <f>VLOOKUP(A1537,'Extrait transaction'!$A$2:$H$5000,2,FALSE)</f>
        <v>#N/A</v>
      </c>
      <c r="D1537" t="e">
        <f>VLOOKUP(A1537,'Extrait transaction'!$A$2:$H$5000,3,FALSE)</f>
        <v>#N/A</v>
      </c>
      <c r="F1537" t="e">
        <f>VLOOKUP(A1537,'Extrait transaction'!$A$2:$H$5000,8,FALSE)</f>
        <v>#N/A</v>
      </c>
      <c r="G1537" t="e">
        <f t="shared" si="46"/>
        <v>#N/A</v>
      </c>
      <c r="H1537"/>
      <c r="J1537" s="14">
        <f t="shared" ca="1" si="45"/>
        <v>42928</v>
      </c>
      <c r="K1537" s="21">
        <f t="shared" ref="K1537:K1600" ca="1" si="47">NETWORKDAYS(H1537,J1537)</f>
        <v>30663</v>
      </c>
      <c r="L1537"/>
      <c r="Q1537" s="3" t="e">
        <f>VLOOKUP(A1537,'Extrait transaction'!$A$2:$H$5000,4,FALSE)</f>
        <v>#N/A</v>
      </c>
      <c r="R1537" s="3" t="e">
        <f>VLOOKUP(A1536,'Extrait transaction'!$A$2:$H$5000,5,FALSE)</f>
        <v>#N/A</v>
      </c>
      <c r="S1537" s="3" t="e">
        <f>VLOOKUP(A1535,'Extrait transaction'!$A$2:$H$5000,6,FALSE)</f>
        <v>#N/A</v>
      </c>
      <c r="T1537" s="3" t="e">
        <f>VLOOKUP(A1535,'Extrait transaction'!$A$2:$H$5000,7,FALSE)</f>
        <v>#N/A</v>
      </c>
    </row>
    <row r="1538" spans="2:20" x14ac:dyDescent="0.25">
      <c r="B1538" t="e">
        <f>VLOOKUP(A1538,'Extrait transaction'!$A$2:$H$5000,2,FALSE)</f>
        <v>#N/A</v>
      </c>
      <c r="D1538" t="e">
        <f>VLOOKUP(A1538,'Extrait transaction'!$A$2:$H$5000,3,FALSE)</f>
        <v>#N/A</v>
      </c>
      <c r="F1538" t="e">
        <f>VLOOKUP(A1538,'Extrait transaction'!$A$2:$H$5000,8,FALSE)</f>
        <v>#N/A</v>
      </c>
      <c r="G1538" t="e">
        <f t="shared" si="46"/>
        <v>#N/A</v>
      </c>
      <c r="H1538"/>
      <c r="J1538" s="14">
        <f t="shared" ca="1" si="45"/>
        <v>42928</v>
      </c>
      <c r="K1538" s="21">
        <f t="shared" ca="1" si="47"/>
        <v>30663</v>
      </c>
      <c r="L1538"/>
      <c r="Q1538" s="3" t="e">
        <f>VLOOKUP(A1538,'Extrait transaction'!$A$2:$H$5000,4,FALSE)</f>
        <v>#N/A</v>
      </c>
      <c r="R1538" s="3" t="e">
        <f>VLOOKUP(A1537,'Extrait transaction'!$A$2:$H$5000,5,FALSE)</f>
        <v>#N/A</v>
      </c>
      <c r="S1538" s="3" t="e">
        <f>VLOOKUP(A1536,'Extrait transaction'!$A$2:$H$5000,6,FALSE)</f>
        <v>#N/A</v>
      </c>
      <c r="T1538" s="3" t="e">
        <f>VLOOKUP(A1536,'Extrait transaction'!$A$2:$H$5000,7,FALSE)</f>
        <v>#N/A</v>
      </c>
    </row>
    <row r="1539" spans="2:20" x14ac:dyDescent="0.25">
      <c r="B1539" t="e">
        <f>VLOOKUP(A1539,'Extrait transaction'!$A$2:$H$5000,2,FALSE)</f>
        <v>#N/A</v>
      </c>
      <c r="D1539" t="e">
        <f>VLOOKUP(A1539,'Extrait transaction'!$A$2:$H$5000,3,FALSE)</f>
        <v>#N/A</v>
      </c>
      <c r="F1539" t="e">
        <f>VLOOKUP(A1539,'Extrait transaction'!$A$2:$H$5000,8,FALSE)</f>
        <v>#N/A</v>
      </c>
      <c r="G1539" t="e">
        <f t="shared" si="46"/>
        <v>#N/A</v>
      </c>
      <c r="H1539"/>
      <c r="J1539" s="14">
        <f t="shared" ca="1" si="45"/>
        <v>42928</v>
      </c>
      <c r="K1539" s="21">
        <f t="shared" ca="1" si="47"/>
        <v>30663</v>
      </c>
      <c r="L1539"/>
      <c r="Q1539" s="3" t="e">
        <f>VLOOKUP(A1539,'Extrait transaction'!$A$2:$H$5000,4,FALSE)</f>
        <v>#N/A</v>
      </c>
      <c r="R1539" s="3" t="e">
        <f>VLOOKUP(A1538,'Extrait transaction'!$A$2:$H$5000,5,FALSE)</f>
        <v>#N/A</v>
      </c>
      <c r="S1539" s="3" t="e">
        <f>VLOOKUP(A1537,'Extrait transaction'!$A$2:$H$5000,6,FALSE)</f>
        <v>#N/A</v>
      </c>
      <c r="T1539" s="3" t="e">
        <f>VLOOKUP(A1537,'Extrait transaction'!$A$2:$H$5000,7,FALSE)</f>
        <v>#N/A</v>
      </c>
    </row>
    <row r="1540" spans="2:20" x14ac:dyDescent="0.25">
      <c r="B1540" t="e">
        <f>VLOOKUP(A1540,'Extrait transaction'!$A$2:$H$5000,2,FALSE)</f>
        <v>#N/A</v>
      </c>
      <c r="D1540" t="e">
        <f>VLOOKUP(A1540,'Extrait transaction'!$A$2:$H$5000,3,FALSE)</f>
        <v>#N/A</v>
      </c>
      <c r="F1540" t="e">
        <f>VLOOKUP(A1540,'Extrait transaction'!$A$2:$H$5000,8,FALSE)</f>
        <v>#N/A</v>
      </c>
      <c r="G1540" t="e">
        <f t="shared" si="46"/>
        <v>#N/A</v>
      </c>
      <c r="H1540"/>
      <c r="J1540" s="14">
        <f t="shared" ca="1" si="45"/>
        <v>42928</v>
      </c>
      <c r="K1540" s="21">
        <f t="shared" ca="1" si="47"/>
        <v>30663</v>
      </c>
      <c r="L1540"/>
      <c r="Q1540" s="3" t="e">
        <f>VLOOKUP(A1540,'Extrait transaction'!$A$2:$H$5000,4,FALSE)</f>
        <v>#N/A</v>
      </c>
      <c r="R1540" s="3" t="e">
        <f>VLOOKUP(A1539,'Extrait transaction'!$A$2:$H$5000,5,FALSE)</f>
        <v>#N/A</v>
      </c>
      <c r="S1540" s="3" t="e">
        <f>VLOOKUP(A1538,'Extrait transaction'!$A$2:$H$5000,6,FALSE)</f>
        <v>#N/A</v>
      </c>
      <c r="T1540" s="3" t="e">
        <f>VLOOKUP(A1538,'Extrait transaction'!$A$2:$H$5000,7,FALSE)</f>
        <v>#N/A</v>
      </c>
    </row>
    <row r="1541" spans="2:20" x14ac:dyDescent="0.25">
      <c r="B1541" t="e">
        <f>VLOOKUP(A1541,'Extrait transaction'!$A$2:$H$5000,2,FALSE)</f>
        <v>#N/A</v>
      </c>
      <c r="D1541" t="e">
        <f>VLOOKUP(A1541,'Extrait transaction'!$A$2:$H$5000,3,FALSE)</f>
        <v>#N/A</v>
      </c>
      <c r="F1541" t="e">
        <f>VLOOKUP(A1541,'Extrait transaction'!$A$2:$H$5000,8,FALSE)</f>
        <v>#N/A</v>
      </c>
      <c r="G1541" t="e">
        <f t="shared" si="46"/>
        <v>#N/A</v>
      </c>
      <c r="H1541"/>
      <c r="J1541" s="14">
        <f t="shared" ca="1" si="45"/>
        <v>42928</v>
      </c>
      <c r="K1541" s="21">
        <f t="shared" ca="1" si="47"/>
        <v>30663</v>
      </c>
      <c r="L1541"/>
      <c r="Q1541" s="3" t="e">
        <f>VLOOKUP(A1541,'Extrait transaction'!$A$2:$H$5000,4,FALSE)</f>
        <v>#N/A</v>
      </c>
      <c r="R1541" s="3" t="e">
        <f>VLOOKUP(A1540,'Extrait transaction'!$A$2:$H$5000,5,FALSE)</f>
        <v>#N/A</v>
      </c>
      <c r="S1541" s="3" t="e">
        <f>VLOOKUP(A1539,'Extrait transaction'!$A$2:$H$5000,6,FALSE)</f>
        <v>#N/A</v>
      </c>
      <c r="T1541" s="3" t="e">
        <f>VLOOKUP(A1539,'Extrait transaction'!$A$2:$H$5000,7,FALSE)</f>
        <v>#N/A</v>
      </c>
    </row>
    <row r="1542" spans="2:20" x14ac:dyDescent="0.25">
      <c r="B1542" t="e">
        <f>VLOOKUP(A1542,'Extrait transaction'!$A$2:$H$5000,2,FALSE)</f>
        <v>#N/A</v>
      </c>
      <c r="D1542" t="e">
        <f>VLOOKUP(A1542,'Extrait transaction'!$A$2:$H$5000,3,FALSE)</f>
        <v>#N/A</v>
      </c>
      <c r="F1542" t="e">
        <f>VLOOKUP(A1542,'Extrait transaction'!$A$2:$H$5000,8,FALSE)</f>
        <v>#N/A</v>
      </c>
      <c r="G1542" t="e">
        <f t="shared" si="46"/>
        <v>#N/A</v>
      </c>
      <c r="H1542"/>
      <c r="J1542" s="14">
        <f t="shared" ca="1" si="45"/>
        <v>42928</v>
      </c>
      <c r="K1542" s="21">
        <f t="shared" ca="1" si="47"/>
        <v>30663</v>
      </c>
      <c r="L1542"/>
      <c r="Q1542" s="3" t="e">
        <f>VLOOKUP(A1542,'Extrait transaction'!$A$2:$H$5000,4,FALSE)</f>
        <v>#N/A</v>
      </c>
      <c r="R1542" s="3" t="e">
        <f>VLOOKUP(A1541,'Extrait transaction'!$A$2:$H$5000,5,FALSE)</f>
        <v>#N/A</v>
      </c>
      <c r="S1542" s="3" t="e">
        <f>VLOOKUP(A1540,'Extrait transaction'!$A$2:$H$5000,6,FALSE)</f>
        <v>#N/A</v>
      </c>
      <c r="T1542" s="3" t="e">
        <f>VLOOKUP(A1540,'Extrait transaction'!$A$2:$H$5000,7,FALSE)</f>
        <v>#N/A</v>
      </c>
    </row>
    <row r="1543" spans="2:20" x14ac:dyDescent="0.25">
      <c r="B1543" t="e">
        <f>VLOOKUP(A1543,'Extrait transaction'!$A$2:$H$5000,2,FALSE)</f>
        <v>#N/A</v>
      </c>
      <c r="D1543" t="e">
        <f>VLOOKUP(A1543,'Extrait transaction'!$A$2:$H$5000,3,FALSE)</f>
        <v>#N/A</v>
      </c>
      <c r="F1543" t="e">
        <f>VLOOKUP(A1543,'Extrait transaction'!$A$2:$H$5000,8,FALSE)</f>
        <v>#N/A</v>
      </c>
      <c r="G1543" t="e">
        <f t="shared" si="46"/>
        <v>#N/A</v>
      </c>
      <c r="H1543"/>
      <c r="J1543" s="14">
        <f t="shared" ca="1" si="45"/>
        <v>42928</v>
      </c>
      <c r="K1543" s="21">
        <f t="shared" ca="1" si="47"/>
        <v>30663</v>
      </c>
      <c r="L1543"/>
      <c r="Q1543" s="3" t="e">
        <f>VLOOKUP(A1543,'Extrait transaction'!$A$2:$H$5000,4,FALSE)</f>
        <v>#N/A</v>
      </c>
      <c r="R1543" s="3" t="e">
        <f>VLOOKUP(A1542,'Extrait transaction'!$A$2:$H$5000,5,FALSE)</f>
        <v>#N/A</v>
      </c>
      <c r="S1543" s="3" t="e">
        <f>VLOOKUP(A1541,'Extrait transaction'!$A$2:$H$5000,6,FALSE)</f>
        <v>#N/A</v>
      </c>
      <c r="T1543" s="3" t="e">
        <f>VLOOKUP(A1541,'Extrait transaction'!$A$2:$H$5000,7,FALSE)</f>
        <v>#N/A</v>
      </c>
    </row>
    <row r="1544" spans="2:20" x14ac:dyDescent="0.25">
      <c r="B1544" t="e">
        <f>VLOOKUP(A1544,'Extrait transaction'!$A$2:$H$5000,2,FALSE)</f>
        <v>#N/A</v>
      </c>
      <c r="D1544" t="e">
        <f>VLOOKUP(A1544,'Extrait transaction'!$A$2:$H$5000,3,FALSE)</f>
        <v>#N/A</v>
      </c>
      <c r="F1544" t="e">
        <f>VLOOKUP(A1544,'Extrait transaction'!$A$2:$H$5000,8,FALSE)</f>
        <v>#N/A</v>
      </c>
      <c r="G1544" t="e">
        <f t="shared" si="46"/>
        <v>#N/A</v>
      </c>
      <c r="H1544"/>
      <c r="J1544" s="14">
        <f t="shared" ca="1" si="45"/>
        <v>42928</v>
      </c>
      <c r="K1544" s="21">
        <f t="shared" ca="1" si="47"/>
        <v>30663</v>
      </c>
      <c r="L1544"/>
      <c r="Q1544" s="3" t="e">
        <f>VLOOKUP(A1544,'Extrait transaction'!$A$2:$H$5000,4,FALSE)</f>
        <v>#N/A</v>
      </c>
      <c r="R1544" s="3" t="e">
        <f>VLOOKUP(A1543,'Extrait transaction'!$A$2:$H$5000,5,FALSE)</f>
        <v>#N/A</v>
      </c>
      <c r="S1544" s="3" t="e">
        <f>VLOOKUP(A1542,'Extrait transaction'!$A$2:$H$5000,6,FALSE)</f>
        <v>#N/A</v>
      </c>
      <c r="T1544" s="3" t="e">
        <f>VLOOKUP(A1542,'Extrait transaction'!$A$2:$H$5000,7,FALSE)</f>
        <v>#N/A</v>
      </c>
    </row>
    <row r="1545" spans="2:20" x14ac:dyDescent="0.25">
      <c r="B1545" t="e">
        <f>VLOOKUP(A1545,'Extrait transaction'!$A$2:$H$5000,2,FALSE)</f>
        <v>#N/A</v>
      </c>
      <c r="D1545" t="e">
        <f>VLOOKUP(A1545,'Extrait transaction'!$A$2:$H$5000,3,FALSE)</f>
        <v>#N/A</v>
      </c>
      <c r="F1545" t="e">
        <f>VLOOKUP(A1545,'Extrait transaction'!$A$2:$H$5000,8,FALSE)</f>
        <v>#N/A</v>
      </c>
      <c r="G1545" t="e">
        <f t="shared" si="46"/>
        <v>#N/A</v>
      </c>
      <c r="H1545"/>
      <c r="J1545" s="14">
        <f t="shared" ca="1" si="45"/>
        <v>42928</v>
      </c>
      <c r="K1545" s="21">
        <f t="shared" ca="1" si="47"/>
        <v>30663</v>
      </c>
      <c r="L1545"/>
      <c r="Q1545" s="3" t="e">
        <f>VLOOKUP(A1545,'Extrait transaction'!$A$2:$H$5000,4,FALSE)</f>
        <v>#N/A</v>
      </c>
      <c r="R1545" s="3" t="e">
        <f>VLOOKUP(A1544,'Extrait transaction'!$A$2:$H$5000,5,FALSE)</f>
        <v>#N/A</v>
      </c>
      <c r="S1545" s="3" t="e">
        <f>VLOOKUP(A1543,'Extrait transaction'!$A$2:$H$5000,6,FALSE)</f>
        <v>#N/A</v>
      </c>
      <c r="T1545" s="3" t="e">
        <f>VLOOKUP(A1543,'Extrait transaction'!$A$2:$H$5000,7,FALSE)</f>
        <v>#N/A</v>
      </c>
    </row>
    <row r="1546" spans="2:20" x14ac:dyDescent="0.25">
      <c r="B1546" t="e">
        <f>VLOOKUP(A1546,'Extrait transaction'!$A$2:$H$5000,2,FALSE)</f>
        <v>#N/A</v>
      </c>
      <c r="D1546" t="e">
        <f>VLOOKUP(A1546,'Extrait transaction'!$A$2:$H$5000,3,FALSE)</f>
        <v>#N/A</v>
      </c>
      <c r="F1546" t="e">
        <f>VLOOKUP(A1546,'Extrait transaction'!$A$2:$H$5000,8,FALSE)</f>
        <v>#N/A</v>
      </c>
      <c r="G1546" t="e">
        <f t="shared" si="46"/>
        <v>#N/A</v>
      </c>
      <c r="H1546"/>
      <c r="J1546" s="14">
        <f t="shared" ca="1" si="45"/>
        <v>42928</v>
      </c>
      <c r="K1546" s="21">
        <f t="shared" ca="1" si="47"/>
        <v>30663</v>
      </c>
      <c r="L1546"/>
      <c r="Q1546" s="3" t="e">
        <f>VLOOKUP(A1546,'Extrait transaction'!$A$2:$H$5000,4,FALSE)</f>
        <v>#N/A</v>
      </c>
      <c r="R1546" s="3" t="e">
        <f>VLOOKUP(A1545,'Extrait transaction'!$A$2:$H$5000,5,FALSE)</f>
        <v>#N/A</v>
      </c>
      <c r="S1546" s="3" t="e">
        <f>VLOOKUP(A1544,'Extrait transaction'!$A$2:$H$5000,6,FALSE)</f>
        <v>#N/A</v>
      </c>
      <c r="T1546" s="3" t="e">
        <f>VLOOKUP(A1544,'Extrait transaction'!$A$2:$H$5000,7,FALSE)</f>
        <v>#N/A</v>
      </c>
    </row>
    <row r="1547" spans="2:20" x14ac:dyDescent="0.25">
      <c r="B1547" t="e">
        <f>VLOOKUP(A1547,'Extrait transaction'!$A$2:$H$5000,2,FALSE)</f>
        <v>#N/A</v>
      </c>
      <c r="D1547" t="e">
        <f>VLOOKUP(A1547,'Extrait transaction'!$A$2:$H$5000,3,FALSE)</f>
        <v>#N/A</v>
      </c>
      <c r="F1547" t="e">
        <f>VLOOKUP(A1547,'Extrait transaction'!$A$2:$H$5000,8,FALSE)</f>
        <v>#N/A</v>
      </c>
      <c r="G1547" t="e">
        <f t="shared" si="46"/>
        <v>#N/A</v>
      </c>
      <c r="H1547"/>
      <c r="J1547" s="14">
        <f t="shared" ca="1" si="45"/>
        <v>42928</v>
      </c>
      <c r="K1547" s="21">
        <f t="shared" ca="1" si="47"/>
        <v>30663</v>
      </c>
      <c r="L1547"/>
      <c r="Q1547" s="3" t="e">
        <f>VLOOKUP(A1547,'Extrait transaction'!$A$2:$H$5000,4,FALSE)</f>
        <v>#N/A</v>
      </c>
      <c r="R1547" s="3" t="e">
        <f>VLOOKUP(A1546,'Extrait transaction'!$A$2:$H$5000,5,FALSE)</f>
        <v>#N/A</v>
      </c>
      <c r="S1547" s="3" t="e">
        <f>VLOOKUP(A1545,'Extrait transaction'!$A$2:$H$5000,6,FALSE)</f>
        <v>#N/A</v>
      </c>
      <c r="T1547" s="3" t="e">
        <f>VLOOKUP(A1545,'Extrait transaction'!$A$2:$H$5000,7,FALSE)</f>
        <v>#N/A</v>
      </c>
    </row>
    <row r="1548" spans="2:20" x14ac:dyDescent="0.25">
      <c r="B1548" t="e">
        <f>VLOOKUP(A1548,'Extrait transaction'!$A$2:$H$5000,2,FALSE)</f>
        <v>#N/A</v>
      </c>
      <c r="D1548" t="e">
        <f>VLOOKUP(A1548,'Extrait transaction'!$A$2:$H$5000,3,FALSE)</f>
        <v>#N/A</v>
      </c>
      <c r="F1548" t="e">
        <f>VLOOKUP(A1548,'Extrait transaction'!$A$2:$H$5000,8,FALSE)</f>
        <v>#N/A</v>
      </c>
      <c r="G1548" t="e">
        <f t="shared" si="46"/>
        <v>#N/A</v>
      </c>
      <c r="H1548"/>
      <c r="J1548" s="14">
        <f t="shared" ca="1" si="45"/>
        <v>42928</v>
      </c>
      <c r="K1548" s="21">
        <f t="shared" ca="1" si="47"/>
        <v>30663</v>
      </c>
      <c r="L1548"/>
      <c r="Q1548" s="3" t="e">
        <f>VLOOKUP(A1548,'Extrait transaction'!$A$2:$H$5000,4,FALSE)</f>
        <v>#N/A</v>
      </c>
      <c r="R1548" s="3" t="e">
        <f>VLOOKUP(A1547,'Extrait transaction'!$A$2:$H$5000,5,FALSE)</f>
        <v>#N/A</v>
      </c>
      <c r="S1548" s="3" t="e">
        <f>VLOOKUP(A1546,'Extrait transaction'!$A$2:$H$5000,6,FALSE)</f>
        <v>#N/A</v>
      </c>
      <c r="T1548" s="3" t="e">
        <f>VLOOKUP(A1546,'Extrait transaction'!$A$2:$H$5000,7,FALSE)</f>
        <v>#N/A</v>
      </c>
    </row>
    <row r="1549" spans="2:20" x14ac:dyDescent="0.25">
      <c r="B1549" t="e">
        <f>VLOOKUP(A1549,'Extrait transaction'!$A$2:$H$5000,2,FALSE)</f>
        <v>#N/A</v>
      </c>
      <c r="D1549" t="e">
        <f>VLOOKUP(A1549,'Extrait transaction'!$A$2:$H$5000,3,FALSE)</f>
        <v>#N/A</v>
      </c>
      <c r="F1549" t="e">
        <f>VLOOKUP(A1549,'Extrait transaction'!$A$2:$H$5000,8,FALSE)</f>
        <v>#N/A</v>
      </c>
      <c r="G1549" t="e">
        <f t="shared" si="46"/>
        <v>#N/A</v>
      </c>
      <c r="H1549"/>
      <c r="J1549" s="14">
        <f t="shared" ca="1" si="45"/>
        <v>42928</v>
      </c>
      <c r="K1549" s="21">
        <f t="shared" ca="1" si="47"/>
        <v>30663</v>
      </c>
      <c r="L1549"/>
      <c r="Q1549" s="3" t="e">
        <f>VLOOKUP(A1549,'Extrait transaction'!$A$2:$H$5000,4,FALSE)</f>
        <v>#N/A</v>
      </c>
      <c r="R1549" s="3" t="e">
        <f>VLOOKUP(A1548,'Extrait transaction'!$A$2:$H$5000,5,FALSE)</f>
        <v>#N/A</v>
      </c>
      <c r="S1549" s="3" t="e">
        <f>VLOOKUP(A1547,'Extrait transaction'!$A$2:$H$5000,6,FALSE)</f>
        <v>#N/A</v>
      </c>
      <c r="T1549" s="3" t="e">
        <f>VLOOKUP(A1547,'Extrait transaction'!$A$2:$H$5000,7,FALSE)</f>
        <v>#N/A</v>
      </c>
    </row>
    <row r="1550" spans="2:20" x14ac:dyDescent="0.25">
      <c r="B1550" t="e">
        <f>VLOOKUP(A1550,'Extrait transaction'!$A$2:$H$5000,2,FALSE)</f>
        <v>#N/A</v>
      </c>
      <c r="D1550" t="e">
        <f>VLOOKUP(A1550,'Extrait transaction'!$A$2:$H$5000,3,FALSE)</f>
        <v>#N/A</v>
      </c>
      <c r="F1550" t="e">
        <f>VLOOKUP(A1550,'Extrait transaction'!$A$2:$H$5000,8,FALSE)</f>
        <v>#N/A</v>
      </c>
      <c r="G1550" t="e">
        <f t="shared" si="46"/>
        <v>#N/A</v>
      </c>
      <c r="H1550"/>
      <c r="J1550" s="14">
        <f t="shared" ca="1" si="45"/>
        <v>42928</v>
      </c>
      <c r="K1550" s="21">
        <f t="shared" ca="1" si="47"/>
        <v>30663</v>
      </c>
      <c r="L1550"/>
      <c r="Q1550" s="3" t="e">
        <f>VLOOKUP(A1550,'Extrait transaction'!$A$2:$H$5000,4,FALSE)</f>
        <v>#N/A</v>
      </c>
      <c r="R1550" s="3" t="e">
        <f>VLOOKUP(A1549,'Extrait transaction'!$A$2:$H$5000,5,FALSE)</f>
        <v>#N/A</v>
      </c>
      <c r="S1550" s="3" t="e">
        <f>VLOOKUP(A1548,'Extrait transaction'!$A$2:$H$5000,6,FALSE)</f>
        <v>#N/A</v>
      </c>
      <c r="T1550" s="3" t="e">
        <f>VLOOKUP(A1548,'Extrait transaction'!$A$2:$H$5000,7,FALSE)</f>
        <v>#N/A</v>
      </c>
    </row>
    <row r="1551" spans="2:20" x14ac:dyDescent="0.25">
      <c r="B1551" t="e">
        <f>VLOOKUP(A1551,'Extrait transaction'!$A$2:$H$5000,2,FALSE)</f>
        <v>#N/A</v>
      </c>
      <c r="D1551" t="e">
        <f>VLOOKUP(A1551,'Extrait transaction'!$A$2:$H$5000,3,FALSE)</f>
        <v>#N/A</v>
      </c>
      <c r="F1551" t="e">
        <f>VLOOKUP(A1551,'Extrait transaction'!$A$2:$H$5000,8,FALSE)</f>
        <v>#N/A</v>
      </c>
      <c r="G1551" t="e">
        <f t="shared" si="46"/>
        <v>#N/A</v>
      </c>
      <c r="H1551"/>
      <c r="J1551" s="14">
        <f t="shared" ca="1" si="45"/>
        <v>42928</v>
      </c>
      <c r="K1551" s="21">
        <f t="shared" ca="1" si="47"/>
        <v>30663</v>
      </c>
      <c r="L1551"/>
      <c r="Q1551" s="3" t="e">
        <f>VLOOKUP(A1551,'Extrait transaction'!$A$2:$H$5000,4,FALSE)</f>
        <v>#N/A</v>
      </c>
      <c r="R1551" s="3" t="e">
        <f>VLOOKUP(A1550,'Extrait transaction'!$A$2:$H$5000,5,FALSE)</f>
        <v>#N/A</v>
      </c>
      <c r="S1551" s="3" t="e">
        <f>VLOOKUP(A1549,'Extrait transaction'!$A$2:$H$5000,6,FALSE)</f>
        <v>#N/A</v>
      </c>
      <c r="T1551" s="3" t="e">
        <f>VLOOKUP(A1549,'Extrait transaction'!$A$2:$H$5000,7,FALSE)</f>
        <v>#N/A</v>
      </c>
    </row>
    <row r="1552" spans="2:20" x14ac:dyDescent="0.25">
      <c r="B1552" t="e">
        <f>VLOOKUP(A1552,'Extrait transaction'!$A$2:$H$5000,2,FALSE)</f>
        <v>#N/A</v>
      </c>
      <c r="D1552" t="e">
        <f>VLOOKUP(A1552,'Extrait transaction'!$A$2:$H$5000,3,FALSE)</f>
        <v>#N/A</v>
      </c>
      <c r="F1552" t="e">
        <f>VLOOKUP(A1552,'Extrait transaction'!$A$2:$H$5000,8,FALSE)</f>
        <v>#N/A</v>
      </c>
      <c r="G1552" t="e">
        <f t="shared" si="46"/>
        <v>#N/A</v>
      </c>
      <c r="H1552"/>
      <c r="J1552" s="14">
        <f t="shared" ca="1" si="45"/>
        <v>42928</v>
      </c>
      <c r="K1552" s="21">
        <f t="shared" ca="1" si="47"/>
        <v>30663</v>
      </c>
      <c r="L1552"/>
      <c r="Q1552" s="3" t="e">
        <f>VLOOKUP(A1552,'Extrait transaction'!$A$2:$H$5000,4,FALSE)</f>
        <v>#N/A</v>
      </c>
      <c r="R1552" s="3" t="e">
        <f>VLOOKUP(A1551,'Extrait transaction'!$A$2:$H$5000,5,FALSE)</f>
        <v>#N/A</v>
      </c>
      <c r="S1552" s="3" t="e">
        <f>VLOOKUP(A1550,'Extrait transaction'!$A$2:$H$5000,6,FALSE)</f>
        <v>#N/A</v>
      </c>
      <c r="T1552" s="3" t="e">
        <f>VLOOKUP(A1550,'Extrait transaction'!$A$2:$H$5000,7,FALSE)</f>
        <v>#N/A</v>
      </c>
    </row>
    <row r="1553" spans="2:20" x14ac:dyDescent="0.25">
      <c r="B1553" t="e">
        <f>VLOOKUP(A1553,'Extrait transaction'!$A$2:$H$5000,2,FALSE)</f>
        <v>#N/A</v>
      </c>
      <c r="D1553" t="e">
        <f>VLOOKUP(A1553,'Extrait transaction'!$A$2:$H$5000,3,FALSE)</f>
        <v>#N/A</v>
      </c>
      <c r="F1553" t="e">
        <f>VLOOKUP(A1553,'Extrait transaction'!$A$2:$H$5000,8,FALSE)</f>
        <v>#N/A</v>
      </c>
      <c r="G1553" t="e">
        <f t="shared" si="46"/>
        <v>#N/A</v>
      </c>
      <c r="H1553"/>
      <c r="J1553" s="14">
        <f t="shared" ca="1" si="45"/>
        <v>42928</v>
      </c>
      <c r="K1553" s="21">
        <f t="shared" ca="1" si="47"/>
        <v>30663</v>
      </c>
      <c r="L1553"/>
      <c r="Q1553" s="3" t="e">
        <f>VLOOKUP(A1553,'Extrait transaction'!$A$2:$H$5000,4,FALSE)</f>
        <v>#N/A</v>
      </c>
      <c r="R1553" s="3" t="e">
        <f>VLOOKUP(A1552,'Extrait transaction'!$A$2:$H$5000,5,FALSE)</f>
        <v>#N/A</v>
      </c>
      <c r="S1553" s="3" t="e">
        <f>VLOOKUP(A1551,'Extrait transaction'!$A$2:$H$5000,6,FALSE)</f>
        <v>#N/A</v>
      </c>
      <c r="T1553" s="3" t="e">
        <f>VLOOKUP(A1551,'Extrait transaction'!$A$2:$H$5000,7,FALSE)</f>
        <v>#N/A</v>
      </c>
    </row>
    <row r="1554" spans="2:20" x14ac:dyDescent="0.25">
      <c r="B1554" t="e">
        <f>VLOOKUP(A1554,'Extrait transaction'!$A$2:$H$5000,2,FALSE)</f>
        <v>#N/A</v>
      </c>
      <c r="D1554" t="e">
        <f>VLOOKUP(A1554,'Extrait transaction'!$A$2:$H$5000,3,FALSE)</f>
        <v>#N/A</v>
      </c>
      <c r="F1554" t="e">
        <f>VLOOKUP(A1554,'Extrait transaction'!$A$2:$H$5000,8,FALSE)</f>
        <v>#N/A</v>
      </c>
      <c r="G1554" t="e">
        <f t="shared" si="46"/>
        <v>#N/A</v>
      </c>
      <c r="H1554"/>
      <c r="J1554" s="14">
        <f t="shared" ca="1" si="45"/>
        <v>42928</v>
      </c>
      <c r="K1554" s="21">
        <f t="shared" ca="1" si="47"/>
        <v>30663</v>
      </c>
      <c r="L1554"/>
      <c r="Q1554" s="3" t="e">
        <f>VLOOKUP(A1554,'Extrait transaction'!$A$2:$H$5000,4,FALSE)</f>
        <v>#N/A</v>
      </c>
      <c r="R1554" s="3" t="e">
        <f>VLOOKUP(A1553,'Extrait transaction'!$A$2:$H$5000,5,FALSE)</f>
        <v>#N/A</v>
      </c>
      <c r="S1554" s="3" t="e">
        <f>VLOOKUP(A1552,'Extrait transaction'!$A$2:$H$5000,6,FALSE)</f>
        <v>#N/A</v>
      </c>
      <c r="T1554" s="3" t="e">
        <f>VLOOKUP(A1552,'Extrait transaction'!$A$2:$H$5000,7,FALSE)</f>
        <v>#N/A</v>
      </c>
    </row>
    <row r="1555" spans="2:20" x14ac:dyDescent="0.25">
      <c r="B1555" t="e">
        <f>VLOOKUP(A1555,'Extrait transaction'!$A$2:$H$5000,2,FALSE)</f>
        <v>#N/A</v>
      </c>
      <c r="D1555" t="e">
        <f>VLOOKUP(A1555,'Extrait transaction'!$A$2:$H$5000,3,FALSE)</f>
        <v>#N/A</v>
      </c>
      <c r="F1555" t="e">
        <f>VLOOKUP(A1555,'Extrait transaction'!$A$2:$H$5000,8,FALSE)</f>
        <v>#N/A</v>
      </c>
      <c r="G1555" t="e">
        <f t="shared" si="46"/>
        <v>#N/A</v>
      </c>
      <c r="H1555"/>
      <c r="J1555" s="14">
        <f t="shared" ca="1" si="45"/>
        <v>42928</v>
      </c>
      <c r="K1555" s="21">
        <f t="shared" ca="1" si="47"/>
        <v>30663</v>
      </c>
      <c r="L1555"/>
      <c r="Q1555" s="3" t="e">
        <f>VLOOKUP(A1555,'Extrait transaction'!$A$2:$H$5000,4,FALSE)</f>
        <v>#N/A</v>
      </c>
      <c r="R1555" s="3" t="e">
        <f>VLOOKUP(A1554,'Extrait transaction'!$A$2:$H$5000,5,FALSE)</f>
        <v>#N/A</v>
      </c>
      <c r="S1555" s="3" t="e">
        <f>VLOOKUP(A1553,'Extrait transaction'!$A$2:$H$5000,6,FALSE)</f>
        <v>#N/A</v>
      </c>
      <c r="T1555" s="3" t="e">
        <f>VLOOKUP(A1553,'Extrait transaction'!$A$2:$H$5000,7,FALSE)</f>
        <v>#N/A</v>
      </c>
    </row>
    <row r="1556" spans="2:20" x14ac:dyDescent="0.25">
      <c r="B1556" t="e">
        <f>VLOOKUP(A1556,'Extrait transaction'!$A$2:$H$5000,2,FALSE)</f>
        <v>#N/A</v>
      </c>
      <c r="D1556" t="e">
        <f>VLOOKUP(A1556,'Extrait transaction'!$A$2:$H$5000,3,FALSE)</f>
        <v>#N/A</v>
      </c>
      <c r="F1556" t="e">
        <f>VLOOKUP(A1556,'Extrait transaction'!$A$2:$H$5000,8,FALSE)</f>
        <v>#N/A</v>
      </c>
      <c r="G1556" t="e">
        <f t="shared" si="46"/>
        <v>#N/A</v>
      </c>
      <c r="H1556"/>
      <c r="J1556" s="14">
        <f t="shared" ca="1" si="45"/>
        <v>42928</v>
      </c>
      <c r="K1556" s="21">
        <f t="shared" ca="1" si="47"/>
        <v>30663</v>
      </c>
      <c r="L1556"/>
      <c r="Q1556" s="3" t="e">
        <f>VLOOKUP(A1556,'Extrait transaction'!$A$2:$H$5000,4,FALSE)</f>
        <v>#N/A</v>
      </c>
      <c r="R1556" s="3" t="e">
        <f>VLOOKUP(A1555,'Extrait transaction'!$A$2:$H$5000,5,FALSE)</f>
        <v>#N/A</v>
      </c>
      <c r="S1556" s="3" t="e">
        <f>VLOOKUP(A1554,'Extrait transaction'!$A$2:$H$5000,6,FALSE)</f>
        <v>#N/A</v>
      </c>
      <c r="T1556" s="3" t="e">
        <f>VLOOKUP(A1554,'Extrait transaction'!$A$2:$H$5000,7,FALSE)</f>
        <v>#N/A</v>
      </c>
    </row>
    <row r="1557" spans="2:20" x14ac:dyDescent="0.25">
      <c r="B1557" t="e">
        <f>VLOOKUP(A1557,'Extrait transaction'!$A$2:$H$5000,2,FALSE)</f>
        <v>#N/A</v>
      </c>
      <c r="D1557" t="e">
        <f>VLOOKUP(A1557,'Extrait transaction'!$A$2:$H$5000,3,FALSE)</f>
        <v>#N/A</v>
      </c>
      <c r="F1557" t="e">
        <f>VLOOKUP(A1557,'Extrait transaction'!$A$2:$H$5000,8,FALSE)</f>
        <v>#N/A</v>
      </c>
      <c r="G1557" t="e">
        <f t="shared" si="46"/>
        <v>#N/A</v>
      </c>
      <c r="H1557"/>
      <c r="J1557" s="14">
        <f t="shared" ca="1" si="45"/>
        <v>42928</v>
      </c>
      <c r="K1557" s="21">
        <f t="shared" ca="1" si="47"/>
        <v>30663</v>
      </c>
      <c r="L1557"/>
      <c r="Q1557" s="3" t="e">
        <f>VLOOKUP(A1557,'Extrait transaction'!$A$2:$H$5000,4,FALSE)</f>
        <v>#N/A</v>
      </c>
      <c r="R1557" s="3" t="e">
        <f>VLOOKUP(A1556,'Extrait transaction'!$A$2:$H$5000,5,FALSE)</f>
        <v>#N/A</v>
      </c>
      <c r="S1557" s="3" t="e">
        <f>VLOOKUP(A1555,'Extrait transaction'!$A$2:$H$5000,6,FALSE)</f>
        <v>#N/A</v>
      </c>
      <c r="T1557" s="3" t="e">
        <f>VLOOKUP(A1555,'Extrait transaction'!$A$2:$H$5000,7,FALSE)</f>
        <v>#N/A</v>
      </c>
    </row>
    <row r="1558" spans="2:20" x14ac:dyDescent="0.25">
      <c r="B1558" t="e">
        <f>VLOOKUP(A1558,'Extrait transaction'!$A$2:$H$5000,2,FALSE)</f>
        <v>#N/A</v>
      </c>
      <c r="D1558" t="e">
        <f>VLOOKUP(A1558,'Extrait transaction'!$A$2:$H$5000,3,FALSE)</f>
        <v>#N/A</v>
      </c>
      <c r="F1558" t="e">
        <f>VLOOKUP(A1558,'Extrait transaction'!$A$2:$H$5000,8,FALSE)</f>
        <v>#N/A</v>
      </c>
      <c r="G1558" t="e">
        <f t="shared" si="46"/>
        <v>#N/A</v>
      </c>
      <c r="H1558"/>
      <c r="J1558" s="14">
        <f t="shared" ca="1" si="45"/>
        <v>42928</v>
      </c>
      <c r="K1558" s="21">
        <f t="shared" ca="1" si="47"/>
        <v>30663</v>
      </c>
      <c r="L1558"/>
      <c r="Q1558" s="3" t="e">
        <f>VLOOKUP(A1558,'Extrait transaction'!$A$2:$H$5000,4,FALSE)</f>
        <v>#N/A</v>
      </c>
      <c r="R1558" s="3" t="e">
        <f>VLOOKUP(A1557,'Extrait transaction'!$A$2:$H$5000,5,FALSE)</f>
        <v>#N/A</v>
      </c>
      <c r="S1558" s="3" t="e">
        <f>VLOOKUP(A1556,'Extrait transaction'!$A$2:$H$5000,6,FALSE)</f>
        <v>#N/A</v>
      </c>
      <c r="T1558" s="3" t="e">
        <f>VLOOKUP(A1556,'Extrait transaction'!$A$2:$H$5000,7,FALSE)</f>
        <v>#N/A</v>
      </c>
    </row>
    <row r="1559" spans="2:20" x14ac:dyDescent="0.25">
      <c r="B1559" t="e">
        <f>VLOOKUP(A1559,'Extrait transaction'!$A$2:$H$5000,2,FALSE)</f>
        <v>#N/A</v>
      </c>
      <c r="D1559" t="e">
        <f>VLOOKUP(A1559,'Extrait transaction'!$A$2:$H$5000,3,FALSE)</f>
        <v>#N/A</v>
      </c>
      <c r="F1559" t="e">
        <f>VLOOKUP(A1559,'Extrait transaction'!$A$2:$H$5000,8,FALSE)</f>
        <v>#N/A</v>
      </c>
      <c r="G1559" t="e">
        <f t="shared" si="46"/>
        <v>#N/A</v>
      </c>
      <c r="H1559"/>
      <c r="J1559" s="14">
        <f t="shared" ca="1" si="45"/>
        <v>42928</v>
      </c>
      <c r="K1559" s="21">
        <f t="shared" ca="1" si="47"/>
        <v>30663</v>
      </c>
      <c r="L1559"/>
      <c r="Q1559" s="3" t="e">
        <f>VLOOKUP(A1559,'Extrait transaction'!$A$2:$H$5000,4,FALSE)</f>
        <v>#N/A</v>
      </c>
      <c r="R1559" s="3" t="e">
        <f>VLOOKUP(A1558,'Extrait transaction'!$A$2:$H$5000,5,FALSE)</f>
        <v>#N/A</v>
      </c>
      <c r="S1559" s="3" t="e">
        <f>VLOOKUP(A1557,'Extrait transaction'!$A$2:$H$5000,6,FALSE)</f>
        <v>#N/A</v>
      </c>
      <c r="T1559" s="3" t="e">
        <f>VLOOKUP(A1557,'Extrait transaction'!$A$2:$H$5000,7,FALSE)</f>
        <v>#N/A</v>
      </c>
    </row>
    <row r="1560" spans="2:20" x14ac:dyDescent="0.25">
      <c r="B1560" t="e">
        <f>VLOOKUP(A1560,'Extrait transaction'!$A$2:$H$5000,2,FALSE)</f>
        <v>#N/A</v>
      </c>
      <c r="D1560" t="e">
        <f>VLOOKUP(A1560,'Extrait transaction'!$A$2:$H$5000,3,FALSE)</f>
        <v>#N/A</v>
      </c>
      <c r="F1560" t="e">
        <f>VLOOKUP(A1560,'Extrait transaction'!$A$2:$H$5000,8,FALSE)</f>
        <v>#N/A</v>
      </c>
      <c r="G1560" t="e">
        <f t="shared" si="46"/>
        <v>#N/A</v>
      </c>
      <c r="H1560"/>
      <c r="J1560" s="14">
        <f t="shared" ca="1" si="45"/>
        <v>42928</v>
      </c>
      <c r="K1560" s="21">
        <f t="shared" ca="1" si="47"/>
        <v>30663</v>
      </c>
      <c r="L1560"/>
      <c r="Q1560" s="3" t="e">
        <f>VLOOKUP(A1560,'Extrait transaction'!$A$2:$H$5000,4,FALSE)</f>
        <v>#N/A</v>
      </c>
      <c r="R1560" s="3" t="e">
        <f>VLOOKUP(A1559,'Extrait transaction'!$A$2:$H$5000,5,FALSE)</f>
        <v>#N/A</v>
      </c>
      <c r="S1560" s="3" t="e">
        <f>VLOOKUP(A1558,'Extrait transaction'!$A$2:$H$5000,6,FALSE)</f>
        <v>#N/A</v>
      </c>
      <c r="T1560" s="3" t="e">
        <f>VLOOKUP(A1558,'Extrait transaction'!$A$2:$H$5000,7,FALSE)</f>
        <v>#N/A</v>
      </c>
    </row>
    <row r="1561" spans="2:20" x14ac:dyDescent="0.25">
      <c r="B1561" t="e">
        <f>VLOOKUP(A1561,'Extrait transaction'!$A$2:$H$5000,2,FALSE)</f>
        <v>#N/A</v>
      </c>
      <c r="D1561" t="e">
        <f>VLOOKUP(A1561,'Extrait transaction'!$A$2:$H$5000,3,FALSE)</f>
        <v>#N/A</v>
      </c>
      <c r="F1561" t="e">
        <f>VLOOKUP(A1561,'Extrait transaction'!$A$2:$H$5000,8,FALSE)</f>
        <v>#N/A</v>
      </c>
      <c r="G1561" t="e">
        <f t="shared" si="46"/>
        <v>#N/A</v>
      </c>
      <c r="H1561"/>
      <c r="J1561" s="14">
        <f t="shared" ca="1" si="45"/>
        <v>42928</v>
      </c>
      <c r="K1561" s="21">
        <f t="shared" ca="1" si="47"/>
        <v>30663</v>
      </c>
      <c r="L1561"/>
      <c r="Q1561" s="3" t="e">
        <f>VLOOKUP(A1561,'Extrait transaction'!$A$2:$H$5000,4,FALSE)</f>
        <v>#N/A</v>
      </c>
      <c r="R1561" s="3" t="e">
        <f>VLOOKUP(A1560,'Extrait transaction'!$A$2:$H$5000,5,FALSE)</f>
        <v>#N/A</v>
      </c>
      <c r="S1561" s="3" t="e">
        <f>VLOOKUP(A1559,'Extrait transaction'!$A$2:$H$5000,6,FALSE)</f>
        <v>#N/A</v>
      </c>
      <c r="T1561" s="3" t="e">
        <f>VLOOKUP(A1559,'Extrait transaction'!$A$2:$H$5000,7,FALSE)</f>
        <v>#N/A</v>
      </c>
    </row>
    <row r="1562" spans="2:20" x14ac:dyDescent="0.25">
      <c r="B1562" t="e">
        <f>VLOOKUP(A1562,'Extrait transaction'!$A$2:$H$5000,2,FALSE)</f>
        <v>#N/A</v>
      </c>
      <c r="D1562" t="e">
        <f>VLOOKUP(A1562,'Extrait transaction'!$A$2:$H$5000,3,FALSE)</f>
        <v>#N/A</v>
      </c>
      <c r="F1562" t="e">
        <f>VLOOKUP(A1562,'Extrait transaction'!$A$2:$H$5000,8,FALSE)</f>
        <v>#N/A</v>
      </c>
      <c r="G1562" t="e">
        <f t="shared" si="46"/>
        <v>#N/A</v>
      </c>
      <c r="H1562"/>
      <c r="J1562" s="14">
        <f t="shared" ca="1" si="45"/>
        <v>42928</v>
      </c>
      <c r="K1562" s="21">
        <f t="shared" ca="1" si="47"/>
        <v>30663</v>
      </c>
      <c r="L1562"/>
      <c r="Q1562" s="3" t="e">
        <f>VLOOKUP(A1562,'Extrait transaction'!$A$2:$H$5000,4,FALSE)</f>
        <v>#N/A</v>
      </c>
      <c r="R1562" s="3" t="e">
        <f>VLOOKUP(A1561,'Extrait transaction'!$A$2:$H$5000,5,FALSE)</f>
        <v>#N/A</v>
      </c>
      <c r="S1562" s="3" t="e">
        <f>VLOOKUP(A1560,'Extrait transaction'!$A$2:$H$5000,6,FALSE)</f>
        <v>#N/A</v>
      </c>
      <c r="T1562" s="3" t="e">
        <f>VLOOKUP(A1560,'Extrait transaction'!$A$2:$H$5000,7,FALSE)</f>
        <v>#N/A</v>
      </c>
    </row>
    <row r="1563" spans="2:20" x14ac:dyDescent="0.25">
      <c r="B1563" t="e">
        <f>VLOOKUP(A1563,'Extrait transaction'!$A$2:$H$5000,2,FALSE)</f>
        <v>#N/A</v>
      </c>
      <c r="D1563" t="e">
        <f>VLOOKUP(A1563,'Extrait transaction'!$A$2:$H$5000,3,FALSE)</f>
        <v>#N/A</v>
      </c>
      <c r="F1563" t="e">
        <f>VLOOKUP(A1563,'Extrait transaction'!$A$2:$H$5000,8,FALSE)</f>
        <v>#N/A</v>
      </c>
      <c r="G1563" t="e">
        <f t="shared" si="46"/>
        <v>#N/A</v>
      </c>
      <c r="H1563"/>
      <c r="J1563" s="14">
        <f t="shared" ca="1" si="45"/>
        <v>42928</v>
      </c>
      <c r="K1563" s="21">
        <f t="shared" ca="1" si="47"/>
        <v>30663</v>
      </c>
      <c r="L1563"/>
      <c r="Q1563" s="3" t="e">
        <f>VLOOKUP(A1563,'Extrait transaction'!$A$2:$H$5000,4,FALSE)</f>
        <v>#N/A</v>
      </c>
      <c r="R1563" s="3" t="e">
        <f>VLOOKUP(A1562,'Extrait transaction'!$A$2:$H$5000,5,FALSE)</f>
        <v>#N/A</v>
      </c>
      <c r="S1563" s="3" t="e">
        <f>VLOOKUP(A1561,'Extrait transaction'!$A$2:$H$5000,6,FALSE)</f>
        <v>#N/A</v>
      </c>
      <c r="T1563" s="3" t="e">
        <f>VLOOKUP(A1561,'Extrait transaction'!$A$2:$H$5000,7,FALSE)</f>
        <v>#N/A</v>
      </c>
    </row>
    <row r="1564" spans="2:20" x14ac:dyDescent="0.25">
      <c r="B1564" t="e">
        <f>VLOOKUP(A1564,'Extrait transaction'!$A$2:$H$5000,2,FALSE)</f>
        <v>#N/A</v>
      </c>
      <c r="D1564" t="e">
        <f>VLOOKUP(A1564,'Extrait transaction'!$A$2:$H$5000,3,FALSE)</f>
        <v>#N/A</v>
      </c>
      <c r="F1564" t="e">
        <f>VLOOKUP(A1564,'Extrait transaction'!$A$2:$H$5000,8,FALSE)</f>
        <v>#N/A</v>
      </c>
      <c r="G1564" t="e">
        <f t="shared" si="46"/>
        <v>#N/A</v>
      </c>
      <c r="H1564"/>
      <c r="J1564" s="14">
        <f t="shared" ca="1" si="45"/>
        <v>42928</v>
      </c>
      <c r="K1564" s="21">
        <f t="shared" ca="1" si="47"/>
        <v>30663</v>
      </c>
      <c r="L1564"/>
      <c r="Q1564" s="3" t="e">
        <f>VLOOKUP(A1564,'Extrait transaction'!$A$2:$H$5000,4,FALSE)</f>
        <v>#N/A</v>
      </c>
      <c r="R1564" s="3" t="e">
        <f>VLOOKUP(A1563,'Extrait transaction'!$A$2:$H$5000,5,FALSE)</f>
        <v>#N/A</v>
      </c>
      <c r="S1564" s="3" t="e">
        <f>VLOOKUP(A1562,'Extrait transaction'!$A$2:$H$5000,6,FALSE)</f>
        <v>#N/A</v>
      </c>
      <c r="T1564" s="3" t="e">
        <f>VLOOKUP(A1562,'Extrait transaction'!$A$2:$H$5000,7,FALSE)</f>
        <v>#N/A</v>
      </c>
    </row>
    <row r="1565" spans="2:20" x14ac:dyDescent="0.25">
      <c r="B1565" t="e">
        <f>VLOOKUP(A1565,'Extrait transaction'!$A$2:$H$5000,2,FALSE)</f>
        <v>#N/A</v>
      </c>
      <c r="D1565" t="e">
        <f>VLOOKUP(A1565,'Extrait transaction'!$A$2:$H$5000,3,FALSE)</f>
        <v>#N/A</v>
      </c>
      <c r="F1565" t="e">
        <f>VLOOKUP(A1565,'Extrait transaction'!$A$2:$H$5000,8,FALSE)</f>
        <v>#N/A</v>
      </c>
      <c r="G1565" t="e">
        <f t="shared" si="46"/>
        <v>#N/A</v>
      </c>
      <c r="H1565"/>
      <c r="J1565" s="14">
        <f t="shared" ca="1" si="45"/>
        <v>42928</v>
      </c>
      <c r="K1565" s="21">
        <f t="shared" ca="1" si="47"/>
        <v>30663</v>
      </c>
      <c r="L1565"/>
      <c r="Q1565" s="3" t="e">
        <f>VLOOKUP(A1565,'Extrait transaction'!$A$2:$H$5000,4,FALSE)</f>
        <v>#N/A</v>
      </c>
      <c r="R1565" s="3" t="e">
        <f>VLOOKUP(A1564,'Extrait transaction'!$A$2:$H$5000,5,FALSE)</f>
        <v>#N/A</v>
      </c>
      <c r="S1565" s="3" t="e">
        <f>VLOOKUP(A1563,'Extrait transaction'!$A$2:$H$5000,6,FALSE)</f>
        <v>#N/A</v>
      </c>
      <c r="T1565" s="3" t="e">
        <f>VLOOKUP(A1563,'Extrait transaction'!$A$2:$H$5000,7,FALSE)</f>
        <v>#N/A</v>
      </c>
    </row>
    <row r="1566" spans="2:20" x14ac:dyDescent="0.25">
      <c r="B1566" t="e">
        <f>VLOOKUP(A1566,'Extrait transaction'!$A$2:$H$5000,2,FALSE)</f>
        <v>#N/A</v>
      </c>
      <c r="D1566" t="e">
        <f>VLOOKUP(A1566,'Extrait transaction'!$A$2:$H$5000,3,FALSE)</f>
        <v>#N/A</v>
      </c>
      <c r="F1566" t="e">
        <f>VLOOKUP(A1566,'Extrait transaction'!$A$2:$H$5000,8,FALSE)</f>
        <v>#N/A</v>
      </c>
      <c r="G1566" t="e">
        <f t="shared" si="46"/>
        <v>#N/A</v>
      </c>
      <c r="H1566"/>
      <c r="J1566" s="14">
        <f t="shared" ca="1" si="45"/>
        <v>42928</v>
      </c>
      <c r="K1566" s="21">
        <f t="shared" ca="1" si="47"/>
        <v>30663</v>
      </c>
      <c r="L1566"/>
      <c r="Q1566" s="3" t="e">
        <f>VLOOKUP(A1566,'Extrait transaction'!$A$2:$H$5000,4,FALSE)</f>
        <v>#N/A</v>
      </c>
      <c r="R1566" s="3" t="e">
        <f>VLOOKUP(A1565,'Extrait transaction'!$A$2:$H$5000,5,FALSE)</f>
        <v>#N/A</v>
      </c>
      <c r="S1566" s="3" t="e">
        <f>VLOOKUP(A1564,'Extrait transaction'!$A$2:$H$5000,6,FALSE)</f>
        <v>#N/A</v>
      </c>
      <c r="T1566" s="3" t="e">
        <f>VLOOKUP(A1564,'Extrait transaction'!$A$2:$H$5000,7,FALSE)</f>
        <v>#N/A</v>
      </c>
    </row>
    <row r="1567" spans="2:20" x14ac:dyDescent="0.25">
      <c r="B1567" t="e">
        <f>VLOOKUP(A1567,'Extrait transaction'!$A$2:$H$5000,2,FALSE)</f>
        <v>#N/A</v>
      </c>
      <c r="D1567" t="e">
        <f>VLOOKUP(A1567,'Extrait transaction'!$A$2:$H$5000,3,FALSE)</f>
        <v>#N/A</v>
      </c>
      <c r="F1567" t="e">
        <f>VLOOKUP(A1567,'Extrait transaction'!$A$2:$H$5000,8,FALSE)</f>
        <v>#N/A</v>
      </c>
      <c r="G1567" t="e">
        <f t="shared" si="46"/>
        <v>#N/A</v>
      </c>
      <c r="H1567"/>
      <c r="J1567" s="14">
        <f t="shared" ca="1" si="45"/>
        <v>42928</v>
      </c>
      <c r="K1567" s="21">
        <f t="shared" ca="1" si="47"/>
        <v>30663</v>
      </c>
      <c r="L1567"/>
      <c r="Q1567" s="3" t="e">
        <f>VLOOKUP(A1567,'Extrait transaction'!$A$2:$H$5000,4,FALSE)</f>
        <v>#N/A</v>
      </c>
      <c r="R1567" s="3" t="e">
        <f>VLOOKUP(A1566,'Extrait transaction'!$A$2:$H$5000,5,FALSE)</f>
        <v>#N/A</v>
      </c>
      <c r="S1567" s="3" t="e">
        <f>VLOOKUP(A1565,'Extrait transaction'!$A$2:$H$5000,6,FALSE)</f>
        <v>#N/A</v>
      </c>
      <c r="T1567" s="3" t="e">
        <f>VLOOKUP(A1565,'Extrait transaction'!$A$2:$H$5000,7,FALSE)</f>
        <v>#N/A</v>
      </c>
    </row>
    <row r="1568" spans="2:20" x14ac:dyDescent="0.25">
      <c r="B1568" t="e">
        <f>VLOOKUP(A1568,'Extrait transaction'!$A$2:$H$5000,2,FALSE)</f>
        <v>#N/A</v>
      </c>
      <c r="D1568" t="e">
        <f>VLOOKUP(A1568,'Extrait transaction'!$A$2:$H$5000,3,FALSE)</f>
        <v>#N/A</v>
      </c>
      <c r="F1568" t="e">
        <f>VLOOKUP(A1568,'Extrait transaction'!$A$2:$H$5000,8,FALSE)</f>
        <v>#N/A</v>
      </c>
      <c r="G1568" t="e">
        <f t="shared" si="46"/>
        <v>#N/A</v>
      </c>
      <c r="H1568"/>
      <c r="J1568" s="14">
        <f t="shared" ca="1" si="45"/>
        <v>42928</v>
      </c>
      <c r="K1568" s="21">
        <f t="shared" ca="1" si="47"/>
        <v>30663</v>
      </c>
      <c r="L1568"/>
      <c r="Q1568" s="3" t="e">
        <f>VLOOKUP(A1568,'Extrait transaction'!$A$2:$H$5000,4,FALSE)</f>
        <v>#N/A</v>
      </c>
      <c r="R1568" s="3" t="e">
        <f>VLOOKUP(A1567,'Extrait transaction'!$A$2:$H$5000,5,FALSE)</f>
        <v>#N/A</v>
      </c>
      <c r="S1568" s="3" t="e">
        <f>VLOOKUP(A1566,'Extrait transaction'!$A$2:$H$5000,6,FALSE)</f>
        <v>#N/A</v>
      </c>
      <c r="T1568" s="3" t="e">
        <f>VLOOKUP(A1566,'Extrait transaction'!$A$2:$H$5000,7,FALSE)</f>
        <v>#N/A</v>
      </c>
    </row>
    <row r="1569" spans="2:20" x14ac:dyDescent="0.25">
      <c r="B1569" t="e">
        <f>VLOOKUP(A1569,'Extrait transaction'!$A$2:$H$5000,2,FALSE)</f>
        <v>#N/A</v>
      </c>
      <c r="D1569" t="e">
        <f>VLOOKUP(A1569,'Extrait transaction'!$A$2:$H$5000,3,FALSE)</f>
        <v>#N/A</v>
      </c>
      <c r="F1569" t="e">
        <f>VLOOKUP(A1569,'Extrait transaction'!$A$2:$H$5000,8,FALSE)</f>
        <v>#N/A</v>
      </c>
      <c r="G1569" t="e">
        <f t="shared" si="46"/>
        <v>#N/A</v>
      </c>
      <c r="H1569"/>
      <c r="J1569" s="14">
        <f t="shared" ca="1" si="45"/>
        <v>42928</v>
      </c>
      <c r="K1569" s="21">
        <f t="shared" ca="1" si="47"/>
        <v>30663</v>
      </c>
      <c r="L1569"/>
      <c r="Q1569" s="3" t="e">
        <f>VLOOKUP(A1569,'Extrait transaction'!$A$2:$H$5000,4,FALSE)</f>
        <v>#N/A</v>
      </c>
      <c r="R1569" s="3" t="e">
        <f>VLOOKUP(A1568,'Extrait transaction'!$A$2:$H$5000,5,FALSE)</f>
        <v>#N/A</v>
      </c>
      <c r="S1569" s="3" t="e">
        <f>VLOOKUP(A1567,'Extrait transaction'!$A$2:$H$5000,6,FALSE)</f>
        <v>#N/A</v>
      </c>
      <c r="T1569" s="3" t="e">
        <f>VLOOKUP(A1567,'Extrait transaction'!$A$2:$H$5000,7,FALSE)</f>
        <v>#N/A</v>
      </c>
    </row>
    <row r="1570" spans="2:20" x14ac:dyDescent="0.25">
      <c r="B1570" t="e">
        <f>VLOOKUP(A1570,'Extrait transaction'!$A$2:$H$5000,2,FALSE)</f>
        <v>#N/A</v>
      </c>
      <c r="D1570" t="e">
        <f>VLOOKUP(A1570,'Extrait transaction'!$A$2:$H$5000,3,FALSE)</f>
        <v>#N/A</v>
      </c>
      <c r="F1570" t="e">
        <f>VLOOKUP(A1570,'Extrait transaction'!$A$2:$H$5000,8,FALSE)</f>
        <v>#N/A</v>
      </c>
      <c r="G1570" t="e">
        <f t="shared" si="46"/>
        <v>#N/A</v>
      </c>
      <c r="H1570"/>
      <c r="J1570" s="14">
        <f t="shared" ca="1" si="45"/>
        <v>42928</v>
      </c>
      <c r="K1570" s="21">
        <f t="shared" ca="1" si="47"/>
        <v>30663</v>
      </c>
      <c r="L1570"/>
      <c r="Q1570" s="3" t="e">
        <f>VLOOKUP(A1570,'Extrait transaction'!$A$2:$H$5000,4,FALSE)</f>
        <v>#N/A</v>
      </c>
      <c r="R1570" s="3" t="e">
        <f>VLOOKUP(A1569,'Extrait transaction'!$A$2:$H$5000,5,FALSE)</f>
        <v>#N/A</v>
      </c>
      <c r="S1570" s="3" t="e">
        <f>VLOOKUP(A1568,'Extrait transaction'!$A$2:$H$5000,6,FALSE)</f>
        <v>#N/A</v>
      </c>
      <c r="T1570" s="3" t="e">
        <f>VLOOKUP(A1568,'Extrait transaction'!$A$2:$H$5000,7,FALSE)</f>
        <v>#N/A</v>
      </c>
    </row>
    <row r="1571" spans="2:20" x14ac:dyDescent="0.25">
      <c r="B1571" t="e">
        <f>VLOOKUP(A1571,'Extrait transaction'!$A$2:$H$5000,2,FALSE)</f>
        <v>#N/A</v>
      </c>
      <c r="D1571" t="e">
        <f>VLOOKUP(A1571,'Extrait transaction'!$A$2:$H$5000,3,FALSE)</f>
        <v>#N/A</v>
      </c>
      <c r="F1571" t="e">
        <f>VLOOKUP(A1571,'Extrait transaction'!$A$2:$H$5000,8,FALSE)</f>
        <v>#N/A</v>
      </c>
      <c r="G1571" t="e">
        <f t="shared" si="46"/>
        <v>#N/A</v>
      </c>
      <c r="H1571"/>
      <c r="J1571" s="14">
        <f t="shared" ca="1" si="45"/>
        <v>42928</v>
      </c>
      <c r="K1571" s="21">
        <f t="shared" ca="1" si="47"/>
        <v>30663</v>
      </c>
      <c r="L1571"/>
      <c r="Q1571" s="3" t="e">
        <f>VLOOKUP(A1571,'Extrait transaction'!$A$2:$H$5000,4,FALSE)</f>
        <v>#N/A</v>
      </c>
      <c r="R1571" s="3" t="e">
        <f>VLOOKUP(A1570,'Extrait transaction'!$A$2:$H$5000,5,FALSE)</f>
        <v>#N/A</v>
      </c>
      <c r="S1571" s="3" t="e">
        <f>VLOOKUP(A1569,'Extrait transaction'!$A$2:$H$5000,6,FALSE)</f>
        <v>#N/A</v>
      </c>
      <c r="T1571" s="3" t="e">
        <f>VLOOKUP(A1569,'Extrait transaction'!$A$2:$H$5000,7,FALSE)</f>
        <v>#N/A</v>
      </c>
    </row>
    <row r="1572" spans="2:20" x14ac:dyDescent="0.25">
      <c r="B1572" t="e">
        <f>VLOOKUP(A1572,'Extrait transaction'!$A$2:$H$5000,2,FALSE)</f>
        <v>#N/A</v>
      </c>
      <c r="D1572" t="e">
        <f>VLOOKUP(A1572,'Extrait transaction'!$A$2:$H$5000,3,FALSE)</f>
        <v>#N/A</v>
      </c>
      <c r="F1572" t="e">
        <f>VLOOKUP(A1572,'Extrait transaction'!$A$2:$H$5000,8,FALSE)</f>
        <v>#N/A</v>
      </c>
      <c r="G1572" t="e">
        <f t="shared" si="46"/>
        <v>#N/A</v>
      </c>
      <c r="H1572"/>
      <c r="J1572" s="14">
        <f t="shared" ca="1" si="45"/>
        <v>42928</v>
      </c>
      <c r="K1572" s="21">
        <f t="shared" ca="1" si="47"/>
        <v>30663</v>
      </c>
      <c r="L1572"/>
      <c r="Q1572" s="3" t="e">
        <f>VLOOKUP(A1572,'Extrait transaction'!$A$2:$H$5000,4,FALSE)</f>
        <v>#N/A</v>
      </c>
      <c r="R1572" s="3" t="e">
        <f>VLOOKUP(A1571,'Extrait transaction'!$A$2:$H$5000,5,FALSE)</f>
        <v>#N/A</v>
      </c>
      <c r="S1572" s="3" t="e">
        <f>VLOOKUP(A1570,'Extrait transaction'!$A$2:$H$5000,6,FALSE)</f>
        <v>#N/A</v>
      </c>
      <c r="T1572" s="3" t="e">
        <f>VLOOKUP(A1570,'Extrait transaction'!$A$2:$H$5000,7,FALSE)</f>
        <v>#N/A</v>
      </c>
    </row>
    <row r="1573" spans="2:20" x14ac:dyDescent="0.25">
      <c r="B1573" t="e">
        <f>VLOOKUP(A1573,'Extrait transaction'!$A$2:$H$5000,2,FALSE)</f>
        <v>#N/A</v>
      </c>
      <c r="D1573" t="e">
        <f>VLOOKUP(A1573,'Extrait transaction'!$A$2:$H$5000,3,FALSE)</f>
        <v>#N/A</v>
      </c>
      <c r="F1573" t="e">
        <f>VLOOKUP(A1573,'Extrait transaction'!$A$2:$H$5000,8,FALSE)</f>
        <v>#N/A</v>
      </c>
      <c r="G1573" t="e">
        <f t="shared" si="46"/>
        <v>#N/A</v>
      </c>
      <c r="H1573"/>
      <c r="J1573" s="14">
        <f t="shared" ca="1" si="45"/>
        <v>42928</v>
      </c>
      <c r="K1573" s="21">
        <f t="shared" ca="1" si="47"/>
        <v>30663</v>
      </c>
      <c r="L1573"/>
      <c r="Q1573" s="3" t="e">
        <f>VLOOKUP(A1573,'Extrait transaction'!$A$2:$H$5000,4,FALSE)</f>
        <v>#N/A</v>
      </c>
      <c r="R1573" s="3" t="e">
        <f>VLOOKUP(A1572,'Extrait transaction'!$A$2:$H$5000,5,FALSE)</f>
        <v>#N/A</v>
      </c>
      <c r="S1573" s="3" t="e">
        <f>VLOOKUP(A1571,'Extrait transaction'!$A$2:$H$5000,6,FALSE)</f>
        <v>#N/A</v>
      </c>
      <c r="T1573" s="3" t="e">
        <f>VLOOKUP(A1571,'Extrait transaction'!$A$2:$H$5000,7,FALSE)</f>
        <v>#N/A</v>
      </c>
    </row>
    <row r="1574" spans="2:20" x14ac:dyDescent="0.25">
      <c r="B1574" t="e">
        <f>VLOOKUP(A1574,'Extrait transaction'!$A$2:$H$5000,2,FALSE)</f>
        <v>#N/A</v>
      </c>
      <c r="D1574" t="e">
        <f>VLOOKUP(A1574,'Extrait transaction'!$A$2:$H$5000,3,FALSE)</f>
        <v>#N/A</v>
      </c>
      <c r="F1574" t="e">
        <f>VLOOKUP(A1574,'Extrait transaction'!$A$2:$H$5000,8,FALSE)</f>
        <v>#N/A</v>
      </c>
      <c r="G1574" t="e">
        <f t="shared" si="46"/>
        <v>#N/A</v>
      </c>
      <c r="H1574"/>
      <c r="J1574" s="14">
        <f t="shared" ca="1" si="45"/>
        <v>42928</v>
      </c>
      <c r="K1574" s="21">
        <f t="shared" ca="1" si="47"/>
        <v>30663</v>
      </c>
      <c r="L1574"/>
      <c r="Q1574" s="3" t="e">
        <f>VLOOKUP(A1574,'Extrait transaction'!$A$2:$H$5000,4,FALSE)</f>
        <v>#N/A</v>
      </c>
      <c r="R1574" s="3" t="e">
        <f>VLOOKUP(A1573,'Extrait transaction'!$A$2:$H$5000,5,FALSE)</f>
        <v>#N/A</v>
      </c>
      <c r="S1574" s="3" t="e">
        <f>VLOOKUP(A1572,'Extrait transaction'!$A$2:$H$5000,6,FALSE)</f>
        <v>#N/A</v>
      </c>
      <c r="T1574" s="3" t="e">
        <f>VLOOKUP(A1572,'Extrait transaction'!$A$2:$H$5000,7,FALSE)</f>
        <v>#N/A</v>
      </c>
    </row>
    <row r="1575" spans="2:20" x14ac:dyDescent="0.25">
      <c r="B1575" t="e">
        <f>VLOOKUP(A1575,'Extrait transaction'!$A$2:$H$5000,2,FALSE)</f>
        <v>#N/A</v>
      </c>
      <c r="D1575" t="e">
        <f>VLOOKUP(A1575,'Extrait transaction'!$A$2:$H$5000,3,FALSE)</f>
        <v>#N/A</v>
      </c>
      <c r="F1575" t="e">
        <f>VLOOKUP(A1575,'Extrait transaction'!$A$2:$H$5000,8,FALSE)</f>
        <v>#N/A</v>
      </c>
      <c r="G1575" t="e">
        <f t="shared" si="46"/>
        <v>#N/A</v>
      </c>
      <c r="H1575"/>
      <c r="J1575" s="14">
        <f t="shared" ca="1" si="45"/>
        <v>42928</v>
      </c>
      <c r="K1575" s="21">
        <f t="shared" ca="1" si="47"/>
        <v>30663</v>
      </c>
      <c r="L1575"/>
      <c r="Q1575" s="3" t="e">
        <f>VLOOKUP(A1575,'Extrait transaction'!$A$2:$H$5000,4,FALSE)</f>
        <v>#N/A</v>
      </c>
      <c r="R1575" s="3" t="e">
        <f>VLOOKUP(A1574,'Extrait transaction'!$A$2:$H$5000,5,FALSE)</f>
        <v>#N/A</v>
      </c>
      <c r="S1575" s="3" t="e">
        <f>VLOOKUP(A1573,'Extrait transaction'!$A$2:$H$5000,6,FALSE)</f>
        <v>#N/A</v>
      </c>
      <c r="T1575" s="3" t="e">
        <f>VLOOKUP(A1573,'Extrait transaction'!$A$2:$H$5000,7,FALSE)</f>
        <v>#N/A</v>
      </c>
    </row>
    <row r="1576" spans="2:20" x14ac:dyDescent="0.25">
      <c r="B1576" t="e">
        <f>VLOOKUP(A1576,'Extrait transaction'!$A$2:$H$5000,2,FALSE)</f>
        <v>#N/A</v>
      </c>
      <c r="D1576" t="e">
        <f>VLOOKUP(A1576,'Extrait transaction'!$A$2:$H$5000,3,FALSE)</f>
        <v>#N/A</v>
      </c>
      <c r="F1576" t="e">
        <f>VLOOKUP(A1576,'Extrait transaction'!$A$2:$H$5000,8,FALSE)</f>
        <v>#N/A</v>
      </c>
      <c r="G1576" t="e">
        <f t="shared" si="46"/>
        <v>#N/A</v>
      </c>
      <c r="H1576"/>
      <c r="J1576" s="14">
        <f t="shared" ca="1" si="45"/>
        <v>42928</v>
      </c>
      <c r="K1576" s="21">
        <f t="shared" ca="1" si="47"/>
        <v>30663</v>
      </c>
      <c r="L1576"/>
      <c r="Q1576" s="3" t="e">
        <f>VLOOKUP(A1576,'Extrait transaction'!$A$2:$H$5000,4,FALSE)</f>
        <v>#N/A</v>
      </c>
      <c r="R1576" s="3" t="e">
        <f>VLOOKUP(A1575,'Extrait transaction'!$A$2:$H$5000,5,FALSE)</f>
        <v>#N/A</v>
      </c>
      <c r="S1576" s="3" t="e">
        <f>VLOOKUP(A1574,'Extrait transaction'!$A$2:$H$5000,6,FALSE)</f>
        <v>#N/A</v>
      </c>
      <c r="T1576" s="3" t="e">
        <f>VLOOKUP(A1574,'Extrait transaction'!$A$2:$H$5000,7,FALSE)</f>
        <v>#N/A</v>
      </c>
    </row>
    <row r="1577" spans="2:20" x14ac:dyDescent="0.25">
      <c r="B1577" t="e">
        <f>VLOOKUP(A1577,'Extrait transaction'!$A$2:$H$5000,2,FALSE)</f>
        <v>#N/A</v>
      </c>
      <c r="D1577" t="e">
        <f>VLOOKUP(A1577,'Extrait transaction'!$A$2:$H$5000,3,FALSE)</f>
        <v>#N/A</v>
      </c>
      <c r="F1577" t="e">
        <f>VLOOKUP(A1577,'Extrait transaction'!$A$2:$H$5000,8,FALSE)</f>
        <v>#N/A</v>
      </c>
      <c r="G1577" t="e">
        <f t="shared" si="46"/>
        <v>#N/A</v>
      </c>
      <c r="H1577"/>
      <c r="J1577" s="14">
        <f t="shared" ca="1" si="45"/>
        <v>42928</v>
      </c>
      <c r="K1577" s="21">
        <f t="shared" ca="1" si="47"/>
        <v>30663</v>
      </c>
      <c r="L1577"/>
      <c r="Q1577" s="3" t="e">
        <f>VLOOKUP(A1577,'Extrait transaction'!$A$2:$H$5000,4,FALSE)</f>
        <v>#N/A</v>
      </c>
      <c r="R1577" s="3" t="e">
        <f>VLOOKUP(A1576,'Extrait transaction'!$A$2:$H$5000,5,FALSE)</f>
        <v>#N/A</v>
      </c>
      <c r="S1577" s="3" t="e">
        <f>VLOOKUP(A1575,'Extrait transaction'!$A$2:$H$5000,6,FALSE)</f>
        <v>#N/A</v>
      </c>
      <c r="T1577" s="3" t="e">
        <f>VLOOKUP(A1575,'Extrait transaction'!$A$2:$H$5000,7,FALSE)</f>
        <v>#N/A</v>
      </c>
    </row>
    <row r="1578" spans="2:20" x14ac:dyDescent="0.25">
      <c r="B1578" t="e">
        <f>VLOOKUP(A1578,'Extrait transaction'!$A$2:$H$5000,2,FALSE)</f>
        <v>#N/A</v>
      </c>
      <c r="D1578" t="e">
        <f>VLOOKUP(A1578,'Extrait transaction'!$A$2:$H$5000,3,FALSE)</f>
        <v>#N/A</v>
      </c>
      <c r="F1578" t="e">
        <f>VLOOKUP(A1578,'Extrait transaction'!$A$2:$H$5000,8,FALSE)</f>
        <v>#N/A</v>
      </c>
      <c r="G1578" t="e">
        <f t="shared" si="46"/>
        <v>#N/A</v>
      </c>
      <c r="H1578"/>
      <c r="J1578" s="14">
        <f t="shared" ca="1" si="45"/>
        <v>42928</v>
      </c>
      <c r="K1578" s="21">
        <f t="shared" ca="1" si="47"/>
        <v>30663</v>
      </c>
      <c r="L1578"/>
      <c r="Q1578" s="3" t="e">
        <f>VLOOKUP(A1578,'Extrait transaction'!$A$2:$H$5000,4,FALSE)</f>
        <v>#N/A</v>
      </c>
      <c r="R1578" s="3" t="e">
        <f>VLOOKUP(A1577,'Extrait transaction'!$A$2:$H$5000,5,FALSE)</f>
        <v>#N/A</v>
      </c>
      <c r="S1578" s="3" t="e">
        <f>VLOOKUP(A1576,'Extrait transaction'!$A$2:$H$5000,6,FALSE)</f>
        <v>#N/A</v>
      </c>
      <c r="T1578" s="3" t="e">
        <f>VLOOKUP(A1576,'Extrait transaction'!$A$2:$H$5000,7,FALSE)</f>
        <v>#N/A</v>
      </c>
    </row>
    <row r="1579" spans="2:20" x14ac:dyDescent="0.25">
      <c r="B1579" t="e">
        <f>VLOOKUP(A1579,'Extrait transaction'!$A$2:$H$5000,2,FALSE)</f>
        <v>#N/A</v>
      </c>
      <c r="D1579" t="e">
        <f>VLOOKUP(A1579,'Extrait transaction'!$A$2:$H$5000,3,FALSE)</f>
        <v>#N/A</v>
      </c>
      <c r="F1579" t="e">
        <f>VLOOKUP(A1579,'Extrait transaction'!$A$2:$H$5000,8,FALSE)</f>
        <v>#N/A</v>
      </c>
      <c r="G1579" t="e">
        <f t="shared" si="46"/>
        <v>#N/A</v>
      </c>
      <c r="H1579"/>
      <c r="J1579" s="14">
        <f t="shared" ca="1" si="45"/>
        <v>42928</v>
      </c>
      <c r="K1579" s="21">
        <f t="shared" ca="1" si="47"/>
        <v>30663</v>
      </c>
      <c r="L1579"/>
      <c r="Q1579" s="3" t="e">
        <f>VLOOKUP(A1579,'Extrait transaction'!$A$2:$H$5000,4,FALSE)</f>
        <v>#N/A</v>
      </c>
      <c r="R1579" s="3" t="e">
        <f>VLOOKUP(A1578,'Extrait transaction'!$A$2:$H$5000,5,FALSE)</f>
        <v>#N/A</v>
      </c>
      <c r="S1579" s="3" t="e">
        <f>VLOOKUP(A1577,'Extrait transaction'!$A$2:$H$5000,6,FALSE)</f>
        <v>#N/A</v>
      </c>
      <c r="T1579" s="3" t="e">
        <f>VLOOKUP(A1577,'Extrait transaction'!$A$2:$H$5000,7,FALSE)</f>
        <v>#N/A</v>
      </c>
    </row>
    <row r="1580" spans="2:20" x14ac:dyDescent="0.25">
      <c r="B1580" t="e">
        <f>VLOOKUP(A1580,'Extrait transaction'!$A$2:$H$5000,2,FALSE)</f>
        <v>#N/A</v>
      </c>
      <c r="D1580" t="e">
        <f>VLOOKUP(A1580,'Extrait transaction'!$A$2:$H$5000,3,FALSE)</f>
        <v>#N/A</v>
      </c>
      <c r="F1580" t="e">
        <f>VLOOKUP(A1580,'Extrait transaction'!$A$2:$H$5000,8,FALSE)</f>
        <v>#N/A</v>
      </c>
      <c r="G1580" t="e">
        <f t="shared" si="46"/>
        <v>#N/A</v>
      </c>
      <c r="H1580"/>
      <c r="J1580" s="14">
        <f t="shared" ca="1" si="45"/>
        <v>42928</v>
      </c>
      <c r="K1580" s="21">
        <f t="shared" ca="1" si="47"/>
        <v>30663</v>
      </c>
      <c r="L1580"/>
      <c r="Q1580" s="3" t="e">
        <f>VLOOKUP(A1580,'Extrait transaction'!$A$2:$H$5000,4,FALSE)</f>
        <v>#N/A</v>
      </c>
      <c r="R1580" s="3" t="e">
        <f>VLOOKUP(A1579,'Extrait transaction'!$A$2:$H$5000,5,FALSE)</f>
        <v>#N/A</v>
      </c>
      <c r="S1580" s="3" t="e">
        <f>VLOOKUP(A1578,'Extrait transaction'!$A$2:$H$5000,6,FALSE)</f>
        <v>#N/A</v>
      </c>
      <c r="T1580" s="3" t="e">
        <f>VLOOKUP(A1578,'Extrait transaction'!$A$2:$H$5000,7,FALSE)</f>
        <v>#N/A</v>
      </c>
    </row>
    <row r="1581" spans="2:20" x14ac:dyDescent="0.25">
      <c r="B1581" t="e">
        <f>VLOOKUP(A1581,'Extrait transaction'!$A$2:$H$5000,2,FALSE)</f>
        <v>#N/A</v>
      </c>
      <c r="D1581" t="e">
        <f>VLOOKUP(A1581,'Extrait transaction'!$A$2:$H$5000,3,FALSE)</f>
        <v>#N/A</v>
      </c>
      <c r="F1581" t="e">
        <f>VLOOKUP(A1581,'Extrait transaction'!$A$2:$H$5000,8,FALSE)</f>
        <v>#N/A</v>
      </c>
      <c r="G1581" t="e">
        <f t="shared" si="46"/>
        <v>#N/A</v>
      </c>
      <c r="H1581"/>
      <c r="J1581" s="14">
        <f t="shared" ca="1" si="45"/>
        <v>42928</v>
      </c>
      <c r="K1581" s="21">
        <f t="shared" ca="1" si="47"/>
        <v>30663</v>
      </c>
      <c r="L1581"/>
      <c r="Q1581" s="3" t="e">
        <f>VLOOKUP(A1581,'Extrait transaction'!$A$2:$H$5000,4,FALSE)</f>
        <v>#N/A</v>
      </c>
      <c r="R1581" s="3" t="e">
        <f>VLOOKUP(A1580,'Extrait transaction'!$A$2:$H$5000,5,FALSE)</f>
        <v>#N/A</v>
      </c>
      <c r="S1581" s="3" t="e">
        <f>VLOOKUP(A1579,'Extrait transaction'!$A$2:$H$5000,6,FALSE)</f>
        <v>#N/A</v>
      </c>
      <c r="T1581" s="3" t="e">
        <f>VLOOKUP(A1579,'Extrait transaction'!$A$2:$H$5000,7,FALSE)</f>
        <v>#N/A</v>
      </c>
    </row>
    <row r="1582" spans="2:20" x14ac:dyDescent="0.25">
      <c r="B1582" t="e">
        <f>VLOOKUP(A1582,'Extrait transaction'!$A$2:$H$5000,2,FALSE)</f>
        <v>#N/A</v>
      </c>
      <c r="D1582" t="e">
        <f>VLOOKUP(A1582,'Extrait transaction'!$A$2:$H$5000,3,FALSE)</f>
        <v>#N/A</v>
      </c>
      <c r="F1582" t="e">
        <f>VLOOKUP(A1582,'Extrait transaction'!$A$2:$H$5000,8,FALSE)</f>
        <v>#N/A</v>
      </c>
      <c r="G1582" t="e">
        <f t="shared" si="46"/>
        <v>#N/A</v>
      </c>
      <c r="H1582"/>
      <c r="J1582" s="14">
        <f t="shared" ca="1" si="45"/>
        <v>42928</v>
      </c>
      <c r="K1582" s="21">
        <f t="shared" ca="1" si="47"/>
        <v>30663</v>
      </c>
      <c r="L1582"/>
      <c r="Q1582" s="3" t="e">
        <f>VLOOKUP(A1582,'Extrait transaction'!$A$2:$H$5000,4,FALSE)</f>
        <v>#N/A</v>
      </c>
      <c r="R1582" s="3" t="e">
        <f>VLOOKUP(A1581,'Extrait transaction'!$A$2:$H$5000,5,FALSE)</f>
        <v>#N/A</v>
      </c>
      <c r="S1582" s="3" t="e">
        <f>VLOOKUP(A1580,'Extrait transaction'!$A$2:$H$5000,6,FALSE)</f>
        <v>#N/A</v>
      </c>
      <c r="T1582" s="3" t="e">
        <f>VLOOKUP(A1580,'Extrait transaction'!$A$2:$H$5000,7,FALSE)</f>
        <v>#N/A</v>
      </c>
    </row>
    <row r="1583" spans="2:20" x14ac:dyDescent="0.25">
      <c r="B1583" t="e">
        <f>VLOOKUP(A1583,'Extrait transaction'!$A$2:$H$5000,2,FALSE)</f>
        <v>#N/A</v>
      </c>
      <c r="D1583" t="e">
        <f>VLOOKUP(A1583,'Extrait transaction'!$A$2:$H$5000,3,FALSE)</f>
        <v>#N/A</v>
      </c>
      <c r="F1583" t="e">
        <f>VLOOKUP(A1583,'Extrait transaction'!$A$2:$H$5000,8,FALSE)</f>
        <v>#N/A</v>
      </c>
      <c r="G1583" t="e">
        <f t="shared" si="46"/>
        <v>#N/A</v>
      </c>
      <c r="H1583"/>
      <c r="J1583" s="14">
        <f t="shared" ca="1" si="45"/>
        <v>42928</v>
      </c>
      <c r="K1583" s="21">
        <f t="shared" ca="1" si="47"/>
        <v>30663</v>
      </c>
      <c r="L1583"/>
      <c r="Q1583" s="3" t="e">
        <f>VLOOKUP(A1583,'Extrait transaction'!$A$2:$H$5000,4,FALSE)</f>
        <v>#N/A</v>
      </c>
      <c r="R1583" s="3" t="e">
        <f>VLOOKUP(A1582,'Extrait transaction'!$A$2:$H$5000,5,FALSE)</f>
        <v>#N/A</v>
      </c>
      <c r="S1583" s="3" t="e">
        <f>VLOOKUP(A1581,'Extrait transaction'!$A$2:$H$5000,6,FALSE)</f>
        <v>#N/A</v>
      </c>
      <c r="T1583" s="3" t="e">
        <f>VLOOKUP(A1581,'Extrait transaction'!$A$2:$H$5000,7,FALSE)</f>
        <v>#N/A</v>
      </c>
    </row>
    <row r="1584" spans="2:20" x14ac:dyDescent="0.25">
      <c r="B1584" t="e">
        <f>VLOOKUP(A1584,'Extrait transaction'!$A$2:$H$5000,2,FALSE)</f>
        <v>#N/A</v>
      </c>
      <c r="D1584" t="e">
        <f>VLOOKUP(A1584,'Extrait transaction'!$A$2:$H$5000,3,FALSE)</f>
        <v>#N/A</v>
      </c>
      <c r="F1584" t="e">
        <f>VLOOKUP(A1584,'Extrait transaction'!$A$2:$H$5000,8,FALSE)</f>
        <v>#N/A</v>
      </c>
      <c r="G1584" t="e">
        <f t="shared" si="46"/>
        <v>#N/A</v>
      </c>
      <c r="H1584"/>
      <c r="J1584" s="14">
        <f t="shared" ca="1" si="45"/>
        <v>42928</v>
      </c>
      <c r="K1584" s="21">
        <f t="shared" ca="1" si="47"/>
        <v>30663</v>
      </c>
      <c r="L1584"/>
      <c r="Q1584" s="3" t="e">
        <f>VLOOKUP(A1584,'Extrait transaction'!$A$2:$H$5000,4,FALSE)</f>
        <v>#N/A</v>
      </c>
      <c r="R1584" s="3" t="e">
        <f>VLOOKUP(A1583,'Extrait transaction'!$A$2:$H$5000,5,FALSE)</f>
        <v>#N/A</v>
      </c>
      <c r="S1584" s="3" t="e">
        <f>VLOOKUP(A1582,'Extrait transaction'!$A$2:$H$5000,6,FALSE)</f>
        <v>#N/A</v>
      </c>
      <c r="T1584" s="3" t="e">
        <f>VLOOKUP(A1582,'Extrait transaction'!$A$2:$H$5000,7,FALSE)</f>
        <v>#N/A</v>
      </c>
    </row>
    <row r="1585" spans="2:20" x14ac:dyDescent="0.25">
      <c r="B1585" t="e">
        <f>VLOOKUP(A1585,'Extrait transaction'!$A$2:$H$5000,2,FALSE)</f>
        <v>#N/A</v>
      </c>
      <c r="D1585" t="e">
        <f>VLOOKUP(A1585,'Extrait transaction'!$A$2:$H$5000,3,FALSE)</f>
        <v>#N/A</v>
      </c>
      <c r="F1585" t="e">
        <f>VLOOKUP(A1585,'Extrait transaction'!$A$2:$H$5000,8,FALSE)</f>
        <v>#N/A</v>
      </c>
      <c r="G1585" t="e">
        <f t="shared" si="46"/>
        <v>#N/A</v>
      </c>
      <c r="H1585"/>
      <c r="J1585" s="14">
        <f t="shared" ca="1" si="45"/>
        <v>42928</v>
      </c>
      <c r="K1585" s="21">
        <f t="shared" ca="1" si="47"/>
        <v>30663</v>
      </c>
      <c r="L1585"/>
      <c r="Q1585" s="3" t="e">
        <f>VLOOKUP(A1585,'Extrait transaction'!$A$2:$H$5000,4,FALSE)</f>
        <v>#N/A</v>
      </c>
      <c r="R1585" s="3" t="e">
        <f>VLOOKUP(A1584,'Extrait transaction'!$A$2:$H$5000,5,FALSE)</f>
        <v>#N/A</v>
      </c>
      <c r="S1585" s="3" t="e">
        <f>VLOOKUP(A1583,'Extrait transaction'!$A$2:$H$5000,6,FALSE)</f>
        <v>#N/A</v>
      </c>
      <c r="T1585" s="3" t="e">
        <f>VLOOKUP(A1583,'Extrait transaction'!$A$2:$H$5000,7,FALSE)</f>
        <v>#N/A</v>
      </c>
    </row>
    <row r="1586" spans="2:20" x14ac:dyDescent="0.25">
      <c r="B1586" t="e">
        <f>VLOOKUP(A1586,'Extrait transaction'!$A$2:$H$5000,2,FALSE)</f>
        <v>#N/A</v>
      </c>
      <c r="D1586" t="e">
        <f>VLOOKUP(A1586,'Extrait transaction'!$A$2:$H$5000,3,FALSE)</f>
        <v>#N/A</v>
      </c>
      <c r="F1586" t="e">
        <f>VLOOKUP(A1586,'Extrait transaction'!$A$2:$H$5000,8,FALSE)</f>
        <v>#N/A</v>
      </c>
      <c r="G1586" t="e">
        <f t="shared" si="46"/>
        <v>#N/A</v>
      </c>
      <c r="H1586"/>
      <c r="J1586" s="14">
        <f t="shared" ca="1" si="45"/>
        <v>42928</v>
      </c>
      <c r="K1586" s="21">
        <f t="shared" ca="1" si="47"/>
        <v>30663</v>
      </c>
      <c r="L1586"/>
      <c r="Q1586" s="3" t="e">
        <f>VLOOKUP(A1586,'Extrait transaction'!$A$2:$H$5000,4,FALSE)</f>
        <v>#N/A</v>
      </c>
      <c r="R1586" s="3" t="e">
        <f>VLOOKUP(A1585,'Extrait transaction'!$A$2:$H$5000,5,FALSE)</f>
        <v>#N/A</v>
      </c>
      <c r="S1586" s="3" t="e">
        <f>VLOOKUP(A1584,'Extrait transaction'!$A$2:$H$5000,6,FALSE)</f>
        <v>#N/A</v>
      </c>
      <c r="T1586" s="3" t="e">
        <f>VLOOKUP(A1584,'Extrait transaction'!$A$2:$H$5000,7,FALSE)</f>
        <v>#N/A</v>
      </c>
    </row>
    <row r="1587" spans="2:20" x14ac:dyDescent="0.25">
      <c r="B1587" t="e">
        <f>VLOOKUP(A1587,'Extrait transaction'!$A$2:$H$5000,2,FALSE)</f>
        <v>#N/A</v>
      </c>
      <c r="D1587" t="e">
        <f>VLOOKUP(A1587,'Extrait transaction'!$A$2:$H$5000,3,FALSE)</f>
        <v>#N/A</v>
      </c>
      <c r="F1587" t="e">
        <f>VLOOKUP(A1587,'Extrait transaction'!$A$2:$H$5000,8,FALSE)</f>
        <v>#N/A</v>
      </c>
      <c r="G1587" t="e">
        <f t="shared" si="46"/>
        <v>#N/A</v>
      </c>
      <c r="H1587"/>
      <c r="J1587" s="14">
        <f t="shared" ca="1" si="45"/>
        <v>42928</v>
      </c>
      <c r="K1587" s="21">
        <f t="shared" ca="1" si="47"/>
        <v>30663</v>
      </c>
      <c r="L1587"/>
      <c r="Q1587" s="3" t="e">
        <f>VLOOKUP(A1587,'Extrait transaction'!$A$2:$H$5000,4,FALSE)</f>
        <v>#N/A</v>
      </c>
      <c r="R1587" s="3" t="e">
        <f>VLOOKUP(A1586,'Extrait transaction'!$A$2:$H$5000,5,FALSE)</f>
        <v>#N/A</v>
      </c>
      <c r="S1587" s="3" t="e">
        <f>VLOOKUP(A1585,'Extrait transaction'!$A$2:$H$5000,6,FALSE)</f>
        <v>#N/A</v>
      </c>
      <c r="T1587" s="3" t="e">
        <f>VLOOKUP(A1585,'Extrait transaction'!$A$2:$H$5000,7,FALSE)</f>
        <v>#N/A</v>
      </c>
    </row>
    <row r="1588" spans="2:20" x14ac:dyDescent="0.25">
      <c r="B1588" t="e">
        <f>VLOOKUP(A1588,'Extrait transaction'!$A$2:$H$5000,2,FALSE)</f>
        <v>#N/A</v>
      </c>
      <c r="D1588" t="e">
        <f>VLOOKUP(A1588,'Extrait transaction'!$A$2:$H$5000,3,FALSE)</f>
        <v>#N/A</v>
      </c>
      <c r="F1588" t="e">
        <f>VLOOKUP(A1588,'Extrait transaction'!$A$2:$H$5000,8,FALSE)</f>
        <v>#N/A</v>
      </c>
      <c r="G1588" t="e">
        <f t="shared" si="46"/>
        <v>#N/A</v>
      </c>
      <c r="H1588"/>
      <c r="J1588" s="14">
        <f t="shared" ca="1" si="45"/>
        <v>42928</v>
      </c>
      <c r="K1588" s="21">
        <f t="shared" ca="1" si="47"/>
        <v>30663</v>
      </c>
      <c r="L1588"/>
      <c r="Q1588" s="3" t="e">
        <f>VLOOKUP(A1588,'Extrait transaction'!$A$2:$H$5000,4,FALSE)</f>
        <v>#N/A</v>
      </c>
      <c r="R1588" s="3" t="e">
        <f>VLOOKUP(A1587,'Extrait transaction'!$A$2:$H$5000,5,FALSE)</f>
        <v>#N/A</v>
      </c>
      <c r="S1588" s="3" t="e">
        <f>VLOOKUP(A1586,'Extrait transaction'!$A$2:$H$5000,6,FALSE)</f>
        <v>#N/A</v>
      </c>
      <c r="T1588" s="3" t="e">
        <f>VLOOKUP(A1586,'Extrait transaction'!$A$2:$H$5000,7,FALSE)</f>
        <v>#N/A</v>
      </c>
    </row>
    <row r="1589" spans="2:20" x14ac:dyDescent="0.25">
      <c r="B1589" t="e">
        <f>VLOOKUP(A1589,'Extrait transaction'!$A$2:$H$5000,2,FALSE)</f>
        <v>#N/A</v>
      </c>
      <c r="D1589" t="e">
        <f>VLOOKUP(A1589,'Extrait transaction'!$A$2:$H$5000,3,FALSE)</f>
        <v>#N/A</v>
      </c>
      <c r="F1589" t="e">
        <f>VLOOKUP(A1589,'Extrait transaction'!$A$2:$H$5000,8,FALSE)</f>
        <v>#N/A</v>
      </c>
      <c r="G1589" t="e">
        <f t="shared" si="46"/>
        <v>#N/A</v>
      </c>
      <c r="H1589"/>
      <c r="J1589" s="14">
        <f t="shared" ca="1" si="45"/>
        <v>42928</v>
      </c>
      <c r="K1589" s="21">
        <f t="shared" ca="1" si="47"/>
        <v>30663</v>
      </c>
      <c r="L1589"/>
      <c r="Q1589" s="3" t="e">
        <f>VLOOKUP(A1589,'Extrait transaction'!$A$2:$H$5000,4,FALSE)</f>
        <v>#N/A</v>
      </c>
      <c r="R1589" s="3" t="e">
        <f>VLOOKUP(A1588,'Extrait transaction'!$A$2:$H$5000,5,FALSE)</f>
        <v>#N/A</v>
      </c>
      <c r="S1589" s="3" t="e">
        <f>VLOOKUP(A1587,'Extrait transaction'!$A$2:$H$5000,6,FALSE)</f>
        <v>#N/A</v>
      </c>
      <c r="T1589" s="3" t="e">
        <f>VLOOKUP(A1587,'Extrait transaction'!$A$2:$H$5000,7,FALSE)</f>
        <v>#N/A</v>
      </c>
    </row>
    <row r="1590" spans="2:20" x14ac:dyDescent="0.25">
      <c r="B1590" t="e">
        <f>VLOOKUP(A1590,'Extrait transaction'!$A$2:$H$5000,2,FALSE)</f>
        <v>#N/A</v>
      </c>
      <c r="D1590" t="e">
        <f>VLOOKUP(A1590,'Extrait transaction'!$A$2:$H$5000,3,FALSE)</f>
        <v>#N/A</v>
      </c>
      <c r="F1590" t="e">
        <f>VLOOKUP(A1590,'Extrait transaction'!$A$2:$H$5000,8,FALSE)</f>
        <v>#N/A</v>
      </c>
      <c r="G1590" t="e">
        <f t="shared" si="46"/>
        <v>#N/A</v>
      </c>
      <c r="H1590"/>
      <c r="J1590" s="14">
        <f t="shared" ca="1" si="45"/>
        <v>42928</v>
      </c>
      <c r="K1590" s="21">
        <f t="shared" ca="1" si="47"/>
        <v>30663</v>
      </c>
      <c r="L1590"/>
      <c r="Q1590" s="3" t="e">
        <f>VLOOKUP(A1590,'Extrait transaction'!$A$2:$H$5000,4,FALSE)</f>
        <v>#N/A</v>
      </c>
      <c r="R1590" s="3" t="e">
        <f>VLOOKUP(A1589,'Extrait transaction'!$A$2:$H$5000,5,FALSE)</f>
        <v>#N/A</v>
      </c>
      <c r="S1590" s="3" t="e">
        <f>VLOOKUP(A1588,'Extrait transaction'!$A$2:$H$5000,6,FALSE)</f>
        <v>#N/A</v>
      </c>
      <c r="T1590" s="3" t="e">
        <f>VLOOKUP(A1588,'Extrait transaction'!$A$2:$H$5000,7,FALSE)</f>
        <v>#N/A</v>
      </c>
    </row>
    <row r="1591" spans="2:20" x14ac:dyDescent="0.25">
      <c r="B1591" t="e">
        <f>VLOOKUP(A1591,'Extrait transaction'!$A$2:$H$5000,2,FALSE)</f>
        <v>#N/A</v>
      </c>
      <c r="D1591" t="e">
        <f>VLOOKUP(A1591,'Extrait transaction'!$A$2:$H$5000,3,FALSE)</f>
        <v>#N/A</v>
      </c>
      <c r="F1591" t="e">
        <f>VLOOKUP(A1591,'Extrait transaction'!$A$2:$H$5000,8,FALSE)</f>
        <v>#N/A</v>
      </c>
      <c r="G1591" t="e">
        <f t="shared" si="46"/>
        <v>#N/A</v>
      </c>
      <c r="H1591"/>
      <c r="J1591" s="14">
        <f t="shared" ca="1" si="45"/>
        <v>42928</v>
      </c>
      <c r="K1591" s="21">
        <f t="shared" ca="1" si="47"/>
        <v>30663</v>
      </c>
      <c r="L1591"/>
      <c r="Q1591" s="3" t="e">
        <f>VLOOKUP(A1591,'Extrait transaction'!$A$2:$H$5000,4,FALSE)</f>
        <v>#N/A</v>
      </c>
      <c r="R1591" s="3" t="e">
        <f>VLOOKUP(A1590,'Extrait transaction'!$A$2:$H$5000,5,FALSE)</f>
        <v>#N/A</v>
      </c>
      <c r="S1591" s="3" t="e">
        <f>VLOOKUP(A1589,'Extrait transaction'!$A$2:$H$5000,6,FALSE)</f>
        <v>#N/A</v>
      </c>
      <c r="T1591" s="3" t="e">
        <f>VLOOKUP(A1589,'Extrait transaction'!$A$2:$H$5000,7,FALSE)</f>
        <v>#N/A</v>
      </c>
    </row>
    <row r="1592" spans="2:20" x14ac:dyDescent="0.25">
      <c r="B1592" t="e">
        <f>VLOOKUP(A1592,'Extrait transaction'!$A$2:$H$5000,2,FALSE)</f>
        <v>#N/A</v>
      </c>
      <c r="D1592" t="e">
        <f>VLOOKUP(A1592,'Extrait transaction'!$A$2:$H$5000,3,FALSE)</f>
        <v>#N/A</v>
      </c>
      <c r="F1592" t="e">
        <f>VLOOKUP(A1592,'Extrait transaction'!$A$2:$H$5000,8,FALSE)</f>
        <v>#N/A</v>
      </c>
      <c r="G1592" t="e">
        <f t="shared" si="46"/>
        <v>#N/A</v>
      </c>
      <c r="H1592"/>
      <c r="J1592" s="14">
        <f t="shared" ca="1" si="45"/>
        <v>42928</v>
      </c>
      <c r="K1592" s="21">
        <f t="shared" ca="1" si="47"/>
        <v>30663</v>
      </c>
      <c r="L1592"/>
      <c r="Q1592" s="3" t="e">
        <f>VLOOKUP(A1592,'Extrait transaction'!$A$2:$H$5000,4,FALSE)</f>
        <v>#N/A</v>
      </c>
      <c r="R1592" s="3" t="e">
        <f>VLOOKUP(A1591,'Extrait transaction'!$A$2:$H$5000,5,FALSE)</f>
        <v>#N/A</v>
      </c>
      <c r="S1592" s="3" t="e">
        <f>VLOOKUP(A1590,'Extrait transaction'!$A$2:$H$5000,6,FALSE)</f>
        <v>#N/A</v>
      </c>
      <c r="T1592" s="3" t="e">
        <f>VLOOKUP(A1590,'Extrait transaction'!$A$2:$H$5000,7,FALSE)</f>
        <v>#N/A</v>
      </c>
    </row>
    <row r="1593" spans="2:20" x14ac:dyDescent="0.25">
      <c r="B1593" t="e">
        <f>VLOOKUP(A1593,'Extrait transaction'!$A$2:$H$5000,2,FALSE)</f>
        <v>#N/A</v>
      </c>
      <c r="D1593" t="e">
        <f>VLOOKUP(A1593,'Extrait transaction'!$A$2:$H$5000,3,FALSE)</f>
        <v>#N/A</v>
      </c>
      <c r="F1593" t="e">
        <f>VLOOKUP(A1593,'Extrait transaction'!$A$2:$H$5000,8,FALSE)</f>
        <v>#N/A</v>
      </c>
      <c r="G1593" t="e">
        <f t="shared" si="46"/>
        <v>#N/A</v>
      </c>
      <c r="H1593"/>
      <c r="J1593" s="14">
        <f t="shared" ca="1" si="45"/>
        <v>42928</v>
      </c>
      <c r="K1593" s="21">
        <f t="shared" ca="1" si="47"/>
        <v>30663</v>
      </c>
      <c r="L1593"/>
      <c r="Q1593" s="3" t="e">
        <f>VLOOKUP(A1593,'Extrait transaction'!$A$2:$H$5000,4,FALSE)</f>
        <v>#N/A</v>
      </c>
      <c r="R1593" s="3" t="e">
        <f>VLOOKUP(A1592,'Extrait transaction'!$A$2:$H$5000,5,FALSE)</f>
        <v>#N/A</v>
      </c>
      <c r="S1593" s="3" t="e">
        <f>VLOOKUP(A1591,'Extrait transaction'!$A$2:$H$5000,6,FALSE)</f>
        <v>#N/A</v>
      </c>
      <c r="T1593" s="3" t="e">
        <f>VLOOKUP(A1591,'Extrait transaction'!$A$2:$H$5000,7,FALSE)</f>
        <v>#N/A</v>
      </c>
    </row>
    <row r="1594" spans="2:20" x14ac:dyDescent="0.25">
      <c r="B1594" t="e">
        <f>VLOOKUP(A1594,'Extrait transaction'!$A$2:$H$5000,2,FALSE)</f>
        <v>#N/A</v>
      </c>
      <c r="D1594" t="e">
        <f>VLOOKUP(A1594,'Extrait transaction'!$A$2:$H$5000,3,FALSE)</f>
        <v>#N/A</v>
      </c>
      <c r="F1594" t="e">
        <f>VLOOKUP(A1594,'Extrait transaction'!$A$2:$H$5000,8,FALSE)</f>
        <v>#N/A</v>
      </c>
      <c r="G1594" t="e">
        <f t="shared" si="46"/>
        <v>#N/A</v>
      </c>
      <c r="H1594"/>
      <c r="J1594" s="14">
        <f t="shared" ca="1" si="45"/>
        <v>42928</v>
      </c>
      <c r="K1594" s="21">
        <f t="shared" ca="1" si="47"/>
        <v>30663</v>
      </c>
      <c r="L1594"/>
      <c r="Q1594" s="3" t="e">
        <f>VLOOKUP(A1594,'Extrait transaction'!$A$2:$H$5000,4,FALSE)</f>
        <v>#N/A</v>
      </c>
      <c r="R1594" s="3" t="e">
        <f>VLOOKUP(A1593,'Extrait transaction'!$A$2:$H$5000,5,FALSE)</f>
        <v>#N/A</v>
      </c>
      <c r="S1594" s="3" t="e">
        <f>VLOOKUP(A1592,'Extrait transaction'!$A$2:$H$5000,6,FALSE)</f>
        <v>#N/A</v>
      </c>
      <c r="T1594" s="3" t="e">
        <f>VLOOKUP(A1592,'Extrait transaction'!$A$2:$H$5000,7,FALSE)</f>
        <v>#N/A</v>
      </c>
    </row>
    <row r="1595" spans="2:20" x14ac:dyDescent="0.25">
      <c r="B1595" t="e">
        <f>VLOOKUP(A1595,'Extrait transaction'!$A$2:$H$5000,2,FALSE)</f>
        <v>#N/A</v>
      </c>
      <c r="D1595" t="e">
        <f>VLOOKUP(A1595,'Extrait transaction'!$A$2:$H$5000,3,FALSE)</f>
        <v>#N/A</v>
      </c>
      <c r="F1595" t="e">
        <f>VLOOKUP(A1595,'Extrait transaction'!$A$2:$H$5000,8,FALSE)</f>
        <v>#N/A</v>
      </c>
      <c r="G1595" t="e">
        <f t="shared" si="46"/>
        <v>#N/A</v>
      </c>
      <c r="H1595"/>
      <c r="J1595" s="14">
        <f t="shared" ca="1" si="45"/>
        <v>42928</v>
      </c>
      <c r="K1595" s="21">
        <f t="shared" ca="1" si="47"/>
        <v>30663</v>
      </c>
      <c r="L1595"/>
      <c r="Q1595" s="3" t="e">
        <f>VLOOKUP(A1595,'Extrait transaction'!$A$2:$H$5000,4,FALSE)</f>
        <v>#N/A</v>
      </c>
      <c r="R1595" s="3" t="e">
        <f>VLOOKUP(A1594,'Extrait transaction'!$A$2:$H$5000,5,FALSE)</f>
        <v>#N/A</v>
      </c>
      <c r="S1595" s="3" t="e">
        <f>VLOOKUP(A1593,'Extrait transaction'!$A$2:$H$5000,6,FALSE)</f>
        <v>#N/A</v>
      </c>
      <c r="T1595" s="3" t="e">
        <f>VLOOKUP(A1593,'Extrait transaction'!$A$2:$H$5000,7,FALSE)</f>
        <v>#N/A</v>
      </c>
    </row>
    <row r="1596" spans="2:20" x14ac:dyDescent="0.25">
      <c r="B1596" t="e">
        <f>VLOOKUP(A1596,'Extrait transaction'!$A$2:$H$5000,2,FALSE)</f>
        <v>#N/A</v>
      </c>
      <c r="D1596" t="e">
        <f>VLOOKUP(A1596,'Extrait transaction'!$A$2:$H$5000,3,FALSE)</f>
        <v>#N/A</v>
      </c>
      <c r="F1596" t="e">
        <f>VLOOKUP(A1596,'Extrait transaction'!$A$2:$H$5000,8,FALSE)</f>
        <v>#N/A</v>
      </c>
      <c r="G1596" t="e">
        <f t="shared" si="46"/>
        <v>#N/A</v>
      </c>
      <c r="H1596"/>
      <c r="J1596" s="14">
        <f t="shared" ref="J1596:J1659" ca="1" si="48">TODAY()</f>
        <v>42928</v>
      </c>
      <c r="K1596" s="21">
        <f t="shared" ca="1" si="47"/>
        <v>30663</v>
      </c>
      <c r="L1596"/>
      <c r="Q1596" s="3" t="e">
        <f>VLOOKUP(A1596,'Extrait transaction'!$A$2:$H$5000,4,FALSE)</f>
        <v>#N/A</v>
      </c>
      <c r="R1596" s="3" t="e">
        <f>VLOOKUP(A1595,'Extrait transaction'!$A$2:$H$5000,5,FALSE)</f>
        <v>#N/A</v>
      </c>
      <c r="S1596" s="3" t="e">
        <f>VLOOKUP(A1594,'Extrait transaction'!$A$2:$H$5000,6,FALSE)</f>
        <v>#N/A</v>
      </c>
      <c r="T1596" s="3" t="e">
        <f>VLOOKUP(A1594,'Extrait transaction'!$A$2:$H$5000,7,FALSE)</f>
        <v>#N/A</v>
      </c>
    </row>
    <row r="1597" spans="2:20" x14ac:dyDescent="0.25">
      <c r="B1597" t="e">
        <f>VLOOKUP(A1597,'Extrait transaction'!$A$2:$H$5000,2,FALSE)</f>
        <v>#N/A</v>
      </c>
      <c r="D1597" t="e">
        <f>VLOOKUP(A1597,'Extrait transaction'!$A$2:$H$5000,3,FALSE)</f>
        <v>#N/A</v>
      </c>
      <c r="F1597" t="e">
        <f>VLOOKUP(A1597,'Extrait transaction'!$A$2:$H$5000,8,FALSE)</f>
        <v>#N/A</v>
      </c>
      <c r="G1597" t="e">
        <f t="shared" si="46"/>
        <v>#N/A</v>
      </c>
      <c r="H1597"/>
      <c r="J1597" s="14">
        <f t="shared" ca="1" si="48"/>
        <v>42928</v>
      </c>
      <c r="K1597" s="21">
        <f t="shared" ca="1" si="47"/>
        <v>30663</v>
      </c>
      <c r="L1597"/>
      <c r="Q1597" s="3" t="e">
        <f>VLOOKUP(A1597,'Extrait transaction'!$A$2:$H$5000,4,FALSE)</f>
        <v>#N/A</v>
      </c>
      <c r="R1597" s="3" t="e">
        <f>VLOOKUP(A1596,'Extrait transaction'!$A$2:$H$5000,5,FALSE)</f>
        <v>#N/A</v>
      </c>
      <c r="S1597" s="3" t="e">
        <f>VLOOKUP(A1595,'Extrait transaction'!$A$2:$H$5000,6,FALSE)</f>
        <v>#N/A</v>
      </c>
      <c r="T1597" s="3" t="e">
        <f>VLOOKUP(A1595,'Extrait transaction'!$A$2:$H$5000,7,FALSE)</f>
        <v>#N/A</v>
      </c>
    </row>
    <row r="1598" spans="2:20" x14ac:dyDescent="0.25">
      <c r="B1598" t="e">
        <f>VLOOKUP(A1598,'Extrait transaction'!$A$2:$H$5000,2,FALSE)</f>
        <v>#N/A</v>
      </c>
      <c r="D1598" t="e">
        <f>VLOOKUP(A1598,'Extrait transaction'!$A$2:$H$5000,3,FALSE)</f>
        <v>#N/A</v>
      </c>
      <c r="F1598" t="e">
        <f>VLOOKUP(A1598,'Extrait transaction'!$A$2:$H$5000,8,FALSE)</f>
        <v>#N/A</v>
      </c>
      <c r="G1598" t="e">
        <f t="shared" si="46"/>
        <v>#N/A</v>
      </c>
      <c r="H1598"/>
      <c r="J1598" s="14">
        <f t="shared" ca="1" si="48"/>
        <v>42928</v>
      </c>
      <c r="K1598" s="21">
        <f t="shared" ca="1" si="47"/>
        <v>30663</v>
      </c>
      <c r="L1598"/>
      <c r="Q1598" s="3" t="e">
        <f>VLOOKUP(A1598,'Extrait transaction'!$A$2:$H$5000,4,FALSE)</f>
        <v>#N/A</v>
      </c>
      <c r="R1598" s="3" t="e">
        <f>VLOOKUP(A1597,'Extrait transaction'!$A$2:$H$5000,5,FALSE)</f>
        <v>#N/A</v>
      </c>
      <c r="S1598" s="3" t="e">
        <f>VLOOKUP(A1596,'Extrait transaction'!$A$2:$H$5000,6,FALSE)</f>
        <v>#N/A</v>
      </c>
      <c r="T1598" s="3" t="e">
        <f>VLOOKUP(A1596,'Extrait transaction'!$A$2:$H$5000,7,FALSE)</f>
        <v>#N/A</v>
      </c>
    </row>
    <row r="1599" spans="2:20" x14ac:dyDescent="0.25">
      <c r="B1599" t="e">
        <f>VLOOKUP(A1599,'Extrait transaction'!$A$2:$H$5000,2,FALSE)</f>
        <v>#N/A</v>
      </c>
      <c r="D1599" t="e">
        <f>VLOOKUP(A1599,'Extrait transaction'!$A$2:$H$5000,3,FALSE)</f>
        <v>#N/A</v>
      </c>
      <c r="F1599" t="e">
        <f>VLOOKUP(A1599,'Extrait transaction'!$A$2:$H$5000,8,FALSE)</f>
        <v>#N/A</v>
      </c>
      <c r="G1599" t="e">
        <f t="shared" ref="G1599:G1662" si="49">CONCATENATE(E1599,F1599)</f>
        <v>#N/A</v>
      </c>
      <c r="H1599"/>
      <c r="J1599" s="14">
        <f t="shared" ca="1" si="48"/>
        <v>42928</v>
      </c>
      <c r="K1599" s="21">
        <f t="shared" ca="1" si="47"/>
        <v>30663</v>
      </c>
      <c r="L1599"/>
      <c r="Q1599" s="3" t="e">
        <f>VLOOKUP(A1599,'Extrait transaction'!$A$2:$H$5000,4,FALSE)</f>
        <v>#N/A</v>
      </c>
      <c r="R1599" s="3" t="e">
        <f>VLOOKUP(A1598,'Extrait transaction'!$A$2:$H$5000,5,FALSE)</f>
        <v>#N/A</v>
      </c>
      <c r="S1599" s="3" t="e">
        <f>VLOOKUP(A1597,'Extrait transaction'!$A$2:$H$5000,6,FALSE)</f>
        <v>#N/A</v>
      </c>
      <c r="T1599" s="3" t="e">
        <f>VLOOKUP(A1597,'Extrait transaction'!$A$2:$H$5000,7,FALSE)</f>
        <v>#N/A</v>
      </c>
    </row>
    <row r="1600" spans="2:20" x14ac:dyDescent="0.25">
      <c r="B1600" t="e">
        <f>VLOOKUP(A1600,'Extrait transaction'!$A$2:$H$5000,2,FALSE)</f>
        <v>#N/A</v>
      </c>
      <c r="D1600" t="e">
        <f>VLOOKUP(A1600,'Extrait transaction'!$A$2:$H$5000,3,FALSE)</f>
        <v>#N/A</v>
      </c>
      <c r="F1600" t="e">
        <f>VLOOKUP(A1600,'Extrait transaction'!$A$2:$H$5000,8,FALSE)</f>
        <v>#N/A</v>
      </c>
      <c r="G1600" t="e">
        <f t="shared" si="49"/>
        <v>#N/A</v>
      </c>
      <c r="H1600"/>
      <c r="J1600" s="14">
        <f t="shared" ca="1" si="48"/>
        <v>42928</v>
      </c>
      <c r="K1600" s="21">
        <f t="shared" ca="1" si="47"/>
        <v>30663</v>
      </c>
      <c r="L1600"/>
      <c r="Q1600" s="3" t="e">
        <f>VLOOKUP(A1600,'Extrait transaction'!$A$2:$H$5000,4,FALSE)</f>
        <v>#N/A</v>
      </c>
      <c r="R1600" s="3" t="e">
        <f>VLOOKUP(A1599,'Extrait transaction'!$A$2:$H$5000,5,FALSE)</f>
        <v>#N/A</v>
      </c>
      <c r="S1600" s="3" t="e">
        <f>VLOOKUP(A1598,'Extrait transaction'!$A$2:$H$5000,6,FALSE)</f>
        <v>#N/A</v>
      </c>
      <c r="T1600" s="3" t="e">
        <f>VLOOKUP(A1598,'Extrait transaction'!$A$2:$H$5000,7,FALSE)</f>
        <v>#N/A</v>
      </c>
    </row>
    <row r="1601" spans="2:20" x14ac:dyDescent="0.25">
      <c r="B1601" t="e">
        <f>VLOOKUP(A1601,'Extrait transaction'!$A$2:$H$5000,2,FALSE)</f>
        <v>#N/A</v>
      </c>
      <c r="D1601" t="e">
        <f>VLOOKUP(A1601,'Extrait transaction'!$A$2:$H$5000,3,FALSE)</f>
        <v>#N/A</v>
      </c>
      <c r="F1601" t="e">
        <f>VLOOKUP(A1601,'Extrait transaction'!$A$2:$H$5000,8,FALSE)</f>
        <v>#N/A</v>
      </c>
      <c r="G1601" t="e">
        <f t="shared" si="49"/>
        <v>#N/A</v>
      </c>
      <c r="H1601"/>
      <c r="J1601" s="14">
        <f t="shared" ca="1" si="48"/>
        <v>42928</v>
      </c>
      <c r="K1601" s="21">
        <f t="shared" ref="K1601:K1664" ca="1" si="50">NETWORKDAYS(H1601,J1601)</f>
        <v>30663</v>
      </c>
      <c r="L1601"/>
      <c r="Q1601" s="3" t="e">
        <f>VLOOKUP(A1601,'Extrait transaction'!$A$2:$H$5000,4,FALSE)</f>
        <v>#N/A</v>
      </c>
      <c r="R1601" s="3" t="e">
        <f>VLOOKUP(A1600,'Extrait transaction'!$A$2:$H$5000,5,FALSE)</f>
        <v>#N/A</v>
      </c>
      <c r="S1601" s="3" t="e">
        <f>VLOOKUP(A1599,'Extrait transaction'!$A$2:$H$5000,6,FALSE)</f>
        <v>#N/A</v>
      </c>
      <c r="T1601" s="3" t="e">
        <f>VLOOKUP(A1599,'Extrait transaction'!$A$2:$H$5000,7,FALSE)</f>
        <v>#N/A</v>
      </c>
    </row>
    <row r="1602" spans="2:20" x14ac:dyDescent="0.25">
      <c r="B1602" t="e">
        <f>VLOOKUP(A1602,'Extrait transaction'!$A$2:$H$5000,2,FALSE)</f>
        <v>#N/A</v>
      </c>
      <c r="D1602" t="e">
        <f>VLOOKUP(A1602,'Extrait transaction'!$A$2:$H$5000,3,FALSE)</f>
        <v>#N/A</v>
      </c>
      <c r="F1602" t="e">
        <f>VLOOKUP(A1602,'Extrait transaction'!$A$2:$H$5000,8,FALSE)</f>
        <v>#N/A</v>
      </c>
      <c r="G1602" t="e">
        <f t="shared" si="49"/>
        <v>#N/A</v>
      </c>
      <c r="H1602"/>
      <c r="J1602" s="14">
        <f t="shared" ca="1" si="48"/>
        <v>42928</v>
      </c>
      <c r="K1602" s="21">
        <f t="shared" ca="1" si="50"/>
        <v>30663</v>
      </c>
      <c r="L1602"/>
      <c r="Q1602" s="3" t="e">
        <f>VLOOKUP(A1602,'Extrait transaction'!$A$2:$H$5000,4,FALSE)</f>
        <v>#N/A</v>
      </c>
      <c r="R1602" s="3" t="e">
        <f>VLOOKUP(A1601,'Extrait transaction'!$A$2:$H$5000,5,FALSE)</f>
        <v>#N/A</v>
      </c>
      <c r="S1602" s="3" t="e">
        <f>VLOOKUP(A1600,'Extrait transaction'!$A$2:$H$5000,6,FALSE)</f>
        <v>#N/A</v>
      </c>
      <c r="T1602" s="3" t="e">
        <f>VLOOKUP(A1600,'Extrait transaction'!$A$2:$H$5000,7,FALSE)</f>
        <v>#N/A</v>
      </c>
    </row>
    <row r="1603" spans="2:20" x14ac:dyDescent="0.25">
      <c r="B1603" t="e">
        <f>VLOOKUP(A1603,'Extrait transaction'!$A$2:$H$5000,2,FALSE)</f>
        <v>#N/A</v>
      </c>
      <c r="D1603" t="e">
        <f>VLOOKUP(A1603,'Extrait transaction'!$A$2:$H$5000,3,FALSE)</f>
        <v>#N/A</v>
      </c>
      <c r="F1603" t="e">
        <f>VLOOKUP(A1603,'Extrait transaction'!$A$2:$H$5000,8,FALSE)</f>
        <v>#N/A</v>
      </c>
      <c r="G1603" t="e">
        <f t="shared" si="49"/>
        <v>#N/A</v>
      </c>
      <c r="H1603"/>
      <c r="J1603" s="14">
        <f t="shared" ca="1" si="48"/>
        <v>42928</v>
      </c>
      <c r="K1603" s="21">
        <f t="shared" ca="1" si="50"/>
        <v>30663</v>
      </c>
      <c r="L1603"/>
      <c r="Q1603" s="3" t="e">
        <f>VLOOKUP(A1603,'Extrait transaction'!$A$2:$H$5000,4,FALSE)</f>
        <v>#N/A</v>
      </c>
      <c r="R1603" s="3" t="e">
        <f>VLOOKUP(A1602,'Extrait transaction'!$A$2:$H$5000,5,FALSE)</f>
        <v>#N/A</v>
      </c>
      <c r="S1603" s="3" t="e">
        <f>VLOOKUP(A1601,'Extrait transaction'!$A$2:$H$5000,6,FALSE)</f>
        <v>#N/A</v>
      </c>
      <c r="T1603" s="3" t="e">
        <f>VLOOKUP(A1601,'Extrait transaction'!$A$2:$H$5000,7,FALSE)</f>
        <v>#N/A</v>
      </c>
    </row>
    <row r="1604" spans="2:20" x14ac:dyDescent="0.25">
      <c r="B1604" t="e">
        <f>VLOOKUP(A1604,'Extrait transaction'!$A$2:$H$5000,2,FALSE)</f>
        <v>#N/A</v>
      </c>
      <c r="D1604" t="e">
        <f>VLOOKUP(A1604,'Extrait transaction'!$A$2:$H$5000,3,FALSE)</f>
        <v>#N/A</v>
      </c>
      <c r="F1604" t="e">
        <f>VLOOKUP(A1604,'Extrait transaction'!$A$2:$H$5000,8,FALSE)</f>
        <v>#N/A</v>
      </c>
      <c r="G1604" t="e">
        <f t="shared" si="49"/>
        <v>#N/A</v>
      </c>
      <c r="H1604"/>
      <c r="J1604" s="14">
        <f t="shared" ca="1" si="48"/>
        <v>42928</v>
      </c>
      <c r="K1604" s="21">
        <f t="shared" ca="1" si="50"/>
        <v>30663</v>
      </c>
      <c r="L1604"/>
      <c r="Q1604" s="3" t="e">
        <f>VLOOKUP(A1604,'Extrait transaction'!$A$2:$H$5000,4,FALSE)</f>
        <v>#N/A</v>
      </c>
      <c r="R1604" s="3" t="e">
        <f>VLOOKUP(A1603,'Extrait transaction'!$A$2:$H$5000,5,FALSE)</f>
        <v>#N/A</v>
      </c>
      <c r="S1604" s="3" t="e">
        <f>VLOOKUP(A1602,'Extrait transaction'!$A$2:$H$5000,6,FALSE)</f>
        <v>#N/A</v>
      </c>
      <c r="T1604" s="3" t="e">
        <f>VLOOKUP(A1602,'Extrait transaction'!$A$2:$H$5000,7,FALSE)</f>
        <v>#N/A</v>
      </c>
    </row>
    <row r="1605" spans="2:20" x14ac:dyDescent="0.25">
      <c r="B1605" t="e">
        <f>VLOOKUP(A1605,'Extrait transaction'!$A$2:$H$5000,2,FALSE)</f>
        <v>#N/A</v>
      </c>
      <c r="D1605" t="e">
        <f>VLOOKUP(A1605,'Extrait transaction'!$A$2:$H$5000,3,FALSE)</f>
        <v>#N/A</v>
      </c>
      <c r="F1605" t="e">
        <f>VLOOKUP(A1605,'Extrait transaction'!$A$2:$H$5000,8,FALSE)</f>
        <v>#N/A</v>
      </c>
      <c r="G1605" t="e">
        <f t="shared" si="49"/>
        <v>#N/A</v>
      </c>
      <c r="H1605"/>
      <c r="J1605" s="14">
        <f t="shared" ca="1" si="48"/>
        <v>42928</v>
      </c>
      <c r="K1605" s="21">
        <f t="shared" ca="1" si="50"/>
        <v>30663</v>
      </c>
      <c r="L1605"/>
      <c r="Q1605" s="3" t="e">
        <f>VLOOKUP(A1605,'Extrait transaction'!$A$2:$H$5000,4,FALSE)</f>
        <v>#N/A</v>
      </c>
      <c r="R1605" s="3" t="e">
        <f>VLOOKUP(A1604,'Extrait transaction'!$A$2:$H$5000,5,FALSE)</f>
        <v>#N/A</v>
      </c>
      <c r="S1605" s="3" t="e">
        <f>VLOOKUP(A1603,'Extrait transaction'!$A$2:$H$5000,6,FALSE)</f>
        <v>#N/A</v>
      </c>
      <c r="T1605" s="3" t="e">
        <f>VLOOKUP(A1603,'Extrait transaction'!$A$2:$H$5000,7,FALSE)</f>
        <v>#N/A</v>
      </c>
    </row>
    <row r="1606" spans="2:20" x14ac:dyDescent="0.25">
      <c r="B1606" t="e">
        <f>VLOOKUP(A1606,'Extrait transaction'!$A$2:$H$5000,2,FALSE)</f>
        <v>#N/A</v>
      </c>
      <c r="D1606" t="e">
        <f>VLOOKUP(A1606,'Extrait transaction'!$A$2:$H$5000,3,FALSE)</f>
        <v>#N/A</v>
      </c>
      <c r="F1606" t="e">
        <f>VLOOKUP(A1606,'Extrait transaction'!$A$2:$H$5000,8,FALSE)</f>
        <v>#N/A</v>
      </c>
      <c r="G1606" t="e">
        <f t="shared" si="49"/>
        <v>#N/A</v>
      </c>
      <c r="H1606"/>
      <c r="J1606" s="14">
        <f t="shared" ca="1" si="48"/>
        <v>42928</v>
      </c>
      <c r="K1606" s="21">
        <f t="shared" ca="1" si="50"/>
        <v>30663</v>
      </c>
      <c r="L1606"/>
      <c r="Q1606" s="3" t="e">
        <f>VLOOKUP(A1606,'Extrait transaction'!$A$2:$H$5000,4,FALSE)</f>
        <v>#N/A</v>
      </c>
      <c r="R1606" s="3" t="e">
        <f>VLOOKUP(A1605,'Extrait transaction'!$A$2:$H$5000,5,FALSE)</f>
        <v>#N/A</v>
      </c>
      <c r="S1606" s="3" t="e">
        <f>VLOOKUP(A1604,'Extrait transaction'!$A$2:$H$5000,6,FALSE)</f>
        <v>#N/A</v>
      </c>
      <c r="T1606" s="3" t="e">
        <f>VLOOKUP(A1604,'Extrait transaction'!$A$2:$H$5000,7,FALSE)</f>
        <v>#N/A</v>
      </c>
    </row>
    <row r="1607" spans="2:20" x14ac:dyDescent="0.25">
      <c r="B1607" t="e">
        <f>VLOOKUP(A1607,'Extrait transaction'!$A$2:$H$5000,2,FALSE)</f>
        <v>#N/A</v>
      </c>
      <c r="D1607" t="e">
        <f>VLOOKUP(A1607,'Extrait transaction'!$A$2:$H$5000,3,FALSE)</f>
        <v>#N/A</v>
      </c>
      <c r="F1607" t="e">
        <f>VLOOKUP(A1607,'Extrait transaction'!$A$2:$H$5000,8,FALSE)</f>
        <v>#N/A</v>
      </c>
      <c r="G1607" t="e">
        <f t="shared" si="49"/>
        <v>#N/A</v>
      </c>
      <c r="H1607"/>
      <c r="J1607" s="14">
        <f t="shared" ca="1" si="48"/>
        <v>42928</v>
      </c>
      <c r="K1607" s="21">
        <f t="shared" ca="1" si="50"/>
        <v>30663</v>
      </c>
      <c r="L1607"/>
      <c r="Q1607" s="3" t="e">
        <f>VLOOKUP(A1607,'Extrait transaction'!$A$2:$H$5000,4,FALSE)</f>
        <v>#N/A</v>
      </c>
      <c r="R1607" s="3" t="e">
        <f>VLOOKUP(A1606,'Extrait transaction'!$A$2:$H$5000,5,FALSE)</f>
        <v>#N/A</v>
      </c>
      <c r="S1607" s="3" t="e">
        <f>VLOOKUP(A1605,'Extrait transaction'!$A$2:$H$5000,6,FALSE)</f>
        <v>#N/A</v>
      </c>
      <c r="T1607" s="3" t="e">
        <f>VLOOKUP(A1605,'Extrait transaction'!$A$2:$H$5000,7,FALSE)</f>
        <v>#N/A</v>
      </c>
    </row>
    <row r="1608" spans="2:20" x14ac:dyDescent="0.25">
      <c r="B1608" t="e">
        <f>VLOOKUP(A1608,'Extrait transaction'!$A$2:$H$5000,2,FALSE)</f>
        <v>#N/A</v>
      </c>
      <c r="D1608" t="e">
        <f>VLOOKUP(A1608,'Extrait transaction'!$A$2:$H$5000,3,FALSE)</f>
        <v>#N/A</v>
      </c>
      <c r="F1608" t="e">
        <f>VLOOKUP(A1608,'Extrait transaction'!$A$2:$H$5000,8,FALSE)</f>
        <v>#N/A</v>
      </c>
      <c r="G1608" t="e">
        <f t="shared" si="49"/>
        <v>#N/A</v>
      </c>
      <c r="H1608"/>
      <c r="J1608" s="14">
        <f t="shared" ca="1" si="48"/>
        <v>42928</v>
      </c>
      <c r="K1608" s="21">
        <f t="shared" ca="1" si="50"/>
        <v>30663</v>
      </c>
      <c r="L1608"/>
      <c r="Q1608" s="3" t="e">
        <f>VLOOKUP(A1608,'Extrait transaction'!$A$2:$H$5000,4,FALSE)</f>
        <v>#N/A</v>
      </c>
      <c r="R1608" s="3" t="e">
        <f>VLOOKUP(A1607,'Extrait transaction'!$A$2:$H$5000,5,FALSE)</f>
        <v>#N/A</v>
      </c>
      <c r="S1608" s="3" t="e">
        <f>VLOOKUP(A1606,'Extrait transaction'!$A$2:$H$5000,6,FALSE)</f>
        <v>#N/A</v>
      </c>
      <c r="T1608" s="3" t="e">
        <f>VLOOKUP(A1606,'Extrait transaction'!$A$2:$H$5000,7,FALSE)</f>
        <v>#N/A</v>
      </c>
    </row>
    <row r="1609" spans="2:20" x14ac:dyDescent="0.25">
      <c r="B1609" t="e">
        <f>VLOOKUP(A1609,'Extrait transaction'!$A$2:$H$5000,2,FALSE)</f>
        <v>#N/A</v>
      </c>
      <c r="D1609" t="e">
        <f>VLOOKUP(A1609,'Extrait transaction'!$A$2:$H$5000,3,FALSE)</f>
        <v>#N/A</v>
      </c>
      <c r="F1609" t="e">
        <f>VLOOKUP(A1609,'Extrait transaction'!$A$2:$H$5000,8,FALSE)</f>
        <v>#N/A</v>
      </c>
      <c r="G1609" t="e">
        <f t="shared" si="49"/>
        <v>#N/A</v>
      </c>
      <c r="H1609"/>
      <c r="J1609" s="14">
        <f t="shared" ca="1" si="48"/>
        <v>42928</v>
      </c>
      <c r="K1609" s="21">
        <f t="shared" ca="1" si="50"/>
        <v>30663</v>
      </c>
      <c r="L1609"/>
      <c r="Q1609" s="3" t="e">
        <f>VLOOKUP(A1609,'Extrait transaction'!$A$2:$H$5000,4,FALSE)</f>
        <v>#N/A</v>
      </c>
      <c r="R1609" s="3" t="e">
        <f>VLOOKUP(A1608,'Extrait transaction'!$A$2:$H$5000,5,FALSE)</f>
        <v>#N/A</v>
      </c>
      <c r="S1609" s="3" t="e">
        <f>VLOOKUP(A1607,'Extrait transaction'!$A$2:$H$5000,6,FALSE)</f>
        <v>#N/A</v>
      </c>
      <c r="T1609" s="3" t="e">
        <f>VLOOKUP(A1607,'Extrait transaction'!$A$2:$H$5000,7,FALSE)</f>
        <v>#N/A</v>
      </c>
    </row>
    <row r="1610" spans="2:20" x14ac:dyDescent="0.25">
      <c r="B1610" t="e">
        <f>VLOOKUP(A1610,'Extrait transaction'!$A$2:$H$5000,2,FALSE)</f>
        <v>#N/A</v>
      </c>
      <c r="D1610" t="e">
        <f>VLOOKUP(A1610,'Extrait transaction'!$A$2:$H$5000,3,FALSE)</f>
        <v>#N/A</v>
      </c>
      <c r="F1610" t="e">
        <f>VLOOKUP(A1610,'Extrait transaction'!$A$2:$H$5000,8,FALSE)</f>
        <v>#N/A</v>
      </c>
      <c r="G1610" t="e">
        <f t="shared" si="49"/>
        <v>#N/A</v>
      </c>
      <c r="H1610"/>
      <c r="J1610" s="14">
        <f t="shared" ca="1" si="48"/>
        <v>42928</v>
      </c>
      <c r="K1610" s="21">
        <f t="shared" ca="1" si="50"/>
        <v>30663</v>
      </c>
      <c r="L1610"/>
      <c r="Q1610" s="3" t="e">
        <f>VLOOKUP(A1610,'Extrait transaction'!$A$2:$H$5000,4,FALSE)</f>
        <v>#N/A</v>
      </c>
      <c r="R1610" s="3" t="e">
        <f>VLOOKUP(A1609,'Extrait transaction'!$A$2:$H$5000,5,FALSE)</f>
        <v>#N/A</v>
      </c>
      <c r="S1610" s="3" t="e">
        <f>VLOOKUP(A1608,'Extrait transaction'!$A$2:$H$5000,6,FALSE)</f>
        <v>#N/A</v>
      </c>
      <c r="T1610" s="3" t="e">
        <f>VLOOKUP(A1608,'Extrait transaction'!$A$2:$H$5000,7,FALSE)</f>
        <v>#N/A</v>
      </c>
    </row>
    <row r="1611" spans="2:20" x14ac:dyDescent="0.25">
      <c r="B1611" t="e">
        <f>VLOOKUP(A1611,'Extrait transaction'!$A$2:$H$5000,2,FALSE)</f>
        <v>#N/A</v>
      </c>
      <c r="D1611" t="e">
        <f>VLOOKUP(A1611,'Extrait transaction'!$A$2:$H$5000,3,FALSE)</f>
        <v>#N/A</v>
      </c>
      <c r="F1611" t="e">
        <f>VLOOKUP(A1611,'Extrait transaction'!$A$2:$H$5000,8,FALSE)</f>
        <v>#N/A</v>
      </c>
      <c r="G1611" t="e">
        <f t="shared" si="49"/>
        <v>#N/A</v>
      </c>
      <c r="H1611"/>
      <c r="J1611" s="14">
        <f t="shared" ca="1" si="48"/>
        <v>42928</v>
      </c>
      <c r="K1611" s="21">
        <f t="shared" ca="1" si="50"/>
        <v>30663</v>
      </c>
      <c r="L1611"/>
      <c r="Q1611" s="3" t="e">
        <f>VLOOKUP(A1611,'Extrait transaction'!$A$2:$H$5000,4,FALSE)</f>
        <v>#N/A</v>
      </c>
      <c r="R1611" s="3" t="e">
        <f>VLOOKUP(A1610,'Extrait transaction'!$A$2:$H$5000,5,FALSE)</f>
        <v>#N/A</v>
      </c>
      <c r="S1611" s="3" t="e">
        <f>VLOOKUP(A1609,'Extrait transaction'!$A$2:$H$5000,6,FALSE)</f>
        <v>#N/A</v>
      </c>
      <c r="T1611" s="3" t="e">
        <f>VLOOKUP(A1609,'Extrait transaction'!$A$2:$H$5000,7,FALSE)</f>
        <v>#N/A</v>
      </c>
    </row>
    <row r="1612" spans="2:20" x14ac:dyDescent="0.25">
      <c r="B1612" t="e">
        <f>VLOOKUP(A1612,'Extrait transaction'!$A$2:$H$5000,2,FALSE)</f>
        <v>#N/A</v>
      </c>
      <c r="D1612" t="e">
        <f>VLOOKUP(A1612,'Extrait transaction'!$A$2:$H$5000,3,FALSE)</f>
        <v>#N/A</v>
      </c>
      <c r="F1612" t="e">
        <f>VLOOKUP(A1612,'Extrait transaction'!$A$2:$H$5000,8,FALSE)</f>
        <v>#N/A</v>
      </c>
      <c r="G1612" t="e">
        <f t="shared" si="49"/>
        <v>#N/A</v>
      </c>
      <c r="H1612"/>
      <c r="J1612" s="14">
        <f t="shared" ca="1" si="48"/>
        <v>42928</v>
      </c>
      <c r="K1612" s="21">
        <f t="shared" ca="1" si="50"/>
        <v>30663</v>
      </c>
      <c r="L1612"/>
      <c r="Q1612" s="3" t="e">
        <f>VLOOKUP(A1612,'Extrait transaction'!$A$2:$H$5000,4,FALSE)</f>
        <v>#N/A</v>
      </c>
      <c r="R1612" s="3" t="e">
        <f>VLOOKUP(A1611,'Extrait transaction'!$A$2:$H$5000,5,FALSE)</f>
        <v>#N/A</v>
      </c>
      <c r="S1612" s="3" t="e">
        <f>VLOOKUP(A1610,'Extrait transaction'!$A$2:$H$5000,6,FALSE)</f>
        <v>#N/A</v>
      </c>
      <c r="T1612" s="3" t="e">
        <f>VLOOKUP(A1610,'Extrait transaction'!$A$2:$H$5000,7,FALSE)</f>
        <v>#N/A</v>
      </c>
    </row>
    <row r="1613" spans="2:20" x14ac:dyDescent="0.25">
      <c r="B1613" t="e">
        <f>VLOOKUP(A1613,'Extrait transaction'!$A$2:$H$5000,2,FALSE)</f>
        <v>#N/A</v>
      </c>
      <c r="D1613" t="e">
        <f>VLOOKUP(A1613,'Extrait transaction'!$A$2:$H$5000,3,FALSE)</f>
        <v>#N/A</v>
      </c>
      <c r="F1613" t="e">
        <f>VLOOKUP(A1613,'Extrait transaction'!$A$2:$H$5000,8,FALSE)</f>
        <v>#N/A</v>
      </c>
      <c r="G1613" t="e">
        <f t="shared" si="49"/>
        <v>#N/A</v>
      </c>
      <c r="H1613"/>
      <c r="J1613" s="14">
        <f t="shared" ca="1" si="48"/>
        <v>42928</v>
      </c>
      <c r="K1613" s="21">
        <f t="shared" ca="1" si="50"/>
        <v>30663</v>
      </c>
      <c r="L1613"/>
      <c r="Q1613" s="3" t="e">
        <f>VLOOKUP(A1613,'Extrait transaction'!$A$2:$H$5000,4,FALSE)</f>
        <v>#N/A</v>
      </c>
      <c r="R1613" s="3" t="e">
        <f>VLOOKUP(A1612,'Extrait transaction'!$A$2:$H$5000,5,FALSE)</f>
        <v>#N/A</v>
      </c>
      <c r="S1613" s="3" t="e">
        <f>VLOOKUP(A1611,'Extrait transaction'!$A$2:$H$5000,6,FALSE)</f>
        <v>#N/A</v>
      </c>
      <c r="T1613" s="3" t="e">
        <f>VLOOKUP(A1611,'Extrait transaction'!$A$2:$H$5000,7,FALSE)</f>
        <v>#N/A</v>
      </c>
    </row>
    <row r="1614" spans="2:20" x14ac:dyDescent="0.25">
      <c r="B1614" t="e">
        <f>VLOOKUP(A1614,'Extrait transaction'!$A$2:$H$5000,2,FALSE)</f>
        <v>#N/A</v>
      </c>
      <c r="D1614" t="e">
        <f>VLOOKUP(A1614,'Extrait transaction'!$A$2:$H$5000,3,FALSE)</f>
        <v>#N/A</v>
      </c>
      <c r="F1614" t="e">
        <f>VLOOKUP(A1614,'Extrait transaction'!$A$2:$H$5000,8,FALSE)</f>
        <v>#N/A</v>
      </c>
      <c r="G1614" t="e">
        <f t="shared" si="49"/>
        <v>#N/A</v>
      </c>
      <c r="H1614"/>
      <c r="J1614" s="14">
        <f t="shared" ca="1" si="48"/>
        <v>42928</v>
      </c>
      <c r="K1614" s="21">
        <f t="shared" ca="1" si="50"/>
        <v>30663</v>
      </c>
      <c r="L1614"/>
      <c r="Q1614" s="3" t="e">
        <f>VLOOKUP(A1614,'Extrait transaction'!$A$2:$H$5000,4,FALSE)</f>
        <v>#N/A</v>
      </c>
      <c r="R1614" s="3" t="e">
        <f>VLOOKUP(A1613,'Extrait transaction'!$A$2:$H$5000,5,FALSE)</f>
        <v>#N/A</v>
      </c>
      <c r="S1614" s="3" t="e">
        <f>VLOOKUP(A1612,'Extrait transaction'!$A$2:$H$5000,6,FALSE)</f>
        <v>#N/A</v>
      </c>
      <c r="T1614" s="3" t="e">
        <f>VLOOKUP(A1612,'Extrait transaction'!$A$2:$H$5000,7,FALSE)</f>
        <v>#N/A</v>
      </c>
    </row>
    <row r="1615" spans="2:20" x14ac:dyDescent="0.25">
      <c r="B1615" t="e">
        <f>VLOOKUP(A1615,'Extrait transaction'!$A$2:$H$5000,2,FALSE)</f>
        <v>#N/A</v>
      </c>
      <c r="D1615" t="e">
        <f>VLOOKUP(A1615,'Extrait transaction'!$A$2:$H$5000,3,FALSE)</f>
        <v>#N/A</v>
      </c>
      <c r="F1615" t="e">
        <f>VLOOKUP(A1615,'Extrait transaction'!$A$2:$H$5000,8,FALSE)</f>
        <v>#N/A</v>
      </c>
      <c r="G1615" t="e">
        <f t="shared" si="49"/>
        <v>#N/A</v>
      </c>
      <c r="H1615"/>
      <c r="J1615" s="14">
        <f t="shared" ca="1" si="48"/>
        <v>42928</v>
      </c>
      <c r="K1615" s="21">
        <f t="shared" ca="1" si="50"/>
        <v>30663</v>
      </c>
      <c r="L1615"/>
      <c r="Q1615" s="3" t="e">
        <f>VLOOKUP(A1615,'Extrait transaction'!$A$2:$H$5000,4,FALSE)</f>
        <v>#N/A</v>
      </c>
      <c r="R1615" s="3" t="e">
        <f>VLOOKUP(A1614,'Extrait transaction'!$A$2:$H$5000,5,FALSE)</f>
        <v>#N/A</v>
      </c>
      <c r="S1615" s="3" t="e">
        <f>VLOOKUP(A1613,'Extrait transaction'!$A$2:$H$5000,6,FALSE)</f>
        <v>#N/A</v>
      </c>
      <c r="T1615" s="3" t="e">
        <f>VLOOKUP(A1613,'Extrait transaction'!$A$2:$H$5000,7,FALSE)</f>
        <v>#N/A</v>
      </c>
    </row>
    <row r="1616" spans="2:20" x14ac:dyDescent="0.25">
      <c r="B1616" t="e">
        <f>VLOOKUP(A1616,'Extrait transaction'!$A$2:$H$5000,2,FALSE)</f>
        <v>#N/A</v>
      </c>
      <c r="D1616" t="e">
        <f>VLOOKUP(A1616,'Extrait transaction'!$A$2:$H$5000,3,FALSE)</f>
        <v>#N/A</v>
      </c>
      <c r="F1616" t="e">
        <f>VLOOKUP(A1616,'Extrait transaction'!$A$2:$H$5000,8,FALSE)</f>
        <v>#N/A</v>
      </c>
      <c r="G1616" t="e">
        <f t="shared" si="49"/>
        <v>#N/A</v>
      </c>
      <c r="H1616"/>
      <c r="J1616" s="14">
        <f t="shared" ca="1" si="48"/>
        <v>42928</v>
      </c>
      <c r="K1616" s="21">
        <f t="shared" ca="1" si="50"/>
        <v>30663</v>
      </c>
      <c r="L1616"/>
      <c r="Q1616" s="3" t="e">
        <f>VLOOKUP(A1616,'Extrait transaction'!$A$2:$H$5000,4,FALSE)</f>
        <v>#N/A</v>
      </c>
      <c r="R1616" s="3" t="e">
        <f>VLOOKUP(A1615,'Extrait transaction'!$A$2:$H$5000,5,FALSE)</f>
        <v>#N/A</v>
      </c>
      <c r="S1616" s="3" t="e">
        <f>VLOOKUP(A1614,'Extrait transaction'!$A$2:$H$5000,6,FALSE)</f>
        <v>#N/A</v>
      </c>
      <c r="T1616" s="3" t="e">
        <f>VLOOKUP(A1614,'Extrait transaction'!$A$2:$H$5000,7,FALSE)</f>
        <v>#N/A</v>
      </c>
    </row>
    <row r="1617" spans="2:20" x14ac:dyDescent="0.25">
      <c r="B1617" t="e">
        <f>VLOOKUP(A1617,'Extrait transaction'!$A$2:$H$5000,2,FALSE)</f>
        <v>#N/A</v>
      </c>
      <c r="D1617" t="e">
        <f>VLOOKUP(A1617,'Extrait transaction'!$A$2:$H$5000,3,FALSE)</f>
        <v>#N/A</v>
      </c>
      <c r="F1617" t="e">
        <f>VLOOKUP(A1617,'Extrait transaction'!$A$2:$H$5000,8,FALSE)</f>
        <v>#N/A</v>
      </c>
      <c r="G1617" t="e">
        <f t="shared" si="49"/>
        <v>#N/A</v>
      </c>
      <c r="H1617"/>
      <c r="J1617" s="14">
        <f t="shared" ca="1" si="48"/>
        <v>42928</v>
      </c>
      <c r="K1617" s="21">
        <f t="shared" ca="1" si="50"/>
        <v>30663</v>
      </c>
      <c r="L1617"/>
      <c r="Q1617" s="3" t="e">
        <f>VLOOKUP(A1617,'Extrait transaction'!$A$2:$H$5000,4,FALSE)</f>
        <v>#N/A</v>
      </c>
      <c r="R1617" s="3" t="e">
        <f>VLOOKUP(A1616,'Extrait transaction'!$A$2:$H$5000,5,FALSE)</f>
        <v>#N/A</v>
      </c>
      <c r="S1617" s="3" t="e">
        <f>VLOOKUP(A1615,'Extrait transaction'!$A$2:$H$5000,6,FALSE)</f>
        <v>#N/A</v>
      </c>
      <c r="T1617" s="3" t="e">
        <f>VLOOKUP(A1615,'Extrait transaction'!$A$2:$H$5000,7,FALSE)</f>
        <v>#N/A</v>
      </c>
    </row>
    <row r="1618" spans="2:20" x14ac:dyDescent="0.25">
      <c r="B1618" t="e">
        <f>VLOOKUP(A1618,'Extrait transaction'!$A$2:$H$5000,2,FALSE)</f>
        <v>#N/A</v>
      </c>
      <c r="D1618" t="e">
        <f>VLOOKUP(A1618,'Extrait transaction'!$A$2:$H$5000,3,FALSE)</f>
        <v>#N/A</v>
      </c>
      <c r="F1618" t="e">
        <f>VLOOKUP(A1618,'Extrait transaction'!$A$2:$H$5000,8,FALSE)</f>
        <v>#N/A</v>
      </c>
      <c r="G1618" t="e">
        <f t="shared" si="49"/>
        <v>#N/A</v>
      </c>
      <c r="H1618"/>
      <c r="J1618" s="14">
        <f t="shared" ca="1" si="48"/>
        <v>42928</v>
      </c>
      <c r="K1618" s="21">
        <f t="shared" ca="1" si="50"/>
        <v>30663</v>
      </c>
      <c r="L1618"/>
      <c r="Q1618" s="3" t="e">
        <f>VLOOKUP(A1618,'Extrait transaction'!$A$2:$H$5000,4,FALSE)</f>
        <v>#N/A</v>
      </c>
      <c r="R1618" s="3" t="e">
        <f>VLOOKUP(A1617,'Extrait transaction'!$A$2:$H$5000,5,FALSE)</f>
        <v>#N/A</v>
      </c>
      <c r="S1618" s="3" t="e">
        <f>VLOOKUP(A1616,'Extrait transaction'!$A$2:$H$5000,6,FALSE)</f>
        <v>#N/A</v>
      </c>
      <c r="T1618" s="3" t="e">
        <f>VLOOKUP(A1616,'Extrait transaction'!$A$2:$H$5000,7,FALSE)</f>
        <v>#N/A</v>
      </c>
    </row>
    <row r="1619" spans="2:20" x14ac:dyDescent="0.25">
      <c r="B1619" t="e">
        <f>VLOOKUP(A1619,'Extrait transaction'!$A$2:$H$5000,2,FALSE)</f>
        <v>#N/A</v>
      </c>
      <c r="D1619" t="e">
        <f>VLOOKUP(A1619,'Extrait transaction'!$A$2:$H$5000,3,FALSE)</f>
        <v>#N/A</v>
      </c>
      <c r="F1619" t="e">
        <f>VLOOKUP(A1619,'Extrait transaction'!$A$2:$H$5000,8,FALSE)</f>
        <v>#N/A</v>
      </c>
      <c r="G1619" t="e">
        <f t="shared" si="49"/>
        <v>#N/A</v>
      </c>
      <c r="H1619"/>
      <c r="J1619" s="14">
        <f t="shared" ca="1" si="48"/>
        <v>42928</v>
      </c>
      <c r="K1619" s="21">
        <f t="shared" ca="1" si="50"/>
        <v>30663</v>
      </c>
      <c r="L1619"/>
      <c r="Q1619" s="3" t="e">
        <f>VLOOKUP(A1619,'Extrait transaction'!$A$2:$H$5000,4,FALSE)</f>
        <v>#N/A</v>
      </c>
      <c r="R1619" s="3" t="e">
        <f>VLOOKUP(A1618,'Extrait transaction'!$A$2:$H$5000,5,FALSE)</f>
        <v>#N/A</v>
      </c>
      <c r="S1619" s="3" t="e">
        <f>VLOOKUP(A1617,'Extrait transaction'!$A$2:$H$5000,6,FALSE)</f>
        <v>#N/A</v>
      </c>
      <c r="T1619" s="3" t="e">
        <f>VLOOKUP(A1617,'Extrait transaction'!$A$2:$H$5000,7,FALSE)</f>
        <v>#N/A</v>
      </c>
    </row>
    <row r="1620" spans="2:20" x14ac:dyDescent="0.25">
      <c r="B1620" t="e">
        <f>VLOOKUP(A1620,'Extrait transaction'!$A$2:$H$5000,2,FALSE)</f>
        <v>#N/A</v>
      </c>
      <c r="D1620" t="e">
        <f>VLOOKUP(A1620,'Extrait transaction'!$A$2:$H$5000,3,FALSE)</f>
        <v>#N/A</v>
      </c>
      <c r="F1620" t="e">
        <f>VLOOKUP(A1620,'Extrait transaction'!$A$2:$H$5000,8,FALSE)</f>
        <v>#N/A</v>
      </c>
      <c r="G1620" t="e">
        <f t="shared" si="49"/>
        <v>#N/A</v>
      </c>
      <c r="H1620"/>
      <c r="J1620" s="14">
        <f t="shared" ca="1" si="48"/>
        <v>42928</v>
      </c>
      <c r="K1620" s="21">
        <f t="shared" ca="1" si="50"/>
        <v>30663</v>
      </c>
      <c r="L1620"/>
      <c r="Q1620" s="3" t="e">
        <f>VLOOKUP(A1620,'Extrait transaction'!$A$2:$H$5000,4,FALSE)</f>
        <v>#N/A</v>
      </c>
      <c r="R1620" s="3" t="e">
        <f>VLOOKUP(A1619,'Extrait transaction'!$A$2:$H$5000,5,FALSE)</f>
        <v>#N/A</v>
      </c>
      <c r="S1620" s="3" t="e">
        <f>VLOOKUP(A1618,'Extrait transaction'!$A$2:$H$5000,6,FALSE)</f>
        <v>#N/A</v>
      </c>
      <c r="T1620" s="3" t="e">
        <f>VLOOKUP(A1618,'Extrait transaction'!$A$2:$H$5000,7,FALSE)</f>
        <v>#N/A</v>
      </c>
    </row>
    <row r="1621" spans="2:20" x14ac:dyDescent="0.25">
      <c r="B1621" t="e">
        <f>VLOOKUP(A1621,'Extrait transaction'!$A$2:$H$5000,2,FALSE)</f>
        <v>#N/A</v>
      </c>
      <c r="D1621" t="e">
        <f>VLOOKUP(A1621,'Extrait transaction'!$A$2:$H$5000,3,FALSE)</f>
        <v>#N/A</v>
      </c>
      <c r="F1621" t="e">
        <f>VLOOKUP(A1621,'Extrait transaction'!$A$2:$H$5000,8,FALSE)</f>
        <v>#N/A</v>
      </c>
      <c r="G1621" t="e">
        <f t="shared" si="49"/>
        <v>#N/A</v>
      </c>
      <c r="H1621"/>
      <c r="J1621" s="14">
        <f t="shared" ca="1" si="48"/>
        <v>42928</v>
      </c>
      <c r="K1621" s="21">
        <f t="shared" ca="1" si="50"/>
        <v>30663</v>
      </c>
      <c r="L1621"/>
      <c r="Q1621" s="3" t="e">
        <f>VLOOKUP(A1621,'Extrait transaction'!$A$2:$H$5000,4,FALSE)</f>
        <v>#N/A</v>
      </c>
      <c r="R1621" s="3" t="e">
        <f>VLOOKUP(A1620,'Extrait transaction'!$A$2:$H$5000,5,FALSE)</f>
        <v>#N/A</v>
      </c>
      <c r="S1621" s="3" t="e">
        <f>VLOOKUP(A1619,'Extrait transaction'!$A$2:$H$5000,6,FALSE)</f>
        <v>#N/A</v>
      </c>
      <c r="T1621" s="3" t="e">
        <f>VLOOKUP(A1619,'Extrait transaction'!$A$2:$H$5000,7,FALSE)</f>
        <v>#N/A</v>
      </c>
    </row>
    <row r="1622" spans="2:20" x14ac:dyDescent="0.25">
      <c r="B1622" t="e">
        <f>VLOOKUP(A1622,'Extrait transaction'!$A$2:$H$5000,2,FALSE)</f>
        <v>#N/A</v>
      </c>
      <c r="D1622" t="e">
        <f>VLOOKUP(A1622,'Extrait transaction'!$A$2:$H$5000,3,FALSE)</f>
        <v>#N/A</v>
      </c>
      <c r="F1622" t="e">
        <f>VLOOKUP(A1622,'Extrait transaction'!$A$2:$H$5000,8,FALSE)</f>
        <v>#N/A</v>
      </c>
      <c r="G1622" t="e">
        <f t="shared" si="49"/>
        <v>#N/A</v>
      </c>
      <c r="H1622"/>
      <c r="J1622" s="14">
        <f t="shared" ca="1" si="48"/>
        <v>42928</v>
      </c>
      <c r="K1622" s="21">
        <f t="shared" ca="1" si="50"/>
        <v>30663</v>
      </c>
      <c r="L1622"/>
      <c r="Q1622" s="3" t="e">
        <f>VLOOKUP(A1622,'Extrait transaction'!$A$2:$H$5000,4,FALSE)</f>
        <v>#N/A</v>
      </c>
      <c r="R1622" s="3" t="e">
        <f>VLOOKUP(A1621,'Extrait transaction'!$A$2:$H$5000,5,FALSE)</f>
        <v>#N/A</v>
      </c>
      <c r="S1622" s="3" t="e">
        <f>VLOOKUP(A1620,'Extrait transaction'!$A$2:$H$5000,6,FALSE)</f>
        <v>#N/A</v>
      </c>
      <c r="T1622" s="3" t="e">
        <f>VLOOKUP(A1620,'Extrait transaction'!$A$2:$H$5000,7,FALSE)</f>
        <v>#N/A</v>
      </c>
    </row>
    <row r="1623" spans="2:20" x14ac:dyDescent="0.25">
      <c r="B1623" t="e">
        <f>VLOOKUP(A1623,'Extrait transaction'!$A$2:$H$5000,2,FALSE)</f>
        <v>#N/A</v>
      </c>
      <c r="D1623" t="e">
        <f>VLOOKUP(A1623,'Extrait transaction'!$A$2:$H$5000,3,FALSE)</f>
        <v>#N/A</v>
      </c>
      <c r="F1623" t="e">
        <f>VLOOKUP(A1623,'Extrait transaction'!$A$2:$H$5000,8,FALSE)</f>
        <v>#N/A</v>
      </c>
      <c r="G1623" t="e">
        <f t="shared" si="49"/>
        <v>#N/A</v>
      </c>
      <c r="H1623"/>
      <c r="J1623" s="14">
        <f t="shared" ca="1" si="48"/>
        <v>42928</v>
      </c>
      <c r="K1623" s="21">
        <f t="shared" ca="1" si="50"/>
        <v>30663</v>
      </c>
      <c r="L1623"/>
      <c r="Q1623" s="3" t="e">
        <f>VLOOKUP(A1623,'Extrait transaction'!$A$2:$H$5000,4,FALSE)</f>
        <v>#N/A</v>
      </c>
      <c r="R1623" s="3" t="e">
        <f>VLOOKUP(A1622,'Extrait transaction'!$A$2:$H$5000,5,FALSE)</f>
        <v>#N/A</v>
      </c>
      <c r="S1623" s="3" t="e">
        <f>VLOOKUP(A1621,'Extrait transaction'!$A$2:$H$5000,6,FALSE)</f>
        <v>#N/A</v>
      </c>
      <c r="T1623" s="3" t="e">
        <f>VLOOKUP(A1621,'Extrait transaction'!$A$2:$H$5000,7,FALSE)</f>
        <v>#N/A</v>
      </c>
    </row>
    <row r="1624" spans="2:20" x14ac:dyDescent="0.25">
      <c r="B1624" t="e">
        <f>VLOOKUP(A1624,'Extrait transaction'!$A$2:$H$5000,2,FALSE)</f>
        <v>#N/A</v>
      </c>
      <c r="D1624" t="e">
        <f>VLOOKUP(A1624,'Extrait transaction'!$A$2:$H$5000,3,FALSE)</f>
        <v>#N/A</v>
      </c>
      <c r="F1624" t="e">
        <f>VLOOKUP(A1624,'Extrait transaction'!$A$2:$H$5000,8,FALSE)</f>
        <v>#N/A</v>
      </c>
      <c r="G1624" t="e">
        <f t="shared" si="49"/>
        <v>#N/A</v>
      </c>
      <c r="H1624"/>
      <c r="J1624" s="14">
        <f t="shared" ca="1" si="48"/>
        <v>42928</v>
      </c>
      <c r="K1624" s="21">
        <f t="shared" ca="1" si="50"/>
        <v>30663</v>
      </c>
      <c r="L1624"/>
      <c r="Q1624" s="3" t="e">
        <f>VLOOKUP(A1624,'Extrait transaction'!$A$2:$H$5000,4,FALSE)</f>
        <v>#N/A</v>
      </c>
      <c r="R1624" s="3" t="e">
        <f>VLOOKUP(A1623,'Extrait transaction'!$A$2:$H$5000,5,FALSE)</f>
        <v>#N/A</v>
      </c>
      <c r="S1624" s="3" t="e">
        <f>VLOOKUP(A1622,'Extrait transaction'!$A$2:$H$5000,6,FALSE)</f>
        <v>#N/A</v>
      </c>
      <c r="T1624" s="3" t="e">
        <f>VLOOKUP(A1622,'Extrait transaction'!$A$2:$H$5000,7,FALSE)</f>
        <v>#N/A</v>
      </c>
    </row>
    <row r="1625" spans="2:20" x14ac:dyDescent="0.25">
      <c r="B1625" t="e">
        <f>VLOOKUP(A1625,'Extrait transaction'!$A$2:$H$5000,2,FALSE)</f>
        <v>#N/A</v>
      </c>
      <c r="D1625" t="e">
        <f>VLOOKUP(A1625,'Extrait transaction'!$A$2:$H$5000,3,FALSE)</f>
        <v>#N/A</v>
      </c>
      <c r="F1625" t="e">
        <f>VLOOKUP(A1625,'Extrait transaction'!$A$2:$H$5000,8,FALSE)</f>
        <v>#N/A</v>
      </c>
      <c r="G1625" t="e">
        <f t="shared" si="49"/>
        <v>#N/A</v>
      </c>
      <c r="H1625"/>
      <c r="J1625" s="14">
        <f t="shared" ca="1" si="48"/>
        <v>42928</v>
      </c>
      <c r="K1625" s="21">
        <f t="shared" ca="1" si="50"/>
        <v>30663</v>
      </c>
      <c r="L1625"/>
      <c r="Q1625" s="3" t="e">
        <f>VLOOKUP(A1625,'Extrait transaction'!$A$2:$H$5000,4,FALSE)</f>
        <v>#N/A</v>
      </c>
      <c r="R1625" s="3" t="e">
        <f>VLOOKUP(A1624,'Extrait transaction'!$A$2:$H$5000,5,FALSE)</f>
        <v>#N/A</v>
      </c>
      <c r="S1625" s="3" t="e">
        <f>VLOOKUP(A1623,'Extrait transaction'!$A$2:$H$5000,6,FALSE)</f>
        <v>#N/A</v>
      </c>
      <c r="T1625" s="3" t="e">
        <f>VLOOKUP(A1623,'Extrait transaction'!$A$2:$H$5000,7,FALSE)</f>
        <v>#N/A</v>
      </c>
    </row>
    <row r="1626" spans="2:20" x14ac:dyDescent="0.25">
      <c r="B1626" t="e">
        <f>VLOOKUP(A1626,'Extrait transaction'!$A$2:$H$5000,2,FALSE)</f>
        <v>#N/A</v>
      </c>
      <c r="D1626" t="e">
        <f>VLOOKUP(A1626,'Extrait transaction'!$A$2:$H$5000,3,FALSE)</f>
        <v>#N/A</v>
      </c>
      <c r="F1626" t="e">
        <f>VLOOKUP(A1626,'Extrait transaction'!$A$2:$H$5000,8,FALSE)</f>
        <v>#N/A</v>
      </c>
      <c r="G1626" t="e">
        <f t="shared" si="49"/>
        <v>#N/A</v>
      </c>
      <c r="H1626"/>
      <c r="J1626" s="14">
        <f t="shared" ca="1" si="48"/>
        <v>42928</v>
      </c>
      <c r="K1626" s="21">
        <f t="shared" ca="1" si="50"/>
        <v>30663</v>
      </c>
      <c r="L1626"/>
      <c r="Q1626" s="3" t="e">
        <f>VLOOKUP(A1626,'Extrait transaction'!$A$2:$H$5000,4,FALSE)</f>
        <v>#N/A</v>
      </c>
      <c r="R1626" s="3" t="e">
        <f>VLOOKUP(A1625,'Extrait transaction'!$A$2:$H$5000,5,FALSE)</f>
        <v>#N/A</v>
      </c>
      <c r="S1626" s="3" t="e">
        <f>VLOOKUP(A1624,'Extrait transaction'!$A$2:$H$5000,6,FALSE)</f>
        <v>#N/A</v>
      </c>
      <c r="T1626" s="3" t="e">
        <f>VLOOKUP(A1624,'Extrait transaction'!$A$2:$H$5000,7,FALSE)</f>
        <v>#N/A</v>
      </c>
    </row>
    <row r="1627" spans="2:20" x14ac:dyDescent="0.25">
      <c r="B1627" t="e">
        <f>VLOOKUP(A1627,'Extrait transaction'!$A$2:$H$5000,2,FALSE)</f>
        <v>#N/A</v>
      </c>
      <c r="D1627" t="e">
        <f>VLOOKUP(A1627,'Extrait transaction'!$A$2:$H$5000,3,FALSE)</f>
        <v>#N/A</v>
      </c>
      <c r="F1627" t="e">
        <f>VLOOKUP(A1627,'Extrait transaction'!$A$2:$H$5000,8,FALSE)</f>
        <v>#N/A</v>
      </c>
      <c r="G1627" t="e">
        <f t="shared" si="49"/>
        <v>#N/A</v>
      </c>
      <c r="H1627"/>
      <c r="J1627" s="14">
        <f t="shared" ca="1" si="48"/>
        <v>42928</v>
      </c>
      <c r="K1627" s="21">
        <f t="shared" ca="1" si="50"/>
        <v>30663</v>
      </c>
      <c r="L1627"/>
      <c r="Q1627" s="3" t="e">
        <f>VLOOKUP(A1627,'Extrait transaction'!$A$2:$H$5000,4,FALSE)</f>
        <v>#N/A</v>
      </c>
      <c r="R1627" s="3" t="e">
        <f>VLOOKUP(A1626,'Extrait transaction'!$A$2:$H$5000,5,FALSE)</f>
        <v>#N/A</v>
      </c>
      <c r="S1627" s="3" t="e">
        <f>VLOOKUP(A1625,'Extrait transaction'!$A$2:$H$5000,6,FALSE)</f>
        <v>#N/A</v>
      </c>
      <c r="T1627" s="3" t="e">
        <f>VLOOKUP(A1625,'Extrait transaction'!$A$2:$H$5000,7,FALSE)</f>
        <v>#N/A</v>
      </c>
    </row>
    <row r="1628" spans="2:20" x14ac:dyDescent="0.25">
      <c r="B1628" t="e">
        <f>VLOOKUP(A1628,'Extrait transaction'!$A$2:$H$5000,2,FALSE)</f>
        <v>#N/A</v>
      </c>
      <c r="D1628" t="e">
        <f>VLOOKUP(A1628,'Extrait transaction'!$A$2:$H$5000,3,FALSE)</f>
        <v>#N/A</v>
      </c>
      <c r="F1628" t="e">
        <f>VLOOKUP(A1628,'Extrait transaction'!$A$2:$H$5000,8,FALSE)</f>
        <v>#N/A</v>
      </c>
      <c r="G1628" t="e">
        <f t="shared" si="49"/>
        <v>#N/A</v>
      </c>
      <c r="H1628"/>
      <c r="J1628" s="14">
        <f t="shared" ca="1" si="48"/>
        <v>42928</v>
      </c>
      <c r="K1628" s="21">
        <f t="shared" ca="1" si="50"/>
        <v>30663</v>
      </c>
      <c r="L1628"/>
      <c r="Q1628" s="3" t="e">
        <f>VLOOKUP(A1628,'Extrait transaction'!$A$2:$H$5000,4,FALSE)</f>
        <v>#N/A</v>
      </c>
      <c r="R1628" s="3" t="e">
        <f>VLOOKUP(A1627,'Extrait transaction'!$A$2:$H$5000,5,FALSE)</f>
        <v>#N/A</v>
      </c>
      <c r="S1628" s="3" t="e">
        <f>VLOOKUP(A1626,'Extrait transaction'!$A$2:$H$5000,6,FALSE)</f>
        <v>#N/A</v>
      </c>
      <c r="T1628" s="3" t="e">
        <f>VLOOKUP(A1626,'Extrait transaction'!$A$2:$H$5000,7,FALSE)</f>
        <v>#N/A</v>
      </c>
    </row>
    <row r="1629" spans="2:20" x14ac:dyDescent="0.25">
      <c r="B1629" t="e">
        <f>VLOOKUP(A1629,'Extrait transaction'!$A$2:$H$5000,2,FALSE)</f>
        <v>#N/A</v>
      </c>
      <c r="D1629" t="e">
        <f>VLOOKUP(A1629,'Extrait transaction'!$A$2:$H$5000,3,FALSE)</f>
        <v>#N/A</v>
      </c>
      <c r="F1629" t="e">
        <f>VLOOKUP(A1629,'Extrait transaction'!$A$2:$H$5000,8,FALSE)</f>
        <v>#N/A</v>
      </c>
      <c r="G1629" t="e">
        <f t="shared" si="49"/>
        <v>#N/A</v>
      </c>
      <c r="H1629"/>
      <c r="J1629" s="14">
        <f t="shared" ca="1" si="48"/>
        <v>42928</v>
      </c>
      <c r="K1629" s="21">
        <f t="shared" ca="1" si="50"/>
        <v>30663</v>
      </c>
      <c r="L1629"/>
      <c r="Q1629" s="3" t="e">
        <f>VLOOKUP(A1629,'Extrait transaction'!$A$2:$H$5000,4,FALSE)</f>
        <v>#N/A</v>
      </c>
      <c r="R1629" s="3" t="e">
        <f>VLOOKUP(A1628,'Extrait transaction'!$A$2:$H$5000,5,FALSE)</f>
        <v>#N/A</v>
      </c>
      <c r="S1629" s="3" t="e">
        <f>VLOOKUP(A1627,'Extrait transaction'!$A$2:$H$5000,6,FALSE)</f>
        <v>#N/A</v>
      </c>
      <c r="T1629" s="3" t="e">
        <f>VLOOKUP(A1627,'Extrait transaction'!$A$2:$H$5000,7,FALSE)</f>
        <v>#N/A</v>
      </c>
    </row>
    <row r="1630" spans="2:20" x14ac:dyDescent="0.25">
      <c r="B1630" t="e">
        <f>VLOOKUP(A1630,'Extrait transaction'!$A$2:$H$5000,2,FALSE)</f>
        <v>#N/A</v>
      </c>
      <c r="D1630" t="e">
        <f>VLOOKUP(A1630,'Extrait transaction'!$A$2:$H$5000,3,FALSE)</f>
        <v>#N/A</v>
      </c>
      <c r="F1630" t="e">
        <f>VLOOKUP(A1630,'Extrait transaction'!$A$2:$H$5000,8,FALSE)</f>
        <v>#N/A</v>
      </c>
      <c r="G1630" t="e">
        <f t="shared" si="49"/>
        <v>#N/A</v>
      </c>
      <c r="H1630"/>
      <c r="J1630" s="14">
        <f t="shared" ca="1" si="48"/>
        <v>42928</v>
      </c>
      <c r="K1630" s="21">
        <f t="shared" ca="1" si="50"/>
        <v>30663</v>
      </c>
      <c r="L1630"/>
      <c r="Q1630" s="3" t="e">
        <f>VLOOKUP(A1630,'Extrait transaction'!$A$2:$H$5000,4,FALSE)</f>
        <v>#N/A</v>
      </c>
      <c r="R1630" s="3" t="e">
        <f>VLOOKUP(A1629,'Extrait transaction'!$A$2:$H$5000,5,FALSE)</f>
        <v>#N/A</v>
      </c>
      <c r="S1630" s="3" t="e">
        <f>VLOOKUP(A1628,'Extrait transaction'!$A$2:$H$5000,6,FALSE)</f>
        <v>#N/A</v>
      </c>
      <c r="T1630" s="3" t="e">
        <f>VLOOKUP(A1628,'Extrait transaction'!$A$2:$H$5000,7,FALSE)</f>
        <v>#N/A</v>
      </c>
    </row>
    <row r="1631" spans="2:20" x14ac:dyDescent="0.25">
      <c r="B1631" t="e">
        <f>VLOOKUP(A1631,'Extrait transaction'!$A$2:$H$5000,2,FALSE)</f>
        <v>#N/A</v>
      </c>
      <c r="D1631" t="e">
        <f>VLOOKUP(A1631,'Extrait transaction'!$A$2:$H$5000,3,FALSE)</f>
        <v>#N/A</v>
      </c>
      <c r="F1631" t="e">
        <f>VLOOKUP(A1631,'Extrait transaction'!$A$2:$H$5000,8,FALSE)</f>
        <v>#N/A</v>
      </c>
      <c r="G1631" t="e">
        <f t="shared" si="49"/>
        <v>#N/A</v>
      </c>
      <c r="H1631"/>
      <c r="J1631" s="14">
        <f t="shared" ca="1" si="48"/>
        <v>42928</v>
      </c>
      <c r="K1631" s="21">
        <f t="shared" ca="1" si="50"/>
        <v>30663</v>
      </c>
      <c r="L1631"/>
      <c r="Q1631" s="3" t="e">
        <f>VLOOKUP(A1631,'Extrait transaction'!$A$2:$H$5000,4,FALSE)</f>
        <v>#N/A</v>
      </c>
      <c r="R1631" s="3" t="e">
        <f>VLOOKUP(A1630,'Extrait transaction'!$A$2:$H$5000,5,FALSE)</f>
        <v>#N/A</v>
      </c>
      <c r="S1631" s="3" t="e">
        <f>VLOOKUP(A1629,'Extrait transaction'!$A$2:$H$5000,6,FALSE)</f>
        <v>#N/A</v>
      </c>
      <c r="T1631" s="3" t="e">
        <f>VLOOKUP(A1629,'Extrait transaction'!$A$2:$H$5000,7,FALSE)</f>
        <v>#N/A</v>
      </c>
    </row>
    <row r="1632" spans="2:20" x14ac:dyDescent="0.25">
      <c r="B1632" t="e">
        <f>VLOOKUP(A1632,'Extrait transaction'!$A$2:$H$5000,2,FALSE)</f>
        <v>#N/A</v>
      </c>
      <c r="D1632" t="e">
        <f>VLOOKUP(A1632,'Extrait transaction'!$A$2:$H$5000,3,FALSE)</f>
        <v>#N/A</v>
      </c>
      <c r="F1632" t="e">
        <f>VLOOKUP(A1632,'Extrait transaction'!$A$2:$H$5000,8,FALSE)</f>
        <v>#N/A</v>
      </c>
      <c r="G1632" t="e">
        <f t="shared" si="49"/>
        <v>#N/A</v>
      </c>
      <c r="H1632"/>
      <c r="J1632" s="14">
        <f t="shared" ca="1" si="48"/>
        <v>42928</v>
      </c>
      <c r="K1632" s="21">
        <f t="shared" ca="1" si="50"/>
        <v>30663</v>
      </c>
      <c r="L1632"/>
      <c r="Q1632" s="3" t="e">
        <f>VLOOKUP(A1632,'Extrait transaction'!$A$2:$H$5000,4,FALSE)</f>
        <v>#N/A</v>
      </c>
      <c r="R1632" s="3" t="e">
        <f>VLOOKUP(A1631,'Extrait transaction'!$A$2:$H$5000,5,FALSE)</f>
        <v>#N/A</v>
      </c>
      <c r="S1632" s="3" t="e">
        <f>VLOOKUP(A1630,'Extrait transaction'!$A$2:$H$5000,6,FALSE)</f>
        <v>#N/A</v>
      </c>
      <c r="T1632" s="3" t="e">
        <f>VLOOKUP(A1630,'Extrait transaction'!$A$2:$H$5000,7,FALSE)</f>
        <v>#N/A</v>
      </c>
    </row>
    <row r="1633" spans="2:20" x14ac:dyDescent="0.25">
      <c r="B1633" t="e">
        <f>VLOOKUP(A1633,'Extrait transaction'!$A$2:$H$5000,2,FALSE)</f>
        <v>#N/A</v>
      </c>
      <c r="D1633" t="e">
        <f>VLOOKUP(A1633,'Extrait transaction'!$A$2:$H$5000,3,FALSE)</f>
        <v>#N/A</v>
      </c>
      <c r="F1633" t="e">
        <f>VLOOKUP(A1633,'Extrait transaction'!$A$2:$H$5000,8,FALSE)</f>
        <v>#N/A</v>
      </c>
      <c r="G1633" t="e">
        <f t="shared" si="49"/>
        <v>#N/A</v>
      </c>
      <c r="H1633"/>
      <c r="J1633" s="14">
        <f t="shared" ca="1" si="48"/>
        <v>42928</v>
      </c>
      <c r="K1633" s="21">
        <f t="shared" ca="1" si="50"/>
        <v>30663</v>
      </c>
      <c r="L1633"/>
      <c r="Q1633" s="3" t="e">
        <f>VLOOKUP(A1633,'Extrait transaction'!$A$2:$H$5000,4,FALSE)</f>
        <v>#N/A</v>
      </c>
      <c r="R1633" s="3" t="e">
        <f>VLOOKUP(A1632,'Extrait transaction'!$A$2:$H$5000,5,FALSE)</f>
        <v>#N/A</v>
      </c>
      <c r="S1633" s="3" t="e">
        <f>VLOOKUP(A1631,'Extrait transaction'!$A$2:$H$5000,6,FALSE)</f>
        <v>#N/A</v>
      </c>
      <c r="T1633" s="3" t="e">
        <f>VLOOKUP(A1631,'Extrait transaction'!$A$2:$H$5000,7,FALSE)</f>
        <v>#N/A</v>
      </c>
    </row>
    <row r="1634" spans="2:20" x14ac:dyDescent="0.25">
      <c r="B1634" t="e">
        <f>VLOOKUP(A1634,'Extrait transaction'!$A$2:$H$5000,2,FALSE)</f>
        <v>#N/A</v>
      </c>
      <c r="D1634" t="e">
        <f>VLOOKUP(A1634,'Extrait transaction'!$A$2:$H$5000,3,FALSE)</f>
        <v>#N/A</v>
      </c>
      <c r="F1634" t="e">
        <f>VLOOKUP(A1634,'Extrait transaction'!$A$2:$H$5000,8,FALSE)</f>
        <v>#N/A</v>
      </c>
      <c r="G1634" t="e">
        <f t="shared" si="49"/>
        <v>#N/A</v>
      </c>
      <c r="H1634"/>
      <c r="J1634" s="14">
        <f t="shared" ca="1" si="48"/>
        <v>42928</v>
      </c>
      <c r="K1634" s="21">
        <f t="shared" ca="1" si="50"/>
        <v>30663</v>
      </c>
      <c r="L1634"/>
      <c r="Q1634" s="3" t="e">
        <f>VLOOKUP(A1634,'Extrait transaction'!$A$2:$H$5000,4,FALSE)</f>
        <v>#N/A</v>
      </c>
      <c r="R1634" s="3" t="e">
        <f>VLOOKUP(A1633,'Extrait transaction'!$A$2:$H$5000,5,FALSE)</f>
        <v>#N/A</v>
      </c>
      <c r="S1634" s="3" t="e">
        <f>VLOOKUP(A1632,'Extrait transaction'!$A$2:$H$5000,6,FALSE)</f>
        <v>#N/A</v>
      </c>
      <c r="T1634" s="3" t="e">
        <f>VLOOKUP(A1632,'Extrait transaction'!$A$2:$H$5000,7,FALSE)</f>
        <v>#N/A</v>
      </c>
    </row>
    <row r="1635" spans="2:20" x14ac:dyDescent="0.25">
      <c r="B1635" t="e">
        <f>VLOOKUP(A1635,'Extrait transaction'!$A$2:$H$5000,2,FALSE)</f>
        <v>#N/A</v>
      </c>
      <c r="D1635" t="e">
        <f>VLOOKUP(A1635,'Extrait transaction'!$A$2:$H$5000,3,FALSE)</f>
        <v>#N/A</v>
      </c>
      <c r="F1635" t="e">
        <f>VLOOKUP(A1635,'Extrait transaction'!$A$2:$H$5000,8,FALSE)</f>
        <v>#N/A</v>
      </c>
      <c r="G1635" t="e">
        <f t="shared" si="49"/>
        <v>#N/A</v>
      </c>
      <c r="H1635"/>
      <c r="J1635" s="14">
        <f t="shared" ca="1" si="48"/>
        <v>42928</v>
      </c>
      <c r="K1635" s="21">
        <f t="shared" ca="1" si="50"/>
        <v>30663</v>
      </c>
      <c r="L1635"/>
      <c r="Q1635" s="3" t="e">
        <f>VLOOKUP(A1635,'Extrait transaction'!$A$2:$H$5000,4,FALSE)</f>
        <v>#N/A</v>
      </c>
      <c r="R1635" s="3" t="e">
        <f>VLOOKUP(A1634,'Extrait transaction'!$A$2:$H$5000,5,FALSE)</f>
        <v>#N/A</v>
      </c>
      <c r="S1635" s="3" t="e">
        <f>VLOOKUP(A1633,'Extrait transaction'!$A$2:$H$5000,6,FALSE)</f>
        <v>#N/A</v>
      </c>
      <c r="T1635" s="3" t="e">
        <f>VLOOKUP(A1633,'Extrait transaction'!$A$2:$H$5000,7,FALSE)</f>
        <v>#N/A</v>
      </c>
    </row>
    <row r="1636" spans="2:20" x14ac:dyDescent="0.25">
      <c r="B1636" t="e">
        <f>VLOOKUP(A1636,'Extrait transaction'!$A$2:$H$5000,2,FALSE)</f>
        <v>#N/A</v>
      </c>
      <c r="D1636" t="e">
        <f>VLOOKUP(A1636,'Extrait transaction'!$A$2:$H$5000,3,FALSE)</f>
        <v>#N/A</v>
      </c>
      <c r="F1636" t="e">
        <f>VLOOKUP(A1636,'Extrait transaction'!$A$2:$H$5000,8,FALSE)</f>
        <v>#N/A</v>
      </c>
      <c r="G1636" t="e">
        <f t="shared" si="49"/>
        <v>#N/A</v>
      </c>
      <c r="H1636"/>
      <c r="J1636" s="14">
        <f t="shared" ca="1" si="48"/>
        <v>42928</v>
      </c>
      <c r="K1636" s="21">
        <f t="shared" ca="1" si="50"/>
        <v>30663</v>
      </c>
      <c r="L1636"/>
      <c r="Q1636" s="3" t="e">
        <f>VLOOKUP(A1636,'Extrait transaction'!$A$2:$H$5000,4,FALSE)</f>
        <v>#N/A</v>
      </c>
      <c r="R1636" s="3" t="e">
        <f>VLOOKUP(A1635,'Extrait transaction'!$A$2:$H$5000,5,FALSE)</f>
        <v>#N/A</v>
      </c>
      <c r="S1636" s="3" t="e">
        <f>VLOOKUP(A1634,'Extrait transaction'!$A$2:$H$5000,6,FALSE)</f>
        <v>#N/A</v>
      </c>
      <c r="T1636" s="3" t="e">
        <f>VLOOKUP(A1634,'Extrait transaction'!$A$2:$H$5000,7,FALSE)</f>
        <v>#N/A</v>
      </c>
    </row>
    <row r="1637" spans="2:20" x14ac:dyDescent="0.25">
      <c r="B1637" t="e">
        <f>VLOOKUP(A1637,'Extrait transaction'!$A$2:$H$5000,2,FALSE)</f>
        <v>#N/A</v>
      </c>
      <c r="D1637" t="e">
        <f>VLOOKUP(A1637,'Extrait transaction'!$A$2:$H$5000,3,FALSE)</f>
        <v>#N/A</v>
      </c>
      <c r="F1637" t="e">
        <f>VLOOKUP(A1637,'Extrait transaction'!$A$2:$H$5000,8,FALSE)</f>
        <v>#N/A</v>
      </c>
      <c r="G1637" t="e">
        <f t="shared" si="49"/>
        <v>#N/A</v>
      </c>
      <c r="H1637"/>
      <c r="J1637" s="14">
        <f t="shared" ca="1" si="48"/>
        <v>42928</v>
      </c>
      <c r="K1637" s="21">
        <f t="shared" ca="1" si="50"/>
        <v>30663</v>
      </c>
      <c r="L1637"/>
      <c r="Q1637" s="3" t="e">
        <f>VLOOKUP(A1637,'Extrait transaction'!$A$2:$H$5000,4,FALSE)</f>
        <v>#N/A</v>
      </c>
      <c r="R1637" s="3" t="e">
        <f>VLOOKUP(A1636,'Extrait transaction'!$A$2:$H$5000,5,FALSE)</f>
        <v>#N/A</v>
      </c>
      <c r="S1637" s="3" t="e">
        <f>VLOOKUP(A1635,'Extrait transaction'!$A$2:$H$5000,6,FALSE)</f>
        <v>#N/A</v>
      </c>
      <c r="T1637" s="3" t="e">
        <f>VLOOKUP(A1635,'Extrait transaction'!$A$2:$H$5000,7,FALSE)</f>
        <v>#N/A</v>
      </c>
    </row>
    <row r="1638" spans="2:20" x14ac:dyDescent="0.25">
      <c r="B1638" t="e">
        <f>VLOOKUP(A1638,'Extrait transaction'!$A$2:$H$5000,2,FALSE)</f>
        <v>#N/A</v>
      </c>
      <c r="D1638" t="e">
        <f>VLOOKUP(A1638,'Extrait transaction'!$A$2:$H$5000,3,FALSE)</f>
        <v>#N/A</v>
      </c>
      <c r="F1638" t="e">
        <f>VLOOKUP(A1638,'Extrait transaction'!$A$2:$H$5000,8,FALSE)</f>
        <v>#N/A</v>
      </c>
      <c r="G1638" t="e">
        <f t="shared" si="49"/>
        <v>#N/A</v>
      </c>
      <c r="H1638"/>
      <c r="J1638" s="14">
        <f t="shared" ca="1" si="48"/>
        <v>42928</v>
      </c>
      <c r="K1638" s="21">
        <f t="shared" ca="1" si="50"/>
        <v>30663</v>
      </c>
      <c r="L1638"/>
      <c r="Q1638" s="3" t="e">
        <f>VLOOKUP(A1638,'Extrait transaction'!$A$2:$H$5000,4,FALSE)</f>
        <v>#N/A</v>
      </c>
      <c r="R1638" s="3" t="e">
        <f>VLOOKUP(A1637,'Extrait transaction'!$A$2:$H$5000,5,FALSE)</f>
        <v>#N/A</v>
      </c>
      <c r="S1638" s="3" t="e">
        <f>VLOOKUP(A1636,'Extrait transaction'!$A$2:$H$5000,6,FALSE)</f>
        <v>#N/A</v>
      </c>
      <c r="T1638" s="3" t="e">
        <f>VLOOKUP(A1636,'Extrait transaction'!$A$2:$H$5000,7,FALSE)</f>
        <v>#N/A</v>
      </c>
    </row>
    <row r="1639" spans="2:20" x14ac:dyDescent="0.25">
      <c r="B1639" t="e">
        <f>VLOOKUP(A1639,'Extrait transaction'!$A$2:$H$5000,2,FALSE)</f>
        <v>#N/A</v>
      </c>
      <c r="D1639" t="e">
        <f>VLOOKUP(A1639,'Extrait transaction'!$A$2:$H$5000,3,FALSE)</f>
        <v>#N/A</v>
      </c>
      <c r="F1639" t="e">
        <f>VLOOKUP(A1639,'Extrait transaction'!$A$2:$H$5000,8,FALSE)</f>
        <v>#N/A</v>
      </c>
      <c r="G1639" t="e">
        <f t="shared" si="49"/>
        <v>#N/A</v>
      </c>
      <c r="H1639"/>
      <c r="J1639" s="14">
        <f t="shared" ca="1" si="48"/>
        <v>42928</v>
      </c>
      <c r="K1639" s="21">
        <f t="shared" ca="1" si="50"/>
        <v>30663</v>
      </c>
      <c r="L1639"/>
      <c r="Q1639" s="3" t="e">
        <f>VLOOKUP(A1639,'Extrait transaction'!$A$2:$H$5000,4,FALSE)</f>
        <v>#N/A</v>
      </c>
      <c r="R1639" s="3" t="e">
        <f>VLOOKUP(A1638,'Extrait transaction'!$A$2:$H$5000,5,FALSE)</f>
        <v>#N/A</v>
      </c>
      <c r="S1639" s="3" t="e">
        <f>VLOOKUP(A1637,'Extrait transaction'!$A$2:$H$5000,6,FALSE)</f>
        <v>#N/A</v>
      </c>
      <c r="T1639" s="3" t="e">
        <f>VLOOKUP(A1637,'Extrait transaction'!$A$2:$H$5000,7,FALSE)</f>
        <v>#N/A</v>
      </c>
    </row>
    <row r="1640" spans="2:20" x14ac:dyDescent="0.25">
      <c r="B1640" t="e">
        <f>VLOOKUP(A1640,'Extrait transaction'!$A$2:$H$5000,2,FALSE)</f>
        <v>#N/A</v>
      </c>
      <c r="D1640" t="e">
        <f>VLOOKUP(A1640,'Extrait transaction'!$A$2:$H$5000,3,FALSE)</f>
        <v>#N/A</v>
      </c>
      <c r="F1640" t="e">
        <f>VLOOKUP(A1640,'Extrait transaction'!$A$2:$H$5000,8,FALSE)</f>
        <v>#N/A</v>
      </c>
      <c r="G1640" t="e">
        <f t="shared" si="49"/>
        <v>#N/A</v>
      </c>
      <c r="H1640"/>
      <c r="J1640" s="14">
        <f t="shared" ca="1" si="48"/>
        <v>42928</v>
      </c>
      <c r="K1640" s="21">
        <f t="shared" ca="1" si="50"/>
        <v>30663</v>
      </c>
      <c r="L1640"/>
      <c r="Q1640" s="3" t="e">
        <f>VLOOKUP(A1640,'Extrait transaction'!$A$2:$H$5000,4,FALSE)</f>
        <v>#N/A</v>
      </c>
      <c r="R1640" s="3" t="e">
        <f>VLOOKUP(A1639,'Extrait transaction'!$A$2:$H$5000,5,FALSE)</f>
        <v>#N/A</v>
      </c>
      <c r="S1640" s="3" t="e">
        <f>VLOOKUP(A1638,'Extrait transaction'!$A$2:$H$5000,6,FALSE)</f>
        <v>#N/A</v>
      </c>
      <c r="T1640" s="3" t="e">
        <f>VLOOKUP(A1638,'Extrait transaction'!$A$2:$H$5000,7,FALSE)</f>
        <v>#N/A</v>
      </c>
    </row>
    <row r="1641" spans="2:20" x14ac:dyDescent="0.25">
      <c r="B1641" t="e">
        <f>VLOOKUP(A1641,'Extrait transaction'!$A$2:$H$5000,2,FALSE)</f>
        <v>#N/A</v>
      </c>
      <c r="D1641" t="e">
        <f>VLOOKUP(A1641,'Extrait transaction'!$A$2:$H$5000,3,FALSE)</f>
        <v>#N/A</v>
      </c>
      <c r="F1641" t="e">
        <f>VLOOKUP(A1641,'Extrait transaction'!$A$2:$H$5000,8,FALSE)</f>
        <v>#N/A</v>
      </c>
      <c r="G1641" t="e">
        <f t="shared" si="49"/>
        <v>#N/A</v>
      </c>
      <c r="H1641"/>
      <c r="J1641" s="14">
        <f t="shared" ca="1" si="48"/>
        <v>42928</v>
      </c>
      <c r="K1641" s="21">
        <f t="shared" ca="1" si="50"/>
        <v>30663</v>
      </c>
      <c r="L1641"/>
      <c r="Q1641" s="3" t="e">
        <f>VLOOKUP(A1641,'Extrait transaction'!$A$2:$H$5000,4,FALSE)</f>
        <v>#N/A</v>
      </c>
      <c r="R1641" s="3" t="e">
        <f>VLOOKUP(A1640,'Extrait transaction'!$A$2:$H$5000,5,FALSE)</f>
        <v>#N/A</v>
      </c>
      <c r="S1641" s="3" t="e">
        <f>VLOOKUP(A1639,'Extrait transaction'!$A$2:$H$5000,6,FALSE)</f>
        <v>#N/A</v>
      </c>
      <c r="T1641" s="3" t="e">
        <f>VLOOKUP(A1639,'Extrait transaction'!$A$2:$H$5000,7,FALSE)</f>
        <v>#N/A</v>
      </c>
    </row>
    <row r="1642" spans="2:20" x14ac:dyDescent="0.25">
      <c r="B1642" t="e">
        <f>VLOOKUP(A1642,'Extrait transaction'!$A$2:$H$5000,2,FALSE)</f>
        <v>#N/A</v>
      </c>
      <c r="D1642" t="e">
        <f>VLOOKUP(A1642,'Extrait transaction'!$A$2:$H$5000,3,FALSE)</f>
        <v>#N/A</v>
      </c>
      <c r="F1642" t="e">
        <f>VLOOKUP(A1642,'Extrait transaction'!$A$2:$H$5000,8,FALSE)</f>
        <v>#N/A</v>
      </c>
      <c r="G1642" t="e">
        <f t="shared" si="49"/>
        <v>#N/A</v>
      </c>
      <c r="H1642"/>
      <c r="J1642" s="14">
        <f t="shared" ca="1" si="48"/>
        <v>42928</v>
      </c>
      <c r="K1642" s="21">
        <f t="shared" ca="1" si="50"/>
        <v>30663</v>
      </c>
      <c r="L1642"/>
      <c r="Q1642" s="3" t="e">
        <f>VLOOKUP(A1642,'Extrait transaction'!$A$2:$H$5000,4,FALSE)</f>
        <v>#N/A</v>
      </c>
      <c r="R1642" s="3" t="e">
        <f>VLOOKUP(A1641,'Extrait transaction'!$A$2:$H$5000,5,FALSE)</f>
        <v>#N/A</v>
      </c>
      <c r="S1642" s="3" t="e">
        <f>VLOOKUP(A1640,'Extrait transaction'!$A$2:$H$5000,6,FALSE)</f>
        <v>#N/A</v>
      </c>
      <c r="T1642" s="3" t="e">
        <f>VLOOKUP(A1640,'Extrait transaction'!$A$2:$H$5000,7,FALSE)</f>
        <v>#N/A</v>
      </c>
    </row>
    <row r="1643" spans="2:20" x14ac:dyDescent="0.25">
      <c r="B1643" t="e">
        <f>VLOOKUP(A1643,'Extrait transaction'!$A$2:$H$5000,2,FALSE)</f>
        <v>#N/A</v>
      </c>
      <c r="D1643" t="e">
        <f>VLOOKUP(A1643,'Extrait transaction'!$A$2:$H$5000,3,FALSE)</f>
        <v>#N/A</v>
      </c>
      <c r="F1643" t="e">
        <f>VLOOKUP(A1643,'Extrait transaction'!$A$2:$H$5000,8,FALSE)</f>
        <v>#N/A</v>
      </c>
      <c r="G1643" t="e">
        <f t="shared" si="49"/>
        <v>#N/A</v>
      </c>
      <c r="H1643"/>
      <c r="J1643" s="14">
        <f t="shared" ca="1" si="48"/>
        <v>42928</v>
      </c>
      <c r="K1643" s="21">
        <f t="shared" ca="1" si="50"/>
        <v>30663</v>
      </c>
      <c r="L1643"/>
      <c r="Q1643" s="3" t="e">
        <f>VLOOKUP(A1643,'Extrait transaction'!$A$2:$H$5000,4,FALSE)</f>
        <v>#N/A</v>
      </c>
      <c r="R1643" s="3" t="e">
        <f>VLOOKUP(A1642,'Extrait transaction'!$A$2:$H$5000,5,FALSE)</f>
        <v>#N/A</v>
      </c>
      <c r="S1643" s="3" t="e">
        <f>VLOOKUP(A1641,'Extrait transaction'!$A$2:$H$5000,6,FALSE)</f>
        <v>#N/A</v>
      </c>
      <c r="T1643" s="3" t="e">
        <f>VLOOKUP(A1641,'Extrait transaction'!$A$2:$H$5000,7,FALSE)</f>
        <v>#N/A</v>
      </c>
    </row>
    <row r="1644" spans="2:20" x14ac:dyDescent="0.25">
      <c r="B1644" t="e">
        <f>VLOOKUP(A1644,'Extrait transaction'!$A$2:$H$5000,2,FALSE)</f>
        <v>#N/A</v>
      </c>
      <c r="D1644" t="e">
        <f>VLOOKUP(A1644,'Extrait transaction'!$A$2:$H$5000,3,FALSE)</f>
        <v>#N/A</v>
      </c>
      <c r="F1644" t="e">
        <f>VLOOKUP(A1644,'Extrait transaction'!$A$2:$H$5000,8,FALSE)</f>
        <v>#N/A</v>
      </c>
      <c r="G1644" t="e">
        <f t="shared" si="49"/>
        <v>#N/A</v>
      </c>
      <c r="H1644"/>
      <c r="J1644" s="14">
        <f t="shared" ca="1" si="48"/>
        <v>42928</v>
      </c>
      <c r="K1644" s="21">
        <f t="shared" ca="1" si="50"/>
        <v>30663</v>
      </c>
      <c r="L1644"/>
      <c r="Q1644" s="3" t="e">
        <f>VLOOKUP(A1644,'Extrait transaction'!$A$2:$H$5000,4,FALSE)</f>
        <v>#N/A</v>
      </c>
      <c r="R1644" s="3" t="e">
        <f>VLOOKUP(A1643,'Extrait transaction'!$A$2:$H$5000,5,FALSE)</f>
        <v>#N/A</v>
      </c>
      <c r="S1644" s="3" t="e">
        <f>VLOOKUP(A1642,'Extrait transaction'!$A$2:$H$5000,6,FALSE)</f>
        <v>#N/A</v>
      </c>
      <c r="T1644" s="3" t="e">
        <f>VLOOKUP(A1642,'Extrait transaction'!$A$2:$H$5000,7,FALSE)</f>
        <v>#N/A</v>
      </c>
    </row>
    <row r="1645" spans="2:20" x14ac:dyDescent="0.25">
      <c r="B1645" t="e">
        <f>VLOOKUP(A1645,'Extrait transaction'!$A$2:$H$5000,2,FALSE)</f>
        <v>#N/A</v>
      </c>
      <c r="D1645" t="e">
        <f>VLOOKUP(A1645,'Extrait transaction'!$A$2:$H$5000,3,FALSE)</f>
        <v>#N/A</v>
      </c>
      <c r="F1645" t="e">
        <f>VLOOKUP(A1645,'Extrait transaction'!$A$2:$H$5000,8,FALSE)</f>
        <v>#N/A</v>
      </c>
      <c r="G1645" t="e">
        <f t="shared" si="49"/>
        <v>#N/A</v>
      </c>
      <c r="H1645"/>
      <c r="J1645" s="14">
        <f t="shared" ca="1" si="48"/>
        <v>42928</v>
      </c>
      <c r="K1645" s="21">
        <f t="shared" ca="1" si="50"/>
        <v>30663</v>
      </c>
      <c r="L1645"/>
      <c r="Q1645" s="3" t="e">
        <f>VLOOKUP(A1645,'Extrait transaction'!$A$2:$H$5000,4,FALSE)</f>
        <v>#N/A</v>
      </c>
      <c r="R1645" s="3" t="e">
        <f>VLOOKUP(A1644,'Extrait transaction'!$A$2:$H$5000,5,FALSE)</f>
        <v>#N/A</v>
      </c>
      <c r="S1645" s="3" t="e">
        <f>VLOOKUP(A1643,'Extrait transaction'!$A$2:$H$5000,6,FALSE)</f>
        <v>#N/A</v>
      </c>
      <c r="T1645" s="3" t="e">
        <f>VLOOKUP(A1643,'Extrait transaction'!$A$2:$H$5000,7,FALSE)</f>
        <v>#N/A</v>
      </c>
    </row>
    <row r="1646" spans="2:20" x14ac:dyDescent="0.25">
      <c r="B1646" t="e">
        <f>VLOOKUP(A1646,'Extrait transaction'!$A$2:$H$5000,2,FALSE)</f>
        <v>#N/A</v>
      </c>
      <c r="D1646" t="e">
        <f>VLOOKUP(A1646,'Extrait transaction'!$A$2:$H$5000,3,FALSE)</f>
        <v>#N/A</v>
      </c>
      <c r="F1646" t="e">
        <f>VLOOKUP(A1646,'Extrait transaction'!$A$2:$H$5000,8,FALSE)</f>
        <v>#N/A</v>
      </c>
      <c r="G1646" t="e">
        <f t="shared" si="49"/>
        <v>#N/A</v>
      </c>
      <c r="H1646"/>
      <c r="J1646" s="14">
        <f t="shared" ca="1" si="48"/>
        <v>42928</v>
      </c>
      <c r="K1646" s="21">
        <f t="shared" ca="1" si="50"/>
        <v>30663</v>
      </c>
      <c r="L1646"/>
      <c r="Q1646" s="3" t="e">
        <f>VLOOKUP(A1646,'Extrait transaction'!$A$2:$H$5000,4,FALSE)</f>
        <v>#N/A</v>
      </c>
      <c r="R1646" s="3" t="e">
        <f>VLOOKUP(A1645,'Extrait transaction'!$A$2:$H$5000,5,FALSE)</f>
        <v>#N/A</v>
      </c>
      <c r="S1646" s="3" t="e">
        <f>VLOOKUP(A1644,'Extrait transaction'!$A$2:$H$5000,6,FALSE)</f>
        <v>#N/A</v>
      </c>
      <c r="T1646" s="3" t="e">
        <f>VLOOKUP(A1644,'Extrait transaction'!$A$2:$H$5000,7,FALSE)</f>
        <v>#N/A</v>
      </c>
    </row>
    <row r="1647" spans="2:20" x14ac:dyDescent="0.25">
      <c r="B1647" t="e">
        <f>VLOOKUP(A1647,'Extrait transaction'!$A$2:$H$5000,2,FALSE)</f>
        <v>#N/A</v>
      </c>
      <c r="D1647" t="e">
        <f>VLOOKUP(A1647,'Extrait transaction'!$A$2:$H$5000,3,FALSE)</f>
        <v>#N/A</v>
      </c>
      <c r="F1647" t="e">
        <f>VLOOKUP(A1647,'Extrait transaction'!$A$2:$H$5000,8,FALSE)</f>
        <v>#N/A</v>
      </c>
      <c r="G1647" t="e">
        <f t="shared" si="49"/>
        <v>#N/A</v>
      </c>
      <c r="H1647"/>
      <c r="J1647" s="14">
        <f t="shared" ca="1" si="48"/>
        <v>42928</v>
      </c>
      <c r="K1647" s="21">
        <f t="shared" ca="1" si="50"/>
        <v>30663</v>
      </c>
      <c r="L1647"/>
      <c r="Q1647" s="3" t="e">
        <f>VLOOKUP(A1647,'Extrait transaction'!$A$2:$H$5000,4,FALSE)</f>
        <v>#N/A</v>
      </c>
      <c r="R1647" s="3" t="e">
        <f>VLOOKUP(A1646,'Extrait transaction'!$A$2:$H$5000,5,FALSE)</f>
        <v>#N/A</v>
      </c>
      <c r="S1647" s="3" t="e">
        <f>VLOOKUP(A1645,'Extrait transaction'!$A$2:$H$5000,6,FALSE)</f>
        <v>#N/A</v>
      </c>
      <c r="T1647" s="3" t="e">
        <f>VLOOKUP(A1645,'Extrait transaction'!$A$2:$H$5000,7,FALSE)</f>
        <v>#N/A</v>
      </c>
    </row>
    <row r="1648" spans="2:20" x14ac:dyDescent="0.25">
      <c r="B1648" t="e">
        <f>VLOOKUP(A1648,'Extrait transaction'!$A$2:$H$5000,2,FALSE)</f>
        <v>#N/A</v>
      </c>
      <c r="D1648" t="e">
        <f>VLOOKUP(A1648,'Extrait transaction'!$A$2:$H$5000,3,FALSE)</f>
        <v>#N/A</v>
      </c>
      <c r="F1648" t="e">
        <f>VLOOKUP(A1648,'Extrait transaction'!$A$2:$H$5000,8,FALSE)</f>
        <v>#N/A</v>
      </c>
      <c r="G1648" t="e">
        <f t="shared" si="49"/>
        <v>#N/A</v>
      </c>
      <c r="H1648"/>
      <c r="J1648" s="14">
        <f t="shared" ca="1" si="48"/>
        <v>42928</v>
      </c>
      <c r="K1648" s="21">
        <f t="shared" ca="1" si="50"/>
        <v>30663</v>
      </c>
      <c r="L1648"/>
      <c r="Q1648" s="3" t="e">
        <f>VLOOKUP(A1648,'Extrait transaction'!$A$2:$H$5000,4,FALSE)</f>
        <v>#N/A</v>
      </c>
      <c r="R1648" s="3" t="e">
        <f>VLOOKUP(A1647,'Extrait transaction'!$A$2:$H$5000,5,FALSE)</f>
        <v>#N/A</v>
      </c>
      <c r="S1648" s="3" t="e">
        <f>VLOOKUP(A1646,'Extrait transaction'!$A$2:$H$5000,6,FALSE)</f>
        <v>#N/A</v>
      </c>
      <c r="T1648" s="3" t="e">
        <f>VLOOKUP(A1646,'Extrait transaction'!$A$2:$H$5000,7,FALSE)</f>
        <v>#N/A</v>
      </c>
    </row>
    <row r="1649" spans="2:20" x14ac:dyDescent="0.25">
      <c r="B1649" t="e">
        <f>VLOOKUP(A1649,'Extrait transaction'!$A$2:$H$5000,2,FALSE)</f>
        <v>#N/A</v>
      </c>
      <c r="D1649" t="e">
        <f>VLOOKUP(A1649,'Extrait transaction'!$A$2:$H$5000,3,FALSE)</f>
        <v>#N/A</v>
      </c>
      <c r="F1649" t="e">
        <f>VLOOKUP(A1649,'Extrait transaction'!$A$2:$H$5000,8,FALSE)</f>
        <v>#N/A</v>
      </c>
      <c r="G1649" t="e">
        <f t="shared" si="49"/>
        <v>#N/A</v>
      </c>
      <c r="H1649"/>
      <c r="J1649" s="14">
        <f t="shared" ca="1" si="48"/>
        <v>42928</v>
      </c>
      <c r="K1649" s="21">
        <f t="shared" ca="1" si="50"/>
        <v>30663</v>
      </c>
      <c r="L1649"/>
      <c r="Q1649" s="3" t="e">
        <f>VLOOKUP(A1649,'Extrait transaction'!$A$2:$H$5000,4,FALSE)</f>
        <v>#N/A</v>
      </c>
      <c r="R1649" s="3" t="e">
        <f>VLOOKUP(A1648,'Extrait transaction'!$A$2:$H$5000,5,FALSE)</f>
        <v>#N/A</v>
      </c>
      <c r="S1649" s="3" t="e">
        <f>VLOOKUP(A1647,'Extrait transaction'!$A$2:$H$5000,6,FALSE)</f>
        <v>#N/A</v>
      </c>
      <c r="T1649" s="3" t="e">
        <f>VLOOKUP(A1647,'Extrait transaction'!$A$2:$H$5000,7,FALSE)</f>
        <v>#N/A</v>
      </c>
    </row>
    <row r="1650" spans="2:20" x14ac:dyDescent="0.25">
      <c r="B1650" t="e">
        <f>VLOOKUP(A1650,'Extrait transaction'!$A$2:$H$5000,2,FALSE)</f>
        <v>#N/A</v>
      </c>
      <c r="D1650" t="e">
        <f>VLOOKUP(A1650,'Extrait transaction'!$A$2:$H$5000,3,FALSE)</f>
        <v>#N/A</v>
      </c>
      <c r="F1650" t="e">
        <f>VLOOKUP(A1650,'Extrait transaction'!$A$2:$H$5000,8,FALSE)</f>
        <v>#N/A</v>
      </c>
      <c r="G1650" t="e">
        <f t="shared" si="49"/>
        <v>#N/A</v>
      </c>
      <c r="H1650"/>
      <c r="J1650" s="14">
        <f t="shared" ca="1" si="48"/>
        <v>42928</v>
      </c>
      <c r="K1650" s="21">
        <f t="shared" ca="1" si="50"/>
        <v>30663</v>
      </c>
      <c r="L1650"/>
      <c r="Q1650" s="3" t="e">
        <f>VLOOKUP(A1650,'Extrait transaction'!$A$2:$H$5000,4,FALSE)</f>
        <v>#N/A</v>
      </c>
      <c r="R1650" s="3" t="e">
        <f>VLOOKUP(A1649,'Extrait transaction'!$A$2:$H$5000,5,FALSE)</f>
        <v>#N/A</v>
      </c>
      <c r="S1650" s="3" t="e">
        <f>VLOOKUP(A1648,'Extrait transaction'!$A$2:$H$5000,6,FALSE)</f>
        <v>#N/A</v>
      </c>
      <c r="T1650" s="3" t="e">
        <f>VLOOKUP(A1648,'Extrait transaction'!$A$2:$H$5000,7,FALSE)</f>
        <v>#N/A</v>
      </c>
    </row>
    <row r="1651" spans="2:20" x14ac:dyDescent="0.25">
      <c r="B1651" t="e">
        <f>VLOOKUP(A1651,'Extrait transaction'!$A$2:$H$5000,2,FALSE)</f>
        <v>#N/A</v>
      </c>
      <c r="D1651" t="e">
        <f>VLOOKUP(A1651,'Extrait transaction'!$A$2:$H$5000,3,FALSE)</f>
        <v>#N/A</v>
      </c>
      <c r="F1651" t="e">
        <f>VLOOKUP(A1651,'Extrait transaction'!$A$2:$H$5000,8,FALSE)</f>
        <v>#N/A</v>
      </c>
      <c r="G1651" t="e">
        <f t="shared" si="49"/>
        <v>#N/A</v>
      </c>
      <c r="H1651"/>
      <c r="J1651" s="14">
        <f t="shared" ca="1" si="48"/>
        <v>42928</v>
      </c>
      <c r="K1651" s="21">
        <f t="shared" ca="1" si="50"/>
        <v>30663</v>
      </c>
      <c r="L1651"/>
      <c r="Q1651" s="3" t="e">
        <f>VLOOKUP(A1651,'Extrait transaction'!$A$2:$H$5000,4,FALSE)</f>
        <v>#N/A</v>
      </c>
      <c r="R1651" s="3" t="e">
        <f>VLOOKUP(A1650,'Extrait transaction'!$A$2:$H$5000,5,FALSE)</f>
        <v>#N/A</v>
      </c>
      <c r="S1651" s="3" t="e">
        <f>VLOOKUP(A1649,'Extrait transaction'!$A$2:$H$5000,6,FALSE)</f>
        <v>#N/A</v>
      </c>
      <c r="T1651" s="3" t="e">
        <f>VLOOKUP(A1649,'Extrait transaction'!$A$2:$H$5000,7,FALSE)</f>
        <v>#N/A</v>
      </c>
    </row>
    <row r="1652" spans="2:20" x14ac:dyDescent="0.25">
      <c r="B1652" t="e">
        <f>VLOOKUP(A1652,'Extrait transaction'!$A$2:$H$5000,2,FALSE)</f>
        <v>#N/A</v>
      </c>
      <c r="D1652" t="e">
        <f>VLOOKUP(A1652,'Extrait transaction'!$A$2:$H$5000,3,FALSE)</f>
        <v>#N/A</v>
      </c>
      <c r="F1652" t="e">
        <f>VLOOKUP(A1652,'Extrait transaction'!$A$2:$H$5000,8,FALSE)</f>
        <v>#N/A</v>
      </c>
      <c r="G1652" t="e">
        <f t="shared" si="49"/>
        <v>#N/A</v>
      </c>
      <c r="H1652"/>
      <c r="J1652" s="14">
        <f t="shared" ca="1" si="48"/>
        <v>42928</v>
      </c>
      <c r="K1652" s="21">
        <f t="shared" ca="1" si="50"/>
        <v>30663</v>
      </c>
      <c r="L1652"/>
      <c r="Q1652" s="3" t="e">
        <f>VLOOKUP(A1652,'Extrait transaction'!$A$2:$H$5000,4,FALSE)</f>
        <v>#N/A</v>
      </c>
      <c r="R1652" s="3" t="e">
        <f>VLOOKUP(A1651,'Extrait transaction'!$A$2:$H$5000,5,FALSE)</f>
        <v>#N/A</v>
      </c>
      <c r="S1652" s="3" t="e">
        <f>VLOOKUP(A1650,'Extrait transaction'!$A$2:$H$5000,6,FALSE)</f>
        <v>#N/A</v>
      </c>
      <c r="T1652" s="3" t="e">
        <f>VLOOKUP(A1650,'Extrait transaction'!$A$2:$H$5000,7,FALSE)</f>
        <v>#N/A</v>
      </c>
    </row>
    <row r="1653" spans="2:20" x14ac:dyDescent="0.25">
      <c r="B1653" t="e">
        <f>VLOOKUP(A1653,'Extrait transaction'!$A$2:$H$5000,2,FALSE)</f>
        <v>#N/A</v>
      </c>
      <c r="D1653" t="e">
        <f>VLOOKUP(A1653,'Extrait transaction'!$A$2:$H$5000,3,FALSE)</f>
        <v>#N/A</v>
      </c>
      <c r="F1653" t="e">
        <f>VLOOKUP(A1653,'Extrait transaction'!$A$2:$H$5000,8,FALSE)</f>
        <v>#N/A</v>
      </c>
      <c r="G1653" t="e">
        <f t="shared" si="49"/>
        <v>#N/A</v>
      </c>
      <c r="H1653"/>
      <c r="J1653" s="14">
        <f t="shared" ca="1" si="48"/>
        <v>42928</v>
      </c>
      <c r="K1653" s="21">
        <f t="shared" ca="1" si="50"/>
        <v>30663</v>
      </c>
      <c r="L1653"/>
      <c r="Q1653" s="3" t="e">
        <f>VLOOKUP(A1653,'Extrait transaction'!$A$2:$H$5000,4,FALSE)</f>
        <v>#N/A</v>
      </c>
      <c r="R1653" s="3" t="e">
        <f>VLOOKUP(A1652,'Extrait transaction'!$A$2:$H$5000,5,FALSE)</f>
        <v>#N/A</v>
      </c>
      <c r="S1653" s="3" t="e">
        <f>VLOOKUP(A1651,'Extrait transaction'!$A$2:$H$5000,6,FALSE)</f>
        <v>#N/A</v>
      </c>
      <c r="T1653" s="3" t="e">
        <f>VLOOKUP(A1651,'Extrait transaction'!$A$2:$H$5000,7,FALSE)</f>
        <v>#N/A</v>
      </c>
    </row>
    <row r="1654" spans="2:20" x14ac:dyDescent="0.25">
      <c r="B1654" t="e">
        <f>VLOOKUP(A1654,'Extrait transaction'!$A$2:$H$5000,2,FALSE)</f>
        <v>#N/A</v>
      </c>
      <c r="D1654" t="e">
        <f>VLOOKUP(A1654,'Extrait transaction'!$A$2:$H$5000,3,FALSE)</f>
        <v>#N/A</v>
      </c>
      <c r="F1654" t="e">
        <f>VLOOKUP(A1654,'Extrait transaction'!$A$2:$H$5000,8,FALSE)</f>
        <v>#N/A</v>
      </c>
      <c r="G1654" t="e">
        <f t="shared" si="49"/>
        <v>#N/A</v>
      </c>
      <c r="H1654"/>
      <c r="J1654" s="14">
        <f t="shared" ca="1" si="48"/>
        <v>42928</v>
      </c>
      <c r="K1654" s="21">
        <f t="shared" ca="1" si="50"/>
        <v>30663</v>
      </c>
      <c r="L1654"/>
      <c r="Q1654" s="3" t="e">
        <f>VLOOKUP(A1654,'Extrait transaction'!$A$2:$H$5000,4,FALSE)</f>
        <v>#N/A</v>
      </c>
      <c r="R1654" s="3" t="e">
        <f>VLOOKUP(A1653,'Extrait transaction'!$A$2:$H$5000,5,FALSE)</f>
        <v>#N/A</v>
      </c>
      <c r="S1654" s="3" t="e">
        <f>VLOOKUP(A1652,'Extrait transaction'!$A$2:$H$5000,6,FALSE)</f>
        <v>#N/A</v>
      </c>
      <c r="T1654" s="3" t="e">
        <f>VLOOKUP(A1652,'Extrait transaction'!$A$2:$H$5000,7,FALSE)</f>
        <v>#N/A</v>
      </c>
    </row>
    <row r="1655" spans="2:20" x14ac:dyDescent="0.25">
      <c r="B1655" t="e">
        <f>VLOOKUP(A1655,'Extrait transaction'!$A$2:$H$5000,2,FALSE)</f>
        <v>#N/A</v>
      </c>
      <c r="D1655" t="e">
        <f>VLOOKUP(A1655,'Extrait transaction'!$A$2:$H$5000,3,FALSE)</f>
        <v>#N/A</v>
      </c>
      <c r="F1655" t="e">
        <f>VLOOKUP(A1655,'Extrait transaction'!$A$2:$H$5000,8,FALSE)</f>
        <v>#N/A</v>
      </c>
      <c r="G1655" t="e">
        <f t="shared" si="49"/>
        <v>#N/A</v>
      </c>
      <c r="H1655"/>
      <c r="J1655" s="14">
        <f t="shared" ca="1" si="48"/>
        <v>42928</v>
      </c>
      <c r="K1655" s="21">
        <f t="shared" ca="1" si="50"/>
        <v>30663</v>
      </c>
      <c r="L1655"/>
      <c r="Q1655" s="3" t="e">
        <f>VLOOKUP(A1655,'Extrait transaction'!$A$2:$H$5000,4,FALSE)</f>
        <v>#N/A</v>
      </c>
      <c r="R1655" s="3" t="e">
        <f>VLOOKUP(A1654,'Extrait transaction'!$A$2:$H$5000,5,FALSE)</f>
        <v>#N/A</v>
      </c>
      <c r="S1655" s="3" t="e">
        <f>VLOOKUP(A1653,'Extrait transaction'!$A$2:$H$5000,6,FALSE)</f>
        <v>#N/A</v>
      </c>
      <c r="T1655" s="3" t="e">
        <f>VLOOKUP(A1653,'Extrait transaction'!$A$2:$H$5000,7,FALSE)</f>
        <v>#N/A</v>
      </c>
    </row>
    <row r="1656" spans="2:20" x14ac:dyDescent="0.25">
      <c r="B1656" t="e">
        <f>VLOOKUP(A1656,'Extrait transaction'!$A$2:$H$5000,2,FALSE)</f>
        <v>#N/A</v>
      </c>
      <c r="D1656" t="e">
        <f>VLOOKUP(A1656,'Extrait transaction'!$A$2:$H$5000,3,FALSE)</f>
        <v>#N/A</v>
      </c>
      <c r="F1656" t="e">
        <f>VLOOKUP(A1656,'Extrait transaction'!$A$2:$H$5000,8,FALSE)</f>
        <v>#N/A</v>
      </c>
      <c r="G1656" t="e">
        <f t="shared" si="49"/>
        <v>#N/A</v>
      </c>
      <c r="H1656"/>
      <c r="J1656" s="14">
        <f t="shared" ca="1" si="48"/>
        <v>42928</v>
      </c>
      <c r="K1656" s="21">
        <f t="shared" ca="1" si="50"/>
        <v>30663</v>
      </c>
      <c r="L1656"/>
      <c r="Q1656" s="3" t="e">
        <f>VLOOKUP(A1656,'Extrait transaction'!$A$2:$H$5000,4,FALSE)</f>
        <v>#N/A</v>
      </c>
      <c r="R1656" s="3" t="e">
        <f>VLOOKUP(A1655,'Extrait transaction'!$A$2:$H$5000,5,FALSE)</f>
        <v>#N/A</v>
      </c>
      <c r="S1656" s="3" t="e">
        <f>VLOOKUP(A1654,'Extrait transaction'!$A$2:$H$5000,6,FALSE)</f>
        <v>#N/A</v>
      </c>
      <c r="T1656" s="3" t="e">
        <f>VLOOKUP(A1654,'Extrait transaction'!$A$2:$H$5000,7,FALSE)</f>
        <v>#N/A</v>
      </c>
    </row>
    <row r="1657" spans="2:20" x14ac:dyDescent="0.25">
      <c r="B1657" t="e">
        <f>VLOOKUP(A1657,'Extrait transaction'!$A$2:$H$5000,2,FALSE)</f>
        <v>#N/A</v>
      </c>
      <c r="D1657" t="e">
        <f>VLOOKUP(A1657,'Extrait transaction'!$A$2:$H$5000,3,FALSE)</f>
        <v>#N/A</v>
      </c>
      <c r="F1657" t="e">
        <f>VLOOKUP(A1657,'Extrait transaction'!$A$2:$H$5000,8,FALSE)</f>
        <v>#N/A</v>
      </c>
      <c r="G1657" t="e">
        <f t="shared" si="49"/>
        <v>#N/A</v>
      </c>
      <c r="H1657"/>
      <c r="J1657" s="14">
        <f t="shared" ca="1" si="48"/>
        <v>42928</v>
      </c>
      <c r="K1657" s="21">
        <f t="shared" ca="1" si="50"/>
        <v>30663</v>
      </c>
      <c r="L1657"/>
      <c r="Q1657" s="3" t="e">
        <f>VLOOKUP(A1657,'Extrait transaction'!$A$2:$H$5000,4,FALSE)</f>
        <v>#N/A</v>
      </c>
      <c r="R1657" s="3" t="e">
        <f>VLOOKUP(A1656,'Extrait transaction'!$A$2:$H$5000,5,FALSE)</f>
        <v>#N/A</v>
      </c>
      <c r="S1657" s="3" t="e">
        <f>VLOOKUP(A1655,'Extrait transaction'!$A$2:$H$5000,6,FALSE)</f>
        <v>#N/A</v>
      </c>
      <c r="T1657" s="3" t="e">
        <f>VLOOKUP(A1655,'Extrait transaction'!$A$2:$H$5000,7,FALSE)</f>
        <v>#N/A</v>
      </c>
    </row>
    <row r="1658" spans="2:20" x14ac:dyDescent="0.25">
      <c r="B1658" t="e">
        <f>VLOOKUP(A1658,'Extrait transaction'!$A$2:$H$5000,2,FALSE)</f>
        <v>#N/A</v>
      </c>
      <c r="D1658" t="e">
        <f>VLOOKUP(A1658,'Extrait transaction'!$A$2:$H$5000,3,FALSE)</f>
        <v>#N/A</v>
      </c>
      <c r="F1658" t="e">
        <f>VLOOKUP(A1658,'Extrait transaction'!$A$2:$H$5000,8,FALSE)</f>
        <v>#N/A</v>
      </c>
      <c r="G1658" t="e">
        <f t="shared" si="49"/>
        <v>#N/A</v>
      </c>
      <c r="H1658"/>
      <c r="J1658" s="14">
        <f t="shared" ca="1" si="48"/>
        <v>42928</v>
      </c>
      <c r="K1658" s="21">
        <f t="shared" ca="1" si="50"/>
        <v>30663</v>
      </c>
      <c r="L1658"/>
      <c r="Q1658" s="3" t="e">
        <f>VLOOKUP(A1658,'Extrait transaction'!$A$2:$H$5000,4,FALSE)</f>
        <v>#N/A</v>
      </c>
      <c r="R1658" s="3" t="e">
        <f>VLOOKUP(A1657,'Extrait transaction'!$A$2:$H$5000,5,FALSE)</f>
        <v>#N/A</v>
      </c>
      <c r="S1658" s="3" t="e">
        <f>VLOOKUP(A1656,'Extrait transaction'!$A$2:$H$5000,6,FALSE)</f>
        <v>#N/A</v>
      </c>
      <c r="T1658" s="3" t="e">
        <f>VLOOKUP(A1656,'Extrait transaction'!$A$2:$H$5000,7,FALSE)</f>
        <v>#N/A</v>
      </c>
    </row>
    <row r="1659" spans="2:20" x14ac:dyDescent="0.25">
      <c r="B1659" t="e">
        <f>VLOOKUP(A1659,'Extrait transaction'!$A$2:$H$5000,2,FALSE)</f>
        <v>#N/A</v>
      </c>
      <c r="D1659" t="e">
        <f>VLOOKUP(A1659,'Extrait transaction'!$A$2:$H$5000,3,FALSE)</f>
        <v>#N/A</v>
      </c>
      <c r="F1659" t="e">
        <f>VLOOKUP(A1659,'Extrait transaction'!$A$2:$H$5000,8,FALSE)</f>
        <v>#N/A</v>
      </c>
      <c r="G1659" t="e">
        <f t="shared" si="49"/>
        <v>#N/A</v>
      </c>
      <c r="H1659"/>
      <c r="J1659" s="14">
        <f t="shared" ca="1" si="48"/>
        <v>42928</v>
      </c>
      <c r="K1659" s="21">
        <f t="shared" ca="1" si="50"/>
        <v>30663</v>
      </c>
      <c r="L1659"/>
      <c r="Q1659" s="3" t="e">
        <f>VLOOKUP(A1659,'Extrait transaction'!$A$2:$H$5000,4,FALSE)</f>
        <v>#N/A</v>
      </c>
      <c r="R1659" s="3" t="e">
        <f>VLOOKUP(A1658,'Extrait transaction'!$A$2:$H$5000,5,FALSE)</f>
        <v>#N/A</v>
      </c>
      <c r="S1659" s="3" t="e">
        <f>VLOOKUP(A1657,'Extrait transaction'!$A$2:$H$5000,6,FALSE)</f>
        <v>#N/A</v>
      </c>
      <c r="T1659" s="3" t="e">
        <f>VLOOKUP(A1657,'Extrait transaction'!$A$2:$H$5000,7,FALSE)</f>
        <v>#N/A</v>
      </c>
    </row>
    <row r="1660" spans="2:20" x14ac:dyDescent="0.25">
      <c r="B1660" t="e">
        <f>VLOOKUP(A1660,'Extrait transaction'!$A$2:$H$5000,2,FALSE)</f>
        <v>#N/A</v>
      </c>
      <c r="D1660" t="e">
        <f>VLOOKUP(A1660,'Extrait transaction'!$A$2:$H$5000,3,FALSE)</f>
        <v>#N/A</v>
      </c>
      <c r="F1660" t="e">
        <f>VLOOKUP(A1660,'Extrait transaction'!$A$2:$H$5000,8,FALSE)</f>
        <v>#N/A</v>
      </c>
      <c r="G1660" t="e">
        <f t="shared" si="49"/>
        <v>#N/A</v>
      </c>
      <c r="H1660"/>
      <c r="J1660" s="14">
        <f t="shared" ref="J1660:J1723" ca="1" si="51">TODAY()</f>
        <v>42928</v>
      </c>
      <c r="K1660" s="21">
        <f t="shared" ca="1" si="50"/>
        <v>30663</v>
      </c>
      <c r="L1660"/>
      <c r="Q1660" s="3" t="e">
        <f>VLOOKUP(A1660,'Extrait transaction'!$A$2:$H$5000,4,FALSE)</f>
        <v>#N/A</v>
      </c>
      <c r="R1660" s="3" t="e">
        <f>VLOOKUP(A1659,'Extrait transaction'!$A$2:$H$5000,5,FALSE)</f>
        <v>#N/A</v>
      </c>
      <c r="S1660" s="3" t="e">
        <f>VLOOKUP(A1658,'Extrait transaction'!$A$2:$H$5000,6,FALSE)</f>
        <v>#N/A</v>
      </c>
      <c r="T1660" s="3" t="e">
        <f>VLOOKUP(A1658,'Extrait transaction'!$A$2:$H$5000,7,FALSE)</f>
        <v>#N/A</v>
      </c>
    </row>
    <row r="1661" spans="2:20" x14ac:dyDescent="0.25">
      <c r="B1661" t="e">
        <f>VLOOKUP(A1661,'Extrait transaction'!$A$2:$H$5000,2,FALSE)</f>
        <v>#N/A</v>
      </c>
      <c r="D1661" t="e">
        <f>VLOOKUP(A1661,'Extrait transaction'!$A$2:$H$5000,3,FALSE)</f>
        <v>#N/A</v>
      </c>
      <c r="F1661" t="e">
        <f>VLOOKUP(A1661,'Extrait transaction'!$A$2:$H$5000,8,FALSE)</f>
        <v>#N/A</v>
      </c>
      <c r="G1661" t="e">
        <f t="shared" si="49"/>
        <v>#N/A</v>
      </c>
      <c r="H1661"/>
      <c r="J1661" s="14">
        <f t="shared" ca="1" si="51"/>
        <v>42928</v>
      </c>
      <c r="K1661" s="21">
        <f t="shared" ca="1" si="50"/>
        <v>30663</v>
      </c>
      <c r="L1661"/>
      <c r="Q1661" s="3" t="e">
        <f>VLOOKUP(A1661,'Extrait transaction'!$A$2:$H$5000,4,FALSE)</f>
        <v>#N/A</v>
      </c>
      <c r="R1661" s="3" t="e">
        <f>VLOOKUP(A1660,'Extrait transaction'!$A$2:$H$5000,5,FALSE)</f>
        <v>#N/A</v>
      </c>
      <c r="S1661" s="3" t="e">
        <f>VLOOKUP(A1659,'Extrait transaction'!$A$2:$H$5000,6,FALSE)</f>
        <v>#N/A</v>
      </c>
      <c r="T1661" s="3" t="e">
        <f>VLOOKUP(A1659,'Extrait transaction'!$A$2:$H$5000,7,FALSE)</f>
        <v>#N/A</v>
      </c>
    </row>
    <row r="1662" spans="2:20" x14ac:dyDescent="0.25">
      <c r="B1662" t="e">
        <f>VLOOKUP(A1662,'Extrait transaction'!$A$2:$H$5000,2,FALSE)</f>
        <v>#N/A</v>
      </c>
      <c r="D1662" t="e">
        <f>VLOOKUP(A1662,'Extrait transaction'!$A$2:$H$5000,3,FALSE)</f>
        <v>#N/A</v>
      </c>
      <c r="F1662" t="e">
        <f>VLOOKUP(A1662,'Extrait transaction'!$A$2:$H$5000,8,FALSE)</f>
        <v>#N/A</v>
      </c>
      <c r="G1662" t="e">
        <f t="shared" si="49"/>
        <v>#N/A</v>
      </c>
      <c r="H1662"/>
      <c r="J1662" s="14">
        <f t="shared" ca="1" si="51"/>
        <v>42928</v>
      </c>
      <c r="K1662" s="21">
        <f t="shared" ca="1" si="50"/>
        <v>30663</v>
      </c>
      <c r="L1662"/>
      <c r="Q1662" s="3" t="e">
        <f>VLOOKUP(A1662,'Extrait transaction'!$A$2:$H$5000,4,FALSE)</f>
        <v>#N/A</v>
      </c>
      <c r="R1662" s="3" t="e">
        <f>VLOOKUP(A1661,'Extrait transaction'!$A$2:$H$5000,5,FALSE)</f>
        <v>#N/A</v>
      </c>
      <c r="S1662" s="3" t="e">
        <f>VLOOKUP(A1660,'Extrait transaction'!$A$2:$H$5000,6,FALSE)</f>
        <v>#N/A</v>
      </c>
      <c r="T1662" s="3" t="e">
        <f>VLOOKUP(A1660,'Extrait transaction'!$A$2:$H$5000,7,FALSE)</f>
        <v>#N/A</v>
      </c>
    </row>
    <row r="1663" spans="2:20" x14ac:dyDescent="0.25">
      <c r="B1663" t="e">
        <f>VLOOKUP(A1663,'Extrait transaction'!$A$2:$H$5000,2,FALSE)</f>
        <v>#N/A</v>
      </c>
      <c r="D1663" t="e">
        <f>VLOOKUP(A1663,'Extrait transaction'!$A$2:$H$5000,3,FALSE)</f>
        <v>#N/A</v>
      </c>
      <c r="F1663" t="e">
        <f>VLOOKUP(A1663,'Extrait transaction'!$A$2:$H$5000,8,FALSE)</f>
        <v>#N/A</v>
      </c>
      <c r="G1663" t="e">
        <f t="shared" ref="G1663:G1726" si="52">CONCATENATE(E1663,F1663)</f>
        <v>#N/A</v>
      </c>
      <c r="H1663"/>
      <c r="J1663" s="14">
        <f t="shared" ca="1" si="51"/>
        <v>42928</v>
      </c>
      <c r="K1663" s="21">
        <f t="shared" ca="1" si="50"/>
        <v>30663</v>
      </c>
      <c r="L1663"/>
      <c r="Q1663" s="3" t="e">
        <f>VLOOKUP(A1663,'Extrait transaction'!$A$2:$H$5000,4,FALSE)</f>
        <v>#N/A</v>
      </c>
      <c r="R1663" s="3" t="e">
        <f>VLOOKUP(A1662,'Extrait transaction'!$A$2:$H$5000,5,FALSE)</f>
        <v>#N/A</v>
      </c>
      <c r="S1663" s="3" t="e">
        <f>VLOOKUP(A1661,'Extrait transaction'!$A$2:$H$5000,6,FALSE)</f>
        <v>#N/A</v>
      </c>
      <c r="T1663" s="3" t="e">
        <f>VLOOKUP(A1661,'Extrait transaction'!$A$2:$H$5000,7,FALSE)</f>
        <v>#N/A</v>
      </c>
    </row>
    <row r="1664" spans="2:20" x14ac:dyDescent="0.25">
      <c r="B1664" t="e">
        <f>VLOOKUP(A1664,'Extrait transaction'!$A$2:$H$5000,2,FALSE)</f>
        <v>#N/A</v>
      </c>
      <c r="D1664" t="e">
        <f>VLOOKUP(A1664,'Extrait transaction'!$A$2:$H$5000,3,FALSE)</f>
        <v>#N/A</v>
      </c>
      <c r="F1664" t="e">
        <f>VLOOKUP(A1664,'Extrait transaction'!$A$2:$H$5000,8,FALSE)</f>
        <v>#N/A</v>
      </c>
      <c r="G1664" t="e">
        <f t="shared" si="52"/>
        <v>#N/A</v>
      </c>
      <c r="H1664"/>
      <c r="J1664" s="14">
        <f t="shared" ca="1" si="51"/>
        <v>42928</v>
      </c>
      <c r="K1664" s="21">
        <f t="shared" ca="1" si="50"/>
        <v>30663</v>
      </c>
      <c r="L1664"/>
      <c r="Q1664" s="3" t="e">
        <f>VLOOKUP(A1664,'Extrait transaction'!$A$2:$H$5000,4,FALSE)</f>
        <v>#N/A</v>
      </c>
      <c r="R1664" s="3" t="e">
        <f>VLOOKUP(A1663,'Extrait transaction'!$A$2:$H$5000,5,FALSE)</f>
        <v>#N/A</v>
      </c>
      <c r="S1664" s="3" t="e">
        <f>VLOOKUP(A1662,'Extrait transaction'!$A$2:$H$5000,6,FALSE)</f>
        <v>#N/A</v>
      </c>
      <c r="T1664" s="3" t="e">
        <f>VLOOKUP(A1662,'Extrait transaction'!$A$2:$H$5000,7,FALSE)</f>
        <v>#N/A</v>
      </c>
    </row>
    <row r="1665" spans="2:20" x14ac:dyDescent="0.25">
      <c r="B1665" t="e">
        <f>VLOOKUP(A1665,'Extrait transaction'!$A$2:$H$5000,2,FALSE)</f>
        <v>#N/A</v>
      </c>
      <c r="D1665" t="e">
        <f>VLOOKUP(A1665,'Extrait transaction'!$A$2:$H$5000,3,FALSE)</f>
        <v>#N/A</v>
      </c>
      <c r="F1665" t="e">
        <f>VLOOKUP(A1665,'Extrait transaction'!$A$2:$H$5000,8,FALSE)</f>
        <v>#N/A</v>
      </c>
      <c r="G1665" t="e">
        <f t="shared" si="52"/>
        <v>#N/A</v>
      </c>
      <c r="H1665"/>
      <c r="J1665" s="14">
        <f t="shared" ca="1" si="51"/>
        <v>42928</v>
      </c>
      <c r="K1665" s="21">
        <f t="shared" ref="K1665:K1728" ca="1" si="53">NETWORKDAYS(H1665,J1665)</f>
        <v>30663</v>
      </c>
      <c r="L1665"/>
      <c r="Q1665" s="3" t="e">
        <f>VLOOKUP(A1665,'Extrait transaction'!$A$2:$H$5000,4,FALSE)</f>
        <v>#N/A</v>
      </c>
      <c r="R1665" s="3" t="e">
        <f>VLOOKUP(A1664,'Extrait transaction'!$A$2:$H$5000,5,FALSE)</f>
        <v>#N/A</v>
      </c>
      <c r="S1665" s="3" t="e">
        <f>VLOOKUP(A1663,'Extrait transaction'!$A$2:$H$5000,6,FALSE)</f>
        <v>#N/A</v>
      </c>
      <c r="T1665" s="3" t="e">
        <f>VLOOKUP(A1663,'Extrait transaction'!$A$2:$H$5000,7,FALSE)</f>
        <v>#N/A</v>
      </c>
    </row>
    <row r="1666" spans="2:20" x14ac:dyDescent="0.25">
      <c r="B1666" t="e">
        <f>VLOOKUP(A1666,'Extrait transaction'!$A$2:$H$5000,2,FALSE)</f>
        <v>#N/A</v>
      </c>
      <c r="D1666" t="e">
        <f>VLOOKUP(A1666,'Extrait transaction'!$A$2:$H$5000,3,FALSE)</f>
        <v>#N/A</v>
      </c>
      <c r="F1666" t="e">
        <f>VLOOKUP(A1666,'Extrait transaction'!$A$2:$H$5000,8,FALSE)</f>
        <v>#N/A</v>
      </c>
      <c r="G1666" t="e">
        <f t="shared" si="52"/>
        <v>#N/A</v>
      </c>
      <c r="H1666"/>
      <c r="J1666" s="14">
        <f t="shared" ca="1" si="51"/>
        <v>42928</v>
      </c>
      <c r="K1666" s="21">
        <f t="shared" ca="1" si="53"/>
        <v>30663</v>
      </c>
      <c r="L1666"/>
      <c r="Q1666" s="3" t="e">
        <f>VLOOKUP(A1666,'Extrait transaction'!$A$2:$H$5000,4,FALSE)</f>
        <v>#N/A</v>
      </c>
      <c r="R1666" s="3" t="e">
        <f>VLOOKUP(A1665,'Extrait transaction'!$A$2:$H$5000,5,FALSE)</f>
        <v>#N/A</v>
      </c>
      <c r="S1666" s="3" t="e">
        <f>VLOOKUP(A1664,'Extrait transaction'!$A$2:$H$5000,6,FALSE)</f>
        <v>#N/A</v>
      </c>
      <c r="T1666" s="3" t="e">
        <f>VLOOKUP(A1664,'Extrait transaction'!$A$2:$H$5000,7,FALSE)</f>
        <v>#N/A</v>
      </c>
    </row>
    <row r="1667" spans="2:20" x14ac:dyDescent="0.25">
      <c r="B1667" t="e">
        <f>VLOOKUP(A1667,'Extrait transaction'!$A$2:$H$5000,2,FALSE)</f>
        <v>#N/A</v>
      </c>
      <c r="D1667" t="e">
        <f>VLOOKUP(A1667,'Extrait transaction'!$A$2:$H$5000,3,FALSE)</f>
        <v>#N/A</v>
      </c>
      <c r="F1667" t="e">
        <f>VLOOKUP(A1667,'Extrait transaction'!$A$2:$H$5000,8,FALSE)</f>
        <v>#N/A</v>
      </c>
      <c r="G1667" t="e">
        <f t="shared" si="52"/>
        <v>#N/A</v>
      </c>
      <c r="H1667"/>
      <c r="J1667" s="14">
        <f t="shared" ca="1" si="51"/>
        <v>42928</v>
      </c>
      <c r="K1667" s="21">
        <f t="shared" ca="1" si="53"/>
        <v>30663</v>
      </c>
      <c r="L1667"/>
      <c r="Q1667" s="3" t="e">
        <f>VLOOKUP(A1667,'Extrait transaction'!$A$2:$H$5000,4,FALSE)</f>
        <v>#N/A</v>
      </c>
      <c r="R1667" s="3" t="e">
        <f>VLOOKUP(A1666,'Extrait transaction'!$A$2:$H$5000,5,FALSE)</f>
        <v>#N/A</v>
      </c>
      <c r="S1667" s="3" t="e">
        <f>VLOOKUP(A1665,'Extrait transaction'!$A$2:$H$5000,6,FALSE)</f>
        <v>#N/A</v>
      </c>
      <c r="T1667" s="3" t="e">
        <f>VLOOKUP(A1665,'Extrait transaction'!$A$2:$H$5000,7,FALSE)</f>
        <v>#N/A</v>
      </c>
    </row>
    <row r="1668" spans="2:20" x14ac:dyDescent="0.25">
      <c r="B1668" t="e">
        <f>VLOOKUP(A1668,'Extrait transaction'!$A$2:$H$5000,2,FALSE)</f>
        <v>#N/A</v>
      </c>
      <c r="D1668" t="e">
        <f>VLOOKUP(A1668,'Extrait transaction'!$A$2:$H$5000,3,FALSE)</f>
        <v>#N/A</v>
      </c>
      <c r="F1668" t="e">
        <f>VLOOKUP(A1668,'Extrait transaction'!$A$2:$H$5000,8,FALSE)</f>
        <v>#N/A</v>
      </c>
      <c r="G1668" t="e">
        <f t="shared" si="52"/>
        <v>#N/A</v>
      </c>
      <c r="H1668"/>
      <c r="J1668" s="14">
        <f t="shared" ca="1" si="51"/>
        <v>42928</v>
      </c>
      <c r="K1668" s="21">
        <f t="shared" ca="1" si="53"/>
        <v>30663</v>
      </c>
      <c r="L1668"/>
      <c r="Q1668" s="3" t="e">
        <f>VLOOKUP(A1668,'Extrait transaction'!$A$2:$H$5000,4,FALSE)</f>
        <v>#N/A</v>
      </c>
      <c r="R1668" s="3" t="e">
        <f>VLOOKUP(A1667,'Extrait transaction'!$A$2:$H$5000,5,FALSE)</f>
        <v>#N/A</v>
      </c>
      <c r="S1668" s="3" t="e">
        <f>VLOOKUP(A1666,'Extrait transaction'!$A$2:$H$5000,6,FALSE)</f>
        <v>#N/A</v>
      </c>
      <c r="T1668" s="3" t="e">
        <f>VLOOKUP(A1666,'Extrait transaction'!$A$2:$H$5000,7,FALSE)</f>
        <v>#N/A</v>
      </c>
    </row>
    <row r="1669" spans="2:20" x14ac:dyDescent="0.25">
      <c r="B1669" t="e">
        <f>VLOOKUP(A1669,'Extrait transaction'!$A$2:$H$5000,2,FALSE)</f>
        <v>#N/A</v>
      </c>
      <c r="D1669" t="e">
        <f>VLOOKUP(A1669,'Extrait transaction'!$A$2:$H$5000,3,FALSE)</f>
        <v>#N/A</v>
      </c>
      <c r="F1669" t="e">
        <f>VLOOKUP(A1669,'Extrait transaction'!$A$2:$H$5000,8,FALSE)</f>
        <v>#N/A</v>
      </c>
      <c r="G1669" t="e">
        <f t="shared" si="52"/>
        <v>#N/A</v>
      </c>
      <c r="H1669"/>
      <c r="J1669" s="14">
        <f t="shared" ca="1" si="51"/>
        <v>42928</v>
      </c>
      <c r="K1669" s="21">
        <f t="shared" ca="1" si="53"/>
        <v>30663</v>
      </c>
      <c r="L1669"/>
      <c r="Q1669" s="3" t="e">
        <f>VLOOKUP(A1669,'Extrait transaction'!$A$2:$H$5000,4,FALSE)</f>
        <v>#N/A</v>
      </c>
      <c r="R1669" s="3" t="e">
        <f>VLOOKUP(A1668,'Extrait transaction'!$A$2:$H$5000,5,FALSE)</f>
        <v>#N/A</v>
      </c>
      <c r="S1669" s="3" t="e">
        <f>VLOOKUP(A1667,'Extrait transaction'!$A$2:$H$5000,6,FALSE)</f>
        <v>#N/A</v>
      </c>
      <c r="T1669" s="3" t="e">
        <f>VLOOKUP(A1667,'Extrait transaction'!$A$2:$H$5000,7,FALSE)</f>
        <v>#N/A</v>
      </c>
    </row>
    <row r="1670" spans="2:20" x14ac:dyDescent="0.25">
      <c r="B1670" t="e">
        <f>VLOOKUP(A1670,'Extrait transaction'!$A$2:$H$5000,2,FALSE)</f>
        <v>#N/A</v>
      </c>
      <c r="D1670" t="e">
        <f>VLOOKUP(A1670,'Extrait transaction'!$A$2:$H$5000,3,FALSE)</f>
        <v>#N/A</v>
      </c>
      <c r="F1670" t="e">
        <f>VLOOKUP(A1670,'Extrait transaction'!$A$2:$H$5000,8,FALSE)</f>
        <v>#N/A</v>
      </c>
      <c r="G1670" t="e">
        <f t="shared" si="52"/>
        <v>#N/A</v>
      </c>
      <c r="H1670"/>
      <c r="J1670" s="14">
        <f t="shared" ca="1" si="51"/>
        <v>42928</v>
      </c>
      <c r="K1670" s="21">
        <f t="shared" ca="1" si="53"/>
        <v>30663</v>
      </c>
      <c r="L1670"/>
      <c r="Q1670" s="3" t="e">
        <f>VLOOKUP(A1670,'Extrait transaction'!$A$2:$H$5000,4,FALSE)</f>
        <v>#N/A</v>
      </c>
      <c r="R1670" s="3" t="e">
        <f>VLOOKUP(A1669,'Extrait transaction'!$A$2:$H$5000,5,FALSE)</f>
        <v>#N/A</v>
      </c>
      <c r="S1670" s="3" t="e">
        <f>VLOOKUP(A1668,'Extrait transaction'!$A$2:$H$5000,6,FALSE)</f>
        <v>#N/A</v>
      </c>
      <c r="T1670" s="3" t="e">
        <f>VLOOKUP(A1668,'Extrait transaction'!$A$2:$H$5000,7,FALSE)</f>
        <v>#N/A</v>
      </c>
    </row>
    <row r="1671" spans="2:20" x14ac:dyDescent="0.25">
      <c r="B1671" t="e">
        <f>VLOOKUP(A1671,'Extrait transaction'!$A$2:$H$5000,2,FALSE)</f>
        <v>#N/A</v>
      </c>
      <c r="D1671" t="e">
        <f>VLOOKUP(A1671,'Extrait transaction'!$A$2:$H$5000,3,FALSE)</f>
        <v>#N/A</v>
      </c>
      <c r="F1671" t="e">
        <f>VLOOKUP(A1671,'Extrait transaction'!$A$2:$H$5000,8,FALSE)</f>
        <v>#N/A</v>
      </c>
      <c r="G1671" t="e">
        <f t="shared" si="52"/>
        <v>#N/A</v>
      </c>
      <c r="H1671"/>
      <c r="J1671" s="14">
        <f t="shared" ca="1" si="51"/>
        <v>42928</v>
      </c>
      <c r="K1671" s="21">
        <f t="shared" ca="1" si="53"/>
        <v>30663</v>
      </c>
      <c r="L1671"/>
      <c r="Q1671" s="3" t="e">
        <f>VLOOKUP(A1671,'Extrait transaction'!$A$2:$H$5000,4,FALSE)</f>
        <v>#N/A</v>
      </c>
      <c r="R1671" s="3" t="e">
        <f>VLOOKUP(A1670,'Extrait transaction'!$A$2:$H$5000,5,FALSE)</f>
        <v>#N/A</v>
      </c>
      <c r="S1671" s="3" t="e">
        <f>VLOOKUP(A1669,'Extrait transaction'!$A$2:$H$5000,6,FALSE)</f>
        <v>#N/A</v>
      </c>
      <c r="T1671" s="3" t="e">
        <f>VLOOKUP(A1669,'Extrait transaction'!$A$2:$H$5000,7,FALSE)</f>
        <v>#N/A</v>
      </c>
    </row>
    <row r="1672" spans="2:20" x14ac:dyDescent="0.25">
      <c r="B1672" t="e">
        <f>VLOOKUP(A1672,'Extrait transaction'!$A$2:$H$5000,2,FALSE)</f>
        <v>#N/A</v>
      </c>
      <c r="D1672" t="e">
        <f>VLOOKUP(A1672,'Extrait transaction'!$A$2:$H$5000,3,FALSE)</f>
        <v>#N/A</v>
      </c>
      <c r="F1672" t="e">
        <f>VLOOKUP(A1672,'Extrait transaction'!$A$2:$H$5000,8,FALSE)</f>
        <v>#N/A</v>
      </c>
      <c r="G1672" t="e">
        <f t="shared" si="52"/>
        <v>#N/A</v>
      </c>
      <c r="H1672"/>
      <c r="J1672" s="14">
        <f t="shared" ca="1" si="51"/>
        <v>42928</v>
      </c>
      <c r="K1672" s="21">
        <f t="shared" ca="1" si="53"/>
        <v>30663</v>
      </c>
      <c r="L1672"/>
      <c r="Q1672" s="3" t="e">
        <f>VLOOKUP(A1672,'Extrait transaction'!$A$2:$H$5000,4,FALSE)</f>
        <v>#N/A</v>
      </c>
      <c r="R1672" s="3" t="e">
        <f>VLOOKUP(A1671,'Extrait transaction'!$A$2:$H$5000,5,FALSE)</f>
        <v>#N/A</v>
      </c>
      <c r="S1672" s="3" t="e">
        <f>VLOOKUP(A1670,'Extrait transaction'!$A$2:$H$5000,6,FALSE)</f>
        <v>#N/A</v>
      </c>
      <c r="T1672" s="3" t="e">
        <f>VLOOKUP(A1670,'Extrait transaction'!$A$2:$H$5000,7,FALSE)</f>
        <v>#N/A</v>
      </c>
    </row>
    <row r="1673" spans="2:20" x14ac:dyDescent="0.25">
      <c r="B1673" t="e">
        <f>VLOOKUP(A1673,'Extrait transaction'!$A$2:$H$5000,2,FALSE)</f>
        <v>#N/A</v>
      </c>
      <c r="D1673" t="e">
        <f>VLOOKUP(A1673,'Extrait transaction'!$A$2:$H$5000,3,FALSE)</f>
        <v>#N/A</v>
      </c>
      <c r="F1673" t="e">
        <f>VLOOKUP(A1673,'Extrait transaction'!$A$2:$H$5000,8,FALSE)</f>
        <v>#N/A</v>
      </c>
      <c r="G1673" t="e">
        <f t="shared" si="52"/>
        <v>#N/A</v>
      </c>
      <c r="H1673"/>
      <c r="J1673" s="14">
        <f t="shared" ca="1" si="51"/>
        <v>42928</v>
      </c>
      <c r="K1673" s="21">
        <f t="shared" ca="1" si="53"/>
        <v>30663</v>
      </c>
      <c r="L1673"/>
      <c r="Q1673" s="3" t="e">
        <f>VLOOKUP(A1673,'Extrait transaction'!$A$2:$H$5000,4,FALSE)</f>
        <v>#N/A</v>
      </c>
      <c r="R1673" s="3" t="e">
        <f>VLOOKUP(A1672,'Extrait transaction'!$A$2:$H$5000,5,FALSE)</f>
        <v>#N/A</v>
      </c>
      <c r="S1673" s="3" t="e">
        <f>VLOOKUP(A1671,'Extrait transaction'!$A$2:$H$5000,6,FALSE)</f>
        <v>#N/A</v>
      </c>
      <c r="T1673" s="3" t="e">
        <f>VLOOKUP(A1671,'Extrait transaction'!$A$2:$H$5000,7,FALSE)</f>
        <v>#N/A</v>
      </c>
    </row>
    <row r="1674" spans="2:20" x14ac:dyDescent="0.25">
      <c r="B1674" t="e">
        <f>VLOOKUP(A1674,'Extrait transaction'!$A$2:$H$5000,2,FALSE)</f>
        <v>#N/A</v>
      </c>
      <c r="D1674" t="e">
        <f>VLOOKUP(A1674,'Extrait transaction'!$A$2:$H$5000,3,FALSE)</f>
        <v>#N/A</v>
      </c>
      <c r="F1674" t="e">
        <f>VLOOKUP(A1674,'Extrait transaction'!$A$2:$H$5000,8,FALSE)</f>
        <v>#N/A</v>
      </c>
      <c r="G1674" t="e">
        <f t="shared" si="52"/>
        <v>#N/A</v>
      </c>
      <c r="H1674"/>
      <c r="J1674" s="14">
        <f t="shared" ca="1" si="51"/>
        <v>42928</v>
      </c>
      <c r="K1674" s="21">
        <f t="shared" ca="1" si="53"/>
        <v>30663</v>
      </c>
      <c r="L1674"/>
      <c r="Q1674" s="3" t="e">
        <f>VLOOKUP(A1674,'Extrait transaction'!$A$2:$H$5000,4,FALSE)</f>
        <v>#N/A</v>
      </c>
      <c r="R1674" s="3" t="e">
        <f>VLOOKUP(A1673,'Extrait transaction'!$A$2:$H$5000,5,FALSE)</f>
        <v>#N/A</v>
      </c>
      <c r="S1674" s="3" t="e">
        <f>VLOOKUP(A1672,'Extrait transaction'!$A$2:$H$5000,6,FALSE)</f>
        <v>#N/A</v>
      </c>
      <c r="T1674" s="3" t="e">
        <f>VLOOKUP(A1672,'Extrait transaction'!$A$2:$H$5000,7,FALSE)</f>
        <v>#N/A</v>
      </c>
    </row>
    <row r="1675" spans="2:20" x14ac:dyDescent="0.25">
      <c r="B1675" t="e">
        <f>VLOOKUP(A1675,'Extrait transaction'!$A$2:$H$5000,2,FALSE)</f>
        <v>#N/A</v>
      </c>
      <c r="D1675" t="e">
        <f>VLOOKUP(A1675,'Extrait transaction'!$A$2:$H$5000,3,FALSE)</f>
        <v>#N/A</v>
      </c>
      <c r="F1675" t="e">
        <f>VLOOKUP(A1675,'Extrait transaction'!$A$2:$H$5000,8,FALSE)</f>
        <v>#N/A</v>
      </c>
      <c r="G1675" t="e">
        <f t="shared" si="52"/>
        <v>#N/A</v>
      </c>
      <c r="H1675"/>
      <c r="J1675" s="14">
        <f t="shared" ca="1" si="51"/>
        <v>42928</v>
      </c>
      <c r="K1675" s="21">
        <f t="shared" ca="1" si="53"/>
        <v>30663</v>
      </c>
      <c r="L1675"/>
      <c r="Q1675" s="3" t="e">
        <f>VLOOKUP(A1675,'Extrait transaction'!$A$2:$H$5000,4,FALSE)</f>
        <v>#N/A</v>
      </c>
      <c r="R1675" s="3" t="e">
        <f>VLOOKUP(A1674,'Extrait transaction'!$A$2:$H$5000,5,FALSE)</f>
        <v>#N/A</v>
      </c>
      <c r="S1675" s="3" t="e">
        <f>VLOOKUP(A1673,'Extrait transaction'!$A$2:$H$5000,6,FALSE)</f>
        <v>#N/A</v>
      </c>
      <c r="T1675" s="3" t="e">
        <f>VLOOKUP(A1673,'Extrait transaction'!$A$2:$H$5000,7,FALSE)</f>
        <v>#N/A</v>
      </c>
    </row>
    <row r="1676" spans="2:20" x14ac:dyDescent="0.25">
      <c r="B1676" t="e">
        <f>VLOOKUP(A1676,'Extrait transaction'!$A$2:$H$5000,2,FALSE)</f>
        <v>#N/A</v>
      </c>
      <c r="D1676" t="e">
        <f>VLOOKUP(A1676,'Extrait transaction'!$A$2:$H$5000,3,FALSE)</f>
        <v>#N/A</v>
      </c>
      <c r="F1676" t="e">
        <f>VLOOKUP(A1676,'Extrait transaction'!$A$2:$H$5000,8,FALSE)</f>
        <v>#N/A</v>
      </c>
      <c r="G1676" t="e">
        <f t="shared" si="52"/>
        <v>#N/A</v>
      </c>
      <c r="H1676"/>
      <c r="J1676" s="14">
        <f t="shared" ca="1" si="51"/>
        <v>42928</v>
      </c>
      <c r="K1676" s="21">
        <f t="shared" ca="1" si="53"/>
        <v>30663</v>
      </c>
      <c r="L1676"/>
      <c r="Q1676" s="3" t="e">
        <f>VLOOKUP(A1676,'Extrait transaction'!$A$2:$H$5000,4,FALSE)</f>
        <v>#N/A</v>
      </c>
      <c r="R1676" s="3" t="e">
        <f>VLOOKUP(A1675,'Extrait transaction'!$A$2:$H$5000,5,FALSE)</f>
        <v>#N/A</v>
      </c>
      <c r="S1676" s="3" t="e">
        <f>VLOOKUP(A1674,'Extrait transaction'!$A$2:$H$5000,6,FALSE)</f>
        <v>#N/A</v>
      </c>
      <c r="T1676" s="3" t="e">
        <f>VLOOKUP(A1674,'Extrait transaction'!$A$2:$H$5000,7,FALSE)</f>
        <v>#N/A</v>
      </c>
    </row>
    <row r="1677" spans="2:20" x14ac:dyDescent="0.25">
      <c r="B1677" t="e">
        <f>VLOOKUP(A1677,'Extrait transaction'!$A$2:$H$5000,2,FALSE)</f>
        <v>#N/A</v>
      </c>
      <c r="D1677" t="e">
        <f>VLOOKUP(A1677,'Extrait transaction'!$A$2:$H$5000,3,FALSE)</f>
        <v>#N/A</v>
      </c>
      <c r="F1677" t="e">
        <f>VLOOKUP(A1677,'Extrait transaction'!$A$2:$H$5000,8,FALSE)</f>
        <v>#N/A</v>
      </c>
      <c r="G1677" t="e">
        <f t="shared" si="52"/>
        <v>#N/A</v>
      </c>
      <c r="H1677"/>
      <c r="J1677" s="14">
        <f t="shared" ca="1" si="51"/>
        <v>42928</v>
      </c>
      <c r="K1677" s="21">
        <f t="shared" ca="1" si="53"/>
        <v>30663</v>
      </c>
      <c r="L1677"/>
      <c r="Q1677" s="3" t="e">
        <f>VLOOKUP(A1677,'Extrait transaction'!$A$2:$H$5000,4,FALSE)</f>
        <v>#N/A</v>
      </c>
      <c r="R1677" s="3" t="e">
        <f>VLOOKUP(A1676,'Extrait transaction'!$A$2:$H$5000,5,FALSE)</f>
        <v>#N/A</v>
      </c>
      <c r="S1677" s="3" t="e">
        <f>VLOOKUP(A1675,'Extrait transaction'!$A$2:$H$5000,6,FALSE)</f>
        <v>#N/A</v>
      </c>
      <c r="T1677" s="3" t="e">
        <f>VLOOKUP(A1675,'Extrait transaction'!$A$2:$H$5000,7,FALSE)</f>
        <v>#N/A</v>
      </c>
    </row>
    <row r="1678" spans="2:20" x14ac:dyDescent="0.25">
      <c r="B1678" t="e">
        <f>VLOOKUP(A1678,'Extrait transaction'!$A$2:$H$5000,2,FALSE)</f>
        <v>#N/A</v>
      </c>
      <c r="D1678" t="e">
        <f>VLOOKUP(A1678,'Extrait transaction'!$A$2:$H$5000,3,FALSE)</f>
        <v>#N/A</v>
      </c>
      <c r="F1678" t="e">
        <f>VLOOKUP(A1678,'Extrait transaction'!$A$2:$H$5000,8,FALSE)</f>
        <v>#N/A</v>
      </c>
      <c r="G1678" t="e">
        <f t="shared" si="52"/>
        <v>#N/A</v>
      </c>
      <c r="H1678"/>
      <c r="J1678" s="14">
        <f t="shared" ca="1" si="51"/>
        <v>42928</v>
      </c>
      <c r="K1678" s="21">
        <f t="shared" ca="1" si="53"/>
        <v>30663</v>
      </c>
      <c r="L1678"/>
      <c r="Q1678" s="3" t="e">
        <f>VLOOKUP(A1678,'Extrait transaction'!$A$2:$H$5000,4,FALSE)</f>
        <v>#N/A</v>
      </c>
      <c r="R1678" s="3" t="e">
        <f>VLOOKUP(A1677,'Extrait transaction'!$A$2:$H$5000,5,FALSE)</f>
        <v>#N/A</v>
      </c>
      <c r="S1678" s="3" t="e">
        <f>VLOOKUP(A1676,'Extrait transaction'!$A$2:$H$5000,6,FALSE)</f>
        <v>#N/A</v>
      </c>
      <c r="T1678" s="3" t="e">
        <f>VLOOKUP(A1676,'Extrait transaction'!$A$2:$H$5000,7,FALSE)</f>
        <v>#N/A</v>
      </c>
    </row>
    <row r="1679" spans="2:20" x14ac:dyDescent="0.25">
      <c r="B1679" t="e">
        <f>VLOOKUP(A1679,'Extrait transaction'!$A$2:$H$5000,2,FALSE)</f>
        <v>#N/A</v>
      </c>
      <c r="D1679" t="e">
        <f>VLOOKUP(A1679,'Extrait transaction'!$A$2:$H$5000,3,FALSE)</f>
        <v>#N/A</v>
      </c>
      <c r="F1679" t="e">
        <f>VLOOKUP(A1679,'Extrait transaction'!$A$2:$H$5000,8,FALSE)</f>
        <v>#N/A</v>
      </c>
      <c r="G1679" t="e">
        <f t="shared" si="52"/>
        <v>#N/A</v>
      </c>
      <c r="H1679"/>
      <c r="J1679" s="14">
        <f t="shared" ca="1" si="51"/>
        <v>42928</v>
      </c>
      <c r="K1679" s="21">
        <f t="shared" ca="1" si="53"/>
        <v>30663</v>
      </c>
      <c r="L1679"/>
      <c r="Q1679" s="3" t="e">
        <f>VLOOKUP(A1679,'Extrait transaction'!$A$2:$H$5000,4,FALSE)</f>
        <v>#N/A</v>
      </c>
      <c r="R1679" s="3" t="e">
        <f>VLOOKUP(A1678,'Extrait transaction'!$A$2:$H$5000,5,FALSE)</f>
        <v>#N/A</v>
      </c>
      <c r="S1679" s="3" t="e">
        <f>VLOOKUP(A1677,'Extrait transaction'!$A$2:$H$5000,6,FALSE)</f>
        <v>#N/A</v>
      </c>
      <c r="T1679" s="3" t="e">
        <f>VLOOKUP(A1677,'Extrait transaction'!$A$2:$H$5000,7,FALSE)</f>
        <v>#N/A</v>
      </c>
    </row>
    <row r="1680" spans="2:20" x14ac:dyDescent="0.25">
      <c r="B1680" t="e">
        <f>VLOOKUP(A1680,'Extrait transaction'!$A$2:$H$5000,2,FALSE)</f>
        <v>#N/A</v>
      </c>
      <c r="D1680" t="e">
        <f>VLOOKUP(A1680,'Extrait transaction'!$A$2:$H$5000,3,FALSE)</f>
        <v>#N/A</v>
      </c>
      <c r="F1680" t="e">
        <f>VLOOKUP(A1680,'Extrait transaction'!$A$2:$H$5000,8,FALSE)</f>
        <v>#N/A</v>
      </c>
      <c r="G1680" t="e">
        <f t="shared" si="52"/>
        <v>#N/A</v>
      </c>
      <c r="H1680"/>
      <c r="J1680" s="14">
        <f t="shared" ca="1" si="51"/>
        <v>42928</v>
      </c>
      <c r="K1680" s="21">
        <f t="shared" ca="1" si="53"/>
        <v>30663</v>
      </c>
      <c r="L1680"/>
      <c r="Q1680" s="3" t="e">
        <f>VLOOKUP(A1680,'Extrait transaction'!$A$2:$H$5000,4,FALSE)</f>
        <v>#N/A</v>
      </c>
      <c r="R1680" s="3" t="e">
        <f>VLOOKUP(A1679,'Extrait transaction'!$A$2:$H$5000,5,FALSE)</f>
        <v>#N/A</v>
      </c>
      <c r="S1680" s="3" t="e">
        <f>VLOOKUP(A1678,'Extrait transaction'!$A$2:$H$5000,6,FALSE)</f>
        <v>#N/A</v>
      </c>
      <c r="T1680" s="3" t="e">
        <f>VLOOKUP(A1678,'Extrait transaction'!$A$2:$H$5000,7,FALSE)</f>
        <v>#N/A</v>
      </c>
    </row>
    <row r="1681" spans="2:20" x14ac:dyDescent="0.25">
      <c r="B1681" t="e">
        <f>VLOOKUP(A1681,'Extrait transaction'!$A$2:$H$5000,2,FALSE)</f>
        <v>#N/A</v>
      </c>
      <c r="D1681" t="e">
        <f>VLOOKUP(A1681,'Extrait transaction'!$A$2:$H$5000,3,FALSE)</f>
        <v>#N/A</v>
      </c>
      <c r="F1681" t="e">
        <f>VLOOKUP(A1681,'Extrait transaction'!$A$2:$H$5000,8,FALSE)</f>
        <v>#N/A</v>
      </c>
      <c r="G1681" t="e">
        <f t="shared" si="52"/>
        <v>#N/A</v>
      </c>
      <c r="H1681"/>
      <c r="J1681" s="14">
        <f t="shared" ca="1" si="51"/>
        <v>42928</v>
      </c>
      <c r="K1681" s="21">
        <f t="shared" ca="1" si="53"/>
        <v>30663</v>
      </c>
      <c r="L1681"/>
      <c r="Q1681" s="3" t="e">
        <f>VLOOKUP(A1681,'Extrait transaction'!$A$2:$H$5000,4,FALSE)</f>
        <v>#N/A</v>
      </c>
      <c r="R1681" s="3" t="e">
        <f>VLOOKUP(A1680,'Extrait transaction'!$A$2:$H$5000,5,FALSE)</f>
        <v>#N/A</v>
      </c>
      <c r="S1681" s="3" t="e">
        <f>VLOOKUP(A1679,'Extrait transaction'!$A$2:$H$5000,6,FALSE)</f>
        <v>#N/A</v>
      </c>
      <c r="T1681" s="3" t="e">
        <f>VLOOKUP(A1679,'Extrait transaction'!$A$2:$H$5000,7,FALSE)</f>
        <v>#N/A</v>
      </c>
    </row>
    <row r="1682" spans="2:20" x14ac:dyDescent="0.25">
      <c r="B1682" t="e">
        <f>VLOOKUP(A1682,'Extrait transaction'!$A$2:$H$5000,2,FALSE)</f>
        <v>#N/A</v>
      </c>
      <c r="D1682" t="e">
        <f>VLOOKUP(A1682,'Extrait transaction'!$A$2:$H$5000,3,FALSE)</f>
        <v>#N/A</v>
      </c>
      <c r="F1682" t="e">
        <f>VLOOKUP(A1682,'Extrait transaction'!$A$2:$H$5000,8,FALSE)</f>
        <v>#N/A</v>
      </c>
      <c r="G1682" t="e">
        <f t="shared" si="52"/>
        <v>#N/A</v>
      </c>
      <c r="H1682"/>
      <c r="J1682" s="14">
        <f t="shared" ca="1" si="51"/>
        <v>42928</v>
      </c>
      <c r="K1682" s="21">
        <f t="shared" ca="1" si="53"/>
        <v>30663</v>
      </c>
      <c r="L1682"/>
      <c r="Q1682" s="3" t="e">
        <f>VLOOKUP(A1682,'Extrait transaction'!$A$2:$H$5000,4,FALSE)</f>
        <v>#N/A</v>
      </c>
      <c r="R1682" s="3" t="e">
        <f>VLOOKUP(A1681,'Extrait transaction'!$A$2:$H$5000,5,FALSE)</f>
        <v>#N/A</v>
      </c>
      <c r="S1682" s="3" t="e">
        <f>VLOOKUP(A1680,'Extrait transaction'!$A$2:$H$5000,6,FALSE)</f>
        <v>#N/A</v>
      </c>
      <c r="T1682" s="3" t="e">
        <f>VLOOKUP(A1680,'Extrait transaction'!$A$2:$H$5000,7,FALSE)</f>
        <v>#N/A</v>
      </c>
    </row>
    <row r="1683" spans="2:20" x14ac:dyDescent="0.25">
      <c r="B1683" t="e">
        <f>VLOOKUP(A1683,'Extrait transaction'!$A$2:$H$5000,2,FALSE)</f>
        <v>#N/A</v>
      </c>
      <c r="D1683" t="e">
        <f>VLOOKUP(A1683,'Extrait transaction'!$A$2:$H$5000,3,FALSE)</f>
        <v>#N/A</v>
      </c>
      <c r="F1683" t="e">
        <f>VLOOKUP(A1683,'Extrait transaction'!$A$2:$H$5000,8,FALSE)</f>
        <v>#N/A</v>
      </c>
      <c r="G1683" t="e">
        <f t="shared" si="52"/>
        <v>#N/A</v>
      </c>
      <c r="H1683"/>
      <c r="J1683" s="14">
        <f t="shared" ca="1" si="51"/>
        <v>42928</v>
      </c>
      <c r="K1683" s="21">
        <f t="shared" ca="1" si="53"/>
        <v>30663</v>
      </c>
      <c r="L1683"/>
      <c r="Q1683" s="3" t="e">
        <f>VLOOKUP(A1683,'Extrait transaction'!$A$2:$H$5000,4,FALSE)</f>
        <v>#N/A</v>
      </c>
      <c r="R1683" s="3" t="e">
        <f>VLOOKUP(A1682,'Extrait transaction'!$A$2:$H$5000,5,FALSE)</f>
        <v>#N/A</v>
      </c>
      <c r="S1683" s="3" t="e">
        <f>VLOOKUP(A1681,'Extrait transaction'!$A$2:$H$5000,6,FALSE)</f>
        <v>#N/A</v>
      </c>
      <c r="T1683" s="3" t="e">
        <f>VLOOKUP(A1681,'Extrait transaction'!$A$2:$H$5000,7,FALSE)</f>
        <v>#N/A</v>
      </c>
    </row>
    <row r="1684" spans="2:20" x14ac:dyDescent="0.25">
      <c r="B1684" t="e">
        <f>VLOOKUP(A1684,'Extrait transaction'!$A$2:$H$5000,2,FALSE)</f>
        <v>#N/A</v>
      </c>
      <c r="D1684" t="e">
        <f>VLOOKUP(A1684,'Extrait transaction'!$A$2:$H$5000,3,FALSE)</f>
        <v>#N/A</v>
      </c>
      <c r="F1684" t="e">
        <f>VLOOKUP(A1684,'Extrait transaction'!$A$2:$H$5000,8,FALSE)</f>
        <v>#N/A</v>
      </c>
      <c r="G1684" t="e">
        <f t="shared" si="52"/>
        <v>#N/A</v>
      </c>
      <c r="H1684"/>
      <c r="J1684" s="14">
        <f t="shared" ca="1" si="51"/>
        <v>42928</v>
      </c>
      <c r="K1684" s="21">
        <f t="shared" ca="1" si="53"/>
        <v>30663</v>
      </c>
      <c r="L1684"/>
      <c r="Q1684" s="3" t="e">
        <f>VLOOKUP(A1684,'Extrait transaction'!$A$2:$H$5000,4,FALSE)</f>
        <v>#N/A</v>
      </c>
      <c r="R1684" s="3" t="e">
        <f>VLOOKUP(A1683,'Extrait transaction'!$A$2:$H$5000,5,FALSE)</f>
        <v>#N/A</v>
      </c>
      <c r="S1684" s="3" t="e">
        <f>VLOOKUP(A1682,'Extrait transaction'!$A$2:$H$5000,6,FALSE)</f>
        <v>#N/A</v>
      </c>
      <c r="T1684" s="3" t="e">
        <f>VLOOKUP(A1682,'Extrait transaction'!$A$2:$H$5000,7,FALSE)</f>
        <v>#N/A</v>
      </c>
    </row>
    <row r="1685" spans="2:20" x14ac:dyDescent="0.25">
      <c r="B1685" t="e">
        <f>VLOOKUP(A1685,'Extrait transaction'!$A$2:$H$5000,2,FALSE)</f>
        <v>#N/A</v>
      </c>
      <c r="D1685" t="e">
        <f>VLOOKUP(A1685,'Extrait transaction'!$A$2:$H$5000,3,FALSE)</f>
        <v>#N/A</v>
      </c>
      <c r="F1685" t="e">
        <f>VLOOKUP(A1685,'Extrait transaction'!$A$2:$H$5000,8,FALSE)</f>
        <v>#N/A</v>
      </c>
      <c r="G1685" t="e">
        <f t="shared" si="52"/>
        <v>#N/A</v>
      </c>
      <c r="H1685"/>
      <c r="J1685" s="14">
        <f t="shared" ca="1" si="51"/>
        <v>42928</v>
      </c>
      <c r="K1685" s="21">
        <f t="shared" ca="1" si="53"/>
        <v>30663</v>
      </c>
      <c r="L1685"/>
      <c r="Q1685" s="3" t="e">
        <f>VLOOKUP(A1685,'Extrait transaction'!$A$2:$H$5000,4,FALSE)</f>
        <v>#N/A</v>
      </c>
      <c r="R1685" s="3" t="e">
        <f>VLOOKUP(A1684,'Extrait transaction'!$A$2:$H$5000,5,FALSE)</f>
        <v>#N/A</v>
      </c>
      <c r="S1685" s="3" t="e">
        <f>VLOOKUP(A1683,'Extrait transaction'!$A$2:$H$5000,6,FALSE)</f>
        <v>#N/A</v>
      </c>
      <c r="T1685" s="3" t="e">
        <f>VLOOKUP(A1683,'Extrait transaction'!$A$2:$H$5000,7,FALSE)</f>
        <v>#N/A</v>
      </c>
    </row>
    <row r="1686" spans="2:20" x14ac:dyDescent="0.25">
      <c r="B1686" t="e">
        <f>VLOOKUP(A1686,'Extrait transaction'!$A$2:$H$5000,2,FALSE)</f>
        <v>#N/A</v>
      </c>
      <c r="D1686" t="e">
        <f>VLOOKUP(A1686,'Extrait transaction'!$A$2:$H$5000,3,FALSE)</f>
        <v>#N/A</v>
      </c>
      <c r="F1686" t="e">
        <f>VLOOKUP(A1686,'Extrait transaction'!$A$2:$H$5000,8,FALSE)</f>
        <v>#N/A</v>
      </c>
      <c r="G1686" t="e">
        <f t="shared" si="52"/>
        <v>#N/A</v>
      </c>
      <c r="H1686"/>
      <c r="J1686" s="14">
        <f t="shared" ca="1" si="51"/>
        <v>42928</v>
      </c>
      <c r="K1686" s="21">
        <f t="shared" ca="1" si="53"/>
        <v>30663</v>
      </c>
      <c r="L1686"/>
      <c r="Q1686" s="3" t="e">
        <f>VLOOKUP(A1686,'Extrait transaction'!$A$2:$H$5000,4,FALSE)</f>
        <v>#N/A</v>
      </c>
      <c r="R1686" s="3" t="e">
        <f>VLOOKUP(A1685,'Extrait transaction'!$A$2:$H$5000,5,FALSE)</f>
        <v>#N/A</v>
      </c>
      <c r="S1686" s="3" t="e">
        <f>VLOOKUP(A1684,'Extrait transaction'!$A$2:$H$5000,6,FALSE)</f>
        <v>#N/A</v>
      </c>
      <c r="T1686" s="3" t="e">
        <f>VLOOKUP(A1684,'Extrait transaction'!$A$2:$H$5000,7,FALSE)</f>
        <v>#N/A</v>
      </c>
    </row>
    <row r="1687" spans="2:20" x14ac:dyDescent="0.25">
      <c r="B1687" t="e">
        <f>VLOOKUP(A1687,'Extrait transaction'!$A$2:$H$5000,2,FALSE)</f>
        <v>#N/A</v>
      </c>
      <c r="D1687" t="e">
        <f>VLOOKUP(A1687,'Extrait transaction'!$A$2:$H$5000,3,FALSE)</f>
        <v>#N/A</v>
      </c>
      <c r="F1687" t="e">
        <f>VLOOKUP(A1687,'Extrait transaction'!$A$2:$H$5000,8,FALSE)</f>
        <v>#N/A</v>
      </c>
      <c r="G1687" t="e">
        <f t="shared" si="52"/>
        <v>#N/A</v>
      </c>
      <c r="H1687"/>
      <c r="J1687" s="14">
        <f t="shared" ca="1" si="51"/>
        <v>42928</v>
      </c>
      <c r="K1687" s="21">
        <f t="shared" ca="1" si="53"/>
        <v>30663</v>
      </c>
      <c r="L1687"/>
      <c r="Q1687" s="3" t="e">
        <f>VLOOKUP(A1687,'Extrait transaction'!$A$2:$H$5000,4,FALSE)</f>
        <v>#N/A</v>
      </c>
      <c r="R1687" s="3" t="e">
        <f>VLOOKUP(A1686,'Extrait transaction'!$A$2:$H$5000,5,FALSE)</f>
        <v>#N/A</v>
      </c>
      <c r="S1687" s="3" t="e">
        <f>VLOOKUP(A1685,'Extrait transaction'!$A$2:$H$5000,6,FALSE)</f>
        <v>#N/A</v>
      </c>
      <c r="T1687" s="3" t="e">
        <f>VLOOKUP(A1685,'Extrait transaction'!$A$2:$H$5000,7,FALSE)</f>
        <v>#N/A</v>
      </c>
    </row>
    <row r="1688" spans="2:20" x14ac:dyDescent="0.25">
      <c r="B1688" t="e">
        <f>VLOOKUP(A1688,'Extrait transaction'!$A$2:$H$5000,2,FALSE)</f>
        <v>#N/A</v>
      </c>
      <c r="D1688" t="e">
        <f>VLOOKUP(A1688,'Extrait transaction'!$A$2:$H$5000,3,FALSE)</f>
        <v>#N/A</v>
      </c>
      <c r="F1688" t="e">
        <f>VLOOKUP(A1688,'Extrait transaction'!$A$2:$H$5000,8,FALSE)</f>
        <v>#N/A</v>
      </c>
      <c r="G1688" t="e">
        <f t="shared" si="52"/>
        <v>#N/A</v>
      </c>
      <c r="H1688"/>
      <c r="J1688" s="14">
        <f t="shared" ca="1" si="51"/>
        <v>42928</v>
      </c>
      <c r="K1688" s="21">
        <f t="shared" ca="1" si="53"/>
        <v>30663</v>
      </c>
      <c r="L1688"/>
      <c r="Q1688" s="3" t="e">
        <f>VLOOKUP(A1688,'Extrait transaction'!$A$2:$H$5000,4,FALSE)</f>
        <v>#N/A</v>
      </c>
      <c r="R1688" s="3" t="e">
        <f>VLOOKUP(A1687,'Extrait transaction'!$A$2:$H$5000,5,FALSE)</f>
        <v>#N/A</v>
      </c>
      <c r="S1688" s="3" t="e">
        <f>VLOOKUP(A1686,'Extrait transaction'!$A$2:$H$5000,6,FALSE)</f>
        <v>#N/A</v>
      </c>
      <c r="T1688" s="3" t="e">
        <f>VLOOKUP(A1686,'Extrait transaction'!$A$2:$H$5000,7,FALSE)</f>
        <v>#N/A</v>
      </c>
    </row>
    <row r="1689" spans="2:20" x14ac:dyDescent="0.25">
      <c r="B1689" t="e">
        <f>VLOOKUP(A1689,'Extrait transaction'!$A$2:$H$5000,2,FALSE)</f>
        <v>#N/A</v>
      </c>
      <c r="D1689" t="e">
        <f>VLOOKUP(A1689,'Extrait transaction'!$A$2:$H$5000,3,FALSE)</f>
        <v>#N/A</v>
      </c>
      <c r="F1689" t="e">
        <f>VLOOKUP(A1689,'Extrait transaction'!$A$2:$H$5000,8,FALSE)</f>
        <v>#N/A</v>
      </c>
      <c r="G1689" t="e">
        <f t="shared" si="52"/>
        <v>#N/A</v>
      </c>
      <c r="H1689"/>
      <c r="J1689" s="14">
        <f t="shared" ca="1" si="51"/>
        <v>42928</v>
      </c>
      <c r="K1689" s="21">
        <f t="shared" ca="1" si="53"/>
        <v>30663</v>
      </c>
      <c r="L1689"/>
      <c r="Q1689" s="3" t="e">
        <f>VLOOKUP(A1689,'Extrait transaction'!$A$2:$H$5000,4,FALSE)</f>
        <v>#N/A</v>
      </c>
      <c r="R1689" s="3" t="e">
        <f>VLOOKUP(A1688,'Extrait transaction'!$A$2:$H$5000,5,FALSE)</f>
        <v>#N/A</v>
      </c>
      <c r="S1689" s="3" t="e">
        <f>VLOOKUP(A1687,'Extrait transaction'!$A$2:$H$5000,6,FALSE)</f>
        <v>#N/A</v>
      </c>
      <c r="T1689" s="3" t="e">
        <f>VLOOKUP(A1687,'Extrait transaction'!$A$2:$H$5000,7,FALSE)</f>
        <v>#N/A</v>
      </c>
    </row>
    <row r="1690" spans="2:20" x14ac:dyDescent="0.25">
      <c r="B1690" t="e">
        <f>VLOOKUP(A1690,'Extrait transaction'!$A$2:$H$5000,2,FALSE)</f>
        <v>#N/A</v>
      </c>
      <c r="D1690" t="e">
        <f>VLOOKUP(A1690,'Extrait transaction'!$A$2:$H$5000,3,FALSE)</f>
        <v>#N/A</v>
      </c>
      <c r="F1690" t="e">
        <f>VLOOKUP(A1690,'Extrait transaction'!$A$2:$H$5000,8,FALSE)</f>
        <v>#N/A</v>
      </c>
      <c r="G1690" t="e">
        <f t="shared" si="52"/>
        <v>#N/A</v>
      </c>
      <c r="H1690"/>
      <c r="J1690" s="14">
        <f t="shared" ca="1" si="51"/>
        <v>42928</v>
      </c>
      <c r="K1690" s="21">
        <f t="shared" ca="1" si="53"/>
        <v>30663</v>
      </c>
      <c r="L1690"/>
      <c r="Q1690" s="3" t="e">
        <f>VLOOKUP(A1690,'Extrait transaction'!$A$2:$H$5000,4,FALSE)</f>
        <v>#N/A</v>
      </c>
      <c r="R1690" s="3" t="e">
        <f>VLOOKUP(A1689,'Extrait transaction'!$A$2:$H$5000,5,FALSE)</f>
        <v>#N/A</v>
      </c>
      <c r="S1690" s="3" t="e">
        <f>VLOOKUP(A1688,'Extrait transaction'!$A$2:$H$5000,6,FALSE)</f>
        <v>#N/A</v>
      </c>
      <c r="T1690" s="3" t="e">
        <f>VLOOKUP(A1688,'Extrait transaction'!$A$2:$H$5000,7,FALSE)</f>
        <v>#N/A</v>
      </c>
    </row>
    <row r="1691" spans="2:20" x14ac:dyDescent="0.25">
      <c r="B1691" t="e">
        <f>VLOOKUP(A1691,'Extrait transaction'!$A$2:$H$5000,2,FALSE)</f>
        <v>#N/A</v>
      </c>
      <c r="D1691" t="e">
        <f>VLOOKUP(A1691,'Extrait transaction'!$A$2:$H$5000,3,FALSE)</f>
        <v>#N/A</v>
      </c>
      <c r="F1691" t="e">
        <f>VLOOKUP(A1691,'Extrait transaction'!$A$2:$H$5000,8,FALSE)</f>
        <v>#N/A</v>
      </c>
      <c r="G1691" t="e">
        <f t="shared" si="52"/>
        <v>#N/A</v>
      </c>
      <c r="H1691"/>
      <c r="J1691" s="14">
        <f t="shared" ca="1" si="51"/>
        <v>42928</v>
      </c>
      <c r="K1691" s="21">
        <f t="shared" ca="1" si="53"/>
        <v>30663</v>
      </c>
      <c r="L1691"/>
      <c r="Q1691" s="3" t="e">
        <f>VLOOKUP(A1691,'Extrait transaction'!$A$2:$H$5000,4,FALSE)</f>
        <v>#N/A</v>
      </c>
      <c r="R1691" s="3" t="e">
        <f>VLOOKUP(A1690,'Extrait transaction'!$A$2:$H$5000,5,FALSE)</f>
        <v>#N/A</v>
      </c>
      <c r="S1691" s="3" t="e">
        <f>VLOOKUP(A1689,'Extrait transaction'!$A$2:$H$5000,6,FALSE)</f>
        <v>#N/A</v>
      </c>
      <c r="T1691" s="3" t="e">
        <f>VLOOKUP(A1689,'Extrait transaction'!$A$2:$H$5000,7,FALSE)</f>
        <v>#N/A</v>
      </c>
    </row>
    <row r="1692" spans="2:20" x14ac:dyDescent="0.25">
      <c r="B1692" t="e">
        <f>VLOOKUP(A1692,'Extrait transaction'!$A$2:$H$5000,2,FALSE)</f>
        <v>#N/A</v>
      </c>
      <c r="D1692" t="e">
        <f>VLOOKUP(A1692,'Extrait transaction'!$A$2:$H$5000,3,FALSE)</f>
        <v>#N/A</v>
      </c>
      <c r="F1692" t="e">
        <f>VLOOKUP(A1692,'Extrait transaction'!$A$2:$H$5000,8,FALSE)</f>
        <v>#N/A</v>
      </c>
      <c r="G1692" t="e">
        <f t="shared" si="52"/>
        <v>#N/A</v>
      </c>
      <c r="H1692"/>
      <c r="J1692" s="14">
        <f t="shared" ca="1" si="51"/>
        <v>42928</v>
      </c>
      <c r="K1692" s="21">
        <f t="shared" ca="1" si="53"/>
        <v>30663</v>
      </c>
      <c r="L1692"/>
      <c r="Q1692" s="3" t="e">
        <f>VLOOKUP(A1692,'Extrait transaction'!$A$2:$H$5000,4,FALSE)</f>
        <v>#N/A</v>
      </c>
      <c r="R1692" s="3" t="e">
        <f>VLOOKUP(A1691,'Extrait transaction'!$A$2:$H$5000,5,FALSE)</f>
        <v>#N/A</v>
      </c>
      <c r="S1692" s="3" t="e">
        <f>VLOOKUP(A1690,'Extrait transaction'!$A$2:$H$5000,6,FALSE)</f>
        <v>#N/A</v>
      </c>
      <c r="T1692" s="3" t="e">
        <f>VLOOKUP(A1690,'Extrait transaction'!$A$2:$H$5000,7,FALSE)</f>
        <v>#N/A</v>
      </c>
    </row>
    <row r="1693" spans="2:20" x14ac:dyDescent="0.25">
      <c r="B1693" t="e">
        <f>VLOOKUP(A1693,'Extrait transaction'!$A$2:$H$5000,2,FALSE)</f>
        <v>#N/A</v>
      </c>
      <c r="D1693" t="e">
        <f>VLOOKUP(A1693,'Extrait transaction'!$A$2:$H$5000,3,FALSE)</f>
        <v>#N/A</v>
      </c>
      <c r="F1693" t="e">
        <f>VLOOKUP(A1693,'Extrait transaction'!$A$2:$H$5000,8,FALSE)</f>
        <v>#N/A</v>
      </c>
      <c r="G1693" t="e">
        <f t="shared" si="52"/>
        <v>#N/A</v>
      </c>
      <c r="H1693"/>
      <c r="J1693" s="14">
        <f t="shared" ca="1" si="51"/>
        <v>42928</v>
      </c>
      <c r="K1693" s="21">
        <f t="shared" ca="1" si="53"/>
        <v>30663</v>
      </c>
      <c r="L1693"/>
      <c r="Q1693" s="3" t="e">
        <f>VLOOKUP(A1693,'Extrait transaction'!$A$2:$H$5000,4,FALSE)</f>
        <v>#N/A</v>
      </c>
      <c r="R1693" s="3" t="e">
        <f>VLOOKUP(A1692,'Extrait transaction'!$A$2:$H$5000,5,FALSE)</f>
        <v>#N/A</v>
      </c>
      <c r="S1693" s="3" t="e">
        <f>VLOOKUP(A1691,'Extrait transaction'!$A$2:$H$5000,6,FALSE)</f>
        <v>#N/A</v>
      </c>
      <c r="T1693" s="3" t="e">
        <f>VLOOKUP(A1691,'Extrait transaction'!$A$2:$H$5000,7,FALSE)</f>
        <v>#N/A</v>
      </c>
    </row>
    <row r="1694" spans="2:20" x14ac:dyDescent="0.25">
      <c r="B1694" t="e">
        <f>VLOOKUP(A1694,'Extrait transaction'!$A$2:$H$5000,2,FALSE)</f>
        <v>#N/A</v>
      </c>
      <c r="D1694" t="e">
        <f>VLOOKUP(A1694,'Extrait transaction'!$A$2:$H$5000,3,FALSE)</f>
        <v>#N/A</v>
      </c>
      <c r="F1694" t="e">
        <f>VLOOKUP(A1694,'Extrait transaction'!$A$2:$H$5000,8,FALSE)</f>
        <v>#N/A</v>
      </c>
      <c r="G1694" t="e">
        <f t="shared" si="52"/>
        <v>#N/A</v>
      </c>
      <c r="H1694"/>
      <c r="J1694" s="14">
        <f t="shared" ca="1" si="51"/>
        <v>42928</v>
      </c>
      <c r="K1694" s="21">
        <f t="shared" ca="1" si="53"/>
        <v>30663</v>
      </c>
      <c r="L1694"/>
      <c r="Q1694" s="3" t="e">
        <f>VLOOKUP(A1694,'Extrait transaction'!$A$2:$H$5000,4,FALSE)</f>
        <v>#N/A</v>
      </c>
      <c r="R1694" s="3" t="e">
        <f>VLOOKUP(A1693,'Extrait transaction'!$A$2:$H$5000,5,FALSE)</f>
        <v>#N/A</v>
      </c>
      <c r="S1694" s="3" t="e">
        <f>VLOOKUP(A1692,'Extrait transaction'!$A$2:$H$5000,6,FALSE)</f>
        <v>#N/A</v>
      </c>
      <c r="T1694" s="3" t="e">
        <f>VLOOKUP(A1692,'Extrait transaction'!$A$2:$H$5000,7,FALSE)</f>
        <v>#N/A</v>
      </c>
    </row>
    <row r="1695" spans="2:20" x14ac:dyDescent="0.25">
      <c r="B1695" t="e">
        <f>VLOOKUP(A1695,'Extrait transaction'!$A$2:$H$5000,2,FALSE)</f>
        <v>#N/A</v>
      </c>
      <c r="D1695" t="e">
        <f>VLOOKUP(A1695,'Extrait transaction'!$A$2:$H$5000,3,FALSE)</f>
        <v>#N/A</v>
      </c>
      <c r="F1695" t="e">
        <f>VLOOKUP(A1695,'Extrait transaction'!$A$2:$H$5000,8,FALSE)</f>
        <v>#N/A</v>
      </c>
      <c r="G1695" t="e">
        <f t="shared" si="52"/>
        <v>#N/A</v>
      </c>
      <c r="H1695"/>
      <c r="J1695" s="14">
        <f t="shared" ca="1" si="51"/>
        <v>42928</v>
      </c>
      <c r="K1695" s="21">
        <f t="shared" ca="1" si="53"/>
        <v>30663</v>
      </c>
      <c r="L1695"/>
      <c r="Q1695" s="3" t="e">
        <f>VLOOKUP(A1695,'Extrait transaction'!$A$2:$H$5000,4,FALSE)</f>
        <v>#N/A</v>
      </c>
      <c r="R1695" s="3" t="e">
        <f>VLOOKUP(A1694,'Extrait transaction'!$A$2:$H$5000,5,FALSE)</f>
        <v>#N/A</v>
      </c>
      <c r="S1695" s="3" t="e">
        <f>VLOOKUP(A1693,'Extrait transaction'!$A$2:$H$5000,6,FALSE)</f>
        <v>#N/A</v>
      </c>
      <c r="T1695" s="3" t="e">
        <f>VLOOKUP(A1693,'Extrait transaction'!$A$2:$H$5000,7,FALSE)</f>
        <v>#N/A</v>
      </c>
    </row>
    <row r="1696" spans="2:20" x14ac:dyDescent="0.25">
      <c r="B1696" t="e">
        <f>VLOOKUP(A1696,'Extrait transaction'!$A$2:$H$5000,2,FALSE)</f>
        <v>#N/A</v>
      </c>
      <c r="D1696" t="e">
        <f>VLOOKUP(A1696,'Extrait transaction'!$A$2:$H$5000,3,FALSE)</f>
        <v>#N/A</v>
      </c>
      <c r="F1696" t="e">
        <f>VLOOKUP(A1696,'Extrait transaction'!$A$2:$H$5000,8,FALSE)</f>
        <v>#N/A</v>
      </c>
      <c r="G1696" t="e">
        <f t="shared" si="52"/>
        <v>#N/A</v>
      </c>
      <c r="H1696"/>
      <c r="J1696" s="14">
        <f t="shared" ca="1" si="51"/>
        <v>42928</v>
      </c>
      <c r="K1696" s="21">
        <f t="shared" ca="1" si="53"/>
        <v>30663</v>
      </c>
      <c r="L1696"/>
      <c r="Q1696" s="3" t="e">
        <f>VLOOKUP(A1696,'Extrait transaction'!$A$2:$H$5000,4,FALSE)</f>
        <v>#N/A</v>
      </c>
      <c r="R1696" s="3" t="e">
        <f>VLOOKUP(A1695,'Extrait transaction'!$A$2:$H$5000,5,FALSE)</f>
        <v>#N/A</v>
      </c>
      <c r="S1696" s="3" t="e">
        <f>VLOOKUP(A1694,'Extrait transaction'!$A$2:$H$5000,6,FALSE)</f>
        <v>#N/A</v>
      </c>
      <c r="T1696" s="3" t="e">
        <f>VLOOKUP(A1694,'Extrait transaction'!$A$2:$H$5000,7,FALSE)</f>
        <v>#N/A</v>
      </c>
    </row>
    <row r="1697" spans="2:20" x14ac:dyDescent="0.25">
      <c r="B1697" t="e">
        <f>VLOOKUP(A1697,'Extrait transaction'!$A$2:$H$5000,2,FALSE)</f>
        <v>#N/A</v>
      </c>
      <c r="D1697" t="e">
        <f>VLOOKUP(A1697,'Extrait transaction'!$A$2:$H$5000,3,FALSE)</f>
        <v>#N/A</v>
      </c>
      <c r="F1697" t="e">
        <f>VLOOKUP(A1697,'Extrait transaction'!$A$2:$H$5000,8,FALSE)</f>
        <v>#N/A</v>
      </c>
      <c r="G1697" t="e">
        <f t="shared" si="52"/>
        <v>#N/A</v>
      </c>
      <c r="H1697"/>
      <c r="J1697" s="14">
        <f t="shared" ca="1" si="51"/>
        <v>42928</v>
      </c>
      <c r="K1697" s="21">
        <f t="shared" ca="1" si="53"/>
        <v>30663</v>
      </c>
      <c r="L1697"/>
      <c r="Q1697" s="3" t="e">
        <f>VLOOKUP(A1697,'Extrait transaction'!$A$2:$H$5000,4,FALSE)</f>
        <v>#N/A</v>
      </c>
      <c r="R1697" s="3" t="e">
        <f>VLOOKUP(A1696,'Extrait transaction'!$A$2:$H$5000,5,FALSE)</f>
        <v>#N/A</v>
      </c>
      <c r="S1697" s="3" t="e">
        <f>VLOOKUP(A1695,'Extrait transaction'!$A$2:$H$5000,6,FALSE)</f>
        <v>#N/A</v>
      </c>
      <c r="T1697" s="3" t="e">
        <f>VLOOKUP(A1695,'Extrait transaction'!$A$2:$H$5000,7,FALSE)</f>
        <v>#N/A</v>
      </c>
    </row>
    <row r="1698" spans="2:20" x14ac:dyDescent="0.25">
      <c r="B1698" t="e">
        <f>VLOOKUP(A1698,'Extrait transaction'!$A$2:$H$5000,2,FALSE)</f>
        <v>#N/A</v>
      </c>
      <c r="D1698" t="e">
        <f>VLOOKUP(A1698,'Extrait transaction'!$A$2:$H$5000,3,FALSE)</f>
        <v>#N/A</v>
      </c>
      <c r="F1698" t="e">
        <f>VLOOKUP(A1698,'Extrait transaction'!$A$2:$H$5000,8,FALSE)</f>
        <v>#N/A</v>
      </c>
      <c r="G1698" t="e">
        <f t="shared" si="52"/>
        <v>#N/A</v>
      </c>
      <c r="H1698"/>
      <c r="J1698" s="14">
        <f t="shared" ca="1" si="51"/>
        <v>42928</v>
      </c>
      <c r="K1698" s="21">
        <f t="shared" ca="1" si="53"/>
        <v>30663</v>
      </c>
      <c r="L1698"/>
      <c r="Q1698" s="3" t="e">
        <f>VLOOKUP(A1698,'Extrait transaction'!$A$2:$H$5000,4,FALSE)</f>
        <v>#N/A</v>
      </c>
      <c r="R1698" s="3" t="e">
        <f>VLOOKUP(A1697,'Extrait transaction'!$A$2:$H$5000,5,FALSE)</f>
        <v>#N/A</v>
      </c>
      <c r="S1698" s="3" t="e">
        <f>VLOOKUP(A1696,'Extrait transaction'!$A$2:$H$5000,6,FALSE)</f>
        <v>#N/A</v>
      </c>
      <c r="T1698" s="3" t="e">
        <f>VLOOKUP(A1696,'Extrait transaction'!$A$2:$H$5000,7,FALSE)</f>
        <v>#N/A</v>
      </c>
    </row>
    <row r="1699" spans="2:20" x14ac:dyDescent="0.25">
      <c r="B1699" t="e">
        <f>VLOOKUP(A1699,'Extrait transaction'!$A$2:$H$5000,2,FALSE)</f>
        <v>#N/A</v>
      </c>
      <c r="D1699" t="e">
        <f>VLOOKUP(A1699,'Extrait transaction'!$A$2:$H$5000,3,FALSE)</f>
        <v>#N/A</v>
      </c>
      <c r="F1699" t="e">
        <f>VLOOKUP(A1699,'Extrait transaction'!$A$2:$H$5000,8,FALSE)</f>
        <v>#N/A</v>
      </c>
      <c r="G1699" t="e">
        <f t="shared" si="52"/>
        <v>#N/A</v>
      </c>
      <c r="H1699"/>
      <c r="J1699" s="14">
        <f t="shared" ca="1" si="51"/>
        <v>42928</v>
      </c>
      <c r="K1699" s="21">
        <f t="shared" ca="1" si="53"/>
        <v>30663</v>
      </c>
      <c r="L1699"/>
      <c r="Q1699" s="3" t="e">
        <f>VLOOKUP(A1699,'Extrait transaction'!$A$2:$H$5000,4,FALSE)</f>
        <v>#N/A</v>
      </c>
      <c r="R1699" s="3" t="e">
        <f>VLOOKUP(A1698,'Extrait transaction'!$A$2:$H$5000,5,FALSE)</f>
        <v>#N/A</v>
      </c>
      <c r="S1699" s="3" t="e">
        <f>VLOOKUP(A1697,'Extrait transaction'!$A$2:$H$5000,6,FALSE)</f>
        <v>#N/A</v>
      </c>
      <c r="T1699" s="3" t="e">
        <f>VLOOKUP(A1697,'Extrait transaction'!$A$2:$H$5000,7,FALSE)</f>
        <v>#N/A</v>
      </c>
    </row>
    <row r="1700" spans="2:20" x14ac:dyDescent="0.25">
      <c r="B1700" t="e">
        <f>VLOOKUP(A1700,'Extrait transaction'!$A$2:$H$5000,2,FALSE)</f>
        <v>#N/A</v>
      </c>
      <c r="D1700" t="e">
        <f>VLOOKUP(A1700,'Extrait transaction'!$A$2:$H$5000,3,FALSE)</f>
        <v>#N/A</v>
      </c>
      <c r="F1700" t="e">
        <f>VLOOKUP(A1700,'Extrait transaction'!$A$2:$H$5000,8,FALSE)</f>
        <v>#N/A</v>
      </c>
      <c r="G1700" t="e">
        <f t="shared" si="52"/>
        <v>#N/A</v>
      </c>
      <c r="H1700"/>
      <c r="J1700" s="14">
        <f t="shared" ca="1" si="51"/>
        <v>42928</v>
      </c>
      <c r="K1700" s="21">
        <f t="shared" ca="1" si="53"/>
        <v>30663</v>
      </c>
      <c r="L1700"/>
      <c r="Q1700" s="3" t="e">
        <f>VLOOKUP(A1700,'Extrait transaction'!$A$2:$H$5000,4,FALSE)</f>
        <v>#N/A</v>
      </c>
      <c r="R1700" s="3" t="e">
        <f>VLOOKUP(A1699,'Extrait transaction'!$A$2:$H$5000,5,FALSE)</f>
        <v>#N/A</v>
      </c>
      <c r="S1700" s="3" t="e">
        <f>VLOOKUP(A1698,'Extrait transaction'!$A$2:$H$5000,6,FALSE)</f>
        <v>#N/A</v>
      </c>
      <c r="T1700" s="3" t="e">
        <f>VLOOKUP(A1698,'Extrait transaction'!$A$2:$H$5000,7,FALSE)</f>
        <v>#N/A</v>
      </c>
    </row>
    <row r="1701" spans="2:20" x14ac:dyDescent="0.25">
      <c r="B1701" t="e">
        <f>VLOOKUP(A1701,'Extrait transaction'!$A$2:$H$5000,2,FALSE)</f>
        <v>#N/A</v>
      </c>
      <c r="D1701" t="e">
        <f>VLOOKUP(A1701,'Extrait transaction'!$A$2:$H$5000,3,FALSE)</f>
        <v>#N/A</v>
      </c>
      <c r="F1701" t="e">
        <f>VLOOKUP(A1701,'Extrait transaction'!$A$2:$H$5000,8,FALSE)</f>
        <v>#N/A</v>
      </c>
      <c r="G1701" t="e">
        <f t="shared" si="52"/>
        <v>#N/A</v>
      </c>
      <c r="H1701"/>
      <c r="J1701" s="14">
        <f t="shared" ca="1" si="51"/>
        <v>42928</v>
      </c>
      <c r="K1701" s="21">
        <f t="shared" ca="1" si="53"/>
        <v>30663</v>
      </c>
      <c r="L1701"/>
      <c r="Q1701" s="3" t="e">
        <f>VLOOKUP(A1701,'Extrait transaction'!$A$2:$H$5000,4,FALSE)</f>
        <v>#N/A</v>
      </c>
      <c r="R1701" s="3" t="e">
        <f>VLOOKUP(A1700,'Extrait transaction'!$A$2:$H$5000,5,FALSE)</f>
        <v>#N/A</v>
      </c>
      <c r="S1701" s="3" t="e">
        <f>VLOOKUP(A1699,'Extrait transaction'!$A$2:$H$5000,6,FALSE)</f>
        <v>#N/A</v>
      </c>
      <c r="T1701" s="3" t="e">
        <f>VLOOKUP(A1699,'Extrait transaction'!$A$2:$H$5000,7,FALSE)</f>
        <v>#N/A</v>
      </c>
    </row>
    <row r="1702" spans="2:20" x14ac:dyDescent="0.25">
      <c r="B1702" t="e">
        <f>VLOOKUP(A1702,'Extrait transaction'!$A$2:$H$5000,2,FALSE)</f>
        <v>#N/A</v>
      </c>
      <c r="D1702" t="e">
        <f>VLOOKUP(A1702,'Extrait transaction'!$A$2:$H$5000,3,FALSE)</f>
        <v>#N/A</v>
      </c>
      <c r="F1702" t="e">
        <f>VLOOKUP(A1702,'Extrait transaction'!$A$2:$H$5000,8,FALSE)</f>
        <v>#N/A</v>
      </c>
      <c r="G1702" t="e">
        <f t="shared" si="52"/>
        <v>#N/A</v>
      </c>
      <c r="H1702"/>
      <c r="J1702" s="14">
        <f t="shared" ca="1" si="51"/>
        <v>42928</v>
      </c>
      <c r="K1702" s="21">
        <f t="shared" ca="1" si="53"/>
        <v>30663</v>
      </c>
      <c r="L1702"/>
      <c r="Q1702" s="3" t="e">
        <f>VLOOKUP(A1702,'Extrait transaction'!$A$2:$H$5000,4,FALSE)</f>
        <v>#N/A</v>
      </c>
      <c r="R1702" s="3" t="e">
        <f>VLOOKUP(A1701,'Extrait transaction'!$A$2:$H$5000,5,FALSE)</f>
        <v>#N/A</v>
      </c>
      <c r="S1702" s="3" t="e">
        <f>VLOOKUP(A1700,'Extrait transaction'!$A$2:$H$5000,6,FALSE)</f>
        <v>#N/A</v>
      </c>
      <c r="T1702" s="3" t="e">
        <f>VLOOKUP(A1700,'Extrait transaction'!$A$2:$H$5000,7,FALSE)</f>
        <v>#N/A</v>
      </c>
    </row>
    <row r="1703" spans="2:20" x14ac:dyDescent="0.25">
      <c r="B1703" t="e">
        <f>VLOOKUP(A1703,'Extrait transaction'!$A$2:$H$5000,2,FALSE)</f>
        <v>#N/A</v>
      </c>
      <c r="D1703" t="e">
        <f>VLOOKUP(A1703,'Extrait transaction'!$A$2:$H$5000,3,FALSE)</f>
        <v>#N/A</v>
      </c>
      <c r="F1703" t="e">
        <f>VLOOKUP(A1703,'Extrait transaction'!$A$2:$H$5000,8,FALSE)</f>
        <v>#N/A</v>
      </c>
      <c r="G1703" t="e">
        <f t="shared" si="52"/>
        <v>#N/A</v>
      </c>
      <c r="H1703"/>
      <c r="J1703" s="14">
        <f t="shared" ca="1" si="51"/>
        <v>42928</v>
      </c>
      <c r="K1703" s="21">
        <f t="shared" ca="1" si="53"/>
        <v>30663</v>
      </c>
      <c r="L1703"/>
      <c r="Q1703" s="3" t="e">
        <f>VLOOKUP(A1703,'Extrait transaction'!$A$2:$H$5000,4,FALSE)</f>
        <v>#N/A</v>
      </c>
      <c r="R1703" s="3" t="e">
        <f>VLOOKUP(A1702,'Extrait transaction'!$A$2:$H$5000,5,FALSE)</f>
        <v>#N/A</v>
      </c>
      <c r="S1703" s="3" t="e">
        <f>VLOOKUP(A1701,'Extrait transaction'!$A$2:$H$5000,6,FALSE)</f>
        <v>#N/A</v>
      </c>
      <c r="T1703" s="3" t="e">
        <f>VLOOKUP(A1701,'Extrait transaction'!$A$2:$H$5000,7,FALSE)</f>
        <v>#N/A</v>
      </c>
    </row>
    <row r="1704" spans="2:20" x14ac:dyDescent="0.25">
      <c r="B1704" t="e">
        <f>VLOOKUP(A1704,'Extrait transaction'!$A$2:$H$5000,2,FALSE)</f>
        <v>#N/A</v>
      </c>
      <c r="D1704" t="e">
        <f>VLOOKUP(A1704,'Extrait transaction'!$A$2:$H$5000,3,FALSE)</f>
        <v>#N/A</v>
      </c>
      <c r="F1704" t="e">
        <f>VLOOKUP(A1704,'Extrait transaction'!$A$2:$H$5000,8,FALSE)</f>
        <v>#N/A</v>
      </c>
      <c r="G1704" t="e">
        <f t="shared" si="52"/>
        <v>#N/A</v>
      </c>
      <c r="H1704"/>
      <c r="J1704" s="14">
        <f t="shared" ca="1" si="51"/>
        <v>42928</v>
      </c>
      <c r="K1704" s="21">
        <f t="shared" ca="1" si="53"/>
        <v>30663</v>
      </c>
      <c r="L1704"/>
      <c r="Q1704" s="3" t="e">
        <f>VLOOKUP(A1704,'Extrait transaction'!$A$2:$H$5000,4,FALSE)</f>
        <v>#N/A</v>
      </c>
      <c r="R1704" s="3" t="e">
        <f>VLOOKUP(A1703,'Extrait transaction'!$A$2:$H$5000,5,FALSE)</f>
        <v>#N/A</v>
      </c>
      <c r="S1704" s="3" t="e">
        <f>VLOOKUP(A1702,'Extrait transaction'!$A$2:$H$5000,6,FALSE)</f>
        <v>#N/A</v>
      </c>
      <c r="T1704" s="3" t="e">
        <f>VLOOKUP(A1702,'Extrait transaction'!$A$2:$H$5000,7,FALSE)</f>
        <v>#N/A</v>
      </c>
    </row>
    <row r="1705" spans="2:20" x14ac:dyDescent="0.25">
      <c r="B1705" t="e">
        <f>VLOOKUP(A1705,'Extrait transaction'!$A$2:$H$5000,2,FALSE)</f>
        <v>#N/A</v>
      </c>
      <c r="D1705" t="e">
        <f>VLOOKUP(A1705,'Extrait transaction'!$A$2:$H$5000,3,FALSE)</f>
        <v>#N/A</v>
      </c>
      <c r="F1705" t="e">
        <f>VLOOKUP(A1705,'Extrait transaction'!$A$2:$H$5000,8,FALSE)</f>
        <v>#N/A</v>
      </c>
      <c r="G1705" t="e">
        <f t="shared" si="52"/>
        <v>#N/A</v>
      </c>
      <c r="H1705"/>
      <c r="J1705" s="14">
        <f t="shared" ca="1" si="51"/>
        <v>42928</v>
      </c>
      <c r="K1705" s="21">
        <f t="shared" ca="1" si="53"/>
        <v>30663</v>
      </c>
      <c r="L1705"/>
      <c r="Q1705" s="3" t="e">
        <f>VLOOKUP(A1705,'Extrait transaction'!$A$2:$H$5000,4,FALSE)</f>
        <v>#N/A</v>
      </c>
      <c r="R1705" s="3" t="e">
        <f>VLOOKUP(A1704,'Extrait transaction'!$A$2:$H$5000,5,FALSE)</f>
        <v>#N/A</v>
      </c>
      <c r="S1705" s="3" t="e">
        <f>VLOOKUP(A1703,'Extrait transaction'!$A$2:$H$5000,6,FALSE)</f>
        <v>#N/A</v>
      </c>
      <c r="T1705" s="3" t="e">
        <f>VLOOKUP(A1703,'Extrait transaction'!$A$2:$H$5000,7,FALSE)</f>
        <v>#N/A</v>
      </c>
    </row>
    <row r="1706" spans="2:20" x14ac:dyDescent="0.25">
      <c r="B1706" t="e">
        <f>VLOOKUP(A1706,'Extrait transaction'!$A$2:$H$5000,2,FALSE)</f>
        <v>#N/A</v>
      </c>
      <c r="D1706" t="e">
        <f>VLOOKUP(A1706,'Extrait transaction'!$A$2:$H$5000,3,FALSE)</f>
        <v>#N/A</v>
      </c>
      <c r="F1706" t="e">
        <f>VLOOKUP(A1706,'Extrait transaction'!$A$2:$H$5000,8,FALSE)</f>
        <v>#N/A</v>
      </c>
      <c r="G1706" t="e">
        <f t="shared" si="52"/>
        <v>#N/A</v>
      </c>
      <c r="H1706"/>
      <c r="J1706" s="14">
        <f t="shared" ca="1" si="51"/>
        <v>42928</v>
      </c>
      <c r="K1706" s="21">
        <f t="shared" ca="1" si="53"/>
        <v>30663</v>
      </c>
      <c r="L1706"/>
      <c r="Q1706" s="3" t="e">
        <f>VLOOKUP(A1706,'Extrait transaction'!$A$2:$H$5000,4,FALSE)</f>
        <v>#N/A</v>
      </c>
      <c r="R1706" s="3" t="e">
        <f>VLOOKUP(A1705,'Extrait transaction'!$A$2:$H$5000,5,FALSE)</f>
        <v>#N/A</v>
      </c>
      <c r="S1706" s="3" t="e">
        <f>VLOOKUP(A1704,'Extrait transaction'!$A$2:$H$5000,6,FALSE)</f>
        <v>#N/A</v>
      </c>
      <c r="T1706" s="3" t="e">
        <f>VLOOKUP(A1704,'Extrait transaction'!$A$2:$H$5000,7,FALSE)</f>
        <v>#N/A</v>
      </c>
    </row>
    <row r="1707" spans="2:20" x14ac:dyDescent="0.25">
      <c r="B1707" t="e">
        <f>VLOOKUP(A1707,'Extrait transaction'!$A$2:$H$5000,2,FALSE)</f>
        <v>#N/A</v>
      </c>
      <c r="D1707" t="e">
        <f>VLOOKUP(A1707,'Extrait transaction'!$A$2:$H$5000,3,FALSE)</f>
        <v>#N/A</v>
      </c>
      <c r="F1707" t="e">
        <f>VLOOKUP(A1707,'Extrait transaction'!$A$2:$H$5000,8,FALSE)</f>
        <v>#N/A</v>
      </c>
      <c r="G1707" t="e">
        <f t="shared" si="52"/>
        <v>#N/A</v>
      </c>
      <c r="H1707"/>
      <c r="J1707" s="14">
        <f t="shared" ca="1" si="51"/>
        <v>42928</v>
      </c>
      <c r="K1707" s="21">
        <f t="shared" ca="1" si="53"/>
        <v>30663</v>
      </c>
      <c r="L1707"/>
      <c r="Q1707" s="3" t="e">
        <f>VLOOKUP(A1707,'Extrait transaction'!$A$2:$H$5000,4,FALSE)</f>
        <v>#N/A</v>
      </c>
      <c r="R1707" s="3" t="e">
        <f>VLOOKUP(A1706,'Extrait transaction'!$A$2:$H$5000,5,FALSE)</f>
        <v>#N/A</v>
      </c>
      <c r="S1707" s="3" t="e">
        <f>VLOOKUP(A1705,'Extrait transaction'!$A$2:$H$5000,6,FALSE)</f>
        <v>#N/A</v>
      </c>
      <c r="T1707" s="3" t="e">
        <f>VLOOKUP(A1705,'Extrait transaction'!$A$2:$H$5000,7,FALSE)</f>
        <v>#N/A</v>
      </c>
    </row>
    <row r="1708" spans="2:20" x14ac:dyDescent="0.25">
      <c r="B1708" t="e">
        <f>VLOOKUP(A1708,'Extrait transaction'!$A$2:$H$5000,2,FALSE)</f>
        <v>#N/A</v>
      </c>
      <c r="D1708" t="e">
        <f>VLOOKUP(A1708,'Extrait transaction'!$A$2:$H$5000,3,FALSE)</f>
        <v>#N/A</v>
      </c>
      <c r="F1708" t="e">
        <f>VLOOKUP(A1708,'Extrait transaction'!$A$2:$H$5000,8,FALSE)</f>
        <v>#N/A</v>
      </c>
      <c r="G1708" t="e">
        <f t="shared" si="52"/>
        <v>#N/A</v>
      </c>
      <c r="H1708"/>
      <c r="J1708" s="14">
        <f t="shared" ca="1" si="51"/>
        <v>42928</v>
      </c>
      <c r="K1708" s="21">
        <f t="shared" ca="1" si="53"/>
        <v>30663</v>
      </c>
      <c r="L1708"/>
      <c r="Q1708" s="3" t="e">
        <f>VLOOKUP(A1708,'Extrait transaction'!$A$2:$H$5000,4,FALSE)</f>
        <v>#N/A</v>
      </c>
      <c r="R1708" s="3" t="e">
        <f>VLOOKUP(A1707,'Extrait transaction'!$A$2:$H$5000,5,FALSE)</f>
        <v>#N/A</v>
      </c>
      <c r="S1708" s="3" t="e">
        <f>VLOOKUP(A1706,'Extrait transaction'!$A$2:$H$5000,6,FALSE)</f>
        <v>#N/A</v>
      </c>
      <c r="T1708" s="3" t="e">
        <f>VLOOKUP(A1706,'Extrait transaction'!$A$2:$H$5000,7,FALSE)</f>
        <v>#N/A</v>
      </c>
    </row>
    <row r="1709" spans="2:20" x14ac:dyDescent="0.25">
      <c r="B1709" t="e">
        <f>VLOOKUP(A1709,'Extrait transaction'!$A$2:$H$5000,2,FALSE)</f>
        <v>#N/A</v>
      </c>
      <c r="D1709" t="e">
        <f>VLOOKUP(A1709,'Extrait transaction'!$A$2:$H$5000,3,FALSE)</f>
        <v>#N/A</v>
      </c>
      <c r="F1709" t="e">
        <f>VLOOKUP(A1709,'Extrait transaction'!$A$2:$H$5000,8,FALSE)</f>
        <v>#N/A</v>
      </c>
      <c r="G1709" t="e">
        <f t="shared" si="52"/>
        <v>#N/A</v>
      </c>
      <c r="H1709"/>
      <c r="J1709" s="14">
        <f t="shared" ca="1" si="51"/>
        <v>42928</v>
      </c>
      <c r="K1709" s="21">
        <f t="shared" ca="1" si="53"/>
        <v>30663</v>
      </c>
      <c r="L1709"/>
      <c r="Q1709" s="3" t="e">
        <f>VLOOKUP(A1709,'Extrait transaction'!$A$2:$H$5000,4,FALSE)</f>
        <v>#N/A</v>
      </c>
      <c r="R1709" s="3" t="e">
        <f>VLOOKUP(A1708,'Extrait transaction'!$A$2:$H$5000,5,FALSE)</f>
        <v>#N/A</v>
      </c>
      <c r="S1709" s="3" t="e">
        <f>VLOOKUP(A1707,'Extrait transaction'!$A$2:$H$5000,6,FALSE)</f>
        <v>#N/A</v>
      </c>
      <c r="T1709" s="3" t="e">
        <f>VLOOKUP(A1707,'Extrait transaction'!$A$2:$H$5000,7,FALSE)</f>
        <v>#N/A</v>
      </c>
    </row>
    <row r="1710" spans="2:20" x14ac:dyDescent="0.25">
      <c r="B1710" t="e">
        <f>VLOOKUP(A1710,'Extrait transaction'!$A$2:$H$5000,2,FALSE)</f>
        <v>#N/A</v>
      </c>
      <c r="D1710" t="e">
        <f>VLOOKUP(A1710,'Extrait transaction'!$A$2:$H$5000,3,FALSE)</f>
        <v>#N/A</v>
      </c>
      <c r="F1710" t="e">
        <f>VLOOKUP(A1710,'Extrait transaction'!$A$2:$H$5000,8,FALSE)</f>
        <v>#N/A</v>
      </c>
      <c r="G1710" t="e">
        <f t="shared" si="52"/>
        <v>#N/A</v>
      </c>
      <c r="H1710"/>
      <c r="J1710" s="14">
        <f t="shared" ca="1" si="51"/>
        <v>42928</v>
      </c>
      <c r="K1710" s="21">
        <f t="shared" ca="1" si="53"/>
        <v>30663</v>
      </c>
      <c r="L1710"/>
      <c r="Q1710" s="3" t="e">
        <f>VLOOKUP(A1710,'Extrait transaction'!$A$2:$H$5000,4,FALSE)</f>
        <v>#N/A</v>
      </c>
      <c r="R1710" s="3" t="e">
        <f>VLOOKUP(A1709,'Extrait transaction'!$A$2:$H$5000,5,FALSE)</f>
        <v>#N/A</v>
      </c>
      <c r="S1710" s="3" t="e">
        <f>VLOOKUP(A1708,'Extrait transaction'!$A$2:$H$5000,6,FALSE)</f>
        <v>#N/A</v>
      </c>
      <c r="T1710" s="3" t="e">
        <f>VLOOKUP(A1708,'Extrait transaction'!$A$2:$H$5000,7,FALSE)</f>
        <v>#N/A</v>
      </c>
    </row>
    <row r="1711" spans="2:20" x14ac:dyDescent="0.25">
      <c r="B1711" t="e">
        <f>VLOOKUP(A1711,'Extrait transaction'!$A$2:$H$5000,2,FALSE)</f>
        <v>#N/A</v>
      </c>
      <c r="D1711" t="e">
        <f>VLOOKUP(A1711,'Extrait transaction'!$A$2:$H$5000,3,FALSE)</f>
        <v>#N/A</v>
      </c>
      <c r="F1711" t="e">
        <f>VLOOKUP(A1711,'Extrait transaction'!$A$2:$H$5000,8,FALSE)</f>
        <v>#N/A</v>
      </c>
      <c r="G1711" t="e">
        <f t="shared" si="52"/>
        <v>#N/A</v>
      </c>
      <c r="H1711"/>
      <c r="J1711" s="14">
        <f t="shared" ca="1" si="51"/>
        <v>42928</v>
      </c>
      <c r="K1711" s="21">
        <f t="shared" ca="1" si="53"/>
        <v>30663</v>
      </c>
      <c r="L1711"/>
      <c r="Q1711" s="3" t="e">
        <f>VLOOKUP(A1711,'Extrait transaction'!$A$2:$H$5000,4,FALSE)</f>
        <v>#N/A</v>
      </c>
      <c r="R1711" s="3" t="e">
        <f>VLOOKUP(A1710,'Extrait transaction'!$A$2:$H$5000,5,FALSE)</f>
        <v>#N/A</v>
      </c>
      <c r="S1711" s="3" t="e">
        <f>VLOOKUP(A1709,'Extrait transaction'!$A$2:$H$5000,6,FALSE)</f>
        <v>#N/A</v>
      </c>
      <c r="T1711" s="3" t="e">
        <f>VLOOKUP(A1709,'Extrait transaction'!$A$2:$H$5000,7,FALSE)</f>
        <v>#N/A</v>
      </c>
    </row>
    <row r="1712" spans="2:20" x14ac:dyDescent="0.25">
      <c r="B1712" t="e">
        <f>VLOOKUP(A1712,'Extrait transaction'!$A$2:$H$5000,2,FALSE)</f>
        <v>#N/A</v>
      </c>
      <c r="D1712" t="e">
        <f>VLOOKUP(A1712,'Extrait transaction'!$A$2:$H$5000,3,FALSE)</f>
        <v>#N/A</v>
      </c>
      <c r="F1712" t="e">
        <f>VLOOKUP(A1712,'Extrait transaction'!$A$2:$H$5000,8,FALSE)</f>
        <v>#N/A</v>
      </c>
      <c r="G1712" t="e">
        <f t="shared" si="52"/>
        <v>#N/A</v>
      </c>
      <c r="H1712"/>
      <c r="J1712" s="14">
        <f t="shared" ca="1" si="51"/>
        <v>42928</v>
      </c>
      <c r="K1712" s="21">
        <f t="shared" ca="1" si="53"/>
        <v>30663</v>
      </c>
      <c r="L1712"/>
      <c r="Q1712" s="3" t="e">
        <f>VLOOKUP(A1712,'Extrait transaction'!$A$2:$H$5000,4,FALSE)</f>
        <v>#N/A</v>
      </c>
      <c r="R1712" s="3" t="e">
        <f>VLOOKUP(A1711,'Extrait transaction'!$A$2:$H$5000,5,FALSE)</f>
        <v>#N/A</v>
      </c>
      <c r="S1712" s="3" t="e">
        <f>VLOOKUP(A1710,'Extrait transaction'!$A$2:$H$5000,6,FALSE)</f>
        <v>#N/A</v>
      </c>
      <c r="T1712" s="3" t="e">
        <f>VLOOKUP(A1710,'Extrait transaction'!$A$2:$H$5000,7,FALSE)</f>
        <v>#N/A</v>
      </c>
    </row>
    <row r="1713" spans="2:20" x14ac:dyDescent="0.25">
      <c r="B1713" t="e">
        <f>VLOOKUP(A1713,'Extrait transaction'!$A$2:$H$5000,2,FALSE)</f>
        <v>#N/A</v>
      </c>
      <c r="D1713" t="e">
        <f>VLOOKUP(A1713,'Extrait transaction'!$A$2:$H$5000,3,FALSE)</f>
        <v>#N/A</v>
      </c>
      <c r="F1713" t="e">
        <f>VLOOKUP(A1713,'Extrait transaction'!$A$2:$H$5000,8,FALSE)</f>
        <v>#N/A</v>
      </c>
      <c r="G1713" t="e">
        <f t="shared" si="52"/>
        <v>#N/A</v>
      </c>
      <c r="H1713"/>
      <c r="J1713" s="14">
        <f t="shared" ca="1" si="51"/>
        <v>42928</v>
      </c>
      <c r="K1713" s="21">
        <f t="shared" ca="1" si="53"/>
        <v>30663</v>
      </c>
      <c r="L1713"/>
      <c r="Q1713" s="3" t="e">
        <f>VLOOKUP(A1713,'Extrait transaction'!$A$2:$H$5000,4,FALSE)</f>
        <v>#N/A</v>
      </c>
      <c r="R1713" s="3" t="e">
        <f>VLOOKUP(A1712,'Extrait transaction'!$A$2:$H$5000,5,FALSE)</f>
        <v>#N/A</v>
      </c>
      <c r="S1713" s="3" t="e">
        <f>VLOOKUP(A1711,'Extrait transaction'!$A$2:$H$5000,6,FALSE)</f>
        <v>#N/A</v>
      </c>
      <c r="T1713" s="3" t="e">
        <f>VLOOKUP(A1711,'Extrait transaction'!$A$2:$H$5000,7,FALSE)</f>
        <v>#N/A</v>
      </c>
    </row>
    <row r="1714" spans="2:20" x14ac:dyDescent="0.25">
      <c r="B1714" t="e">
        <f>VLOOKUP(A1714,'Extrait transaction'!$A$2:$H$5000,2,FALSE)</f>
        <v>#N/A</v>
      </c>
      <c r="D1714" t="e">
        <f>VLOOKUP(A1714,'Extrait transaction'!$A$2:$H$5000,3,FALSE)</f>
        <v>#N/A</v>
      </c>
      <c r="F1714" t="e">
        <f>VLOOKUP(A1714,'Extrait transaction'!$A$2:$H$5000,8,FALSE)</f>
        <v>#N/A</v>
      </c>
      <c r="G1714" t="e">
        <f t="shared" si="52"/>
        <v>#N/A</v>
      </c>
      <c r="H1714"/>
      <c r="J1714" s="14">
        <f t="shared" ca="1" si="51"/>
        <v>42928</v>
      </c>
      <c r="K1714" s="21">
        <f t="shared" ca="1" si="53"/>
        <v>30663</v>
      </c>
      <c r="L1714"/>
      <c r="Q1714" s="3" t="e">
        <f>VLOOKUP(A1714,'Extrait transaction'!$A$2:$H$5000,4,FALSE)</f>
        <v>#N/A</v>
      </c>
      <c r="R1714" s="3" t="e">
        <f>VLOOKUP(A1713,'Extrait transaction'!$A$2:$H$5000,5,FALSE)</f>
        <v>#N/A</v>
      </c>
      <c r="S1714" s="3" t="e">
        <f>VLOOKUP(A1712,'Extrait transaction'!$A$2:$H$5000,6,FALSE)</f>
        <v>#N/A</v>
      </c>
      <c r="T1714" s="3" t="e">
        <f>VLOOKUP(A1712,'Extrait transaction'!$A$2:$H$5000,7,FALSE)</f>
        <v>#N/A</v>
      </c>
    </row>
    <row r="1715" spans="2:20" x14ac:dyDescent="0.25">
      <c r="B1715" t="e">
        <f>VLOOKUP(A1715,'Extrait transaction'!$A$2:$H$5000,2,FALSE)</f>
        <v>#N/A</v>
      </c>
      <c r="D1715" t="e">
        <f>VLOOKUP(A1715,'Extrait transaction'!$A$2:$H$5000,3,FALSE)</f>
        <v>#N/A</v>
      </c>
      <c r="F1715" t="e">
        <f>VLOOKUP(A1715,'Extrait transaction'!$A$2:$H$5000,8,FALSE)</f>
        <v>#N/A</v>
      </c>
      <c r="G1715" t="e">
        <f t="shared" si="52"/>
        <v>#N/A</v>
      </c>
      <c r="H1715"/>
      <c r="J1715" s="14">
        <f t="shared" ca="1" si="51"/>
        <v>42928</v>
      </c>
      <c r="K1715" s="21">
        <f t="shared" ca="1" si="53"/>
        <v>30663</v>
      </c>
      <c r="L1715"/>
      <c r="Q1715" s="3" t="e">
        <f>VLOOKUP(A1715,'Extrait transaction'!$A$2:$H$5000,4,FALSE)</f>
        <v>#N/A</v>
      </c>
      <c r="R1715" s="3" t="e">
        <f>VLOOKUP(A1714,'Extrait transaction'!$A$2:$H$5000,5,FALSE)</f>
        <v>#N/A</v>
      </c>
      <c r="S1715" s="3" t="e">
        <f>VLOOKUP(A1713,'Extrait transaction'!$A$2:$H$5000,6,FALSE)</f>
        <v>#N/A</v>
      </c>
      <c r="T1715" s="3" t="e">
        <f>VLOOKUP(A1713,'Extrait transaction'!$A$2:$H$5000,7,FALSE)</f>
        <v>#N/A</v>
      </c>
    </row>
    <row r="1716" spans="2:20" x14ac:dyDescent="0.25">
      <c r="B1716" t="e">
        <f>VLOOKUP(A1716,'Extrait transaction'!$A$2:$H$5000,2,FALSE)</f>
        <v>#N/A</v>
      </c>
      <c r="D1716" t="e">
        <f>VLOOKUP(A1716,'Extrait transaction'!$A$2:$H$5000,3,FALSE)</f>
        <v>#N/A</v>
      </c>
      <c r="F1716" t="e">
        <f>VLOOKUP(A1716,'Extrait transaction'!$A$2:$H$5000,8,FALSE)</f>
        <v>#N/A</v>
      </c>
      <c r="G1716" t="e">
        <f t="shared" si="52"/>
        <v>#N/A</v>
      </c>
      <c r="H1716"/>
      <c r="J1716" s="14">
        <f t="shared" ca="1" si="51"/>
        <v>42928</v>
      </c>
      <c r="K1716" s="21">
        <f t="shared" ca="1" si="53"/>
        <v>30663</v>
      </c>
      <c r="L1716"/>
      <c r="Q1716" s="3" t="e">
        <f>VLOOKUP(A1716,'Extrait transaction'!$A$2:$H$5000,4,FALSE)</f>
        <v>#N/A</v>
      </c>
      <c r="R1716" s="3" t="e">
        <f>VLOOKUP(A1715,'Extrait transaction'!$A$2:$H$5000,5,FALSE)</f>
        <v>#N/A</v>
      </c>
      <c r="S1716" s="3" t="e">
        <f>VLOOKUP(A1714,'Extrait transaction'!$A$2:$H$5000,6,FALSE)</f>
        <v>#N/A</v>
      </c>
      <c r="T1716" s="3" t="e">
        <f>VLOOKUP(A1714,'Extrait transaction'!$A$2:$H$5000,7,FALSE)</f>
        <v>#N/A</v>
      </c>
    </row>
    <row r="1717" spans="2:20" x14ac:dyDescent="0.25">
      <c r="B1717" t="e">
        <f>VLOOKUP(A1717,'Extrait transaction'!$A$2:$H$5000,2,FALSE)</f>
        <v>#N/A</v>
      </c>
      <c r="D1717" t="e">
        <f>VLOOKUP(A1717,'Extrait transaction'!$A$2:$H$5000,3,FALSE)</f>
        <v>#N/A</v>
      </c>
      <c r="F1717" t="e">
        <f>VLOOKUP(A1717,'Extrait transaction'!$A$2:$H$5000,8,FALSE)</f>
        <v>#N/A</v>
      </c>
      <c r="G1717" t="e">
        <f t="shared" si="52"/>
        <v>#N/A</v>
      </c>
      <c r="H1717"/>
      <c r="J1717" s="14">
        <f t="shared" ca="1" si="51"/>
        <v>42928</v>
      </c>
      <c r="K1717" s="21">
        <f t="shared" ca="1" si="53"/>
        <v>30663</v>
      </c>
      <c r="L1717"/>
      <c r="Q1717" s="3" t="e">
        <f>VLOOKUP(A1717,'Extrait transaction'!$A$2:$H$5000,4,FALSE)</f>
        <v>#N/A</v>
      </c>
      <c r="R1717" s="3" t="e">
        <f>VLOOKUP(A1716,'Extrait transaction'!$A$2:$H$5000,5,FALSE)</f>
        <v>#N/A</v>
      </c>
      <c r="S1717" s="3" t="e">
        <f>VLOOKUP(A1715,'Extrait transaction'!$A$2:$H$5000,6,FALSE)</f>
        <v>#N/A</v>
      </c>
      <c r="T1717" s="3" t="e">
        <f>VLOOKUP(A1715,'Extrait transaction'!$A$2:$H$5000,7,FALSE)</f>
        <v>#N/A</v>
      </c>
    </row>
    <row r="1718" spans="2:20" x14ac:dyDescent="0.25">
      <c r="B1718" t="e">
        <f>VLOOKUP(A1718,'Extrait transaction'!$A$2:$H$5000,2,FALSE)</f>
        <v>#N/A</v>
      </c>
      <c r="D1718" t="e">
        <f>VLOOKUP(A1718,'Extrait transaction'!$A$2:$H$5000,3,FALSE)</f>
        <v>#N/A</v>
      </c>
      <c r="F1718" t="e">
        <f>VLOOKUP(A1718,'Extrait transaction'!$A$2:$H$5000,8,FALSE)</f>
        <v>#N/A</v>
      </c>
      <c r="G1718" t="e">
        <f t="shared" si="52"/>
        <v>#N/A</v>
      </c>
      <c r="H1718"/>
      <c r="J1718" s="14">
        <f t="shared" ca="1" si="51"/>
        <v>42928</v>
      </c>
      <c r="K1718" s="21">
        <f t="shared" ca="1" si="53"/>
        <v>30663</v>
      </c>
      <c r="L1718"/>
      <c r="Q1718" s="3" t="e">
        <f>VLOOKUP(A1718,'Extrait transaction'!$A$2:$H$5000,4,FALSE)</f>
        <v>#N/A</v>
      </c>
      <c r="R1718" s="3" t="e">
        <f>VLOOKUP(A1717,'Extrait transaction'!$A$2:$H$5000,5,FALSE)</f>
        <v>#N/A</v>
      </c>
      <c r="S1718" s="3" t="e">
        <f>VLOOKUP(A1716,'Extrait transaction'!$A$2:$H$5000,6,FALSE)</f>
        <v>#N/A</v>
      </c>
      <c r="T1718" s="3" t="e">
        <f>VLOOKUP(A1716,'Extrait transaction'!$A$2:$H$5000,7,FALSE)</f>
        <v>#N/A</v>
      </c>
    </row>
    <row r="1719" spans="2:20" x14ac:dyDescent="0.25">
      <c r="B1719" t="e">
        <f>VLOOKUP(A1719,'Extrait transaction'!$A$2:$H$5000,2,FALSE)</f>
        <v>#N/A</v>
      </c>
      <c r="D1719" t="e">
        <f>VLOOKUP(A1719,'Extrait transaction'!$A$2:$H$5000,3,FALSE)</f>
        <v>#N/A</v>
      </c>
      <c r="F1719" t="e">
        <f>VLOOKUP(A1719,'Extrait transaction'!$A$2:$H$5000,8,FALSE)</f>
        <v>#N/A</v>
      </c>
      <c r="G1719" t="e">
        <f t="shared" si="52"/>
        <v>#N/A</v>
      </c>
      <c r="H1719"/>
      <c r="J1719" s="14">
        <f t="shared" ca="1" si="51"/>
        <v>42928</v>
      </c>
      <c r="K1719" s="21">
        <f t="shared" ca="1" si="53"/>
        <v>30663</v>
      </c>
      <c r="L1719"/>
      <c r="Q1719" s="3" t="e">
        <f>VLOOKUP(A1719,'Extrait transaction'!$A$2:$H$5000,4,FALSE)</f>
        <v>#N/A</v>
      </c>
      <c r="R1719" s="3" t="e">
        <f>VLOOKUP(A1718,'Extrait transaction'!$A$2:$H$5000,5,FALSE)</f>
        <v>#N/A</v>
      </c>
      <c r="S1719" s="3" t="e">
        <f>VLOOKUP(A1717,'Extrait transaction'!$A$2:$H$5000,6,FALSE)</f>
        <v>#N/A</v>
      </c>
      <c r="T1719" s="3" t="e">
        <f>VLOOKUP(A1717,'Extrait transaction'!$A$2:$H$5000,7,FALSE)</f>
        <v>#N/A</v>
      </c>
    </row>
    <row r="1720" spans="2:20" x14ac:dyDescent="0.25">
      <c r="B1720" t="e">
        <f>VLOOKUP(A1720,'Extrait transaction'!$A$2:$H$5000,2,FALSE)</f>
        <v>#N/A</v>
      </c>
      <c r="D1720" t="e">
        <f>VLOOKUP(A1720,'Extrait transaction'!$A$2:$H$5000,3,FALSE)</f>
        <v>#N/A</v>
      </c>
      <c r="F1720" t="e">
        <f>VLOOKUP(A1720,'Extrait transaction'!$A$2:$H$5000,8,FALSE)</f>
        <v>#N/A</v>
      </c>
      <c r="G1720" t="e">
        <f t="shared" si="52"/>
        <v>#N/A</v>
      </c>
      <c r="H1720"/>
      <c r="J1720" s="14">
        <f t="shared" ca="1" si="51"/>
        <v>42928</v>
      </c>
      <c r="K1720" s="21">
        <f t="shared" ca="1" si="53"/>
        <v>30663</v>
      </c>
      <c r="L1720"/>
      <c r="Q1720" s="3" t="e">
        <f>VLOOKUP(A1720,'Extrait transaction'!$A$2:$H$5000,4,FALSE)</f>
        <v>#N/A</v>
      </c>
      <c r="R1720" s="3" t="e">
        <f>VLOOKUP(A1719,'Extrait transaction'!$A$2:$H$5000,5,FALSE)</f>
        <v>#N/A</v>
      </c>
      <c r="S1720" s="3" t="e">
        <f>VLOOKUP(A1718,'Extrait transaction'!$A$2:$H$5000,6,FALSE)</f>
        <v>#N/A</v>
      </c>
      <c r="T1720" s="3" t="e">
        <f>VLOOKUP(A1718,'Extrait transaction'!$A$2:$H$5000,7,FALSE)</f>
        <v>#N/A</v>
      </c>
    </row>
    <row r="1721" spans="2:20" x14ac:dyDescent="0.25">
      <c r="B1721" t="e">
        <f>VLOOKUP(A1721,'Extrait transaction'!$A$2:$H$5000,2,FALSE)</f>
        <v>#N/A</v>
      </c>
      <c r="D1721" t="e">
        <f>VLOOKUP(A1721,'Extrait transaction'!$A$2:$H$5000,3,FALSE)</f>
        <v>#N/A</v>
      </c>
      <c r="F1721" t="e">
        <f>VLOOKUP(A1721,'Extrait transaction'!$A$2:$H$5000,8,FALSE)</f>
        <v>#N/A</v>
      </c>
      <c r="G1721" t="e">
        <f t="shared" si="52"/>
        <v>#N/A</v>
      </c>
      <c r="H1721"/>
      <c r="J1721" s="14">
        <f t="shared" ca="1" si="51"/>
        <v>42928</v>
      </c>
      <c r="K1721" s="21">
        <f t="shared" ca="1" si="53"/>
        <v>30663</v>
      </c>
      <c r="L1721"/>
      <c r="Q1721" s="3" t="e">
        <f>VLOOKUP(A1721,'Extrait transaction'!$A$2:$H$5000,4,FALSE)</f>
        <v>#N/A</v>
      </c>
      <c r="R1721" s="3" t="e">
        <f>VLOOKUP(A1720,'Extrait transaction'!$A$2:$H$5000,5,FALSE)</f>
        <v>#N/A</v>
      </c>
      <c r="S1721" s="3" t="e">
        <f>VLOOKUP(A1719,'Extrait transaction'!$A$2:$H$5000,6,FALSE)</f>
        <v>#N/A</v>
      </c>
      <c r="T1721" s="3" t="e">
        <f>VLOOKUP(A1719,'Extrait transaction'!$A$2:$H$5000,7,FALSE)</f>
        <v>#N/A</v>
      </c>
    </row>
    <row r="1722" spans="2:20" x14ac:dyDescent="0.25">
      <c r="B1722" t="e">
        <f>VLOOKUP(A1722,'Extrait transaction'!$A$2:$H$5000,2,FALSE)</f>
        <v>#N/A</v>
      </c>
      <c r="D1722" t="e">
        <f>VLOOKUP(A1722,'Extrait transaction'!$A$2:$H$5000,3,FALSE)</f>
        <v>#N/A</v>
      </c>
      <c r="F1722" t="e">
        <f>VLOOKUP(A1722,'Extrait transaction'!$A$2:$H$5000,8,FALSE)</f>
        <v>#N/A</v>
      </c>
      <c r="G1722" t="e">
        <f t="shared" si="52"/>
        <v>#N/A</v>
      </c>
      <c r="H1722"/>
      <c r="J1722" s="14">
        <f t="shared" ca="1" si="51"/>
        <v>42928</v>
      </c>
      <c r="K1722" s="21">
        <f t="shared" ca="1" si="53"/>
        <v>30663</v>
      </c>
      <c r="L1722"/>
      <c r="Q1722" s="3" t="e">
        <f>VLOOKUP(A1722,'Extrait transaction'!$A$2:$H$5000,4,FALSE)</f>
        <v>#N/A</v>
      </c>
      <c r="R1722" s="3" t="e">
        <f>VLOOKUP(A1721,'Extrait transaction'!$A$2:$H$5000,5,FALSE)</f>
        <v>#N/A</v>
      </c>
      <c r="S1722" s="3" t="e">
        <f>VLOOKUP(A1720,'Extrait transaction'!$A$2:$H$5000,6,FALSE)</f>
        <v>#N/A</v>
      </c>
      <c r="T1722" s="3" t="e">
        <f>VLOOKUP(A1720,'Extrait transaction'!$A$2:$H$5000,7,FALSE)</f>
        <v>#N/A</v>
      </c>
    </row>
    <row r="1723" spans="2:20" x14ac:dyDescent="0.25">
      <c r="B1723" t="e">
        <f>VLOOKUP(A1723,'Extrait transaction'!$A$2:$H$5000,2,FALSE)</f>
        <v>#N/A</v>
      </c>
      <c r="D1723" t="e">
        <f>VLOOKUP(A1723,'Extrait transaction'!$A$2:$H$5000,3,FALSE)</f>
        <v>#N/A</v>
      </c>
      <c r="F1723" t="e">
        <f>VLOOKUP(A1723,'Extrait transaction'!$A$2:$H$5000,8,FALSE)</f>
        <v>#N/A</v>
      </c>
      <c r="G1723" t="e">
        <f t="shared" si="52"/>
        <v>#N/A</v>
      </c>
      <c r="H1723"/>
      <c r="J1723" s="14">
        <f t="shared" ca="1" si="51"/>
        <v>42928</v>
      </c>
      <c r="K1723" s="21">
        <f t="shared" ca="1" si="53"/>
        <v>30663</v>
      </c>
      <c r="L1723"/>
      <c r="Q1723" s="3" t="e">
        <f>VLOOKUP(A1723,'Extrait transaction'!$A$2:$H$5000,4,FALSE)</f>
        <v>#N/A</v>
      </c>
      <c r="R1723" s="3" t="e">
        <f>VLOOKUP(A1722,'Extrait transaction'!$A$2:$H$5000,5,FALSE)</f>
        <v>#N/A</v>
      </c>
      <c r="S1723" s="3" t="e">
        <f>VLOOKUP(A1721,'Extrait transaction'!$A$2:$H$5000,6,FALSE)</f>
        <v>#N/A</v>
      </c>
      <c r="T1723" s="3" t="e">
        <f>VLOOKUP(A1721,'Extrait transaction'!$A$2:$H$5000,7,FALSE)</f>
        <v>#N/A</v>
      </c>
    </row>
    <row r="1724" spans="2:20" x14ac:dyDescent="0.25">
      <c r="B1724" t="e">
        <f>VLOOKUP(A1724,'Extrait transaction'!$A$2:$H$5000,2,FALSE)</f>
        <v>#N/A</v>
      </c>
      <c r="D1724" t="e">
        <f>VLOOKUP(A1724,'Extrait transaction'!$A$2:$H$5000,3,FALSE)</f>
        <v>#N/A</v>
      </c>
      <c r="F1724" t="e">
        <f>VLOOKUP(A1724,'Extrait transaction'!$A$2:$H$5000,8,FALSE)</f>
        <v>#N/A</v>
      </c>
      <c r="G1724" t="e">
        <f t="shared" si="52"/>
        <v>#N/A</v>
      </c>
      <c r="H1724"/>
      <c r="J1724" s="14">
        <f t="shared" ref="J1724:J1787" ca="1" si="54">TODAY()</f>
        <v>42928</v>
      </c>
      <c r="K1724" s="21">
        <f t="shared" ca="1" si="53"/>
        <v>30663</v>
      </c>
      <c r="L1724"/>
      <c r="Q1724" s="3" t="e">
        <f>VLOOKUP(A1724,'Extrait transaction'!$A$2:$H$5000,4,FALSE)</f>
        <v>#N/A</v>
      </c>
      <c r="R1724" s="3" t="e">
        <f>VLOOKUP(A1723,'Extrait transaction'!$A$2:$H$5000,5,FALSE)</f>
        <v>#N/A</v>
      </c>
      <c r="S1724" s="3" t="e">
        <f>VLOOKUP(A1722,'Extrait transaction'!$A$2:$H$5000,6,FALSE)</f>
        <v>#N/A</v>
      </c>
      <c r="T1724" s="3" t="e">
        <f>VLOOKUP(A1722,'Extrait transaction'!$A$2:$H$5000,7,FALSE)</f>
        <v>#N/A</v>
      </c>
    </row>
    <row r="1725" spans="2:20" x14ac:dyDescent="0.25">
      <c r="B1725" t="e">
        <f>VLOOKUP(A1725,'Extrait transaction'!$A$2:$H$5000,2,FALSE)</f>
        <v>#N/A</v>
      </c>
      <c r="D1725" t="e">
        <f>VLOOKUP(A1725,'Extrait transaction'!$A$2:$H$5000,3,FALSE)</f>
        <v>#N/A</v>
      </c>
      <c r="F1725" t="e">
        <f>VLOOKUP(A1725,'Extrait transaction'!$A$2:$H$5000,8,FALSE)</f>
        <v>#N/A</v>
      </c>
      <c r="G1725" t="e">
        <f t="shared" si="52"/>
        <v>#N/A</v>
      </c>
      <c r="H1725"/>
      <c r="J1725" s="14">
        <f t="shared" ca="1" si="54"/>
        <v>42928</v>
      </c>
      <c r="K1725" s="21">
        <f t="shared" ca="1" si="53"/>
        <v>30663</v>
      </c>
      <c r="L1725"/>
      <c r="Q1725" s="3" t="e">
        <f>VLOOKUP(A1725,'Extrait transaction'!$A$2:$H$5000,4,FALSE)</f>
        <v>#N/A</v>
      </c>
      <c r="R1725" s="3" t="e">
        <f>VLOOKUP(A1724,'Extrait transaction'!$A$2:$H$5000,5,FALSE)</f>
        <v>#N/A</v>
      </c>
      <c r="S1725" s="3" t="e">
        <f>VLOOKUP(A1723,'Extrait transaction'!$A$2:$H$5000,6,FALSE)</f>
        <v>#N/A</v>
      </c>
      <c r="T1725" s="3" t="e">
        <f>VLOOKUP(A1723,'Extrait transaction'!$A$2:$H$5000,7,FALSE)</f>
        <v>#N/A</v>
      </c>
    </row>
    <row r="1726" spans="2:20" x14ac:dyDescent="0.25">
      <c r="B1726" t="e">
        <f>VLOOKUP(A1726,'Extrait transaction'!$A$2:$H$5000,2,FALSE)</f>
        <v>#N/A</v>
      </c>
      <c r="D1726" t="e">
        <f>VLOOKUP(A1726,'Extrait transaction'!$A$2:$H$5000,3,FALSE)</f>
        <v>#N/A</v>
      </c>
      <c r="F1726" t="e">
        <f>VLOOKUP(A1726,'Extrait transaction'!$A$2:$H$5000,8,FALSE)</f>
        <v>#N/A</v>
      </c>
      <c r="G1726" t="e">
        <f t="shared" si="52"/>
        <v>#N/A</v>
      </c>
      <c r="H1726"/>
      <c r="J1726" s="14">
        <f t="shared" ca="1" si="54"/>
        <v>42928</v>
      </c>
      <c r="K1726" s="21">
        <f t="shared" ca="1" si="53"/>
        <v>30663</v>
      </c>
      <c r="L1726"/>
      <c r="Q1726" s="3" t="e">
        <f>VLOOKUP(A1726,'Extrait transaction'!$A$2:$H$5000,4,FALSE)</f>
        <v>#N/A</v>
      </c>
      <c r="R1726" s="3" t="e">
        <f>VLOOKUP(A1725,'Extrait transaction'!$A$2:$H$5000,5,FALSE)</f>
        <v>#N/A</v>
      </c>
      <c r="S1726" s="3" t="e">
        <f>VLOOKUP(A1724,'Extrait transaction'!$A$2:$H$5000,6,FALSE)</f>
        <v>#N/A</v>
      </c>
      <c r="T1726" s="3" t="e">
        <f>VLOOKUP(A1724,'Extrait transaction'!$A$2:$H$5000,7,FALSE)</f>
        <v>#N/A</v>
      </c>
    </row>
    <row r="1727" spans="2:20" x14ac:dyDescent="0.25">
      <c r="B1727" t="e">
        <f>VLOOKUP(A1727,'Extrait transaction'!$A$2:$H$5000,2,FALSE)</f>
        <v>#N/A</v>
      </c>
      <c r="D1727" t="e">
        <f>VLOOKUP(A1727,'Extrait transaction'!$A$2:$H$5000,3,FALSE)</f>
        <v>#N/A</v>
      </c>
      <c r="F1727" t="e">
        <f>VLOOKUP(A1727,'Extrait transaction'!$A$2:$H$5000,8,FALSE)</f>
        <v>#N/A</v>
      </c>
      <c r="G1727" t="e">
        <f t="shared" ref="G1727:G1790" si="55">CONCATENATE(E1727,F1727)</f>
        <v>#N/A</v>
      </c>
      <c r="H1727"/>
      <c r="J1727" s="14">
        <f t="shared" ca="1" si="54"/>
        <v>42928</v>
      </c>
      <c r="K1727" s="21">
        <f t="shared" ca="1" si="53"/>
        <v>30663</v>
      </c>
      <c r="L1727"/>
      <c r="Q1727" s="3" t="e">
        <f>VLOOKUP(A1727,'Extrait transaction'!$A$2:$H$5000,4,FALSE)</f>
        <v>#N/A</v>
      </c>
      <c r="R1727" s="3" t="e">
        <f>VLOOKUP(A1726,'Extrait transaction'!$A$2:$H$5000,5,FALSE)</f>
        <v>#N/A</v>
      </c>
      <c r="S1727" s="3" t="e">
        <f>VLOOKUP(A1725,'Extrait transaction'!$A$2:$H$5000,6,FALSE)</f>
        <v>#N/A</v>
      </c>
      <c r="T1727" s="3" t="e">
        <f>VLOOKUP(A1725,'Extrait transaction'!$A$2:$H$5000,7,FALSE)</f>
        <v>#N/A</v>
      </c>
    </row>
    <row r="1728" spans="2:20" x14ac:dyDescent="0.25">
      <c r="B1728" t="e">
        <f>VLOOKUP(A1728,'Extrait transaction'!$A$2:$H$5000,2,FALSE)</f>
        <v>#N/A</v>
      </c>
      <c r="D1728" t="e">
        <f>VLOOKUP(A1728,'Extrait transaction'!$A$2:$H$5000,3,FALSE)</f>
        <v>#N/A</v>
      </c>
      <c r="F1728" t="e">
        <f>VLOOKUP(A1728,'Extrait transaction'!$A$2:$H$5000,8,FALSE)</f>
        <v>#N/A</v>
      </c>
      <c r="G1728" t="e">
        <f t="shared" si="55"/>
        <v>#N/A</v>
      </c>
      <c r="H1728"/>
      <c r="J1728" s="14">
        <f t="shared" ca="1" si="54"/>
        <v>42928</v>
      </c>
      <c r="K1728" s="21">
        <f t="shared" ca="1" si="53"/>
        <v>30663</v>
      </c>
      <c r="L1728"/>
      <c r="Q1728" s="3" t="e">
        <f>VLOOKUP(A1728,'Extrait transaction'!$A$2:$H$5000,4,FALSE)</f>
        <v>#N/A</v>
      </c>
      <c r="R1728" s="3" t="e">
        <f>VLOOKUP(A1727,'Extrait transaction'!$A$2:$H$5000,5,FALSE)</f>
        <v>#N/A</v>
      </c>
      <c r="S1728" s="3" t="e">
        <f>VLOOKUP(A1726,'Extrait transaction'!$A$2:$H$5000,6,FALSE)</f>
        <v>#N/A</v>
      </c>
      <c r="T1728" s="3" t="e">
        <f>VLOOKUP(A1726,'Extrait transaction'!$A$2:$H$5000,7,FALSE)</f>
        <v>#N/A</v>
      </c>
    </row>
    <row r="1729" spans="2:20" x14ac:dyDescent="0.25">
      <c r="B1729" t="e">
        <f>VLOOKUP(A1729,'Extrait transaction'!$A$2:$H$5000,2,FALSE)</f>
        <v>#N/A</v>
      </c>
      <c r="D1729" t="e">
        <f>VLOOKUP(A1729,'Extrait transaction'!$A$2:$H$5000,3,FALSE)</f>
        <v>#N/A</v>
      </c>
      <c r="F1729" t="e">
        <f>VLOOKUP(A1729,'Extrait transaction'!$A$2:$H$5000,8,FALSE)</f>
        <v>#N/A</v>
      </c>
      <c r="G1729" t="e">
        <f t="shared" si="55"/>
        <v>#N/A</v>
      </c>
      <c r="H1729"/>
      <c r="J1729" s="14">
        <f t="shared" ca="1" si="54"/>
        <v>42928</v>
      </c>
      <c r="K1729" s="21">
        <f t="shared" ref="K1729:K1792" ca="1" si="56">NETWORKDAYS(H1729,J1729)</f>
        <v>30663</v>
      </c>
      <c r="L1729"/>
      <c r="Q1729" s="3" t="e">
        <f>VLOOKUP(A1729,'Extrait transaction'!$A$2:$H$5000,4,FALSE)</f>
        <v>#N/A</v>
      </c>
      <c r="R1729" s="3" t="e">
        <f>VLOOKUP(A1728,'Extrait transaction'!$A$2:$H$5000,5,FALSE)</f>
        <v>#N/A</v>
      </c>
      <c r="S1729" s="3" t="e">
        <f>VLOOKUP(A1727,'Extrait transaction'!$A$2:$H$5000,6,FALSE)</f>
        <v>#N/A</v>
      </c>
      <c r="T1729" s="3" t="e">
        <f>VLOOKUP(A1727,'Extrait transaction'!$A$2:$H$5000,7,FALSE)</f>
        <v>#N/A</v>
      </c>
    </row>
    <row r="1730" spans="2:20" x14ac:dyDescent="0.25">
      <c r="B1730" t="e">
        <f>VLOOKUP(A1730,'Extrait transaction'!$A$2:$H$5000,2,FALSE)</f>
        <v>#N/A</v>
      </c>
      <c r="D1730" t="e">
        <f>VLOOKUP(A1730,'Extrait transaction'!$A$2:$H$5000,3,FALSE)</f>
        <v>#N/A</v>
      </c>
      <c r="F1730" t="e">
        <f>VLOOKUP(A1730,'Extrait transaction'!$A$2:$H$5000,8,FALSE)</f>
        <v>#N/A</v>
      </c>
      <c r="G1730" t="e">
        <f t="shared" si="55"/>
        <v>#N/A</v>
      </c>
      <c r="H1730"/>
      <c r="J1730" s="14">
        <f t="shared" ca="1" si="54"/>
        <v>42928</v>
      </c>
      <c r="K1730" s="21">
        <f t="shared" ca="1" si="56"/>
        <v>30663</v>
      </c>
      <c r="L1730"/>
      <c r="Q1730" s="3" t="e">
        <f>VLOOKUP(A1730,'Extrait transaction'!$A$2:$H$5000,4,FALSE)</f>
        <v>#N/A</v>
      </c>
      <c r="R1730" s="3" t="e">
        <f>VLOOKUP(A1729,'Extrait transaction'!$A$2:$H$5000,5,FALSE)</f>
        <v>#N/A</v>
      </c>
      <c r="S1730" s="3" t="e">
        <f>VLOOKUP(A1728,'Extrait transaction'!$A$2:$H$5000,6,FALSE)</f>
        <v>#N/A</v>
      </c>
      <c r="T1730" s="3" t="e">
        <f>VLOOKUP(A1728,'Extrait transaction'!$A$2:$H$5000,7,FALSE)</f>
        <v>#N/A</v>
      </c>
    </row>
    <row r="1731" spans="2:20" x14ac:dyDescent="0.25">
      <c r="B1731" t="e">
        <f>VLOOKUP(A1731,'Extrait transaction'!$A$2:$H$5000,2,FALSE)</f>
        <v>#N/A</v>
      </c>
      <c r="D1731" t="e">
        <f>VLOOKUP(A1731,'Extrait transaction'!$A$2:$H$5000,3,FALSE)</f>
        <v>#N/A</v>
      </c>
      <c r="F1731" t="e">
        <f>VLOOKUP(A1731,'Extrait transaction'!$A$2:$H$5000,8,FALSE)</f>
        <v>#N/A</v>
      </c>
      <c r="G1731" t="e">
        <f t="shared" si="55"/>
        <v>#N/A</v>
      </c>
      <c r="H1731"/>
      <c r="J1731" s="14">
        <f t="shared" ca="1" si="54"/>
        <v>42928</v>
      </c>
      <c r="K1731" s="21">
        <f t="shared" ca="1" si="56"/>
        <v>30663</v>
      </c>
      <c r="L1731"/>
      <c r="Q1731" s="3" t="e">
        <f>VLOOKUP(A1731,'Extrait transaction'!$A$2:$H$5000,4,FALSE)</f>
        <v>#N/A</v>
      </c>
      <c r="R1731" s="3" t="e">
        <f>VLOOKUP(A1730,'Extrait transaction'!$A$2:$H$5000,5,FALSE)</f>
        <v>#N/A</v>
      </c>
      <c r="S1731" s="3" t="e">
        <f>VLOOKUP(A1729,'Extrait transaction'!$A$2:$H$5000,6,FALSE)</f>
        <v>#N/A</v>
      </c>
      <c r="T1731" s="3" t="e">
        <f>VLOOKUP(A1729,'Extrait transaction'!$A$2:$H$5000,7,FALSE)</f>
        <v>#N/A</v>
      </c>
    </row>
    <row r="1732" spans="2:20" x14ac:dyDescent="0.25">
      <c r="B1732" t="e">
        <f>VLOOKUP(A1732,'Extrait transaction'!$A$2:$H$5000,2,FALSE)</f>
        <v>#N/A</v>
      </c>
      <c r="D1732" t="e">
        <f>VLOOKUP(A1732,'Extrait transaction'!$A$2:$H$5000,3,FALSE)</f>
        <v>#N/A</v>
      </c>
      <c r="F1732" t="e">
        <f>VLOOKUP(A1732,'Extrait transaction'!$A$2:$H$5000,8,FALSE)</f>
        <v>#N/A</v>
      </c>
      <c r="G1732" t="e">
        <f t="shared" si="55"/>
        <v>#N/A</v>
      </c>
      <c r="H1732"/>
      <c r="J1732" s="14">
        <f t="shared" ca="1" si="54"/>
        <v>42928</v>
      </c>
      <c r="K1732" s="21">
        <f t="shared" ca="1" si="56"/>
        <v>30663</v>
      </c>
      <c r="L1732"/>
      <c r="Q1732" s="3" t="e">
        <f>VLOOKUP(A1732,'Extrait transaction'!$A$2:$H$5000,4,FALSE)</f>
        <v>#N/A</v>
      </c>
      <c r="R1732" s="3" t="e">
        <f>VLOOKUP(A1731,'Extrait transaction'!$A$2:$H$5000,5,FALSE)</f>
        <v>#N/A</v>
      </c>
      <c r="S1732" s="3" t="e">
        <f>VLOOKUP(A1730,'Extrait transaction'!$A$2:$H$5000,6,FALSE)</f>
        <v>#N/A</v>
      </c>
      <c r="T1732" s="3" t="e">
        <f>VLOOKUP(A1730,'Extrait transaction'!$A$2:$H$5000,7,FALSE)</f>
        <v>#N/A</v>
      </c>
    </row>
    <row r="1733" spans="2:20" x14ac:dyDescent="0.25">
      <c r="B1733" t="e">
        <f>VLOOKUP(A1733,'Extrait transaction'!$A$2:$H$5000,2,FALSE)</f>
        <v>#N/A</v>
      </c>
      <c r="D1733" t="e">
        <f>VLOOKUP(A1733,'Extrait transaction'!$A$2:$H$5000,3,FALSE)</f>
        <v>#N/A</v>
      </c>
      <c r="F1733" t="e">
        <f>VLOOKUP(A1733,'Extrait transaction'!$A$2:$H$5000,8,FALSE)</f>
        <v>#N/A</v>
      </c>
      <c r="G1733" t="e">
        <f t="shared" si="55"/>
        <v>#N/A</v>
      </c>
      <c r="H1733"/>
      <c r="J1733" s="14">
        <f t="shared" ca="1" si="54"/>
        <v>42928</v>
      </c>
      <c r="K1733" s="21">
        <f t="shared" ca="1" si="56"/>
        <v>30663</v>
      </c>
      <c r="L1733"/>
      <c r="Q1733" s="3" t="e">
        <f>VLOOKUP(A1733,'Extrait transaction'!$A$2:$H$5000,4,FALSE)</f>
        <v>#N/A</v>
      </c>
      <c r="R1733" s="3" t="e">
        <f>VLOOKUP(A1732,'Extrait transaction'!$A$2:$H$5000,5,FALSE)</f>
        <v>#N/A</v>
      </c>
      <c r="S1733" s="3" t="e">
        <f>VLOOKUP(A1731,'Extrait transaction'!$A$2:$H$5000,6,FALSE)</f>
        <v>#N/A</v>
      </c>
      <c r="T1733" s="3" t="e">
        <f>VLOOKUP(A1731,'Extrait transaction'!$A$2:$H$5000,7,FALSE)</f>
        <v>#N/A</v>
      </c>
    </row>
    <row r="1734" spans="2:20" x14ac:dyDescent="0.25">
      <c r="B1734" t="e">
        <f>VLOOKUP(A1734,'Extrait transaction'!$A$2:$H$5000,2,FALSE)</f>
        <v>#N/A</v>
      </c>
      <c r="D1734" t="e">
        <f>VLOOKUP(A1734,'Extrait transaction'!$A$2:$H$5000,3,FALSE)</f>
        <v>#N/A</v>
      </c>
      <c r="F1734" t="e">
        <f>VLOOKUP(A1734,'Extrait transaction'!$A$2:$H$5000,8,FALSE)</f>
        <v>#N/A</v>
      </c>
      <c r="G1734" t="e">
        <f t="shared" si="55"/>
        <v>#N/A</v>
      </c>
      <c r="H1734"/>
      <c r="J1734" s="14">
        <f t="shared" ca="1" si="54"/>
        <v>42928</v>
      </c>
      <c r="K1734" s="21">
        <f t="shared" ca="1" si="56"/>
        <v>30663</v>
      </c>
      <c r="L1734"/>
      <c r="Q1734" s="3" t="e">
        <f>VLOOKUP(A1734,'Extrait transaction'!$A$2:$H$5000,4,FALSE)</f>
        <v>#N/A</v>
      </c>
      <c r="R1734" s="3" t="e">
        <f>VLOOKUP(A1733,'Extrait transaction'!$A$2:$H$5000,5,FALSE)</f>
        <v>#N/A</v>
      </c>
      <c r="S1734" s="3" t="e">
        <f>VLOOKUP(A1732,'Extrait transaction'!$A$2:$H$5000,6,FALSE)</f>
        <v>#N/A</v>
      </c>
      <c r="T1734" s="3" t="e">
        <f>VLOOKUP(A1732,'Extrait transaction'!$A$2:$H$5000,7,FALSE)</f>
        <v>#N/A</v>
      </c>
    </row>
    <row r="1735" spans="2:20" x14ac:dyDescent="0.25">
      <c r="B1735" t="e">
        <f>VLOOKUP(A1735,'Extrait transaction'!$A$2:$H$5000,2,FALSE)</f>
        <v>#N/A</v>
      </c>
      <c r="D1735" t="e">
        <f>VLOOKUP(A1735,'Extrait transaction'!$A$2:$H$5000,3,FALSE)</f>
        <v>#N/A</v>
      </c>
      <c r="F1735" t="e">
        <f>VLOOKUP(A1735,'Extrait transaction'!$A$2:$H$5000,8,FALSE)</f>
        <v>#N/A</v>
      </c>
      <c r="G1735" t="e">
        <f t="shared" si="55"/>
        <v>#N/A</v>
      </c>
      <c r="H1735"/>
      <c r="J1735" s="14">
        <f t="shared" ca="1" si="54"/>
        <v>42928</v>
      </c>
      <c r="K1735" s="21">
        <f t="shared" ca="1" si="56"/>
        <v>30663</v>
      </c>
      <c r="L1735"/>
      <c r="Q1735" s="3" t="e">
        <f>VLOOKUP(A1735,'Extrait transaction'!$A$2:$H$5000,4,FALSE)</f>
        <v>#N/A</v>
      </c>
      <c r="R1735" s="3" t="e">
        <f>VLOOKUP(A1734,'Extrait transaction'!$A$2:$H$5000,5,FALSE)</f>
        <v>#N/A</v>
      </c>
      <c r="S1735" s="3" t="e">
        <f>VLOOKUP(A1733,'Extrait transaction'!$A$2:$H$5000,6,FALSE)</f>
        <v>#N/A</v>
      </c>
      <c r="T1735" s="3" t="e">
        <f>VLOOKUP(A1733,'Extrait transaction'!$A$2:$H$5000,7,FALSE)</f>
        <v>#N/A</v>
      </c>
    </row>
    <row r="1736" spans="2:20" x14ac:dyDescent="0.25">
      <c r="B1736" t="e">
        <f>VLOOKUP(A1736,'Extrait transaction'!$A$2:$H$5000,2,FALSE)</f>
        <v>#N/A</v>
      </c>
      <c r="D1736" t="e">
        <f>VLOOKUP(A1736,'Extrait transaction'!$A$2:$H$5000,3,FALSE)</f>
        <v>#N/A</v>
      </c>
      <c r="F1736" t="e">
        <f>VLOOKUP(A1736,'Extrait transaction'!$A$2:$H$5000,8,FALSE)</f>
        <v>#N/A</v>
      </c>
      <c r="G1736" t="e">
        <f t="shared" si="55"/>
        <v>#N/A</v>
      </c>
      <c r="H1736"/>
      <c r="J1736" s="14">
        <f t="shared" ca="1" si="54"/>
        <v>42928</v>
      </c>
      <c r="K1736" s="21">
        <f t="shared" ca="1" si="56"/>
        <v>30663</v>
      </c>
      <c r="L1736"/>
      <c r="Q1736" s="3" t="e">
        <f>VLOOKUP(A1736,'Extrait transaction'!$A$2:$H$5000,4,FALSE)</f>
        <v>#N/A</v>
      </c>
      <c r="R1736" s="3" t="e">
        <f>VLOOKUP(A1735,'Extrait transaction'!$A$2:$H$5000,5,FALSE)</f>
        <v>#N/A</v>
      </c>
      <c r="S1736" s="3" t="e">
        <f>VLOOKUP(A1734,'Extrait transaction'!$A$2:$H$5000,6,FALSE)</f>
        <v>#N/A</v>
      </c>
      <c r="T1736" s="3" t="e">
        <f>VLOOKUP(A1734,'Extrait transaction'!$A$2:$H$5000,7,FALSE)</f>
        <v>#N/A</v>
      </c>
    </row>
    <row r="1737" spans="2:20" x14ac:dyDescent="0.25">
      <c r="B1737" t="e">
        <f>VLOOKUP(A1737,'Extrait transaction'!$A$2:$H$5000,2,FALSE)</f>
        <v>#N/A</v>
      </c>
      <c r="D1737" t="e">
        <f>VLOOKUP(A1737,'Extrait transaction'!$A$2:$H$5000,3,FALSE)</f>
        <v>#N/A</v>
      </c>
      <c r="F1737" t="e">
        <f>VLOOKUP(A1737,'Extrait transaction'!$A$2:$H$5000,8,FALSE)</f>
        <v>#N/A</v>
      </c>
      <c r="G1737" t="e">
        <f t="shared" si="55"/>
        <v>#N/A</v>
      </c>
      <c r="H1737"/>
      <c r="J1737" s="14">
        <f t="shared" ca="1" si="54"/>
        <v>42928</v>
      </c>
      <c r="K1737" s="21">
        <f t="shared" ca="1" si="56"/>
        <v>30663</v>
      </c>
      <c r="L1737"/>
      <c r="Q1737" s="3" t="e">
        <f>VLOOKUP(A1737,'Extrait transaction'!$A$2:$H$5000,4,FALSE)</f>
        <v>#N/A</v>
      </c>
      <c r="R1737" s="3" t="e">
        <f>VLOOKUP(A1736,'Extrait transaction'!$A$2:$H$5000,5,FALSE)</f>
        <v>#N/A</v>
      </c>
      <c r="S1737" s="3" t="e">
        <f>VLOOKUP(A1735,'Extrait transaction'!$A$2:$H$5000,6,FALSE)</f>
        <v>#N/A</v>
      </c>
      <c r="T1737" s="3" t="e">
        <f>VLOOKUP(A1735,'Extrait transaction'!$A$2:$H$5000,7,FALSE)</f>
        <v>#N/A</v>
      </c>
    </row>
    <row r="1738" spans="2:20" x14ac:dyDescent="0.25">
      <c r="B1738" t="e">
        <f>VLOOKUP(A1738,'Extrait transaction'!$A$2:$H$5000,2,FALSE)</f>
        <v>#N/A</v>
      </c>
      <c r="D1738" t="e">
        <f>VLOOKUP(A1738,'Extrait transaction'!$A$2:$H$5000,3,FALSE)</f>
        <v>#N/A</v>
      </c>
      <c r="F1738" t="e">
        <f>VLOOKUP(A1738,'Extrait transaction'!$A$2:$H$5000,8,FALSE)</f>
        <v>#N/A</v>
      </c>
      <c r="G1738" t="e">
        <f t="shared" si="55"/>
        <v>#N/A</v>
      </c>
      <c r="H1738"/>
      <c r="J1738" s="14">
        <f t="shared" ca="1" si="54"/>
        <v>42928</v>
      </c>
      <c r="K1738" s="21">
        <f t="shared" ca="1" si="56"/>
        <v>30663</v>
      </c>
      <c r="L1738"/>
      <c r="Q1738" s="3" t="e">
        <f>VLOOKUP(A1738,'Extrait transaction'!$A$2:$H$5000,4,FALSE)</f>
        <v>#N/A</v>
      </c>
      <c r="R1738" s="3" t="e">
        <f>VLOOKUP(A1737,'Extrait transaction'!$A$2:$H$5000,5,FALSE)</f>
        <v>#N/A</v>
      </c>
      <c r="S1738" s="3" t="e">
        <f>VLOOKUP(A1736,'Extrait transaction'!$A$2:$H$5000,6,FALSE)</f>
        <v>#N/A</v>
      </c>
      <c r="T1738" s="3" t="e">
        <f>VLOOKUP(A1736,'Extrait transaction'!$A$2:$H$5000,7,FALSE)</f>
        <v>#N/A</v>
      </c>
    </row>
    <row r="1739" spans="2:20" x14ac:dyDescent="0.25">
      <c r="B1739" t="e">
        <f>VLOOKUP(A1739,'Extrait transaction'!$A$2:$H$5000,2,FALSE)</f>
        <v>#N/A</v>
      </c>
      <c r="D1739" t="e">
        <f>VLOOKUP(A1739,'Extrait transaction'!$A$2:$H$5000,3,FALSE)</f>
        <v>#N/A</v>
      </c>
      <c r="F1739" t="e">
        <f>VLOOKUP(A1739,'Extrait transaction'!$A$2:$H$5000,8,FALSE)</f>
        <v>#N/A</v>
      </c>
      <c r="G1739" t="e">
        <f t="shared" si="55"/>
        <v>#N/A</v>
      </c>
      <c r="H1739"/>
      <c r="J1739" s="14">
        <f t="shared" ca="1" si="54"/>
        <v>42928</v>
      </c>
      <c r="K1739" s="21">
        <f t="shared" ca="1" si="56"/>
        <v>30663</v>
      </c>
      <c r="L1739"/>
      <c r="Q1739" s="3" t="e">
        <f>VLOOKUP(A1739,'Extrait transaction'!$A$2:$H$5000,4,FALSE)</f>
        <v>#N/A</v>
      </c>
      <c r="R1739" s="3" t="e">
        <f>VLOOKUP(A1738,'Extrait transaction'!$A$2:$H$5000,5,FALSE)</f>
        <v>#N/A</v>
      </c>
      <c r="S1739" s="3" t="e">
        <f>VLOOKUP(A1737,'Extrait transaction'!$A$2:$H$5000,6,FALSE)</f>
        <v>#N/A</v>
      </c>
      <c r="T1739" s="3" t="e">
        <f>VLOOKUP(A1737,'Extrait transaction'!$A$2:$H$5000,7,FALSE)</f>
        <v>#N/A</v>
      </c>
    </row>
    <row r="1740" spans="2:20" x14ac:dyDescent="0.25">
      <c r="B1740" t="e">
        <f>VLOOKUP(A1740,'Extrait transaction'!$A$2:$H$5000,2,FALSE)</f>
        <v>#N/A</v>
      </c>
      <c r="D1740" t="e">
        <f>VLOOKUP(A1740,'Extrait transaction'!$A$2:$H$5000,3,FALSE)</f>
        <v>#N/A</v>
      </c>
      <c r="F1740" t="e">
        <f>VLOOKUP(A1740,'Extrait transaction'!$A$2:$H$5000,8,FALSE)</f>
        <v>#N/A</v>
      </c>
      <c r="G1740" t="e">
        <f t="shared" si="55"/>
        <v>#N/A</v>
      </c>
      <c r="H1740"/>
      <c r="J1740" s="14">
        <f t="shared" ca="1" si="54"/>
        <v>42928</v>
      </c>
      <c r="K1740" s="21">
        <f t="shared" ca="1" si="56"/>
        <v>30663</v>
      </c>
      <c r="L1740"/>
      <c r="Q1740" s="3" t="e">
        <f>VLOOKUP(A1740,'Extrait transaction'!$A$2:$H$5000,4,FALSE)</f>
        <v>#N/A</v>
      </c>
      <c r="R1740" s="3" t="e">
        <f>VLOOKUP(A1739,'Extrait transaction'!$A$2:$H$5000,5,FALSE)</f>
        <v>#N/A</v>
      </c>
      <c r="S1740" s="3" t="e">
        <f>VLOOKUP(A1738,'Extrait transaction'!$A$2:$H$5000,6,FALSE)</f>
        <v>#N/A</v>
      </c>
      <c r="T1740" s="3" t="e">
        <f>VLOOKUP(A1738,'Extrait transaction'!$A$2:$H$5000,7,FALSE)</f>
        <v>#N/A</v>
      </c>
    </row>
    <row r="1741" spans="2:20" x14ac:dyDescent="0.25">
      <c r="B1741" t="e">
        <f>VLOOKUP(A1741,'Extrait transaction'!$A$2:$H$5000,2,FALSE)</f>
        <v>#N/A</v>
      </c>
      <c r="D1741" t="e">
        <f>VLOOKUP(A1741,'Extrait transaction'!$A$2:$H$5000,3,FALSE)</f>
        <v>#N/A</v>
      </c>
      <c r="F1741" t="e">
        <f>VLOOKUP(A1741,'Extrait transaction'!$A$2:$H$5000,8,FALSE)</f>
        <v>#N/A</v>
      </c>
      <c r="G1741" t="e">
        <f t="shared" si="55"/>
        <v>#N/A</v>
      </c>
      <c r="H1741"/>
      <c r="J1741" s="14">
        <f t="shared" ca="1" si="54"/>
        <v>42928</v>
      </c>
      <c r="K1741" s="21">
        <f t="shared" ca="1" si="56"/>
        <v>30663</v>
      </c>
      <c r="L1741"/>
      <c r="Q1741" s="3" t="e">
        <f>VLOOKUP(A1741,'Extrait transaction'!$A$2:$H$5000,4,FALSE)</f>
        <v>#N/A</v>
      </c>
      <c r="R1741" s="3" t="e">
        <f>VLOOKUP(A1740,'Extrait transaction'!$A$2:$H$5000,5,FALSE)</f>
        <v>#N/A</v>
      </c>
      <c r="S1741" s="3" t="e">
        <f>VLOOKUP(A1739,'Extrait transaction'!$A$2:$H$5000,6,FALSE)</f>
        <v>#N/A</v>
      </c>
      <c r="T1741" s="3" t="e">
        <f>VLOOKUP(A1739,'Extrait transaction'!$A$2:$H$5000,7,FALSE)</f>
        <v>#N/A</v>
      </c>
    </row>
    <row r="1742" spans="2:20" x14ac:dyDescent="0.25">
      <c r="B1742" t="e">
        <f>VLOOKUP(A1742,'Extrait transaction'!$A$2:$H$5000,2,FALSE)</f>
        <v>#N/A</v>
      </c>
      <c r="D1742" t="e">
        <f>VLOOKUP(A1742,'Extrait transaction'!$A$2:$H$5000,3,FALSE)</f>
        <v>#N/A</v>
      </c>
      <c r="F1742" t="e">
        <f>VLOOKUP(A1742,'Extrait transaction'!$A$2:$H$5000,8,FALSE)</f>
        <v>#N/A</v>
      </c>
      <c r="G1742" t="e">
        <f t="shared" si="55"/>
        <v>#N/A</v>
      </c>
      <c r="H1742"/>
      <c r="J1742" s="14">
        <f t="shared" ca="1" si="54"/>
        <v>42928</v>
      </c>
      <c r="K1742" s="21">
        <f t="shared" ca="1" si="56"/>
        <v>30663</v>
      </c>
      <c r="L1742"/>
      <c r="Q1742" s="3" t="e">
        <f>VLOOKUP(A1742,'Extrait transaction'!$A$2:$H$5000,4,FALSE)</f>
        <v>#N/A</v>
      </c>
      <c r="R1742" s="3" t="e">
        <f>VLOOKUP(A1741,'Extrait transaction'!$A$2:$H$5000,5,FALSE)</f>
        <v>#N/A</v>
      </c>
      <c r="S1742" s="3" t="e">
        <f>VLOOKUP(A1740,'Extrait transaction'!$A$2:$H$5000,6,FALSE)</f>
        <v>#N/A</v>
      </c>
      <c r="T1742" s="3" t="e">
        <f>VLOOKUP(A1740,'Extrait transaction'!$A$2:$H$5000,7,FALSE)</f>
        <v>#N/A</v>
      </c>
    </row>
    <row r="1743" spans="2:20" x14ac:dyDescent="0.25">
      <c r="B1743" t="e">
        <f>VLOOKUP(A1743,'Extrait transaction'!$A$2:$H$5000,2,FALSE)</f>
        <v>#N/A</v>
      </c>
      <c r="D1743" t="e">
        <f>VLOOKUP(A1743,'Extrait transaction'!$A$2:$H$5000,3,FALSE)</f>
        <v>#N/A</v>
      </c>
      <c r="F1743" t="e">
        <f>VLOOKUP(A1743,'Extrait transaction'!$A$2:$H$5000,8,FALSE)</f>
        <v>#N/A</v>
      </c>
      <c r="G1743" t="e">
        <f t="shared" si="55"/>
        <v>#N/A</v>
      </c>
      <c r="H1743"/>
      <c r="J1743" s="14">
        <f t="shared" ca="1" si="54"/>
        <v>42928</v>
      </c>
      <c r="K1743" s="21">
        <f t="shared" ca="1" si="56"/>
        <v>30663</v>
      </c>
      <c r="L1743"/>
      <c r="Q1743" s="3" t="e">
        <f>VLOOKUP(A1743,'Extrait transaction'!$A$2:$H$5000,4,FALSE)</f>
        <v>#N/A</v>
      </c>
      <c r="R1743" s="3" t="e">
        <f>VLOOKUP(A1742,'Extrait transaction'!$A$2:$H$5000,5,FALSE)</f>
        <v>#N/A</v>
      </c>
      <c r="S1743" s="3" t="e">
        <f>VLOOKUP(A1741,'Extrait transaction'!$A$2:$H$5000,6,FALSE)</f>
        <v>#N/A</v>
      </c>
      <c r="T1743" s="3" t="e">
        <f>VLOOKUP(A1741,'Extrait transaction'!$A$2:$H$5000,7,FALSE)</f>
        <v>#N/A</v>
      </c>
    </row>
    <row r="1744" spans="2:20" x14ac:dyDescent="0.25">
      <c r="B1744" t="e">
        <f>VLOOKUP(A1744,'Extrait transaction'!$A$2:$H$5000,2,FALSE)</f>
        <v>#N/A</v>
      </c>
      <c r="D1744" t="e">
        <f>VLOOKUP(A1744,'Extrait transaction'!$A$2:$H$5000,3,FALSE)</f>
        <v>#N/A</v>
      </c>
      <c r="F1744" t="e">
        <f>VLOOKUP(A1744,'Extrait transaction'!$A$2:$H$5000,8,FALSE)</f>
        <v>#N/A</v>
      </c>
      <c r="G1744" t="e">
        <f t="shared" si="55"/>
        <v>#N/A</v>
      </c>
      <c r="H1744"/>
      <c r="J1744" s="14">
        <f t="shared" ca="1" si="54"/>
        <v>42928</v>
      </c>
      <c r="K1744" s="21">
        <f t="shared" ca="1" si="56"/>
        <v>30663</v>
      </c>
      <c r="L1744"/>
      <c r="Q1744" s="3" t="e">
        <f>VLOOKUP(A1744,'Extrait transaction'!$A$2:$H$5000,4,FALSE)</f>
        <v>#N/A</v>
      </c>
      <c r="R1744" s="3" t="e">
        <f>VLOOKUP(A1743,'Extrait transaction'!$A$2:$H$5000,5,FALSE)</f>
        <v>#N/A</v>
      </c>
      <c r="S1744" s="3" t="e">
        <f>VLOOKUP(A1742,'Extrait transaction'!$A$2:$H$5000,6,FALSE)</f>
        <v>#N/A</v>
      </c>
      <c r="T1744" s="3" t="e">
        <f>VLOOKUP(A1742,'Extrait transaction'!$A$2:$H$5000,7,FALSE)</f>
        <v>#N/A</v>
      </c>
    </row>
    <row r="1745" spans="2:20" x14ac:dyDescent="0.25">
      <c r="B1745" t="e">
        <f>VLOOKUP(A1745,'Extrait transaction'!$A$2:$H$5000,2,FALSE)</f>
        <v>#N/A</v>
      </c>
      <c r="D1745" t="e">
        <f>VLOOKUP(A1745,'Extrait transaction'!$A$2:$H$5000,3,FALSE)</f>
        <v>#N/A</v>
      </c>
      <c r="F1745" t="e">
        <f>VLOOKUP(A1745,'Extrait transaction'!$A$2:$H$5000,8,FALSE)</f>
        <v>#N/A</v>
      </c>
      <c r="G1745" t="e">
        <f t="shared" si="55"/>
        <v>#N/A</v>
      </c>
      <c r="H1745"/>
      <c r="J1745" s="14">
        <f t="shared" ca="1" si="54"/>
        <v>42928</v>
      </c>
      <c r="K1745" s="21">
        <f t="shared" ca="1" si="56"/>
        <v>30663</v>
      </c>
      <c r="L1745"/>
      <c r="Q1745" s="3" t="e">
        <f>VLOOKUP(A1745,'Extrait transaction'!$A$2:$H$5000,4,FALSE)</f>
        <v>#N/A</v>
      </c>
      <c r="R1745" s="3" t="e">
        <f>VLOOKUP(A1744,'Extrait transaction'!$A$2:$H$5000,5,FALSE)</f>
        <v>#N/A</v>
      </c>
      <c r="S1745" s="3" t="e">
        <f>VLOOKUP(A1743,'Extrait transaction'!$A$2:$H$5000,6,FALSE)</f>
        <v>#N/A</v>
      </c>
      <c r="T1745" s="3" t="e">
        <f>VLOOKUP(A1743,'Extrait transaction'!$A$2:$H$5000,7,FALSE)</f>
        <v>#N/A</v>
      </c>
    </row>
    <row r="1746" spans="2:20" x14ac:dyDescent="0.25">
      <c r="B1746" t="e">
        <f>VLOOKUP(A1746,'Extrait transaction'!$A$2:$H$5000,2,FALSE)</f>
        <v>#N/A</v>
      </c>
      <c r="D1746" t="e">
        <f>VLOOKUP(A1746,'Extrait transaction'!$A$2:$H$5000,3,FALSE)</f>
        <v>#N/A</v>
      </c>
      <c r="F1746" t="e">
        <f>VLOOKUP(A1746,'Extrait transaction'!$A$2:$H$5000,8,FALSE)</f>
        <v>#N/A</v>
      </c>
      <c r="G1746" t="e">
        <f t="shared" si="55"/>
        <v>#N/A</v>
      </c>
      <c r="H1746"/>
      <c r="J1746" s="14">
        <f t="shared" ca="1" si="54"/>
        <v>42928</v>
      </c>
      <c r="K1746" s="21">
        <f t="shared" ca="1" si="56"/>
        <v>30663</v>
      </c>
      <c r="L1746"/>
      <c r="Q1746" s="3" t="e">
        <f>VLOOKUP(A1746,'Extrait transaction'!$A$2:$H$5000,4,FALSE)</f>
        <v>#N/A</v>
      </c>
      <c r="R1746" s="3" t="e">
        <f>VLOOKUP(A1745,'Extrait transaction'!$A$2:$H$5000,5,FALSE)</f>
        <v>#N/A</v>
      </c>
      <c r="S1746" s="3" t="e">
        <f>VLOOKUP(A1744,'Extrait transaction'!$A$2:$H$5000,6,FALSE)</f>
        <v>#N/A</v>
      </c>
      <c r="T1746" s="3" t="e">
        <f>VLOOKUP(A1744,'Extrait transaction'!$A$2:$H$5000,7,FALSE)</f>
        <v>#N/A</v>
      </c>
    </row>
    <row r="1747" spans="2:20" x14ac:dyDescent="0.25">
      <c r="B1747" t="e">
        <f>VLOOKUP(A1747,'Extrait transaction'!$A$2:$H$5000,2,FALSE)</f>
        <v>#N/A</v>
      </c>
      <c r="D1747" t="e">
        <f>VLOOKUP(A1747,'Extrait transaction'!$A$2:$H$5000,3,FALSE)</f>
        <v>#N/A</v>
      </c>
      <c r="F1747" t="e">
        <f>VLOOKUP(A1747,'Extrait transaction'!$A$2:$H$5000,8,FALSE)</f>
        <v>#N/A</v>
      </c>
      <c r="G1747" t="e">
        <f t="shared" si="55"/>
        <v>#N/A</v>
      </c>
      <c r="H1747"/>
      <c r="J1747" s="14">
        <f t="shared" ca="1" si="54"/>
        <v>42928</v>
      </c>
      <c r="K1747" s="21">
        <f t="shared" ca="1" si="56"/>
        <v>30663</v>
      </c>
      <c r="L1747"/>
      <c r="Q1747" s="3" t="e">
        <f>VLOOKUP(A1747,'Extrait transaction'!$A$2:$H$5000,4,FALSE)</f>
        <v>#N/A</v>
      </c>
      <c r="R1747" s="3" t="e">
        <f>VLOOKUP(A1746,'Extrait transaction'!$A$2:$H$5000,5,FALSE)</f>
        <v>#N/A</v>
      </c>
      <c r="S1747" s="3" t="e">
        <f>VLOOKUP(A1745,'Extrait transaction'!$A$2:$H$5000,6,FALSE)</f>
        <v>#N/A</v>
      </c>
      <c r="T1747" s="3" t="e">
        <f>VLOOKUP(A1745,'Extrait transaction'!$A$2:$H$5000,7,FALSE)</f>
        <v>#N/A</v>
      </c>
    </row>
    <row r="1748" spans="2:20" x14ac:dyDescent="0.25">
      <c r="B1748" t="e">
        <f>VLOOKUP(A1748,'Extrait transaction'!$A$2:$H$5000,2,FALSE)</f>
        <v>#N/A</v>
      </c>
      <c r="D1748" t="e">
        <f>VLOOKUP(A1748,'Extrait transaction'!$A$2:$H$5000,3,FALSE)</f>
        <v>#N/A</v>
      </c>
      <c r="F1748" t="e">
        <f>VLOOKUP(A1748,'Extrait transaction'!$A$2:$H$5000,8,FALSE)</f>
        <v>#N/A</v>
      </c>
      <c r="G1748" t="e">
        <f t="shared" si="55"/>
        <v>#N/A</v>
      </c>
      <c r="H1748"/>
      <c r="J1748" s="14">
        <f t="shared" ca="1" si="54"/>
        <v>42928</v>
      </c>
      <c r="K1748" s="21">
        <f t="shared" ca="1" si="56"/>
        <v>30663</v>
      </c>
      <c r="L1748"/>
      <c r="Q1748" s="3" t="e">
        <f>VLOOKUP(A1748,'Extrait transaction'!$A$2:$H$5000,4,FALSE)</f>
        <v>#N/A</v>
      </c>
      <c r="R1748" s="3" t="e">
        <f>VLOOKUP(A1747,'Extrait transaction'!$A$2:$H$5000,5,FALSE)</f>
        <v>#N/A</v>
      </c>
      <c r="S1748" s="3" t="e">
        <f>VLOOKUP(A1746,'Extrait transaction'!$A$2:$H$5000,6,FALSE)</f>
        <v>#N/A</v>
      </c>
      <c r="T1748" s="3" t="e">
        <f>VLOOKUP(A1746,'Extrait transaction'!$A$2:$H$5000,7,FALSE)</f>
        <v>#N/A</v>
      </c>
    </row>
    <row r="1749" spans="2:20" x14ac:dyDescent="0.25">
      <c r="B1749" t="e">
        <f>VLOOKUP(A1749,'Extrait transaction'!$A$2:$H$5000,2,FALSE)</f>
        <v>#N/A</v>
      </c>
      <c r="D1749" t="e">
        <f>VLOOKUP(A1749,'Extrait transaction'!$A$2:$H$5000,3,FALSE)</f>
        <v>#N/A</v>
      </c>
      <c r="F1749" t="e">
        <f>VLOOKUP(A1749,'Extrait transaction'!$A$2:$H$5000,8,FALSE)</f>
        <v>#N/A</v>
      </c>
      <c r="G1749" t="e">
        <f t="shared" si="55"/>
        <v>#N/A</v>
      </c>
      <c r="H1749"/>
      <c r="J1749" s="14">
        <f t="shared" ca="1" si="54"/>
        <v>42928</v>
      </c>
      <c r="K1749" s="21">
        <f t="shared" ca="1" si="56"/>
        <v>30663</v>
      </c>
      <c r="L1749"/>
      <c r="Q1749" s="3" t="e">
        <f>VLOOKUP(A1749,'Extrait transaction'!$A$2:$H$5000,4,FALSE)</f>
        <v>#N/A</v>
      </c>
      <c r="R1749" s="3" t="e">
        <f>VLOOKUP(A1748,'Extrait transaction'!$A$2:$H$5000,5,FALSE)</f>
        <v>#N/A</v>
      </c>
      <c r="S1749" s="3" t="e">
        <f>VLOOKUP(A1747,'Extrait transaction'!$A$2:$H$5000,6,FALSE)</f>
        <v>#N/A</v>
      </c>
      <c r="T1749" s="3" t="e">
        <f>VLOOKUP(A1747,'Extrait transaction'!$A$2:$H$5000,7,FALSE)</f>
        <v>#N/A</v>
      </c>
    </row>
    <row r="1750" spans="2:20" x14ac:dyDescent="0.25">
      <c r="B1750" t="e">
        <f>VLOOKUP(A1750,'Extrait transaction'!$A$2:$H$5000,2,FALSE)</f>
        <v>#N/A</v>
      </c>
      <c r="D1750" t="e">
        <f>VLOOKUP(A1750,'Extrait transaction'!$A$2:$H$5000,3,FALSE)</f>
        <v>#N/A</v>
      </c>
      <c r="F1750" t="e">
        <f>VLOOKUP(A1750,'Extrait transaction'!$A$2:$H$5000,8,FALSE)</f>
        <v>#N/A</v>
      </c>
      <c r="G1750" t="e">
        <f t="shared" si="55"/>
        <v>#N/A</v>
      </c>
      <c r="H1750"/>
      <c r="J1750" s="14">
        <f t="shared" ca="1" si="54"/>
        <v>42928</v>
      </c>
      <c r="K1750" s="21">
        <f t="shared" ca="1" si="56"/>
        <v>30663</v>
      </c>
      <c r="L1750"/>
      <c r="Q1750" s="3" t="e">
        <f>VLOOKUP(A1750,'Extrait transaction'!$A$2:$H$5000,4,FALSE)</f>
        <v>#N/A</v>
      </c>
      <c r="R1750" s="3" t="e">
        <f>VLOOKUP(A1749,'Extrait transaction'!$A$2:$H$5000,5,FALSE)</f>
        <v>#N/A</v>
      </c>
      <c r="S1750" s="3" t="e">
        <f>VLOOKUP(A1748,'Extrait transaction'!$A$2:$H$5000,6,FALSE)</f>
        <v>#N/A</v>
      </c>
      <c r="T1750" s="3" t="e">
        <f>VLOOKUP(A1748,'Extrait transaction'!$A$2:$H$5000,7,FALSE)</f>
        <v>#N/A</v>
      </c>
    </row>
    <row r="1751" spans="2:20" x14ac:dyDescent="0.25">
      <c r="B1751" t="e">
        <f>VLOOKUP(A1751,'Extrait transaction'!$A$2:$H$5000,2,FALSE)</f>
        <v>#N/A</v>
      </c>
      <c r="D1751" t="e">
        <f>VLOOKUP(A1751,'Extrait transaction'!$A$2:$H$5000,3,FALSE)</f>
        <v>#N/A</v>
      </c>
      <c r="F1751" t="e">
        <f>VLOOKUP(A1751,'Extrait transaction'!$A$2:$H$5000,8,FALSE)</f>
        <v>#N/A</v>
      </c>
      <c r="G1751" t="e">
        <f t="shared" si="55"/>
        <v>#N/A</v>
      </c>
      <c r="H1751"/>
      <c r="J1751" s="14">
        <f t="shared" ca="1" si="54"/>
        <v>42928</v>
      </c>
      <c r="K1751" s="21">
        <f t="shared" ca="1" si="56"/>
        <v>30663</v>
      </c>
      <c r="L1751"/>
      <c r="Q1751" s="3" t="e">
        <f>VLOOKUP(A1751,'Extrait transaction'!$A$2:$H$5000,4,FALSE)</f>
        <v>#N/A</v>
      </c>
      <c r="R1751" s="3" t="e">
        <f>VLOOKUP(A1750,'Extrait transaction'!$A$2:$H$5000,5,FALSE)</f>
        <v>#N/A</v>
      </c>
      <c r="S1751" s="3" t="e">
        <f>VLOOKUP(A1749,'Extrait transaction'!$A$2:$H$5000,6,FALSE)</f>
        <v>#N/A</v>
      </c>
      <c r="T1751" s="3" t="e">
        <f>VLOOKUP(A1749,'Extrait transaction'!$A$2:$H$5000,7,FALSE)</f>
        <v>#N/A</v>
      </c>
    </row>
    <row r="1752" spans="2:20" x14ac:dyDescent="0.25">
      <c r="B1752" t="e">
        <f>VLOOKUP(A1752,'Extrait transaction'!$A$2:$H$5000,2,FALSE)</f>
        <v>#N/A</v>
      </c>
      <c r="D1752" t="e">
        <f>VLOOKUP(A1752,'Extrait transaction'!$A$2:$H$5000,3,FALSE)</f>
        <v>#N/A</v>
      </c>
      <c r="F1752" t="e">
        <f>VLOOKUP(A1752,'Extrait transaction'!$A$2:$H$5000,8,FALSE)</f>
        <v>#N/A</v>
      </c>
      <c r="G1752" t="e">
        <f t="shared" si="55"/>
        <v>#N/A</v>
      </c>
      <c r="H1752"/>
      <c r="J1752" s="14">
        <f t="shared" ca="1" si="54"/>
        <v>42928</v>
      </c>
      <c r="K1752" s="21">
        <f t="shared" ca="1" si="56"/>
        <v>30663</v>
      </c>
      <c r="L1752"/>
      <c r="Q1752" s="3" t="e">
        <f>VLOOKUP(A1752,'Extrait transaction'!$A$2:$H$5000,4,FALSE)</f>
        <v>#N/A</v>
      </c>
      <c r="R1752" s="3" t="e">
        <f>VLOOKUP(A1751,'Extrait transaction'!$A$2:$H$5000,5,FALSE)</f>
        <v>#N/A</v>
      </c>
      <c r="S1752" s="3" t="e">
        <f>VLOOKUP(A1750,'Extrait transaction'!$A$2:$H$5000,6,FALSE)</f>
        <v>#N/A</v>
      </c>
      <c r="T1752" s="3" t="e">
        <f>VLOOKUP(A1750,'Extrait transaction'!$A$2:$H$5000,7,FALSE)</f>
        <v>#N/A</v>
      </c>
    </row>
    <row r="1753" spans="2:20" x14ac:dyDescent="0.25">
      <c r="B1753" t="e">
        <f>VLOOKUP(A1753,'Extrait transaction'!$A$2:$H$5000,2,FALSE)</f>
        <v>#N/A</v>
      </c>
      <c r="D1753" t="e">
        <f>VLOOKUP(A1753,'Extrait transaction'!$A$2:$H$5000,3,FALSE)</f>
        <v>#N/A</v>
      </c>
      <c r="F1753" t="e">
        <f>VLOOKUP(A1753,'Extrait transaction'!$A$2:$H$5000,8,FALSE)</f>
        <v>#N/A</v>
      </c>
      <c r="G1753" t="e">
        <f t="shared" si="55"/>
        <v>#N/A</v>
      </c>
      <c r="H1753"/>
      <c r="J1753" s="14">
        <f t="shared" ca="1" si="54"/>
        <v>42928</v>
      </c>
      <c r="K1753" s="21">
        <f t="shared" ca="1" si="56"/>
        <v>30663</v>
      </c>
      <c r="L1753"/>
      <c r="Q1753" s="3" t="e">
        <f>VLOOKUP(A1753,'Extrait transaction'!$A$2:$H$5000,4,FALSE)</f>
        <v>#N/A</v>
      </c>
      <c r="R1753" s="3" t="e">
        <f>VLOOKUP(A1752,'Extrait transaction'!$A$2:$H$5000,5,FALSE)</f>
        <v>#N/A</v>
      </c>
      <c r="S1753" s="3" t="e">
        <f>VLOOKUP(A1751,'Extrait transaction'!$A$2:$H$5000,6,FALSE)</f>
        <v>#N/A</v>
      </c>
      <c r="T1753" s="3" t="e">
        <f>VLOOKUP(A1751,'Extrait transaction'!$A$2:$H$5000,7,FALSE)</f>
        <v>#N/A</v>
      </c>
    </row>
    <row r="1754" spans="2:20" x14ac:dyDescent="0.25">
      <c r="B1754" t="e">
        <f>VLOOKUP(A1754,'Extrait transaction'!$A$2:$H$5000,2,FALSE)</f>
        <v>#N/A</v>
      </c>
      <c r="D1754" t="e">
        <f>VLOOKUP(A1754,'Extrait transaction'!$A$2:$H$5000,3,FALSE)</f>
        <v>#N/A</v>
      </c>
      <c r="F1754" t="e">
        <f>VLOOKUP(A1754,'Extrait transaction'!$A$2:$H$5000,8,FALSE)</f>
        <v>#N/A</v>
      </c>
      <c r="G1754" t="e">
        <f t="shared" si="55"/>
        <v>#N/A</v>
      </c>
      <c r="H1754"/>
      <c r="J1754" s="14">
        <f t="shared" ca="1" si="54"/>
        <v>42928</v>
      </c>
      <c r="K1754" s="21">
        <f t="shared" ca="1" si="56"/>
        <v>30663</v>
      </c>
      <c r="L1754"/>
      <c r="Q1754" s="3" t="e">
        <f>VLOOKUP(A1754,'Extrait transaction'!$A$2:$H$5000,4,FALSE)</f>
        <v>#N/A</v>
      </c>
      <c r="R1754" s="3" t="e">
        <f>VLOOKUP(A1753,'Extrait transaction'!$A$2:$H$5000,5,FALSE)</f>
        <v>#N/A</v>
      </c>
      <c r="S1754" s="3" t="e">
        <f>VLOOKUP(A1752,'Extrait transaction'!$A$2:$H$5000,6,FALSE)</f>
        <v>#N/A</v>
      </c>
      <c r="T1754" s="3" t="e">
        <f>VLOOKUP(A1752,'Extrait transaction'!$A$2:$H$5000,7,FALSE)</f>
        <v>#N/A</v>
      </c>
    </row>
    <row r="1755" spans="2:20" x14ac:dyDescent="0.25">
      <c r="B1755" t="e">
        <f>VLOOKUP(A1755,'Extrait transaction'!$A$2:$H$5000,2,FALSE)</f>
        <v>#N/A</v>
      </c>
      <c r="D1755" t="e">
        <f>VLOOKUP(A1755,'Extrait transaction'!$A$2:$H$5000,3,FALSE)</f>
        <v>#N/A</v>
      </c>
      <c r="F1755" t="e">
        <f>VLOOKUP(A1755,'Extrait transaction'!$A$2:$H$5000,8,FALSE)</f>
        <v>#N/A</v>
      </c>
      <c r="G1755" t="e">
        <f t="shared" si="55"/>
        <v>#N/A</v>
      </c>
      <c r="H1755"/>
      <c r="J1755" s="14">
        <f t="shared" ca="1" si="54"/>
        <v>42928</v>
      </c>
      <c r="K1755" s="21">
        <f t="shared" ca="1" si="56"/>
        <v>30663</v>
      </c>
      <c r="L1755"/>
      <c r="Q1755" s="3" t="e">
        <f>VLOOKUP(A1755,'Extrait transaction'!$A$2:$H$5000,4,FALSE)</f>
        <v>#N/A</v>
      </c>
      <c r="R1755" s="3" t="e">
        <f>VLOOKUP(A1754,'Extrait transaction'!$A$2:$H$5000,5,FALSE)</f>
        <v>#N/A</v>
      </c>
      <c r="S1755" s="3" t="e">
        <f>VLOOKUP(A1753,'Extrait transaction'!$A$2:$H$5000,6,FALSE)</f>
        <v>#N/A</v>
      </c>
      <c r="T1755" s="3" t="e">
        <f>VLOOKUP(A1753,'Extrait transaction'!$A$2:$H$5000,7,FALSE)</f>
        <v>#N/A</v>
      </c>
    </row>
    <row r="1756" spans="2:20" x14ac:dyDescent="0.25">
      <c r="B1756" t="e">
        <f>VLOOKUP(A1756,'Extrait transaction'!$A$2:$H$5000,2,FALSE)</f>
        <v>#N/A</v>
      </c>
      <c r="D1756" t="e">
        <f>VLOOKUP(A1756,'Extrait transaction'!$A$2:$H$5000,3,FALSE)</f>
        <v>#N/A</v>
      </c>
      <c r="F1756" t="e">
        <f>VLOOKUP(A1756,'Extrait transaction'!$A$2:$H$5000,8,FALSE)</f>
        <v>#N/A</v>
      </c>
      <c r="G1756" t="e">
        <f t="shared" si="55"/>
        <v>#N/A</v>
      </c>
      <c r="H1756"/>
      <c r="J1756" s="14">
        <f t="shared" ca="1" si="54"/>
        <v>42928</v>
      </c>
      <c r="K1756" s="21">
        <f t="shared" ca="1" si="56"/>
        <v>30663</v>
      </c>
      <c r="L1756"/>
      <c r="Q1756" s="3" t="e">
        <f>VLOOKUP(A1756,'Extrait transaction'!$A$2:$H$5000,4,FALSE)</f>
        <v>#N/A</v>
      </c>
      <c r="R1756" s="3" t="e">
        <f>VLOOKUP(A1755,'Extrait transaction'!$A$2:$H$5000,5,FALSE)</f>
        <v>#N/A</v>
      </c>
      <c r="S1756" s="3" t="e">
        <f>VLOOKUP(A1754,'Extrait transaction'!$A$2:$H$5000,6,FALSE)</f>
        <v>#N/A</v>
      </c>
      <c r="T1756" s="3" t="e">
        <f>VLOOKUP(A1754,'Extrait transaction'!$A$2:$H$5000,7,FALSE)</f>
        <v>#N/A</v>
      </c>
    </row>
    <row r="1757" spans="2:20" x14ac:dyDescent="0.25">
      <c r="B1757" t="e">
        <f>VLOOKUP(A1757,'Extrait transaction'!$A$2:$H$5000,2,FALSE)</f>
        <v>#N/A</v>
      </c>
      <c r="D1757" t="e">
        <f>VLOOKUP(A1757,'Extrait transaction'!$A$2:$H$5000,3,FALSE)</f>
        <v>#N/A</v>
      </c>
      <c r="F1757" t="e">
        <f>VLOOKUP(A1757,'Extrait transaction'!$A$2:$H$5000,8,FALSE)</f>
        <v>#N/A</v>
      </c>
      <c r="G1757" t="e">
        <f t="shared" si="55"/>
        <v>#N/A</v>
      </c>
      <c r="H1757"/>
      <c r="J1757" s="14">
        <f t="shared" ca="1" si="54"/>
        <v>42928</v>
      </c>
      <c r="K1757" s="21">
        <f t="shared" ca="1" si="56"/>
        <v>30663</v>
      </c>
      <c r="L1757"/>
      <c r="Q1757" s="3" t="e">
        <f>VLOOKUP(A1757,'Extrait transaction'!$A$2:$H$5000,4,FALSE)</f>
        <v>#N/A</v>
      </c>
      <c r="R1757" s="3" t="e">
        <f>VLOOKUP(A1756,'Extrait transaction'!$A$2:$H$5000,5,FALSE)</f>
        <v>#N/A</v>
      </c>
      <c r="S1757" s="3" t="e">
        <f>VLOOKUP(A1755,'Extrait transaction'!$A$2:$H$5000,6,FALSE)</f>
        <v>#N/A</v>
      </c>
      <c r="T1757" s="3" t="e">
        <f>VLOOKUP(A1755,'Extrait transaction'!$A$2:$H$5000,7,FALSE)</f>
        <v>#N/A</v>
      </c>
    </row>
    <row r="1758" spans="2:20" x14ac:dyDescent="0.25">
      <c r="B1758" t="e">
        <f>VLOOKUP(A1758,'Extrait transaction'!$A$2:$H$5000,2,FALSE)</f>
        <v>#N/A</v>
      </c>
      <c r="D1758" t="e">
        <f>VLOOKUP(A1758,'Extrait transaction'!$A$2:$H$5000,3,FALSE)</f>
        <v>#N/A</v>
      </c>
      <c r="F1758" t="e">
        <f>VLOOKUP(A1758,'Extrait transaction'!$A$2:$H$5000,8,FALSE)</f>
        <v>#N/A</v>
      </c>
      <c r="G1758" t="e">
        <f t="shared" si="55"/>
        <v>#N/A</v>
      </c>
      <c r="H1758"/>
      <c r="J1758" s="14">
        <f t="shared" ca="1" si="54"/>
        <v>42928</v>
      </c>
      <c r="K1758" s="21">
        <f t="shared" ca="1" si="56"/>
        <v>30663</v>
      </c>
      <c r="L1758"/>
      <c r="Q1758" s="3" t="e">
        <f>VLOOKUP(A1758,'Extrait transaction'!$A$2:$H$5000,4,FALSE)</f>
        <v>#N/A</v>
      </c>
      <c r="R1758" s="3" t="e">
        <f>VLOOKUP(A1757,'Extrait transaction'!$A$2:$H$5000,5,FALSE)</f>
        <v>#N/A</v>
      </c>
      <c r="S1758" s="3" t="e">
        <f>VLOOKUP(A1756,'Extrait transaction'!$A$2:$H$5000,6,FALSE)</f>
        <v>#N/A</v>
      </c>
      <c r="T1758" s="3" t="e">
        <f>VLOOKUP(A1756,'Extrait transaction'!$A$2:$H$5000,7,FALSE)</f>
        <v>#N/A</v>
      </c>
    </row>
    <row r="1759" spans="2:20" x14ac:dyDescent="0.25">
      <c r="B1759" t="e">
        <f>VLOOKUP(A1759,'Extrait transaction'!$A$2:$H$5000,2,FALSE)</f>
        <v>#N/A</v>
      </c>
      <c r="D1759" t="e">
        <f>VLOOKUP(A1759,'Extrait transaction'!$A$2:$H$5000,3,FALSE)</f>
        <v>#N/A</v>
      </c>
      <c r="F1759" t="e">
        <f>VLOOKUP(A1759,'Extrait transaction'!$A$2:$H$5000,8,FALSE)</f>
        <v>#N/A</v>
      </c>
      <c r="G1759" t="e">
        <f t="shared" si="55"/>
        <v>#N/A</v>
      </c>
      <c r="H1759"/>
      <c r="J1759" s="14">
        <f t="shared" ca="1" si="54"/>
        <v>42928</v>
      </c>
      <c r="K1759" s="21">
        <f t="shared" ca="1" si="56"/>
        <v>30663</v>
      </c>
      <c r="L1759"/>
      <c r="Q1759" s="3" t="e">
        <f>VLOOKUP(A1759,'Extrait transaction'!$A$2:$H$5000,4,FALSE)</f>
        <v>#N/A</v>
      </c>
      <c r="R1759" s="3" t="e">
        <f>VLOOKUP(A1758,'Extrait transaction'!$A$2:$H$5000,5,FALSE)</f>
        <v>#N/A</v>
      </c>
      <c r="S1759" s="3" t="e">
        <f>VLOOKUP(A1757,'Extrait transaction'!$A$2:$H$5000,6,FALSE)</f>
        <v>#N/A</v>
      </c>
      <c r="T1759" s="3" t="e">
        <f>VLOOKUP(A1757,'Extrait transaction'!$A$2:$H$5000,7,FALSE)</f>
        <v>#N/A</v>
      </c>
    </row>
    <row r="1760" spans="2:20" x14ac:dyDescent="0.25">
      <c r="B1760" t="e">
        <f>VLOOKUP(A1760,'Extrait transaction'!$A$2:$H$5000,2,FALSE)</f>
        <v>#N/A</v>
      </c>
      <c r="D1760" t="e">
        <f>VLOOKUP(A1760,'Extrait transaction'!$A$2:$H$5000,3,FALSE)</f>
        <v>#N/A</v>
      </c>
      <c r="F1760" t="e">
        <f>VLOOKUP(A1760,'Extrait transaction'!$A$2:$H$5000,8,FALSE)</f>
        <v>#N/A</v>
      </c>
      <c r="G1760" t="e">
        <f t="shared" si="55"/>
        <v>#N/A</v>
      </c>
      <c r="H1760"/>
      <c r="J1760" s="14">
        <f t="shared" ca="1" si="54"/>
        <v>42928</v>
      </c>
      <c r="K1760" s="21">
        <f t="shared" ca="1" si="56"/>
        <v>30663</v>
      </c>
      <c r="L1760"/>
      <c r="Q1760" s="3" t="e">
        <f>VLOOKUP(A1760,'Extrait transaction'!$A$2:$H$5000,4,FALSE)</f>
        <v>#N/A</v>
      </c>
      <c r="R1760" s="3" t="e">
        <f>VLOOKUP(A1759,'Extrait transaction'!$A$2:$H$5000,5,FALSE)</f>
        <v>#N/A</v>
      </c>
      <c r="S1760" s="3" t="e">
        <f>VLOOKUP(A1758,'Extrait transaction'!$A$2:$H$5000,6,FALSE)</f>
        <v>#N/A</v>
      </c>
      <c r="T1760" s="3" t="e">
        <f>VLOOKUP(A1758,'Extrait transaction'!$A$2:$H$5000,7,FALSE)</f>
        <v>#N/A</v>
      </c>
    </row>
    <row r="1761" spans="2:20" x14ac:dyDescent="0.25">
      <c r="B1761" t="e">
        <f>VLOOKUP(A1761,'Extrait transaction'!$A$2:$H$5000,2,FALSE)</f>
        <v>#N/A</v>
      </c>
      <c r="D1761" t="e">
        <f>VLOOKUP(A1761,'Extrait transaction'!$A$2:$H$5000,3,FALSE)</f>
        <v>#N/A</v>
      </c>
      <c r="F1761" t="e">
        <f>VLOOKUP(A1761,'Extrait transaction'!$A$2:$H$5000,8,FALSE)</f>
        <v>#N/A</v>
      </c>
      <c r="G1761" t="e">
        <f t="shared" si="55"/>
        <v>#N/A</v>
      </c>
      <c r="H1761"/>
      <c r="J1761" s="14">
        <f t="shared" ca="1" si="54"/>
        <v>42928</v>
      </c>
      <c r="K1761" s="21">
        <f t="shared" ca="1" si="56"/>
        <v>30663</v>
      </c>
      <c r="L1761"/>
      <c r="Q1761" s="3" t="e">
        <f>VLOOKUP(A1761,'Extrait transaction'!$A$2:$H$5000,4,FALSE)</f>
        <v>#N/A</v>
      </c>
      <c r="R1761" s="3" t="e">
        <f>VLOOKUP(A1760,'Extrait transaction'!$A$2:$H$5000,5,FALSE)</f>
        <v>#N/A</v>
      </c>
      <c r="S1761" s="3" t="e">
        <f>VLOOKUP(A1759,'Extrait transaction'!$A$2:$H$5000,6,FALSE)</f>
        <v>#N/A</v>
      </c>
      <c r="T1761" s="3" t="e">
        <f>VLOOKUP(A1759,'Extrait transaction'!$A$2:$H$5000,7,FALSE)</f>
        <v>#N/A</v>
      </c>
    </row>
    <row r="1762" spans="2:20" x14ac:dyDescent="0.25">
      <c r="B1762" t="e">
        <f>VLOOKUP(A1762,'Extrait transaction'!$A$2:$H$5000,2,FALSE)</f>
        <v>#N/A</v>
      </c>
      <c r="D1762" t="e">
        <f>VLOOKUP(A1762,'Extrait transaction'!$A$2:$H$5000,3,FALSE)</f>
        <v>#N/A</v>
      </c>
      <c r="F1762" t="e">
        <f>VLOOKUP(A1762,'Extrait transaction'!$A$2:$H$5000,8,FALSE)</f>
        <v>#N/A</v>
      </c>
      <c r="G1762" t="e">
        <f t="shared" si="55"/>
        <v>#N/A</v>
      </c>
      <c r="H1762"/>
      <c r="J1762" s="14">
        <f t="shared" ca="1" si="54"/>
        <v>42928</v>
      </c>
      <c r="K1762" s="21">
        <f t="shared" ca="1" si="56"/>
        <v>30663</v>
      </c>
      <c r="L1762"/>
      <c r="Q1762" s="3" t="e">
        <f>VLOOKUP(A1762,'Extrait transaction'!$A$2:$H$5000,4,FALSE)</f>
        <v>#N/A</v>
      </c>
      <c r="R1762" s="3" t="e">
        <f>VLOOKUP(A1761,'Extrait transaction'!$A$2:$H$5000,5,FALSE)</f>
        <v>#N/A</v>
      </c>
      <c r="S1762" s="3" t="e">
        <f>VLOOKUP(A1760,'Extrait transaction'!$A$2:$H$5000,6,FALSE)</f>
        <v>#N/A</v>
      </c>
      <c r="T1762" s="3" t="e">
        <f>VLOOKUP(A1760,'Extrait transaction'!$A$2:$H$5000,7,FALSE)</f>
        <v>#N/A</v>
      </c>
    </row>
    <row r="1763" spans="2:20" x14ac:dyDescent="0.25">
      <c r="B1763" t="e">
        <f>VLOOKUP(A1763,'Extrait transaction'!$A$2:$H$5000,2,FALSE)</f>
        <v>#N/A</v>
      </c>
      <c r="D1763" t="e">
        <f>VLOOKUP(A1763,'Extrait transaction'!$A$2:$H$5000,3,FALSE)</f>
        <v>#N/A</v>
      </c>
      <c r="F1763" t="e">
        <f>VLOOKUP(A1763,'Extrait transaction'!$A$2:$H$5000,8,FALSE)</f>
        <v>#N/A</v>
      </c>
      <c r="G1763" t="e">
        <f t="shared" si="55"/>
        <v>#N/A</v>
      </c>
      <c r="H1763"/>
      <c r="J1763" s="14">
        <f t="shared" ca="1" si="54"/>
        <v>42928</v>
      </c>
      <c r="K1763" s="21">
        <f t="shared" ca="1" si="56"/>
        <v>30663</v>
      </c>
      <c r="L1763"/>
      <c r="Q1763" s="3" t="e">
        <f>VLOOKUP(A1763,'Extrait transaction'!$A$2:$H$5000,4,FALSE)</f>
        <v>#N/A</v>
      </c>
      <c r="R1763" s="3" t="e">
        <f>VLOOKUP(A1762,'Extrait transaction'!$A$2:$H$5000,5,FALSE)</f>
        <v>#N/A</v>
      </c>
      <c r="S1763" s="3" t="e">
        <f>VLOOKUP(A1761,'Extrait transaction'!$A$2:$H$5000,6,FALSE)</f>
        <v>#N/A</v>
      </c>
      <c r="T1763" s="3" t="e">
        <f>VLOOKUP(A1761,'Extrait transaction'!$A$2:$H$5000,7,FALSE)</f>
        <v>#N/A</v>
      </c>
    </row>
    <row r="1764" spans="2:20" x14ac:dyDescent="0.25">
      <c r="B1764" t="e">
        <f>VLOOKUP(A1764,'Extrait transaction'!$A$2:$H$5000,2,FALSE)</f>
        <v>#N/A</v>
      </c>
      <c r="D1764" t="e">
        <f>VLOOKUP(A1764,'Extrait transaction'!$A$2:$H$5000,3,FALSE)</f>
        <v>#N/A</v>
      </c>
      <c r="F1764" t="e">
        <f>VLOOKUP(A1764,'Extrait transaction'!$A$2:$H$5000,8,FALSE)</f>
        <v>#N/A</v>
      </c>
      <c r="G1764" t="e">
        <f t="shared" si="55"/>
        <v>#N/A</v>
      </c>
      <c r="H1764"/>
      <c r="J1764" s="14">
        <f t="shared" ca="1" si="54"/>
        <v>42928</v>
      </c>
      <c r="K1764" s="21">
        <f t="shared" ca="1" si="56"/>
        <v>30663</v>
      </c>
      <c r="L1764"/>
      <c r="Q1764" s="3" t="e">
        <f>VLOOKUP(A1764,'Extrait transaction'!$A$2:$H$5000,4,FALSE)</f>
        <v>#N/A</v>
      </c>
      <c r="R1764" s="3" t="e">
        <f>VLOOKUP(A1763,'Extrait transaction'!$A$2:$H$5000,5,FALSE)</f>
        <v>#N/A</v>
      </c>
      <c r="S1764" s="3" t="e">
        <f>VLOOKUP(A1762,'Extrait transaction'!$A$2:$H$5000,6,FALSE)</f>
        <v>#N/A</v>
      </c>
      <c r="T1764" s="3" t="e">
        <f>VLOOKUP(A1762,'Extrait transaction'!$A$2:$H$5000,7,FALSE)</f>
        <v>#N/A</v>
      </c>
    </row>
    <row r="1765" spans="2:20" x14ac:dyDescent="0.25">
      <c r="B1765" t="e">
        <f>VLOOKUP(A1765,'Extrait transaction'!$A$2:$H$5000,2,FALSE)</f>
        <v>#N/A</v>
      </c>
      <c r="D1765" t="e">
        <f>VLOOKUP(A1765,'Extrait transaction'!$A$2:$H$5000,3,FALSE)</f>
        <v>#N/A</v>
      </c>
      <c r="F1765" t="e">
        <f>VLOOKUP(A1765,'Extrait transaction'!$A$2:$H$5000,8,FALSE)</f>
        <v>#N/A</v>
      </c>
      <c r="G1765" t="e">
        <f t="shared" si="55"/>
        <v>#N/A</v>
      </c>
      <c r="H1765"/>
      <c r="J1765" s="14">
        <f t="shared" ca="1" si="54"/>
        <v>42928</v>
      </c>
      <c r="K1765" s="21">
        <f t="shared" ca="1" si="56"/>
        <v>30663</v>
      </c>
      <c r="L1765"/>
      <c r="Q1765" s="3" t="e">
        <f>VLOOKUP(A1765,'Extrait transaction'!$A$2:$H$5000,4,FALSE)</f>
        <v>#N/A</v>
      </c>
      <c r="R1765" s="3" t="e">
        <f>VLOOKUP(A1764,'Extrait transaction'!$A$2:$H$5000,5,FALSE)</f>
        <v>#N/A</v>
      </c>
      <c r="S1765" s="3" t="e">
        <f>VLOOKUP(A1763,'Extrait transaction'!$A$2:$H$5000,6,FALSE)</f>
        <v>#N/A</v>
      </c>
      <c r="T1765" s="3" t="e">
        <f>VLOOKUP(A1763,'Extrait transaction'!$A$2:$H$5000,7,FALSE)</f>
        <v>#N/A</v>
      </c>
    </row>
    <row r="1766" spans="2:20" x14ac:dyDescent="0.25">
      <c r="B1766" t="e">
        <f>VLOOKUP(A1766,'Extrait transaction'!$A$2:$H$5000,2,FALSE)</f>
        <v>#N/A</v>
      </c>
      <c r="D1766" t="e">
        <f>VLOOKUP(A1766,'Extrait transaction'!$A$2:$H$5000,3,FALSE)</f>
        <v>#N/A</v>
      </c>
      <c r="F1766" t="e">
        <f>VLOOKUP(A1766,'Extrait transaction'!$A$2:$H$5000,8,FALSE)</f>
        <v>#N/A</v>
      </c>
      <c r="G1766" t="e">
        <f t="shared" si="55"/>
        <v>#N/A</v>
      </c>
      <c r="H1766"/>
      <c r="J1766" s="14">
        <f t="shared" ca="1" si="54"/>
        <v>42928</v>
      </c>
      <c r="K1766" s="21">
        <f t="shared" ca="1" si="56"/>
        <v>30663</v>
      </c>
      <c r="L1766"/>
      <c r="Q1766" s="3" t="e">
        <f>VLOOKUP(A1766,'Extrait transaction'!$A$2:$H$5000,4,FALSE)</f>
        <v>#N/A</v>
      </c>
      <c r="R1766" s="3" t="e">
        <f>VLOOKUP(A1765,'Extrait transaction'!$A$2:$H$5000,5,FALSE)</f>
        <v>#N/A</v>
      </c>
      <c r="S1766" s="3" t="e">
        <f>VLOOKUP(A1764,'Extrait transaction'!$A$2:$H$5000,6,FALSE)</f>
        <v>#N/A</v>
      </c>
      <c r="T1766" s="3" t="e">
        <f>VLOOKUP(A1764,'Extrait transaction'!$A$2:$H$5000,7,FALSE)</f>
        <v>#N/A</v>
      </c>
    </row>
    <row r="1767" spans="2:20" x14ac:dyDescent="0.25">
      <c r="B1767" t="e">
        <f>VLOOKUP(A1767,'Extrait transaction'!$A$2:$H$5000,2,FALSE)</f>
        <v>#N/A</v>
      </c>
      <c r="D1767" t="e">
        <f>VLOOKUP(A1767,'Extrait transaction'!$A$2:$H$5000,3,FALSE)</f>
        <v>#N/A</v>
      </c>
      <c r="F1767" t="e">
        <f>VLOOKUP(A1767,'Extrait transaction'!$A$2:$H$5000,8,FALSE)</f>
        <v>#N/A</v>
      </c>
      <c r="G1767" t="e">
        <f t="shared" si="55"/>
        <v>#N/A</v>
      </c>
      <c r="H1767"/>
      <c r="J1767" s="14">
        <f t="shared" ca="1" si="54"/>
        <v>42928</v>
      </c>
      <c r="K1767" s="21">
        <f t="shared" ca="1" si="56"/>
        <v>30663</v>
      </c>
      <c r="L1767"/>
      <c r="Q1767" s="3" t="e">
        <f>VLOOKUP(A1767,'Extrait transaction'!$A$2:$H$5000,4,FALSE)</f>
        <v>#N/A</v>
      </c>
      <c r="R1767" s="3" t="e">
        <f>VLOOKUP(A1766,'Extrait transaction'!$A$2:$H$5000,5,FALSE)</f>
        <v>#N/A</v>
      </c>
      <c r="S1767" s="3" t="e">
        <f>VLOOKUP(A1765,'Extrait transaction'!$A$2:$H$5000,6,FALSE)</f>
        <v>#N/A</v>
      </c>
      <c r="T1767" s="3" t="e">
        <f>VLOOKUP(A1765,'Extrait transaction'!$A$2:$H$5000,7,FALSE)</f>
        <v>#N/A</v>
      </c>
    </row>
    <row r="1768" spans="2:20" x14ac:dyDescent="0.25">
      <c r="B1768" t="e">
        <f>VLOOKUP(A1768,'Extrait transaction'!$A$2:$H$5000,2,FALSE)</f>
        <v>#N/A</v>
      </c>
      <c r="D1768" t="e">
        <f>VLOOKUP(A1768,'Extrait transaction'!$A$2:$H$5000,3,FALSE)</f>
        <v>#N/A</v>
      </c>
      <c r="F1768" t="e">
        <f>VLOOKUP(A1768,'Extrait transaction'!$A$2:$H$5000,8,FALSE)</f>
        <v>#N/A</v>
      </c>
      <c r="G1768" t="e">
        <f t="shared" si="55"/>
        <v>#N/A</v>
      </c>
      <c r="H1768"/>
      <c r="J1768" s="14">
        <f t="shared" ca="1" si="54"/>
        <v>42928</v>
      </c>
      <c r="K1768" s="21">
        <f t="shared" ca="1" si="56"/>
        <v>30663</v>
      </c>
      <c r="L1768"/>
      <c r="Q1768" s="3" t="e">
        <f>VLOOKUP(A1768,'Extrait transaction'!$A$2:$H$5000,4,FALSE)</f>
        <v>#N/A</v>
      </c>
      <c r="R1768" s="3" t="e">
        <f>VLOOKUP(A1767,'Extrait transaction'!$A$2:$H$5000,5,FALSE)</f>
        <v>#N/A</v>
      </c>
      <c r="S1768" s="3" t="e">
        <f>VLOOKUP(A1766,'Extrait transaction'!$A$2:$H$5000,6,FALSE)</f>
        <v>#N/A</v>
      </c>
      <c r="T1768" s="3" t="e">
        <f>VLOOKUP(A1766,'Extrait transaction'!$A$2:$H$5000,7,FALSE)</f>
        <v>#N/A</v>
      </c>
    </row>
    <row r="1769" spans="2:20" x14ac:dyDescent="0.25">
      <c r="B1769" t="e">
        <f>VLOOKUP(A1769,'Extrait transaction'!$A$2:$H$5000,2,FALSE)</f>
        <v>#N/A</v>
      </c>
      <c r="D1769" t="e">
        <f>VLOOKUP(A1769,'Extrait transaction'!$A$2:$H$5000,3,FALSE)</f>
        <v>#N/A</v>
      </c>
      <c r="F1769" t="e">
        <f>VLOOKUP(A1769,'Extrait transaction'!$A$2:$H$5000,8,FALSE)</f>
        <v>#N/A</v>
      </c>
      <c r="G1769" t="e">
        <f t="shared" si="55"/>
        <v>#N/A</v>
      </c>
      <c r="H1769"/>
      <c r="J1769" s="14">
        <f t="shared" ca="1" si="54"/>
        <v>42928</v>
      </c>
      <c r="K1769" s="21">
        <f t="shared" ca="1" si="56"/>
        <v>30663</v>
      </c>
      <c r="L1769"/>
      <c r="Q1769" s="3" t="e">
        <f>VLOOKUP(A1769,'Extrait transaction'!$A$2:$H$5000,4,FALSE)</f>
        <v>#N/A</v>
      </c>
      <c r="R1769" s="3" t="e">
        <f>VLOOKUP(A1768,'Extrait transaction'!$A$2:$H$5000,5,FALSE)</f>
        <v>#N/A</v>
      </c>
      <c r="S1769" s="3" t="e">
        <f>VLOOKUP(A1767,'Extrait transaction'!$A$2:$H$5000,6,FALSE)</f>
        <v>#N/A</v>
      </c>
      <c r="T1769" s="3" t="e">
        <f>VLOOKUP(A1767,'Extrait transaction'!$A$2:$H$5000,7,FALSE)</f>
        <v>#N/A</v>
      </c>
    </row>
    <row r="1770" spans="2:20" x14ac:dyDescent="0.25">
      <c r="B1770" t="e">
        <f>VLOOKUP(A1770,'Extrait transaction'!$A$2:$H$5000,2,FALSE)</f>
        <v>#N/A</v>
      </c>
      <c r="D1770" t="e">
        <f>VLOOKUP(A1770,'Extrait transaction'!$A$2:$H$5000,3,FALSE)</f>
        <v>#N/A</v>
      </c>
      <c r="F1770" t="e">
        <f>VLOOKUP(A1770,'Extrait transaction'!$A$2:$H$5000,8,FALSE)</f>
        <v>#N/A</v>
      </c>
      <c r="G1770" t="e">
        <f t="shared" si="55"/>
        <v>#N/A</v>
      </c>
      <c r="H1770"/>
      <c r="J1770" s="14">
        <f t="shared" ca="1" si="54"/>
        <v>42928</v>
      </c>
      <c r="K1770" s="21">
        <f t="shared" ca="1" si="56"/>
        <v>30663</v>
      </c>
      <c r="L1770"/>
      <c r="Q1770" s="3" t="e">
        <f>VLOOKUP(A1770,'Extrait transaction'!$A$2:$H$5000,4,FALSE)</f>
        <v>#N/A</v>
      </c>
      <c r="R1770" s="3" t="e">
        <f>VLOOKUP(A1769,'Extrait transaction'!$A$2:$H$5000,5,FALSE)</f>
        <v>#N/A</v>
      </c>
      <c r="S1770" s="3" t="e">
        <f>VLOOKUP(A1768,'Extrait transaction'!$A$2:$H$5000,6,FALSE)</f>
        <v>#N/A</v>
      </c>
      <c r="T1770" s="3" t="e">
        <f>VLOOKUP(A1768,'Extrait transaction'!$A$2:$H$5000,7,FALSE)</f>
        <v>#N/A</v>
      </c>
    </row>
    <row r="1771" spans="2:20" x14ac:dyDescent="0.25">
      <c r="B1771" t="e">
        <f>VLOOKUP(A1771,'Extrait transaction'!$A$2:$H$5000,2,FALSE)</f>
        <v>#N/A</v>
      </c>
      <c r="D1771" t="e">
        <f>VLOOKUP(A1771,'Extrait transaction'!$A$2:$H$5000,3,FALSE)</f>
        <v>#N/A</v>
      </c>
      <c r="F1771" t="e">
        <f>VLOOKUP(A1771,'Extrait transaction'!$A$2:$H$5000,8,FALSE)</f>
        <v>#N/A</v>
      </c>
      <c r="G1771" t="e">
        <f t="shared" si="55"/>
        <v>#N/A</v>
      </c>
      <c r="H1771"/>
      <c r="J1771" s="14">
        <f t="shared" ca="1" si="54"/>
        <v>42928</v>
      </c>
      <c r="K1771" s="21">
        <f t="shared" ca="1" si="56"/>
        <v>30663</v>
      </c>
      <c r="L1771"/>
      <c r="Q1771" s="3" t="e">
        <f>VLOOKUP(A1771,'Extrait transaction'!$A$2:$H$5000,4,FALSE)</f>
        <v>#N/A</v>
      </c>
      <c r="R1771" s="3" t="e">
        <f>VLOOKUP(A1770,'Extrait transaction'!$A$2:$H$5000,5,FALSE)</f>
        <v>#N/A</v>
      </c>
      <c r="S1771" s="3" t="e">
        <f>VLOOKUP(A1769,'Extrait transaction'!$A$2:$H$5000,6,FALSE)</f>
        <v>#N/A</v>
      </c>
      <c r="T1771" s="3" t="e">
        <f>VLOOKUP(A1769,'Extrait transaction'!$A$2:$H$5000,7,FALSE)</f>
        <v>#N/A</v>
      </c>
    </row>
    <row r="1772" spans="2:20" x14ac:dyDescent="0.25">
      <c r="B1772" t="e">
        <f>VLOOKUP(A1772,'Extrait transaction'!$A$2:$H$5000,2,FALSE)</f>
        <v>#N/A</v>
      </c>
      <c r="D1772" t="e">
        <f>VLOOKUP(A1772,'Extrait transaction'!$A$2:$H$5000,3,FALSE)</f>
        <v>#N/A</v>
      </c>
      <c r="F1772" t="e">
        <f>VLOOKUP(A1772,'Extrait transaction'!$A$2:$H$5000,8,FALSE)</f>
        <v>#N/A</v>
      </c>
      <c r="G1772" t="e">
        <f t="shared" si="55"/>
        <v>#N/A</v>
      </c>
      <c r="H1772"/>
      <c r="J1772" s="14">
        <f t="shared" ca="1" si="54"/>
        <v>42928</v>
      </c>
      <c r="K1772" s="21">
        <f t="shared" ca="1" si="56"/>
        <v>30663</v>
      </c>
      <c r="L1772"/>
      <c r="Q1772" s="3" t="e">
        <f>VLOOKUP(A1772,'Extrait transaction'!$A$2:$H$5000,4,FALSE)</f>
        <v>#N/A</v>
      </c>
      <c r="R1772" s="3" t="e">
        <f>VLOOKUP(A1771,'Extrait transaction'!$A$2:$H$5000,5,FALSE)</f>
        <v>#N/A</v>
      </c>
      <c r="S1772" s="3" t="e">
        <f>VLOOKUP(A1770,'Extrait transaction'!$A$2:$H$5000,6,FALSE)</f>
        <v>#N/A</v>
      </c>
      <c r="T1772" s="3" t="e">
        <f>VLOOKUP(A1770,'Extrait transaction'!$A$2:$H$5000,7,FALSE)</f>
        <v>#N/A</v>
      </c>
    </row>
    <row r="1773" spans="2:20" x14ac:dyDescent="0.25">
      <c r="B1773" t="e">
        <f>VLOOKUP(A1773,'Extrait transaction'!$A$2:$H$5000,2,FALSE)</f>
        <v>#N/A</v>
      </c>
      <c r="D1773" t="e">
        <f>VLOOKUP(A1773,'Extrait transaction'!$A$2:$H$5000,3,FALSE)</f>
        <v>#N/A</v>
      </c>
      <c r="F1773" t="e">
        <f>VLOOKUP(A1773,'Extrait transaction'!$A$2:$H$5000,8,FALSE)</f>
        <v>#N/A</v>
      </c>
      <c r="G1773" t="e">
        <f t="shared" si="55"/>
        <v>#N/A</v>
      </c>
      <c r="H1773"/>
      <c r="J1773" s="14">
        <f t="shared" ca="1" si="54"/>
        <v>42928</v>
      </c>
      <c r="K1773" s="21">
        <f t="shared" ca="1" si="56"/>
        <v>30663</v>
      </c>
      <c r="L1773"/>
      <c r="Q1773" s="3" t="e">
        <f>VLOOKUP(A1773,'Extrait transaction'!$A$2:$H$5000,4,FALSE)</f>
        <v>#N/A</v>
      </c>
      <c r="R1773" s="3" t="e">
        <f>VLOOKUP(A1772,'Extrait transaction'!$A$2:$H$5000,5,FALSE)</f>
        <v>#N/A</v>
      </c>
      <c r="S1773" s="3" t="e">
        <f>VLOOKUP(A1771,'Extrait transaction'!$A$2:$H$5000,6,FALSE)</f>
        <v>#N/A</v>
      </c>
      <c r="T1773" s="3" t="e">
        <f>VLOOKUP(A1771,'Extrait transaction'!$A$2:$H$5000,7,FALSE)</f>
        <v>#N/A</v>
      </c>
    </row>
    <row r="1774" spans="2:20" x14ac:dyDescent="0.25">
      <c r="B1774" t="e">
        <f>VLOOKUP(A1774,'Extrait transaction'!$A$2:$H$5000,2,FALSE)</f>
        <v>#N/A</v>
      </c>
      <c r="D1774" t="e">
        <f>VLOOKUP(A1774,'Extrait transaction'!$A$2:$H$5000,3,FALSE)</f>
        <v>#N/A</v>
      </c>
      <c r="F1774" t="e">
        <f>VLOOKUP(A1774,'Extrait transaction'!$A$2:$H$5000,8,FALSE)</f>
        <v>#N/A</v>
      </c>
      <c r="G1774" t="e">
        <f t="shared" si="55"/>
        <v>#N/A</v>
      </c>
      <c r="H1774"/>
      <c r="J1774" s="14">
        <f t="shared" ca="1" si="54"/>
        <v>42928</v>
      </c>
      <c r="K1774" s="21">
        <f t="shared" ca="1" si="56"/>
        <v>30663</v>
      </c>
      <c r="L1774"/>
      <c r="Q1774" s="3" t="e">
        <f>VLOOKUP(A1774,'Extrait transaction'!$A$2:$H$5000,4,FALSE)</f>
        <v>#N/A</v>
      </c>
      <c r="R1774" s="3" t="e">
        <f>VLOOKUP(A1773,'Extrait transaction'!$A$2:$H$5000,5,FALSE)</f>
        <v>#N/A</v>
      </c>
      <c r="S1774" s="3" t="e">
        <f>VLOOKUP(A1772,'Extrait transaction'!$A$2:$H$5000,6,FALSE)</f>
        <v>#N/A</v>
      </c>
      <c r="T1774" s="3" t="e">
        <f>VLOOKUP(A1772,'Extrait transaction'!$A$2:$H$5000,7,FALSE)</f>
        <v>#N/A</v>
      </c>
    </row>
    <row r="1775" spans="2:20" x14ac:dyDescent="0.25">
      <c r="B1775" t="e">
        <f>VLOOKUP(A1775,'Extrait transaction'!$A$2:$H$5000,2,FALSE)</f>
        <v>#N/A</v>
      </c>
      <c r="D1775" t="e">
        <f>VLOOKUP(A1775,'Extrait transaction'!$A$2:$H$5000,3,FALSE)</f>
        <v>#N/A</v>
      </c>
      <c r="F1775" t="e">
        <f>VLOOKUP(A1775,'Extrait transaction'!$A$2:$H$5000,8,FALSE)</f>
        <v>#N/A</v>
      </c>
      <c r="G1775" t="e">
        <f t="shared" si="55"/>
        <v>#N/A</v>
      </c>
      <c r="H1775"/>
      <c r="J1775" s="14">
        <f t="shared" ca="1" si="54"/>
        <v>42928</v>
      </c>
      <c r="K1775" s="21">
        <f t="shared" ca="1" si="56"/>
        <v>30663</v>
      </c>
      <c r="L1775"/>
      <c r="Q1775" s="3" t="e">
        <f>VLOOKUP(A1775,'Extrait transaction'!$A$2:$H$5000,4,FALSE)</f>
        <v>#N/A</v>
      </c>
      <c r="R1775" s="3" t="e">
        <f>VLOOKUP(A1774,'Extrait transaction'!$A$2:$H$5000,5,FALSE)</f>
        <v>#N/A</v>
      </c>
      <c r="S1775" s="3" t="e">
        <f>VLOOKUP(A1773,'Extrait transaction'!$A$2:$H$5000,6,FALSE)</f>
        <v>#N/A</v>
      </c>
      <c r="T1775" s="3" t="e">
        <f>VLOOKUP(A1773,'Extrait transaction'!$A$2:$H$5000,7,FALSE)</f>
        <v>#N/A</v>
      </c>
    </row>
    <row r="1776" spans="2:20" x14ac:dyDescent="0.25">
      <c r="B1776" t="e">
        <f>VLOOKUP(A1776,'Extrait transaction'!$A$2:$H$5000,2,FALSE)</f>
        <v>#N/A</v>
      </c>
      <c r="D1776" t="e">
        <f>VLOOKUP(A1776,'Extrait transaction'!$A$2:$H$5000,3,FALSE)</f>
        <v>#N/A</v>
      </c>
      <c r="F1776" t="e">
        <f>VLOOKUP(A1776,'Extrait transaction'!$A$2:$H$5000,8,FALSE)</f>
        <v>#N/A</v>
      </c>
      <c r="G1776" t="e">
        <f t="shared" si="55"/>
        <v>#N/A</v>
      </c>
      <c r="H1776"/>
      <c r="J1776" s="14">
        <f t="shared" ca="1" si="54"/>
        <v>42928</v>
      </c>
      <c r="K1776" s="21">
        <f t="shared" ca="1" si="56"/>
        <v>30663</v>
      </c>
      <c r="L1776"/>
      <c r="Q1776" s="3" t="e">
        <f>VLOOKUP(A1776,'Extrait transaction'!$A$2:$H$5000,4,FALSE)</f>
        <v>#N/A</v>
      </c>
      <c r="R1776" s="3" t="e">
        <f>VLOOKUP(A1775,'Extrait transaction'!$A$2:$H$5000,5,FALSE)</f>
        <v>#N/A</v>
      </c>
      <c r="S1776" s="3" t="e">
        <f>VLOOKUP(A1774,'Extrait transaction'!$A$2:$H$5000,6,FALSE)</f>
        <v>#N/A</v>
      </c>
      <c r="T1776" s="3" t="e">
        <f>VLOOKUP(A1774,'Extrait transaction'!$A$2:$H$5000,7,FALSE)</f>
        <v>#N/A</v>
      </c>
    </row>
    <row r="1777" spans="2:20" x14ac:dyDescent="0.25">
      <c r="B1777" t="e">
        <f>VLOOKUP(A1777,'Extrait transaction'!$A$2:$H$5000,2,FALSE)</f>
        <v>#N/A</v>
      </c>
      <c r="D1777" t="e">
        <f>VLOOKUP(A1777,'Extrait transaction'!$A$2:$H$5000,3,FALSE)</f>
        <v>#N/A</v>
      </c>
      <c r="F1777" t="e">
        <f>VLOOKUP(A1777,'Extrait transaction'!$A$2:$H$5000,8,FALSE)</f>
        <v>#N/A</v>
      </c>
      <c r="G1777" t="e">
        <f t="shared" si="55"/>
        <v>#N/A</v>
      </c>
      <c r="H1777"/>
      <c r="J1777" s="14">
        <f t="shared" ca="1" si="54"/>
        <v>42928</v>
      </c>
      <c r="K1777" s="21">
        <f t="shared" ca="1" si="56"/>
        <v>30663</v>
      </c>
      <c r="L1777"/>
      <c r="Q1777" s="3" t="e">
        <f>VLOOKUP(A1777,'Extrait transaction'!$A$2:$H$5000,4,FALSE)</f>
        <v>#N/A</v>
      </c>
      <c r="R1777" s="3" t="e">
        <f>VLOOKUP(A1776,'Extrait transaction'!$A$2:$H$5000,5,FALSE)</f>
        <v>#N/A</v>
      </c>
      <c r="S1777" s="3" t="e">
        <f>VLOOKUP(A1775,'Extrait transaction'!$A$2:$H$5000,6,FALSE)</f>
        <v>#N/A</v>
      </c>
      <c r="T1777" s="3" t="e">
        <f>VLOOKUP(A1775,'Extrait transaction'!$A$2:$H$5000,7,FALSE)</f>
        <v>#N/A</v>
      </c>
    </row>
    <row r="1778" spans="2:20" x14ac:dyDescent="0.25">
      <c r="B1778" t="e">
        <f>VLOOKUP(A1778,'Extrait transaction'!$A$2:$H$5000,2,FALSE)</f>
        <v>#N/A</v>
      </c>
      <c r="D1778" t="e">
        <f>VLOOKUP(A1778,'Extrait transaction'!$A$2:$H$5000,3,FALSE)</f>
        <v>#N/A</v>
      </c>
      <c r="F1778" t="e">
        <f>VLOOKUP(A1778,'Extrait transaction'!$A$2:$H$5000,8,FALSE)</f>
        <v>#N/A</v>
      </c>
      <c r="G1778" t="e">
        <f t="shared" si="55"/>
        <v>#N/A</v>
      </c>
      <c r="H1778"/>
      <c r="J1778" s="14">
        <f t="shared" ca="1" si="54"/>
        <v>42928</v>
      </c>
      <c r="K1778" s="21">
        <f t="shared" ca="1" si="56"/>
        <v>30663</v>
      </c>
      <c r="L1778"/>
      <c r="Q1778" s="3" t="e">
        <f>VLOOKUP(A1778,'Extrait transaction'!$A$2:$H$5000,4,FALSE)</f>
        <v>#N/A</v>
      </c>
      <c r="R1778" s="3" t="e">
        <f>VLOOKUP(A1777,'Extrait transaction'!$A$2:$H$5000,5,FALSE)</f>
        <v>#N/A</v>
      </c>
      <c r="S1778" s="3" t="e">
        <f>VLOOKUP(A1776,'Extrait transaction'!$A$2:$H$5000,6,FALSE)</f>
        <v>#N/A</v>
      </c>
      <c r="T1778" s="3" t="e">
        <f>VLOOKUP(A1776,'Extrait transaction'!$A$2:$H$5000,7,FALSE)</f>
        <v>#N/A</v>
      </c>
    </row>
    <row r="1779" spans="2:20" x14ac:dyDescent="0.25">
      <c r="B1779" t="e">
        <f>VLOOKUP(A1779,'Extrait transaction'!$A$2:$H$5000,2,FALSE)</f>
        <v>#N/A</v>
      </c>
      <c r="D1779" t="e">
        <f>VLOOKUP(A1779,'Extrait transaction'!$A$2:$H$5000,3,FALSE)</f>
        <v>#N/A</v>
      </c>
      <c r="F1779" t="e">
        <f>VLOOKUP(A1779,'Extrait transaction'!$A$2:$H$5000,8,FALSE)</f>
        <v>#N/A</v>
      </c>
      <c r="G1779" t="e">
        <f t="shared" si="55"/>
        <v>#N/A</v>
      </c>
      <c r="H1779"/>
      <c r="J1779" s="14">
        <f t="shared" ca="1" si="54"/>
        <v>42928</v>
      </c>
      <c r="K1779" s="21">
        <f t="shared" ca="1" si="56"/>
        <v>30663</v>
      </c>
      <c r="L1779"/>
      <c r="Q1779" s="3" t="e">
        <f>VLOOKUP(A1779,'Extrait transaction'!$A$2:$H$5000,4,FALSE)</f>
        <v>#N/A</v>
      </c>
      <c r="R1779" s="3" t="e">
        <f>VLOOKUP(A1778,'Extrait transaction'!$A$2:$H$5000,5,FALSE)</f>
        <v>#N/A</v>
      </c>
      <c r="S1779" s="3" t="e">
        <f>VLOOKUP(A1777,'Extrait transaction'!$A$2:$H$5000,6,FALSE)</f>
        <v>#N/A</v>
      </c>
      <c r="T1779" s="3" t="e">
        <f>VLOOKUP(A1777,'Extrait transaction'!$A$2:$H$5000,7,FALSE)</f>
        <v>#N/A</v>
      </c>
    </row>
    <row r="1780" spans="2:20" x14ac:dyDescent="0.25">
      <c r="B1780" t="e">
        <f>VLOOKUP(A1780,'Extrait transaction'!$A$2:$H$5000,2,FALSE)</f>
        <v>#N/A</v>
      </c>
      <c r="D1780" t="e">
        <f>VLOOKUP(A1780,'Extrait transaction'!$A$2:$H$5000,3,FALSE)</f>
        <v>#N/A</v>
      </c>
      <c r="F1780" t="e">
        <f>VLOOKUP(A1780,'Extrait transaction'!$A$2:$H$5000,8,FALSE)</f>
        <v>#N/A</v>
      </c>
      <c r="G1780" t="e">
        <f t="shared" si="55"/>
        <v>#N/A</v>
      </c>
      <c r="H1780"/>
      <c r="J1780" s="14">
        <f t="shared" ca="1" si="54"/>
        <v>42928</v>
      </c>
      <c r="K1780" s="21">
        <f t="shared" ca="1" si="56"/>
        <v>30663</v>
      </c>
      <c r="L1780"/>
      <c r="Q1780" s="3" t="e">
        <f>VLOOKUP(A1780,'Extrait transaction'!$A$2:$H$5000,4,FALSE)</f>
        <v>#N/A</v>
      </c>
      <c r="R1780" s="3" t="e">
        <f>VLOOKUP(A1779,'Extrait transaction'!$A$2:$H$5000,5,FALSE)</f>
        <v>#N/A</v>
      </c>
      <c r="S1780" s="3" t="e">
        <f>VLOOKUP(A1778,'Extrait transaction'!$A$2:$H$5000,6,FALSE)</f>
        <v>#N/A</v>
      </c>
      <c r="T1780" s="3" t="e">
        <f>VLOOKUP(A1778,'Extrait transaction'!$A$2:$H$5000,7,FALSE)</f>
        <v>#N/A</v>
      </c>
    </row>
    <row r="1781" spans="2:20" x14ac:dyDescent="0.25">
      <c r="B1781" t="e">
        <f>VLOOKUP(A1781,'Extrait transaction'!$A$2:$H$5000,2,FALSE)</f>
        <v>#N/A</v>
      </c>
      <c r="D1781" t="e">
        <f>VLOOKUP(A1781,'Extrait transaction'!$A$2:$H$5000,3,FALSE)</f>
        <v>#N/A</v>
      </c>
      <c r="F1781" t="e">
        <f>VLOOKUP(A1781,'Extrait transaction'!$A$2:$H$5000,8,FALSE)</f>
        <v>#N/A</v>
      </c>
      <c r="G1781" t="e">
        <f t="shared" si="55"/>
        <v>#N/A</v>
      </c>
      <c r="H1781"/>
      <c r="J1781" s="14">
        <f t="shared" ca="1" si="54"/>
        <v>42928</v>
      </c>
      <c r="K1781" s="21">
        <f t="shared" ca="1" si="56"/>
        <v>30663</v>
      </c>
      <c r="L1781"/>
      <c r="Q1781" s="3" t="e">
        <f>VLOOKUP(A1781,'Extrait transaction'!$A$2:$H$5000,4,FALSE)</f>
        <v>#N/A</v>
      </c>
      <c r="R1781" s="3" t="e">
        <f>VLOOKUP(A1780,'Extrait transaction'!$A$2:$H$5000,5,FALSE)</f>
        <v>#N/A</v>
      </c>
      <c r="S1781" s="3" t="e">
        <f>VLOOKUP(A1779,'Extrait transaction'!$A$2:$H$5000,6,FALSE)</f>
        <v>#N/A</v>
      </c>
      <c r="T1781" s="3" t="e">
        <f>VLOOKUP(A1779,'Extrait transaction'!$A$2:$H$5000,7,FALSE)</f>
        <v>#N/A</v>
      </c>
    </row>
    <row r="1782" spans="2:20" x14ac:dyDescent="0.25">
      <c r="B1782" t="e">
        <f>VLOOKUP(A1782,'Extrait transaction'!$A$2:$H$5000,2,FALSE)</f>
        <v>#N/A</v>
      </c>
      <c r="D1782" t="e">
        <f>VLOOKUP(A1782,'Extrait transaction'!$A$2:$H$5000,3,FALSE)</f>
        <v>#N/A</v>
      </c>
      <c r="F1782" t="e">
        <f>VLOOKUP(A1782,'Extrait transaction'!$A$2:$H$5000,8,FALSE)</f>
        <v>#N/A</v>
      </c>
      <c r="G1782" t="e">
        <f t="shared" si="55"/>
        <v>#N/A</v>
      </c>
      <c r="H1782"/>
      <c r="J1782" s="14">
        <f t="shared" ca="1" si="54"/>
        <v>42928</v>
      </c>
      <c r="K1782" s="21">
        <f t="shared" ca="1" si="56"/>
        <v>30663</v>
      </c>
      <c r="L1782"/>
      <c r="Q1782" s="3" t="e">
        <f>VLOOKUP(A1782,'Extrait transaction'!$A$2:$H$5000,4,FALSE)</f>
        <v>#N/A</v>
      </c>
      <c r="R1782" s="3" t="e">
        <f>VLOOKUP(A1781,'Extrait transaction'!$A$2:$H$5000,5,FALSE)</f>
        <v>#N/A</v>
      </c>
      <c r="S1782" s="3" t="e">
        <f>VLOOKUP(A1780,'Extrait transaction'!$A$2:$H$5000,6,FALSE)</f>
        <v>#N/A</v>
      </c>
      <c r="T1782" s="3" t="e">
        <f>VLOOKUP(A1780,'Extrait transaction'!$A$2:$H$5000,7,FALSE)</f>
        <v>#N/A</v>
      </c>
    </row>
    <row r="1783" spans="2:20" x14ac:dyDescent="0.25">
      <c r="B1783" t="e">
        <f>VLOOKUP(A1783,'Extrait transaction'!$A$2:$H$5000,2,FALSE)</f>
        <v>#N/A</v>
      </c>
      <c r="D1783" t="e">
        <f>VLOOKUP(A1783,'Extrait transaction'!$A$2:$H$5000,3,FALSE)</f>
        <v>#N/A</v>
      </c>
      <c r="F1783" t="e">
        <f>VLOOKUP(A1783,'Extrait transaction'!$A$2:$H$5000,8,FALSE)</f>
        <v>#N/A</v>
      </c>
      <c r="G1783" t="e">
        <f t="shared" si="55"/>
        <v>#N/A</v>
      </c>
      <c r="H1783"/>
      <c r="J1783" s="14">
        <f t="shared" ca="1" si="54"/>
        <v>42928</v>
      </c>
      <c r="K1783" s="21">
        <f t="shared" ca="1" si="56"/>
        <v>30663</v>
      </c>
      <c r="L1783"/>
      <c r="Q1783" s="3" t="e">
        <f>VLOOKUP(A1783,'Extrait transaction'!$A$2:$H$5000,4,FALSE)</f>
        <v>#N/A</v>
      </c>
      <c r="R1783" s="3" t="e">
        <f>VLOOKUP(A1782,'Extrait transaction'!$A$2:$H$5000,5,FALSE)</f>
        <v>#N/A</v>
      </c>
      <c r="S1783" s="3" t="e">
        <f>VLOOKUP(A1781,'Extrait transaction'!$A$2:$H$5000,6,FALSE)</f>
        <v>#N/A</v>
      </c>
      <c r="T1783" s="3" t="e">
        <f>VLOOKUP(A1781,'Extrait transaction'!$A$2:$H$5000,7,FALSE)</f>
        <v>#N/A</v>
      </c>
    </row>
    <row r="1784" spans="2:20" x14ac:dyDescent="0.25">
      <c r="B1784" t="e">
        <f>VLOOKUP(A1784,'Extrait transaction'!$A$2:$H$5000,2,FALSE)</f>
        <v>#N/A</v>
      </c>
      <c r="D1784" t="e">
        <f>VLOOKUP(A1784,'Extrait transaction'!$A$2:$H$5000,3,FALSE)</f>
        <v>#N/A</v>
      </c>
      <c r="F1784" t="e">
        <f>VLOOKUP(A1784,'Extrait transaction'!$A$2:$H$5000,8,FALSE)</f>
        <v>#N/A</v>
      </c>
      <c r="G1784" t="e">
        <f t="shared" si="55"/>
        <v>#N/A</v>
      </c>
      <c r="H1784"/>
      <c r="J1784" s="14">
        <f t="shared" ca="1" si="54"/>
        <v>42928</v>
      </c>
      <c r="K1784" s="21">
        <f t="shared" ca="1" si="56"/>
        <v>30663</v>
      </c>
      <c r="L1784"/>
      <c r="Q1784" s="3" t="e">
        <f>VLOOKUP(A1784,'Extrait transaction'!$A$2:$H$5000,4,FALSE)</f>
        <v>#N/A</v>
      </c>
      <c r="R1784" s="3" t="e">
        <f>VLOOKUP(A1783,'Extrait transaction'!$A$2:$H$5000,5,FALSE)</f>
        <v>#N/A</v>
      </c>
      <c r="S1784" s="3" t="e">
        <f>VLOOKUP(A1782,'Extrait transaction'!$A$2:$H$5000,6,FALSE)</f>
        <v>#N/A</v>
      </c>
      <c r="T1784" s="3" t="e">
        <f>VLOOKUP(A1782,'Extrait transaction'!$A$2:$H$5000,7,FALSE)</f>
        <v>#N/A</v>
      </c>
    </row>
    <row r="1785" spans="2:20" x14ac:dyDescent="0.25">
      <c r="B1785" t="e">
        <f>VLOOKUP(A1785,'Extrait transaction'!$A$2:$H$5000,2,FALSE)</f>
        <v>#N/A</v>
      </c>
      <c r="D1785" t="e">
        <f>VLOOKUP(A1785,'Extrait transaction'!$A$2:$H$5000,3,FALSE)</f>
        <v>#N/A</v>
      </c>
      <c r="F1785" t="e">
        <f>VLOOKUP(A1785,'Extrait transaction'!$A$2:$H$5000,8,FALSE)</f>
        <v>#N/A</v>
      </c>
      <c r="G1785" t="e">
        <f t="shared" si="55"/>
        <v>#N/A</v>
      </c>
      <c r="H1785"/>
      <c r="J1785" s="14">
        <f t="shared" ca="1" si="54"/>
        <v>42928</v>
      </c>
      <c r="K1785" s="21">
        <f t="shared" ca="1" si="56"/>
        <v>30663</v>
      </c>
      <c r="L1785"/>
      <c r="Q1785" s="3" t="e">
        <f>VLOOKUP(A1785,'Extrait transaction'!$A$2:$H$5000,4,FALSE)</f>
        <v>#N/A</v>
      </c>
      <c r="R1785" s="3" t="e">
        <f>VLOOKUP(A1784,'Extrait transaction'!$A$2:$H$5000,5,FALSE)</f>
        <v>#N/A</v>
      </c>
      <c r="S1785" s="3" t="e">
        <f>VLOOKUP(A1783,'Extrait transaction'!$A$2:$H$5000,6,FALSE)</f>
        <v>#N/A</v>
      </c>
      <c r="T1785" s="3" t="e">
        <f>VLOOKUP(A1783,'Extrait transaction'!$A$2:$H$5000,7,FALSE)</f>
        <v>#N/A</v>
      </c>
    </row>
    <row r="1786" spans="2:20" x14ac:dyDescent="0.25">
      <c r="B1786" t="e">
        <f>VLOOKUP(A1786,'Extrait transaction'!$A$2:$H$5000,2,FALSE)</f>
        <v>#N/A</v>
      </c>
      <c r="D1786" t="e">
        <f>VLOOKUP(A1786,'Extrait transaction'!$A$2:$H$5000,3,FALSE)</f>
        <v>#N/A</v>
      </c>
      <c r="F1786" t="e">
        <f>VLOOKUP(A1786,'Extrait transaction'!$A$2:$H$5000,8,FALSE)</f>
        <v>#N/A</v>
      </c>
      <c r="G1786" t="e">
        <f t="shared" si="55"/>
        <v>#N/A</v>
      </c>
      <c r="H1786"/>
      <c r="J1786" s="14">
        <f t="shared" ca="1" si="54"/>
        <v>42928</v>
      </c>
      <c r="K1786" s="21">
        <f t="shared" ca="1" si="56"/>
        <v>30663</v>
      </c>
      <c r="L1786"/>
      <c r="Q1786" s="3" t="e">
        <f>VLOOKUP(A1786,'Extrait transaction'!$A$2:$H$5000,4,FALSE)</f>
        <v>#N/A</v>
      </c>
      <c r="R1786" s="3" t="e">
        <f>VLOOKUP(A1785,'Extrait transaction'!$A$2:$H$5000,5,FALSE)</f>
        <v>#N/A</v>
      </c>
      <c r="S1786" s="3" t="e">
        <f>VLOOKUP(A1784,'Extrait transaction'!$A$2:$H$5000,6,FALSE)</f>
        <v>#N/A</v>
      </c>
      <c r="T1786" s="3" t="e">
        <f>VLOOKUP(A1784,'Extrait transaction'!$A$2:$H$5000,7,FALSE)</f>
        <v>#N/A</v>
      </c>
    </row>
    <row r="1787" spans="2:20" x14ac:dyDescent="0.25">
      <c r="B1787" t="e">
        <f>VLOOKUP(A1787,'Extrait transaction'!$A$2:$H$5000,2,FALSE)</f>
        <v>#N/A</v>
      </c>
      <c r="D1787" t="e">
        <f>VLOOKUP(A1787,'Extrait transaction'!$A$2:$H$5000,3,FALSE)</f>
        <v>#N/A</v>
      </c>
      <c r="F1787" t="e">
        <f>VLOOKUP(A1787,'Extrait transaction'!$A$2:$H$5000,8,FALSE)</f>
        <v>#N/A</v>
      </c>
      <c r="G1787" t="e">
        <f t="shared" si="55"/>
        <v>#N/A</v>
      </c>
      <c r="H1787"/>
      <c r="J1787" s="14">
        <f t="shared" ca="1" si="54"/>
        <v>42928</v>
      </c>
      <c r="K1787" s="21">
        <f t="shared" ca="1" si="56"/>
        <v>30663</v>
      </c>
      <c r="L1787"/>
      <c r="Q1787" s="3" t="e">
        <f>VLOOKUP(A1787,'Extrait transaction'!$A$2:$H$5000,4,FALSE)</f>
        <v>#N/A</v>
      </c>
      <c r="R1787" s="3" t="e">
        <f>VLOOKUP(A1786,'Extrait transaction'!$A$2:$H$5000,5,FALSE)</f>
        <v>#N/A</v>
      </c>
      <c r="S1787" s="3" t="e">
        <f>VLOOKUP(A1785,'Extrait transaction'!$A$2:$H$5000,6,FALSE)</f>
        <v>#N/A</v>
      </c>
      <c r="T1787" s="3" t="e">
        <f>VLOOKUP(A1785,'Extrait transaction'!$A$2:$H$5000,7,FALSE)</f>
        <v>#N/A</v>
      </c>
    </row>
    <row r="1788" spans="2:20" x14ac:dyDescent="0.25">
      <c r="B1788" t="e">
        <f>VLOOKUP(A1788,'Extrait transaction'!$A$2:$H$5000,2,FALSE)</f>
        <v>#N/A</v>
      </c>
      <c r="D1788" t="e">
        <f>VLOOKUP(A1788,'Extrait transaction'!$A$2:$H$5000,3,FALSE)</f>
        <v>#N/A</v>
      </c>
      <c r="F1788" t="e">
        <f>VLOOKUP(A1788,'Extrait transaction'!$A$2:$H$5000,8,FALSE)</f>
        <v>#N/A</v>
      </c>
      <c r="G1788" t="e">
        <f t="shared" si="55"/>
        <v>#N/A</v>
      </c>
      <c r="H1788"/>
      <c r="J1788" s="14">
        <f t="shared" ref="J1788:J1851" ca="1" si="57">TODAY()</f>
        <v>42928</v>
      </c>
      <c r="K1788" s="21">
        <f t="shared" ca="1" si="56"/>
        <v>30663</v>
      </c>
      <c r="L1788"/>
      <c r="Q1788" s="3" t="e">
        <f>VLOOKUP(A1788,'Extrait transaction'!$A$2:$H$5000,4,FALSE)</f>
        <v>#N/A</v>
      </c>
      <c r="R1788" s="3" t="e">
        <f>VLOOKUP(A1787,'Extrait transaction'!$A$2:$H$5000,5,FALSE)</f>
        <v>#N/A</v>
      </c>
      <c r="S1788" s="3" t="e">
        <f>VLOOKUP(A1786,'Extrait transaction'!$A$2:$H$5000,6,FALSE)</f>
        <v>#N/A</v>
      </c>
      <c r="T1788" s="3" t="e">
        <f>VLOOKUP(A1786,'Extrait transaction'!$A$2:$H$5000,7,FALSE)</f>
        <v>#N/A</v>
      </c>
    </row>
    <row r="1789" spans="2:20" x14ac:dyDescent="0.25">
      <c r="B1789" t="e">
        <f>VLOOKUP(A1789,'Extrait transaction'!$A$2:$H$5000,2,FALSE)</f>
        <v>#N/A</v>
      </c>
      <c r="D1789" t="e">
        <f>VLOOKUP(A1789,'Extrait transaction'!$A$2:$H$5000,3,FALSE)</f>
        <v>#N/A</v>
      </c>
      <c r="F1789" t="e">
        <f>VLOOKUP(A1789,'Extrait transaction'!$A$2:$H$5000,8,FALSE)</f>
        <v>#N/A</v>
      </c>
      <c r="G1789" t="e">
        <f t="shared" si="55"/>
        <v>#N/A</v>
      </c>
      <c r="H1789"/>
      <c r="J1789" s="14">
        <f t="shared" ca="1" si="57"/>
        <v>42928</v>
      </c>
      <c r="K1789" s="21">
        <f t="shared" ca="1" si="56"/>
        <v>30663</v>
      </c>
      <c r="L1789"/>
      <c r="Q1789" s="3" t="e">
        <f>VLOOKUP(A1789,'Extrait transaction'!$A$2:$H$5000,4,FALSE)</f>
        <v>#N/A</v>
      </c>
      <c r="R1789" s="3" t="e">
        <f>VLOOKUP(A1788,'Extrait transaction'!$A$2:$H$5000,5,FALSE)</f>
        <v>#N/A</v>
      </c>
      <c r="S1789" s="3" t="e">
        <f>VLOOKUP(A1787,'Extrait transaction'!$A$2:$H$5000,6,FALSE)</f>
        <v>#N/A</v>
      </c>
      <c r="T1789" s="3" t="e">
        <f>VLOOKUP(A1787,'Extrait transaction'!$A$2:$H$5000,7,FALSE)</f>
        <v>#N/A</v>
      </c>
    </row>
    <row r="1790" spans="2:20" x14ac:dyDescent="0.25">
      <c r="B1790" t="e">
        <f>VLOOKUP(A1790,'Extrait transaction'!$A$2:$H$5000,2,FALSE)</f>
        <v>#N/A</v>
      </c>
      <c r="D1790" t="e">
        <f>VLOOKUP(A1790,'Extrait transaction'!$A$2:$H$5000,3,FALSE)</f>
        <v>#N/A</v>
      </c>
      <c r="F1790" t="e">
        <f>VLOOKUP(A1790,'Extrait transaction'!$A$2:$H$5000,8,FALSE)</f>
        <v>#N/A</v>
      </c>
      <c r="G1790" t="e">
        <f t="shared" si="55"/>
        <v>#N/A</v>
      </c>
      <c r="H1790"/>
      <c r="J1790" s="14">
        <f t="shared" ca="1" si="57"/>
        <v>42928</v>
      </c>
      <c r="K1790" s="21">
        <f t="shared" ca="1" si="56"/>
        <v>30663</v>
      </c>
      <c r="L1790"/>
      <c r="Q1790" s="3" t="e">
        <f>VLOOKUP(A1790,'Extrait transaction'!$A$2:$H$5000,4,FALSE)</f>
        <v>#N/A</v>
      </c>
      <c r="R1790" s="3" t="e">
        <f>VLOOKUP(A1789,'Extrait transaction'!$A$2:$H$5000,5,FALSE)</f>
        <v>#N/A</v>
      </c>
      <c r="S1790" s="3" t="e">
        <f>VLOOKUP(A1788,'Extrait transaction'!$A$2:$H$5000,6,FALSE)</f>
        <v>#N/A</v>
      </c>
      <c r="T1790" s="3" t="e">
        <f>VLOOKUP(A1788,'Extrait transaction'!$A$2:$H$5000,7,FALSE)</f>
        <v>#N/A</v>
      </c>
    </row>
    <row r="1791" spans="2:20" x14ac:dyDescent="0.25">
      <c r="B1791" t="e">
        <f>VLOOKUP(A1791,'Extrait transaction'!$A$2:$H$5000,2,FALSE)</f>
        <v>#N/A</v>
      </c>
      <c r="D1791" t="e">
        <f>VLOOKUP(A1791,'Extrait transaction'!$A$2:$H$5000,3,FALSE)</f>
        <v>#N/A</v>
      </c>
      <c r="F1791" t="e">
        <f>VLOOKUP(A1791,'Extrait transaction'!$A$2:$H$5000,8,FALSE)</f>
        <v>#N/A</v>
      </c>
      <c r="G1791" t="e">
        <f t="shared" ref="G1791:G1854" si="58">CONCATENATE(E1791,F1791)</f>
        <v>#N/A</v>
      </c>
      <c r="H1791"/>
      <c r="J1791" s="14">
        <f t="shared" ca="1" si="57"/>
        <v>42928</v>
      </c>
      <c r="K1791" s="21">
        <f t="shared" ca="1" si="56"/>
        <v>30663</v>
      </c>
      <c r="L1791"/>
      <c r="Q1791" s="3" t="e">
        <f>VLOOKUP(A1791,'Extrait transaction'!$A$2:$H$5000,4,FALSE)</f>
        <v>#N/A</v>
      </c>
      <c r="R1791" s="3" t="e">
        <f>VLOOKUP(A1790,'Extrait transaction'!$A$2:$H$5000,5,FALSE)</f>
        <v>#N/A</v>
      </c>
      <c r="S1791" s="3" t="e">
        <f>VLOOKUP(A1789,'Extrait transaction'!$A$2:$H$5000,6,FALSE)</f>
        <v>#N/A</v>
      </c>
      <c r="T1791" s="3" t="e">
        <f>VLOOKUP(A1789,'Extrait transaction'!$A$2:$H$5000,7,FALSE)</f>
        <v>#N/A</v>
      </c>
    </row>
    <row r="1792" spans="2:20" x14ac:dyDescent="0.25">
      <c r="B1792" t="e">
        <f>VLOOKUP(A1792,'Extrait transaction'!$A$2:$H$5000,2,FALSE)</f>
        <v>#N/A</v>
      </c>
      <c r="D1792" t="e">
        <f>VLOOKUP(A1792,'Extrait transaction'!$A$2:$H$5000,3,FALSE)</f>
        <v>#N/A</v>
      </c>
      <c r="F1792" t="e">
        <f>VLOOKUP(A1792,'Extrait transaction'!$A$2:$H$5000,8,FALSE)</f>
        <v>#N/A</v>
      </c>
      <c r="G1792" t="e">
        <f t="shared" si="58"/>
        <v>#N/A</v>
      </c>
      <c r="H1792"/>
      <c r="J1792" s="14">
        <f t="shared" ca="1" si="57"/>
        <v>42928</v>
      </c>
      <c r="K1792" s="21">
        <f t="shared" ca="1" si="56"/>
        <v>30663</v>
      </c>
      <c r="L1792"/>
      <c r="Q1792" s="3" t="e">
        <f>VLOOKUP(A1792,'Extrait transaction'!$A$2:$H$5000,4,FALSE)</f>
        <v>#N/A</v>
      </c>
      <c r="R1792" s="3" t="e">
        <f>VLOOKUP(A1791,'Extrait transaction'!$A$2:$H$5000,5,FALSE)</f>
        <v>#N/A</v>
      </c>
      <c r="S1792" s="3" t="e">
        <f>VLOOKUP(A1790,'Extrait transaction'!$A$2:$H$5000,6,FALSE)</f>
        <v>#N/A</v>
      </c>
      <c r="T1792" s="3" t="e">
        <f>VLOOKUP(A1790,'Extrait transaction'!$A$2:$H$5000,7,FALSE)</f>
        <v>#N/A</v>
      </c>
    </row>
    <row r="1793" spans="2:20" x14ac:dyDescent="0.25">
      <c r="B1793" t="e">
        <f>VLOOKUP(A1793,'Extrait transaction'!$A$2:$H$5000,2,FALSE)</f>
        <v>#N/A</v>
      </c>
      <c r="D1793" t="e">
        <f>VLOOKUP(A1793,'Extrait transaction'!$A$2:$H$5000,3,FALSE)</f>
        <v>#N/A</v>
      </c>
      <c r="F1793" t="e">
        <f>VLOOKUP(A1793,'Extrait transaction'!$A$2:$H$5000,8,FALSE)</f>
        <v>#N/A</v>
      </c>
      <c r="G1793" t="e">
        <f t="shared" si="58"/>
        <v>#N/A</v>
      </c>
      <c r="H1793"/>
      <c r="J1793" s="14">
        <f t="shared" ca="1" si="57"/>
        <v>42928</v>
      </c>
      <c r="K1793" s="21">
        <f t="shared" ref="K1793:K1856" ca="1" si="59">NETWORKDAYS(H1793,J1793)</f>
        <v>30663</v>
      </c>
      <c r="L1793"/>
      <c r="Q1793" s="3" t="e">
        <f>VLOOKUP(A1793,'Extrait transaction'!$A$2:$H$5000,4,FALSE)</f>
        <v>#N/A</v>
      </c>
      <c r="R1793" s="3" t="e">
        <f>VLOOKUP(A1792,'Extrait transaction'!$A$2:$H$5000,5,FALSE)</f>
        <v>#N/A</v>
      </c>
      <c r="S1793" s="3" t="e">
        <f>VLOOKUP(A1791,'Extrait transaction'!$A$2:$H$5000,6,FALSE)</f>
        <v>#N/A</v>
      </c>
      <c r="T1793" s="3" t="e">
        <f>VLOOKUP(A1791,'Extrait transaction'!$A$2:$H$5000,7,FALSE)</f>
        <v>#N/A</v>
      </c>
    </row>
    <row r="1794" spans="2:20" x14ac:dyDescent="0.25">
      <c r="B1794" t="e">
        <f>VLOOKUP(A1794,'Extrait transaction'!$A$2:$H$5000,2,FALSE)</f>
        <v>#N/A</v>
      </c>
      <c r="D1794" t="e">
        <f>VLOOKUP(A1794,'Extrait transaction'!$A$2:$H$5000,3,FALSE)</f>
        <v>#N/A</v>
      </c>
      <c r="F1794" t="e">
        <f>VLOOKUP(A1794,'Extrait transaction'!$A$2:$H$5000,8,FALSE)</f>
        <v>#N/A</v>
      </c>
      <c r="G1794" t="e">
        <f t="shared" si="58"/>
        <v>#N/A</v>
      </c>
      <c r="H1794"/>
      <c r="J1794" s="14">
        <f t="shared" ca="1" si="57"/>
        <v>42928</v>
      </c>
      <c r="K1794" s="21">
        <f t="shared" ca="1" si="59"/>
        <v>30663</v>
      </c>
      <c r="L1794"/>
      <c r="Q1794" s="3" t="e">
        <f>VLOOKUP(A1794,'Extrait transaction'!$A$2:$H$5000,4,FALSE)</f>
        <v>#N/A</v>
      </c>
      <c r="R1794" s="3" t="e">
        <f>VLOOKUP(A1793,'Extrait transaction'!$A$2:$H$5000,5,FALSE)</f>
        <v>#N/A</v>
      </c>
      <c r="S1794" s="3" t="e">
        <f>VLOOKUP(A1792,'Extrait transaction'!$A$2:$H$5000,6,FALSE)</f>
        <v>#N/A</v>
      </c>
      <c r="T1794" s="3" t="e">
        <f>VLOOKUP(A1792,'Extrait transaction'!$A$2:$H$5000,7,FALSE)</f>
        <v>#N/A</v>
      </c>
    </row>
    <row r="1795" spans="2:20" x14ac:dyDescent="0.25">
      <c r="B1795" t="e">
        <f>VLOOKUP(A1795,'Extrait transaction'!$A$2:$H$5000,2,FALSE)</f>
        <v>#N/A</v>
      </c>
      <c r="D1795" t="e">
        <f>VLOOKUP(A1795,'Extrait transaction'!$A$2:$H$5000,3,FALSE)</f>
        <v>#N/A</v>
      </c>
      <c r="F1795" t="e">
        <f>VLOOKUP(A1795,'Extrait transaction'!$A$2:$H$5000,8,FALSE)</f>
        <v>#N/A</v>
      </c>
      <c r="G1795" t="e">
        <f t="shared" si="58"/>
        <v>#N/A</v>
      </c>
      <c r="H1795"/>
      <c r="J1795" s="14">
        <f t="shared" ca="1" si="57"/>
        <v>42928</v>
      </c>
      <c r="K1795" s="21">
        <f t="shared" ca="1" si="59"/>
        <v>30663</v>
      </c>
      <c r="L1795"/>
      <c r="Q1795" s="3" t="e">
        <f>VLOOKUP(A1795,'Extrait transaction'!$A$2:$H$5000,4,FALSE)</f>
        <v>#N/A</v>
      </c>
      <c r="R1795" s="3" t="e">
        <f>VLOOKUP(A1794,'Extrait transaction'!$A$2:$H$5000,5,FALSE)</f>
        <v>#N/A</v>
      </c>
      <c r="S1795" s="3" t="e">
        <f>VLOOKUP(A1793,'Extrait transaction'!$A$2:$H$5000,6,FALSE)</f>
        <v>#N/A</v>
      </c>
      <c r="T1795" s="3" t="e">
        <f>VLOOKUP(A1793,'Extrait transaction'!$A$2:$H$5000,7,FALSE)</f>
        <v>#N/A</v>
      </c>
    </row>
    <row r="1796" spans="2:20" x14ac:dyDescent="0.25">
      <c r="B1796" t="e">
        <f>VLOOKUP(A1796,'Extrait transaction'!$A$2:$H$5000,2,FALSE)</f>
        <v>#N/A</v>
      </c>
      <c r="D1796" t="e">
        <f>VLOOKUP(A1796,'Extrait transaction'!$A$2:$H$5000,3,FALSE)</f>
        <v>#N/A</v>
      </c>
      <c r="F1796" t="e">
        <f>VLOOKUP(A1796,'Extrait transaction'!$A$2:$H$5000,8,FALSE)</f>
        <v>#N/A</v>
      </c>
      <c r="G1796" t="e">
        <f t="shared" si="58"/>
        <v>#N/A</v>
      </c>
      <c r="H1796"/>
      <c r="J1796" s="14">
        <f t="shared" ca="1" si="57"/>
        <v>42928</v>
      </c>
      <c r="K1796" s="21">
        <f t="shared" ca="1" si="59"/>
        <v>30663</v>
      </c>
      <c r="L1796"/>
      <c r="Q1796" s="3" t="e">
        <f>VLOOKUP(A1796,'Extrait transaction'!$A$2:$H$5000,4,FALSE)</f>
        <v>#N/A</v>
      </c>
      <c r="R1796" s="3" t="e">
        <f>VLOOKUP(A1795,'Extrait transaction'!$A$2:$H$5000,5,FALSE)</f>
        <v>#N/A</v>
      </c>
      <c r="S1796" s="3" t="e">
        <f>VLOOKUP(A1794,'Extrait transaction'!$A$2:$H$5000,6,FALSE)</f>
        <v>#N/A</v>
      </c>
      <c r="T1796" s="3" t="e">
        <f>VLOOKUP(A1794,'Extrait transaction'!$A$2:$H$5000,7,FALSE)</f>
        <v>#N/A</v>
      </c>
    </row>
    <row r="1797" spans="2:20" x14ac:dyDescent="0.25">
      <c r="B1797" t="e">
        <f>VLOOKUP(A1797,'Extrait transaction'!$A$2:$H$5000,2,FALSE)</f>
        <v>#N/A</v>
      </c>
      <c r="D1797" t="e">
        <f>VLOOKUP(A1797,'Extrait transaction'!$A$2:$H$5000,3,FALSE)</f>
        <v>#N/A</v>
      </c>
      <c r="F1797" t="e">
        <f>VLOOKUP(A1797,'Extrait transaction'!$A$2:$H$5000,8,FALSE)</f>
        <v>#N/A</v>
      </c>
      <c r="G1797" t="e">
        <f t="shared" si="58"/>
        <v>#N/A</v>
      </c>
      <c r="H1797"/>
      <c r="J1797" s="14">
        <f t="shared" ca="1" si="57"/>
        <v>42928</v>
      </c>
      <c r="K1797" s="21">
        <f t="shared" ca="1" si="59"/>
        <v>30663</v>
      </c>
      <c r="L1797"/>
      <c r="Q1797" s="3" t="e">
        <f>VLOOKUP(A1797,'Extrait transaction'!$A$2:$H$5000,4,FALSE)</f>
        <v>#N/A</v>
      </c>
      <c r="R1797" s="3" t="e">
        <f>VLOOKUP(A1796,'Extrait transaction'!$A$2:$H$5000,5,FALSE)</f>
        <v>#N/A</v>
      </c>
      <c r="S1797" s="3" t="e">
        <f>VLOOKUP(A1795,'Extrait transaction'!$A$2:$H$5000,6,FALSE)</f>
        <v>#N/A</v>
      </c>
      <c r="T1797" s="3" t="e">
        <f>VLOOKUP(A1795,'Extrait transaction'!$A$2:$H$5000,7,FALSE)</f>
        <v>#N/A</v>
      </c>
    </row>
    <row r="1798" spans="2:20" x14ac:dyDescent="0.25">
      <c r="B1798" t="e">
        <f>VLOOKUP(A1798,'Extrait transaction'!$A$2:$H$5000,2,FALSE)</f>
        <v>#N/A</v>
      </c>
      <c r="D1798" t="e">
        <f>VLOOKUP(A1798,'Extrait transaction'!$A$2:$H$5000,3,FALSE)</f>
        <v>#N/A</v>
      </c>
      <c r="F1798" t="e">
        <f>VLOOKUP(A1798,'Extrait transaction'!$A$2:$H$5000,8,FALSE)</f>
        <v>#N/A</v>
      </c>
      <c r="G1798" t="e">
        <f t="shared" si="58"/>
        <v>#N/A</v>
      </c>
      <c r="H1798"/>
      <c r="J1798" s="14">
        <f t="shared" ca="1" si="57"/>
        <v>42928</v>
      </c>
      <c r="K1798" s="21">
        <f t="shared" ca="1" si="59"/>
        <v>30663</v>
      </c>
      <c r="L1798"/>
      <c r="Q1798" s="3" t="e">
        <f>VLOOKUP(A1798,'Extrait transaction'!$A$2:$H$5000,4,FALSE)</f>
        <v>#N/A</v>
      </c>
      <c r="R1798" s="3" t="e">
        <f>VLOOKUP(A1797,'Extrait transaction'!$A$2:$H$5000,5,FALSE)</f>
        <v>#N/A</v>
      </c>
      <c r="S1798" s="3" t="e">
        <f>VLOOKUP(A1796,'Extrait transaction'!$A$2:$H$5000,6,FALSE)</f>
        <v>#N/A</v>
      </c>
      <c r="T1798" s="3" t="e">
        <f>VLOOKUP(A1796,'Extrait transaction'!$A$2:$H$5000,7,FALSE)</f>
        <v>#N/A</v>
      </c>
    </row>
    <row r="1799" spans="2:20" x14ac:dyDescent="0.25">
      <c r="B1799" t="e">
        <f>VLOOKUP(A1799,'Extrait transaction'!$A$2:$H$5000,2,FALSE)</f>
        <v>#N/A</v>
      </c>
      <c r="D1799" t="e">
        <f>VLOOKUP(A1799,'Extrait transaction'!$A$2:$H$5000,3,FALSE)</f>
        <v>#N/A</v>
      </c>
      <c r="F1799" t="e">
        <f>VLOOKUP(A1799,'Extrait transaction'!$A$2:$H$5000,8,FALSE)</f>
        <v>#N/A</v>
      </c>
      <c r="G1799" t="e">
        <f t="shared" si="58"/>
        <v>#N/A</v>
      </c>
      <c r="H1799"/>
      <c r="J1799" s="14">
        <f t="shared" ca="1" si="57"/>
        <v>42928</v>
      </c>
      <c r="K1799" s="21">
        <f t="shared" ca="1" si="59"/>
        <v>30663</v>
      </c>
      <c r="L1799"/>
      <c r="Q1799" s="3" t="e">
        <f>VLOOKUP(A1799,'Extrait transaction'!$A$2:$H$5000,4,FALSE)</f>
        <v>#N/A</v>
      </c>
      <c r="R1799" s="3" t="e">
        <f>VLOOKUP(A1798,'Extrait transaction'!$A$2:$H$5000,5,FALSE)</f>
        <v>#N/A</v>
      </c>
      <c r="S1799" s="3" t="e">
        <f>VLOOKUP(A1797,'Extrait transaction'!$A$2:$H$5000,6,FALSE)</f>
        <v>#N/A</v>
      </c>
      <c r="T1799" s="3" t="e">
        <f>VLOOKUP(A1797,'Extrait transaction'!$A$2:$H$5000,7,FALSE)</f>
        <v>#N/A</v>
      </c>
    </row>
    <row r="1800" spans="2:20" x14ac:dyDescent="0.25">
      <c r="B1800" t="e">
        <f>VLOOKUP(A1800,'Extrait transaction'!$A$2:$H$5000,2,FALSE)</f>
        <v>#N/A</v>
      </c>
      <c r="D1800" t="e">
        <f>VLOOKUP(A1800,'Extrait transaction'!$A$2:$H$5000,3,FALSE)</f>
        <v>#N/A</v>
      </c>
      <c r="F1800" t="e">
        <f>VLOOKUP(A1800,'Extrait transaction'!$A$2:$H$5000,8,FALSE)</f>
        <v>#N/A</v>
      </c>
      <c r="G1800" t="e">
        <f t="shared" si="58"/>
        <v>#N/A</v>
      </c>
      <c r="H1800"/>
      <c r="J1800" s="14">
        <f t="shared" ca="1" si="57"/>
        <v>42928</v>
      </c>
      <c r="K1800" s="21">
        <f t="shared" ca="1" si="59"/>
        <v>30663</v>
      </c>
      <c r="L1800"/>
      <c r="Q1800" s="3" t="e">
        <f>VLOOKUP(A1800,'Extrait transaction'!$A$2:$H$5000,4,FALSE)</f>
        <v>#N/A</v>
      </c>
      <c r="R1800" s="3" t="e">
        <f>VLOOKUP(A1799,'Extrait transaction'!$A$2:$H$5000,5,FALSE)</f>
        <v>#N/A</v>
      </c>
      <c r="S1800" s="3" t="e">
        <f>VLOOKUP(A1798,'Extrait transaction'!$A$2:$H$5000,6,FALSE)</f>
        <v>#N/A</v>
      </c>
      <c r="T1800" s="3" t="e">
        <f>VLOOKUP(A1798,'Extrait transaction'!$A$2:$H$5000,7,FALSE)</f>
        <v>#N/A</v>
      </c>
    </row>
    <row r="1801" spans="2:20" x14ac:dyDescent="0.25">
      <c r="B1801" t="e">
        <f>VLOOKUP(A1801,'Extrait transaction'!$A$2:$H$5000,2,FALSE)</f>
        <v>#N/A</v>
      </c>
      <c r="D1801" t="e">
        <f>VLOOKUP(A1801,'Extrait transaction'!$A$2:$H$5000,3,FALSE)</f>
        <v>#N/A</v>
      </c>
      <c r="F1801" t="e">
        <f>VLOOKUP(A1801,'Extrait transaction'!$A$2:$H$5000,8,FALSE)</f>
        <v>#N/A</v>
      </c>
      <c r="G1801" t="e">
        <f t="shared" si="58"/>
        <v>#N/A</v>
      </c>
      <c r="H1801"/>
      <c r="J1801" s="14">
        <f t="shared" ca="1" si="57"/>
        <v>42928</v>
      </c>
      <c r="K1801" s="21">
        <f t="shared" ca="1" si="59"/>
        <v>30663</v>
      </c>
      <c r="L1801"/>
      <c r="Q1801" s="3" t="e">
        <f>VLOOKUP(A1801,'Extrait transaction'!$A$2:$H$5000,4,FALSE)</f>
        <v>#N/A</v>
      </c>
      <c r="R1801" s="3" t="e">
        <f>VLOOKUP(A1800,'Extrait transaction'!$A$2:$H$5000,5,FALSE)</f>
        <v>#N/A</v>
      </c>
      <c r="S1801" s="3" t="e">
        <f>VLOOKUP(A1799,'Extrait transaction'!$A$2:$H$5000,6,FALSE)</f>
        <v>#N/A</v>
      </c>
      <c r="T1801" s="3" t="e">
        <f>VLOOKUP(A1799,'Extrait transaction'!$A$2:$H$5000,7,FALSE)</f>
        <v>#N/A</v>
      </c>
    </row>
    <row r="1802" spans="2:20" x14ac:dyDescent="0.25">
      <c r="B1802" t="e">
        <f>VLOOKUP(A1802,'Extrait transaction'!$A$2:$H$5000,2,FALSE)</f>
        <v>#N/A</v>
      </c>
      <c r="D1802" t="e">
        <f>VLOOKUP(A1802,'Extrait transaction'!$A$2:$H$5000,3,FALSE)</f>
        <v>#N/A</v>
      </c>
      <c r="F1802" t="e">
        <f>VLOOKUP(A1802,'Extrait transaction'!$A$2:$H$5000,8,FALSE)</f>
        <v>#N/A</v>
      </c>
      <c r="G1802" t="e">
        <f t="shared" si="58"/>
        <v>#N/A</v>
      </c>
      <c r="H1802"/>
      <c r="J1802" s="14">
        <f t="shared" ca="1" si="57"/>
        <v>42928</v>
      </c>
      <c r="K1802" s="21">
        <f t="shared" ca="1" si="59"/>
        <v>30663</v>
      </c>
      <c r="L1802"/>
      <c r="Q1802" s="3" t="e">
        <f>VLOOKUP(A1802,'Extrait transaction'!$A$2:$H$5000,4,FALSE)</f>
        <v>#N/A</v>
      </c>
      <c r="R1802" s="3" t="e">
        <f>VLOOKUP(A1801,'Extrait transaction'!$A$2:$H$5000,5,FALSE)</f>
        <v>#N/A</v>
      </c>
      <c r="S1802" s="3" t="e">
        <f>VLOOKUP(A1800,'Extrait transaction'!$A$2:$H$5000,6,FALSE)</f>
        <v>#N/A</v>
      </c>
      <c r="T1802" s="3" t="e">
        <f>VLOOKUP(A1800,'Extrait transaction'!$A$2:$H$5000,7,FALSE)</f>
        <v>#N/A</v>
      </c>
    </row>
    <row r="1803" spans="2:20" x14ac:dyDescent="0.25">
      <c r="B1803" t="e">
        <f>VLOOKUP(A1803,'Extrait transaction'!$A$2:$H$5000,2,FALSE)</f>
        <v>#N/A</v>
      </c>
      <c r="D1803" t="e">
        <f>VLOOKUP(A1803,'Extrait transaction'!$A$2:$H$5000,3,FALSE)</f>
        <v>#N/A</v>
      </c>
      <c r="F1803" t="e">
        <f>VLOOKUP(A1803,'Extrait transaction'!$A$2:$H$5000,8,FALSE)</f>
        <v>#N/A</v>
      </c>
      <c r="G1803" t="e">
        <f t="shared" si="58"/>
        <v>#N/A</v>
      </c>
      <c r="H1803"/>
      <c r="J1803" s="14">
        <f t="shared" ca="1" si="57"/>
        <v>42928</v>
      </c>
      <c r="K1803" s="21">
        <f t="shared" ca="1" si="59"/>
        <v>30663</v>
      </c>
      <c r="L1803"/>
      <c r="Q1803" s="3" t="e">
        <f>VLOOKUP(A1803,'Extrait transaction'!$A$2:$H$5000,4,FALSE)</f>
        <v>#N/A</v>
      </c>
      <c r="R1803" s="3" t="e">
        <f>VLOOKUP(A1802,'Extrait transaction'!$A$2:$H$5000,5,FALSE)</f>
        <v>#N/A</v>
      </c>
      <c r="S1803" s="3" t="e">
        <f>VLOOKUP(A1801,'Extrait transaction'!$A$2:$H$5000,6,FALSE)</f>
        <v>#N/A</v>
      </c>
      <c r="T1803" s="3" t="e">
        <f>VLOOKUP(A1801,'Extrait transaction'!$A$2:$H$5000,7,FALSE)</f>
        <v>#N/A</v>
      </c>
    </row>
    <row r="1804" spans="2:20" x14ac:dyDescent="0.25">
      <c r="B1804" t="e">
        <f>VLOOKUP(A1804,'Extrait transaction'!$A$2:$H$5000,2,FALSE)</f>
        <v>#N/A</v>
      </c>
      <c r="D1804" t="e">
        <f>VLOOKUP(A1804,'Extrait transaction'!$A$2:$H$5000,3,FALSE)</f>
        <v>#N/A</v>
      </c>
      <c r="F1804" t="e">
        <f>VLOOKUP(A1804,'Extrait transaction'!$A$2:$H$5000,8,FALSE)</f>
        <v>#N/A</v>
      </c>
      <c r="G1804" t="e">
        <f t="shared" si="58"/>
        <v>#N/A</v>
      </c>
      <c r="H1804"/>
      <c r="J1804" s="14">
        <f t="shared" ca="1" si="57"/>
        <v>42928</v>
      </c>
      <c r="K1804" s="21">
        <f t="shared" ca="1" si="59"/>
        <v>30663</v>
      </c>
      <c r="L1804"/>
      <c r="Q1804" s="3" t="e">
        <f>VLOOKUP(A1804,'Extrait transaction'!$A$2:$H$5000,4,FALSE)</f>
        <v>#N/A</v>
      </c>
      <c r="R1804" s="3" t="e">
        <f>VLOOKUP(A1803,'Extrait transaction'!$A$2:$H$5000,5,FALSE)</f>
        <v>#N/A</v>
      </c>
      <c r="S1804" s="3" t="e">
        <f>VLOOKUP(A1802,'Extrait transaction'!$A$2:$H$5000,6,FALSE)</f>
        <v>#N/A</v>
      </c>
      <c r="T1804" s="3" t="e">
        <f>VLOOKUP(A1802,'Extrait transaction'!$A$2:$H$5000,7,FALSE)</f>
        <v>#N/A</v>
      </c>
    </row>
    <row r="1805" spans="2:20" x14ac:dyDescent="0.25">
      <c r="B1805" t="e">
        <f>VLOOKUP(A1805,'Extrait transaction'!$A$2:$H$5000,2,FALSE)</f>
        <v>#N/A</v>
      </c>
      <c r="D1805" t="e">
        <f>VLOOKUP(A1805,'Extrait transaction'!$A$2:$H$5000,3,FALSE)</f>
        <v>#N/A</v>
      </c>
      <c r="F1805" t="e">
        <f>VLOOKUP(A1805,'Extrait transaction'!$A$2:$H$5000,8,FALSE)</f>
        <v>#N/A</v>
      </c>
      <c r="G1805" t="e">
        <f t="shared" si="58"/>
        <v>#N/A</v>
      </c>
      <c r="H1805"/>
      <c r="J1805" s="14">
        <f t="shared" ca="1" si="57"/>
        <v>42928</v>
      </c>
      <c r="K1805" s="21">
        <f t="shared" ca="1" si="59"/>
        <v>30663</v>
      </c>
      <c r="L1805"/>
      <c r="Q1805" s="3" t="e">
        <f>VLOOKUP(A1805,'Extrait transaction'!$A$2:$H$5000,4,FALSE)</f>
        <v>#N/A</v>
      </c>
      <c r="R1805" s="3" t="e">
        <f>VLOOKUP(A1804,'Extrait transaction'!$A$2:$H$5000,5,FALSE)</f>
        <v>#N/A</v>
      </c>
      <c r="S1805" s="3" t="e">
        <f>VLOOKUP(A1803,'Extrait transaction'!$A$2:$H$5000,6,FALSE)</f>
        <v>#N/A</v>
      </c>
      <c r="T1805" s="3" t="e">
        <f>VLOOKUP(A1803,'Extrait transaction'!$A$2:$H$5000,7,FALSE)</f>
        <v>#N/A</v>
      </c>
    </row>
    <row r="1806" spans="2:20" x14ac:dyDescent="0.25">
      <c r="B1806" t="e">
        <f>VLOOKUP(A1806,'Extrait transaction'!$A$2:$H$5000,2,FALSE)</f>
        <v>#N/A</v>
      </c>
      <c r="D1806" t="e">
        <f>VLOOKUP(A1806,'Extrait transaction'!$A$2:$H$5000,3,FALSE)</f>
        <v>#N/A</v>
      </c>
      <c r="F1806" t="e">
        <f>VLOOKUP(A1806,'Extrait transaction'!$A$2:$H$5000,8,FALSE)</f>
        <v>#N/A</v>
      </c>
      <c r="G1806" t="e">
        <f t="shared" si="58"/>
        <v>#N/A</v>
      </c>
      <c r="H1806"/>
      <c r="J1806" s="14">
        <f t="shared" ca="1" si="57"/>
        <v>42928</v>
      </c>
      <c r="K1806" s="21">
        <f t="shared" ca="1" si="59"/>
        <v>30663</v>
      </c>
      <c r="L1806"/>
      <c r="Q1806" s="3" t="e">
        <f>VLOOKUP(A1806,'Extrait transaction'!$A$2:$H$5000,4,FALSE)</f>
        <v>#N/A</v>
      </c>
      <c r="R1806" s="3" t="e">
        <f>VLOOKUP(A1805,'Extrait transaction'!$A$2:$H$5000,5,FALSE)</f>
        <v>#N/A</v>
      </c>
      <c r="S1806" s="3" t="e">
        <f>VLOOKUP(A1804,'Extrait transaction'!$A$2:$H$5000,6,FALSE)</f>
        <v>#N/A</v>
      </c>
      <c r="T1806" s="3" t="e">
        <f>VLOOKUP(A1804,'Extrait transaction'!$A$2:$H$5000,7,FALSE)</f>
        <v>#N/A</v>
      </c>
    </row>
    <row r="1807" spans="2:20" x14ac:dyDescent="0.25">
      <c r="B1807" t="e">
        <f>VLOOKUP(A1807,'Extrait transaction'!$A$2:$H$5000,2,FALSE)</f>
        <v>#N/A</v>
      </c>
      <c r="D1807" t="e">
        <f>VLOOKUP(A1807,'Extrait transaction'!$A$2:$H$5000,3,FALSE)</f>
        <v>#N/A</v>
      </c>
      <c r="F1807" t="e">
        <f>VLOOKUP(A1807,'Extrait transaction'!$A$2:$H$5000,8,FALSE)</f>
        <v>#N/A</v>
      </c>
      <c r="G1807" t="e">
        <f t="shared" si="58"/>
        <v>#N/A</v>
      </c>
      <c r="H1807"/>
      <c r="J1807" s="14">
        <f t="shared" ca="1" si="57"/>
        <v>42928</v>
      </c>
      <c r="K1807" s="21">
        <f t="shared" ca="1" si="59"/>
        <v>30663</v>
      </c>
      <c r="L1807"/>
      <c r="Q1807" s="3" t="e">
        <f>VLOOKUP(A1807,'Extrait transaction'!$A$2:$H$5000,4,FALSE)</f>
        <v>#N/A</v>
      </c>
      <c r="R1807" s="3" t="e">
        <f>VLOOKUP(A1806,'Extrait transaction'!$A$2:$H$5000,5,FALSE)</f>
        <v>#N/A</v>
      </c>
      <c r="S1807" s="3" t="e">
        <f>VLOOKUP(A1805,'Extrait transaction'!$A$2:$H$5000,6,FALSE)</f>
        <v>#N/A</v>
      </c>
      <c r="T1807" s="3" t="e">
        <f>VLOOKUP(A1805,'Extrait transaction'!$A$2:$H$5000,7,FALSE)</f>
        <v>#N/A</v>
      </c>
    </row>
    <row r="1808" spans="2:20" x14ac:dyDescent="0.25">
      <c r="B1808" t="e">
        <f>VLOOKUP(A1808,'Extrait transaction'!$A$2:$H$5000,2,FALSE)</f>
        <v>#N/A</v>
      </c>
      <c r="D1808" t="e">
        <f>VLOOKUP(A1808,'Extrait transaction'!$A$2:$H$5000,3,FALSE)</f>
        <v>#N/A</v>
      </c>
      <c r="F1808" t="e">
        <f>VLOOKUP(A1808,'Extrait transaction'!$A$2:$H$5000,8,FALSE)</f>
        <v>#N/A</v>
      </c>
      <c r="G1808" t="e">
        <f t="shared" si="58"/>
        <v>#N/A</v>
      </c>
      <c r="H1808"/>
      <c r="J1808" s="14">
        <f t="shared" ca="1" si="57"/>
        <v>42928</v>
      </c>
      <c r="K1808" s="21">
        <f t="shared" ca="1" si="59"/>
        <v>30663</v>
      </c>
      <c r="L1808"/>
      <c r="Q1808" s="3" t="e">
        <f>VLOOKUP(A1808,'Extrait transaction'!$A$2:$H$5000,4,FALSE)</f>
        <v>#N/A</v>
      </c>
      <c r="R1808" s="3" t="e">
        <f>VLOOKUP(A1807,'Extrait transaction'!$A$2:$H$5000,5,FALSE)</f>
        <v>#N/A</v>
      </c>
      <c r="S1808" s="3" t="e">
        <f>VLOOKUP(A1806,'Extrait transaction'!$A$2:$H$5000,6,FALSE)</f>
        <v>#N/A</v>
      </c>
      <c r="T1808" s="3" t="e">
        <f>VLOOKUP(A1806,'Extrait transaction'!$A$2:$H$5000,7,FALSE)</f>
        <v>#N/A</v>
      </c>
    </row>
    <row r="1809" spans="2:20" x14ac:dyDescent="0.25">
      <c r="B1809" t="e">
        <f>VLOOKUP(A1809,'Extrait transaction'!$A$2:$H$5000,2,FALSE)</f>
        <v>#N/A</v>
      </c>
      <c r="D1809" t="e">
        <f>VLOOKUP(A1809,'Extrait transaction'!$A$2:$H$5000,3,FALSE)</f>
        <v>#N/A</v>
      </c>
      <c r="F1809" t="e">
        <f>VLOOKUP(A1809,'Extrait transaction'!$A$2:$H$5000,8,FALSE)</f>
        <v>#N/A</v>
      </c>
      <c r="G1809" t="e">
        <f t="shared" si="58"/>
        <v>#N/A</v>
      </c>
      <c r="H1809"/>
      <c r="J1809" s="14">
        <f t="shared" ca="1" si="57"/>
        <v>42928</v>
      </c>
      <c r="K1809" s="21">
        <f t="shared" ca="1" si="59"/>
        <v>30663</v>
      </c>
      <c r="L1809"/>
      <c r="Q1809" s="3" t="e">
        <f>VLOOKUP(A1809,'Extrait transaction'!$A$2:$H$5000,4,FALSE)</f>
        <v>#N/A</v>
      </c>
      <c r="R1809" s="3" t="e">
        <f>VLOOKUP(A1808,'Extrait transaction'!$A$2:$H$5000,5,FALSE)</f>
        <v>#N/A</v>
      </c>
      <c r="S1809" s="3" t="e">
        <f>VLOOKUP(A1807,'Extrait transaction'!$A$2:$H$5000,6,FALSE)</f>
        <v>#N/A</v>
      </c>
      <c r="T1809" s="3" t="e">
        <f>VLOOKUP(A1807,'Extrait transaction'!$A$2:$H$5000,7,FALSE)</f>
        <v>#N/A</v>
      </c>
    </row>
    <row r="1810" spans="2:20" x14ac:dyDescent="0.25">
      <c r="B1810" t="e">
        <f>VLOOKUP(A1810,'Extrait transaction'!$A$2:$H$5000,2,FALSE)</f>
        <v>#N/A</v>
      </c>
      <c r="D1810" t="e">
        <f>VLOOKUP(A1810,'Extrait transaction'!$A$2:$H$5000,3,FALSE)</f>
        <v>#N/A</v>
      </c>
      <c r="F1810" t="e">
        <f>VLOOKUP(A1810,'Extrait transaction'!$A$2:$H$5000,8,FALSE)</f>
        <v>#N/A</v>
      </c>
      <c r="G1810" t="e">
        <f t="shared" si="58"/>
        <v>#N/A</v>
      </c>
      <c r="H1810"/>
      <c r="J1810" s="14">
        <f t="shared" ca="1" si="57"/>
        <v>42928</v>
      </c>
      <c r="K1810" s="21">
        <f t="shared" ca="1" si="59"/>
        <v>30663</v>
      </c>
      <c r="L1810"/>
      <c r="Q1810" s="3" t="e">
        <f>VLOOKUP(A1810,'Extrait transaction'!$A$2:$H$5000,4,FALSE)</f>
        <v>#N/A</v>
      </c>
      <c r="R1810" s="3" t="e">
        <f>VLOOKUP(A1809,'Extrait transaction'!$A$2:$H$5000,5,FALSE)</f>
        <v>#N/A</v>
      </c>
      <c r="S1810" s="3" t="e">
        <f>VLOOKUP(A1808,'Extrait transaction'!$A$2:$H$5000,6,FALSE)</f>
        <v>#N/A</v>
      </c>
      <c r="T1810" s="3" t="e">
        <f>VLOOKUP(A1808,'Extrait transaction'!$A$2:$H$5000,7,FALSE)</f>
        <v>#N/A</v>
      </c>
    </row>
    <row r="1811" spans="2:20" x14ac:dyDescent="0.25">
      <c r="B1811" t="e">
        <f>VLOOKUP(A1811,'Extrait transaction'!$A$2:$H$5000,2,FALSE)</f>
        <v>#N/A</v>
      </c>
      <c r="D1811" t="e">
        <f>VLOOKUP(A1811,'Extrait transaction'!$A$2:$H$5000,3,FALSE)</f>
        <v>#N/A</v>
      </c>
      <c r="F1811" t="e">
        <f>VLOOKUP(A1811,'Extrait transaction'!$A$2:$H$5000,8,FALSE)</f>
        <v>#N/A</v>
      </c>
      <c r="G1811" t="e">
        <f t="shared" si="58"/>
        <v>#N/A</v>
      </c>
      <c r="H1811"/>
      <c r="J1811" s="14">
        <f t="shared" ca="1" si="57"/>
        <v>42928</v>
      </c>
      <c r="K1811" s="21">
        <f t="shared" ca="1" si="59"/>
        <v>30663</v>
      </c>
      <c r="L1811"/>
      <c r="Q1811" s="3" t="e">
        <f>VLOOKUP(A1811,'Extrait transaction'!$A$2:$H$5000,4,FALSE)</f>
        <v>#N/A</v>
      </c>
      <c r="R1811" s="3" t="e">
        <f>VLOOKUP(A1810,'Extrait transaction'!$A$2:$H$5000,5,FALSE)</f>
        <v>#N/A</v>
      </c>
      <c r="S1811" s="3" t="e">
        <f>VLOOKUP(A1809,'Extrait transaction'!$A$2:$H$5000,6,FALSE)</f>
        <v>#N/A</v>
      </c>
      <c r="T1811" s="3" t="e">
        <f>VLOOKUP(A1809,'Extrait transaction'!$A$2:$H$5000,7,FALSE)</f>
        <v>#N/A</v>
      </c>
    </row>
    <row r="1812" spans="2:20" x14ac:dyDescent="0.25">
      <c r="B1812" t="e">
        <f>VLOOKUP(A1812,'Extrait transaction'!$A$2:$H$5000,2,FALSE)</f>
        <v>#N/A</v>
      </c>
      <c r="D1812" t="e">
        <f>VLOOKUP(A1812,'Extrait transaction'!$A$2:$H$5000,3,FALSE)</f>
        <v>#N/A</v>
      </c>
      <c r="F1812" t="e">
        <f>VLOOKUP(A1812,'Extrait transaction'!$A$2:$H$5000,8,FALSE)</f>
        <v>#N/A</v>
      </c>
      <c r="G1812" t="e">
        <f t="shared" si="58"/>
        <v>#N/A</v>
      </c>
      <c r="H1812"/>
      <c r="J1812" s="14">
        <f t="shared" ca="1" si="57"/>
        <v>42928</v>
      </c>
      <c r="K1812" s="21">
        <f t="shared" ca="1" si="59"/>
        <v>30663</v>
      </c>
      <c r="L1812"/>
      <c r="Q1812" s="3" t="e">
        <f>VLOOKUP(A1812,'Extrait transaction'!$A$2:$H$5000,4,FALSE)</f>
        <v>#N/A</v>
      </c>
      <c r="R1812" s="3" t="e">
        <f>VLOOKUP(A1811,'Extrait transaction'!$A$2:$H$5000,5,FALSE)</f>
        <v>#N/A</v>
      </c>
      <c r="S1812" s="3" t="e">
        <f>VLOOKUP(A1810,'Extrait transaction'!$A$2:$H$5000,6,FALSE)</f>
        <v>#N/A</v>
      </c>
      <c r="T1812" s="3" t="e">
        <f>VLOOKUP(A1810,'Extrait transaction'!$A$2:$H$5000,7,FALSE)</f>
        <v>#N/A</v>
      </c>
    </row>
    <row r="1813" spans="2:20" x14ac:dyDescent="0.25">
      <c r="B1813" t="e">
        <f>VLOOKUP(A1813,'Extrait transaction'!$A$2:$H$5000,2,FALSE)</f>
        <v>#N/A</v>
      </c>
      <c r="D1813" t="e">
        <f>VLOOKUP(A1813,'Extrait transaction'!$A$2:$H$5000,3,FALSE)</f>
        <v>#N/A</v>
      </c>
      <c r="F1813" t="e">
        <f>VLOOKUP(A1813,'Extrait transaction'!$A$2:$H$5000,8,FALSE)</f>
        <v>#N/A</v>
      </c>
      <c r="G1813" t="e">
        <f t="shared" si="58"/>
        <v>#N/A</v>
      </c>
      <c r="H1813"/>
      <c r="J1813" s="14">
        <f t="shared" ca="1" si="57"/>
        <v>42928</v>
      </c>
      <c r="K1813" s="21">
        <f t="shared" ca="1" si="59"/>
        <v>30663</v>
      </c>
      <c r="L1813"/>
      <c r="Q1813" s="3" t="e">
        <f>VLOOKUP(A1813,'Extrait transaction'!$A$2:$H$5000,4,FALSE)</f>
        <v>#N/A</v>
      </c>
      <c r="R1813" s="3" t="e">
        <f>VLOOKUP(A1812,'Extrait transaction'!$A$2:$H$5000,5,FALSE)</f>
        <v>#N/A</v>
      </c>
      <c r="S1813" s="3" t="e">
        <f>VLOOKUP(A1811,'Extrait transaction'!$A$2:$H$5000,6,FALSE)</f>
        <v>#N/A</v>
      </c>
      <c r="T1813" s="3" t="e">
        <f>VLOOKUP(A1811,'Extrait transaction'!$A$2:$H$5000,7,FALSE)</f>
        <v>#N/A</v>
      </c>
    </row>
    <row r="1814" spans="2:20" x14ac:dyDescent="0.25">
      <c r="B1814" t="e">
        <f>VLOOKUP(A1814,'Extrait transaction'!$A$2:$H$5000,2,FALSE)</f>
        <v>#N/A</v>
      </c>
      <c r="D1814" t="e">
        <f>VLOOKUP(A1814,'Extrait transaction'!$A$2:$H$5000,3,FALSE)</f>
        <v>#N/A</v>
      </c>
      <c r="F1814" t="e">
        <f>VLOOKUP(A1814,'Extrait transaction'!$A$2:$H$5000,8,FALSE)</f>
        <v>#N/A</v>
      </c>
      <c r="G1814" t="e">
        <f t="shared" si="58"/>
        <v>#N/A</v>
      </c>
      <c r="H1814"/>
      <c r="J1814" s="14">
        <f t="shared" ca="1" si="57"/>
        <v>42928</v>
      </c>
      <c r="K1814" s="21">
        <f t="shared" ca="1" si="59"/>
        <v>30663</v>
      </c>
      <c r="L1814"/>
      <c r="Q1814" s="3" t="e">
        <f>VLOOKUP(A1814,'Extrait transaction'!$A$2:$H$5000,4,FALSE)</f>
        <v>#N/A</v>
      </c>
      <c r="R1814" s="3" t="e">
        <f>VLOOKUP(A1813,'Extrait transaction'!$A$2:$H$5000,5,FALSE)</f>
        <v>#N/A</v>
      </c>
      <c r="S1814" s="3" t="e">
        <f>VLOOKUP(A1812,'Extrait transaction'!$A$2:$H$5000,6,FALSE)</f>
        <v>#N/A</v>
      </c>
      <c r="T1814" s="3" t="e">
        <f>VLOOKUP(A1812,'Extrait transaction'!$A$2:$H$5000,7,FALSE)</f>
        <v>#N/A</v>
      </c>
    </row>
    <row r="1815" spans="2:20" x14ac:dyDescent="0.25">
      <c r="B1815" t="e">
        <f>VLOOKUP(A1815,'Extrait transaction'!$A$2:$H$5000,2,FALSE)</f>
        <v>#N/A</v>
      </c>
      <c r="D1815" t="e">
        <f>VLOOKUP(A1815,'Extrait transaction'!$A$2:$H$5000,3,FALSE)</f>
        <v>#N/A</v>
      </c>
      <c r="F1815" t="e">
        <f>VLOOKUP(A1815,'Extrait transaction'!$A$2:$H$5000,8,FALSE)</f>
        <v>#N/A</v>
      </c>
      <c r="G1815" t="e">
        <f t="shared" si="58"/>
        <v>#N/A</v>
      </c>
      <c r="H1815"/>
      <c r="J1815" s="14">
        <f t="shared" ca="1" si="57"/>
        <v>42928</v>
      </c>
      <c r="K1815" s="21">
        <f t="shared" ca="1" si="59"/>
        <v>30663</v>
      </c>
      <c r="L1815"/>
      <c r="Q1815" s="3" t="e">
        <f>VLOOKUP(A1815,'Extrait transaction'!$A$2:$H$5000,4,FALSE)</f>
        <v>#N/A</v>
      </c>
      <c r="R1815" s="3" t="e">
        <f>VLOOKUP(A1814,'Extrait transaction'!$A$2:$H$5000,5,FALSE)</f>
        <v>#N/A</v>
      </c>
      <c r="S1815" s="3" t="e">
        <f>VLOOKUP(A1813,'Extrait transaction'!$A$2:$H$5000,6,FALSE)</f>
        <v>#N/A</v>
      </c>
      <c r="T1815" s="3" t="e">
        <f>VLOOKUP(A1813,'Extrait transaction'!$A$2:$H$5000,7,FALSE)</f>
        <v>#N/A</v>
      </c>
    </row>
    <row r="1816" spans="2:20" x14ac:dyDescent="0.25">
      <c r="B1816" t="e">
        <f>VLOOKUP(A1816,'Extrait transaction'!$A$2:$H$5000,2,FALSE)</f>
        <v>#N/A</v>
      </c>
      <c r="D1816" t="e">
        <f>VLOOKUP(A1816,'Extrait transaction'!$A$2:$H$5000,3,FALSE)</f>
        <v>#N/A</v>
      </c>
      <c r="F1816" t="e">
        <f>VLOOKUP(A1816,'Extrait transaction'!$A$2:$H$5000,8,FALSE)</f>
        <v>#N/A</v>
      </c>
      <c r="G1816" t="e">
        <f t="shared" si="58"/>
        <v>#N/A</v>
      </c>
      <c r="H1816"/>
      <c r="J1816" s="14">
        <f t="shared" ca="1" si="57"/>
        <v>42928</v>
      </c>
      <c r="K1816" s="21">
        <f t="shared" ca="1" si="59"/>
        <v>30663</v>
      </c>
      <c r="L1816"/>
      <c r="Q1816" s="3" t="e">
        <f>VLOOKUP(A1816,'Extrait transaction'!$A$2:$H$5000,4,FALSE)</f>
        <v>#N/A</v>
      </c>
      <c r="R1816" s="3" t="e">
        <f>VLOOKUP(A1815,'Extrait transaction'!$A$2:$H$5000,5,FALSE)</f>
        <v>#N/A</v>
      </c>
      <c r="S1816" s="3" t="e">
        <f>VLOOKUP(A1814,'Extrait transaction'!$A$2:$H$5000,6,FALSE)</f>
        <v>#N/A</v>
      </c>
      <c r="T1816" s="3" t="e">
        <f>VLOOKUP(A1814,'Extrait transaction'!$A$2:$H$5000,7,FALSE)</f>
        <v>#N/A</v>
      </c>
    </row>
    <row r="1817" spans="2:20" x14ac:dyDescent="0.25">
      <c r="B1817" t="e">
        <f>VLOOKUP(A1817,'Extrait transaction'!$A$2:$H$5000,2,FALSE)</f>
        <v>#N/A</v>
      </c>
      <c r="D1817" t="e">
        <f>VLOOKUP(A1817,'Extrait transaction'!$A$2:$H$5000,3,FALSE)</f>
        <v>#N/A</v>
      </c>
      <c r="F1817" t="e">
        <f>VLOOKUP(A1817,'Extrait transaction'!$A$2:$H$5000,8,FALSE)</f>
        <v>#N/A</v>
      </c>
      <c r="G1817" t="e">
        <f t="shared" si="58"/>
        <v>#N/A</v>
      </c>
      <c r="H1817"/>
      <c r="J1817" s="14">
        <f t="shared" ca="1" si="57"/>
        <v>42928</v>
      </c>
      <c r="K1817" s="21">
        <f t="shared" ca="1" si="59"/>
        <v>30663</v>
      </c>
      <c r="L1817"/>
      <c r="Q1817" s="3" t="e">
        <f>VLOOKUP(A1817,'Extrait transaction'!$A$2:$H$5000,4,FALSE)</f>
        <v>#N/A</v>
      </c>
      <c r="R1817" s="3" t="e">
        <f>VLOOKUP(A1816,'Extrait transaction'!$A$2:$H$5000,5,FALSE)</f>
        <v>#N/A</v>
      </c>
      <c r="S1817" s="3" t="e">
        <f>VLOOKUP(A1815,'Extrait transaction'!$A$2:$H$5000,6,FALSE)</f>
        <v>#N/A</v>
      </c>
      <c r="T1817" s="3" t="e">
        <f>VLOOKUP(A1815,'Extrait transaction'!$A$2:$H$5000,7,FALSE)</f>
        <v>#N/A</v>
      </c>
    </row>
    <row r="1818" spans="2:20" x14ac:dyDescent="0.25">
      <c r="B1818" t="e">
        <f>VLOOKUP(A1818,'Extrait transaction'!$A$2:$H$5000,2,FALSE)</f>
        <v>#N/A</v>
      </c>
      <c r="D1818" t="e">
        <f>VLOOKUP(A1818,'Extrait transaction'!$A$2:$H$5000,3,FALSE)</f>
        <v>#N/A</v>
      </c>
      <c r="F1818" t="e">
        <f>VLOOKUP(A1818,'Extrait transaction'!$A$2:$H$5000,8,FALSE)</f>
        <v>#N/A</v>
      </c>
      <c r="G1818" t="e">
        <f t="shared" si="58"/>
        <v>#N/A</v>
      </c>
      <c r="H1818"/>
      <c r="J1818" s="14">
        <f t="shared" ca="1" si="57"/>
        <v>42928</v>
      </c>
      <c r="K1818" s="21">
        <f t="shared" ca="1" si="59"/>
        <v>30663</v>
      </c>
      <c r="L1818"/>
      <c r="Q1818" s="3" t="e">
        <f>VLOOKUP(A1818,'Extrait transaction'!$A$2:$H$5000,4,FALSE)</f>
        <v>#N/A</v>
      </c>
      <c r="R1818" s="3" t="e">
        <f>VLOOKUP(A1817,'Extrait transaction'!$A$2:$H$5000,5,FALSE)</f>
        <v>#N/A</v>
      </c>
      <c r="S1818" s="3" t="e">
        <f>VLOOKUP(A1816,'Extrait transaction'!$A$2:$H$5000,6,FALSE)</f>
        <v>#N/A</v>
      </c>
      <c r="T1818" s="3" t="e">
        <f>VLOOKUP(A1816,'Extrait transaction'!$A$2:$H$5000,7,FALSE)</f>
        <v>#N/A</v>
      </c>
    </row>
    <row r="1819" spans="2:20" x14ac:dyDescent="0.25">
      <c r="B1819" t="e">
        <f>VLOOKUP(A1819,'Extrait transaction'!$A$2:$H$5000,2,FALSE)</f>
        <v>#N/A</v>
      </c>
      <c r="D1819" t="e">
        <f>VLOOKUP(A1819,'Extrait transaction'!$A$2:$H$5000,3,FALSE)</f>
        <v>#N/A</v>
      </c>
      <c r="F1819" t="e">
        <f>VLOOKUP(A1819,'Extrait transaction'!$A$2:$H$5000,8,FALSE)</f>
        <v>#N/A</v>
      </c>
      <c r="G1819" t="e">
        <f t="shared" si="58"/>
        <v>#N/A</v>
      </c>
      <c r="H1819"/>
      <c r="J1819" s="14">
        <f t="shared" ca="1" si="57"/>
        <v>42928</v>
      </c>
      <c r="K1819" s="21">
        <f t="shared" ca="1" si="59"/>
        <v>30663</v>
      </c>
      <c r="L1819"/>
      <c r="Q1819" s="3" t="e">
        <f>VLOOKUP(A1819,'Extrait transaction'!$A$2:$H$5000,4,FALSE)</f>
        <v>#N/A</v>
      </c>
      <c r="R1819" s="3" t="e">
        <f>VLOOKUP(A1818,'Extrait transaction'!$A$2:$H$5000,5,FALSE)</f>
        <v>#N/A</v>
      </c>
      <c r="S1819" s="3" t="e">
        <f>VLOOKUP(A1817,'Extrait transaction'!$A$2:$H$5000,6,FALSE)</f>
        <v>#N/A</v>
      </c>
      <c r="T1819" s="3" t="e">
        <f>VLOOKUP(A1817,'Extrait transaction'!$A$2:$H$5000,7,FALSE)</f>
        <v>#N/A</v>
      </c>
    </row>
    <row r="1820" spans="2:20" x14ac:dyDescent="0.25">
      <c r="B1820" t="e">
        <f>VLOOKUP(A1820,'Extrait transaction'!$A$2:$H$5000,2,FALSE)</f>
        <v>#N/A</v>
      </c>
      <c r="D1820" t="e">
        <f>VLOOKUP(A1820,'Extrait transaction'!$A$2:$H$5000,3,FALSE)</f>
        <v>#N/A</v>
      </c>
      <c r="F1820" t="e">
        <f>VLOOKUP(A1820,'Extrait transaction'!$A$2:$H$5000,8,FALSE)</f>
        <v>#N/A</v>
      </c>
      <c r="G1820" t="e">
        <f t="shared" si="58"/>
        <v>#N/A</v>
      </c>
      <c r="H1820"/>
      <c r="J1820" s="14">
        <f t="shared" ca="1" si="57"/>
        <v>42928</v>
      </c>
      <c r="K1820" s="21">
        <f t="shared" ca="1" si="59"/>
        <v>30663</v>
      </c>
      <c r="L1820"/>
      <c r="Q1820" s="3" t="e">
        <f>VLOOKUP(A1820,'Extrait transaction'!$A$2:$H$5000,4,FALSE)</f>
        <v>#N/A</v>
      </c>
      <c r="R1820" s="3" t="e">
        <f>VLOOKUP(A1819,'Extrait transaction'!$A$2:$H$5000,5,FALSE)</f>
        <v>#N/A</v>
      </c>
      <c r="S1820" s="3" t="e">
        <f>VLOOKUP(A1818,'Extrait transaction'!$A$2:$H$5000,6,FALSE)</f>
        <v>#N/A</v>
      </c>
      <c r="T1820" s="3" t="e">
        <f>VLOOKUP(A1818,'Extrait transaction'!$A$2:$H$5000,7,FALSE)</f>
        <v>#N/A</v>
      </c>
    </row>
    <row r="1821" spans="2:20" x14ac:dyDescent="0.25">
      <c r="B1821" t="e">
        <f>VLOOKUP(A1821,'Extrait transaction'!$A$2:$H$5000,2,FALSE)</f>
        <v>#N/A</v>
      </c>
      <c r="D1821" t="e">
        <f>VLOOKUP(A1821,'Extrait transaction'!$A$2:$H$5000,3,FALSE)</f>
        <v>#N/A</v>
      </c>
      <c r="F1821" t="e">
        <f>VLOOKUP(A1821,'Extrait transaction'!$A$2:$H$5000,8,FALSE)</f>
        <v>#N/A</v>
      </c>
      <c r="G1821" t="e">
        <f t="shared" si="58"/>
        <v>#N/A</v>
      </c>
      <c r="H1821"/>
      <c r="J1821" s="14">
        <f t="shared" ca="1" si="57"/>
        <v>42928</v>
      </c>
      <c r="K1821" s="21">
        <f t="shared" ca="1" si="59"/>
        <v>30663</v>
      </c>
      <c r="L1821"/>
      <c r="Q1821" s="3" t="e">
        <f>VLOOKUP(A1821,'Extrait transaction'!$A$2:$H$5000,4,FALSE)</f>
        <v>#N/A</v>
      </c>
      <c r="R1821" s="3" t="e">
        <f>VLOOKUP(A1820,'Extrait transaction'!$A$2:$H$5000,5,FALSE)</f>
        <v>#N/A</v>
      </c>
      <c r="S1821" s="3" t="e">
        <f>VLOOKUP(A1819,'Extrait transaction'!$A$2:$H$5000,6,FALSE)</f>
        <v>#N/A</v>
      </c>
      <c r="T1821" s="3" t="e">
        <f>VLOOKUP(A1819,'Extrait transaction'!$A$2:$H$5000,7,FALSE)</f>
        <v>#N/A</v>
      </c>
    </row>
    <row r="1822" spans="2:20" x14ac:dyDescent="0.25">
      <c r="B1822" t="e">
        <f>VLOOKUP(A1822,'Extrait transaction'!$A$2:$H$5000,2,FALSE)</f>
        <v>#N/A</v>
      </c>
      <c r="D1822" t="e">
        <f>VLOOKUP(A1822,'Extrait transaction'!$A$2:$H$5000,3,FALSE)</f>
        <v>#N/A</v>
      </c>
      <c r="F1822" t="e">
        <f>VLOOKUP(A1822,'Extrait transaction'!$A$2:$H$5000,8,FALSE)</f>
        <v>#N/A</v>
      </c>
      <c r="G1822" t="e">
        <f t="shared" si="58"/>
        <v>#N/A</v>
      </c>
      <c r="H1822"/>
      <c r="J1822" s="14">
        <f t="shared" ca="1" si="57"/>
        <v>42928</v>
      </c>
      <c r="K1822" s="21">
        <f t="shared" ca="1" si="59"/>
        <v>30663</v>
      </c>
      <c r="L1822"/>
      <c r="Q1822" s="3" t="e">
        <f>VLOOKUP(A1822,'Extrait transaction'!$A$2:$H$5000,4,FALSE)</f>
        <v>#N/A</v>
      </c>
      <c r="R1822" s="3" t="e">
        <f>VLOOKUP(A1821,'Extrait transaction'!$A$2:$H$5000,5,FALSE)</f>
        <v>#N/A</v>
      </c>
      <c r="S1822" s="3" t="e">
        <f>VLOOKUP(A1820,'Extrait transaction'!$A$2:$H$5000,6,FALSE)</f>
        <v>#N/A</v>
      </c>
      <c r="T1822" s="3" t="e">
        <f>VLOOKUP(A1820,'Extrait transaction'!$A$2:$H$5000,7,FALSE)</f>
        <v>#N/A</v>
      </c>
    </row>
    <row r="1823" spans="2:20" x14ac:dyDescent="0.25">
      <c r="B1823" t="e">
        <f>VLOOKUP(A1823,'Extrait transaction'!$A$2:$H$5000,2,FALSE)</f>
        <v>#N/A</v>
      </c>
      <c r="D1823" t="e">
        <f>VLOOKUP(A1823,'Extrait transaction'!$A$2:$H$5000,3,FALSE)</f>
        <v>#N/A</v>
      </c>
      <c r="F1823" t="e">
        <f>VLOOKUP(A1823,'Extrait transaction'!$A$2:$H$5000,8,FALSE)</f>
        <v>#N/A</v>
      </c>
      <c r="G1823" t="e">
        <f t="shared" si="58"/>
        <v>#N/A</v>
      </c>
      <c r="H1823"/>
      <c r="J1823" s="14">
        <f t="shared" ca="1" si="57"/>
        <v>42928</v>
      </c>
      <c r="K1823" s="21">
        <f t="shared" ca="1" si="59"/>
        <v>30663</v>
      </c>
      <c r="L1823"/>
      <c r="Q1823" s="3" t="e">
        <f>VLOOKUP(A1823,'Extrait transaction'!$A$2:$H$5000,4,FALSE)</f>
        <v>#N/A</v>
      </c>
      <c r="R1823" s="3" t="e">
        <f>VLOOKUP(A1822,'Extrait transaction'!$A$2:$H$5000,5,FALSE)</f>
        <v>#N/A</v>
      </c>
      <c r="S1823" s="3" t="e">
        <f>VLOOKUP(A1821,'Extrait transaction'!$A$2:$H$5000,6,FALSE)</f>
        <v>#N/A</v>
      </c>
      <c r="T1823" s="3" t="e">
        <f>VLOOKUP(A1821,'Extrait transaction'!$A$2:$H$5000,7,FALSE)</f>
        <v>#N/A</v>
      </c>
    </row>
    <row r="1824" spans="2:20" x14ac:dyDescent="0.25">
      <c r="B1824" t="e">
        <f>VLOOKUP(A1824,'Extrait transaction'!$A$2:$H$5000,2,FALSE)</f>
        <v>#N/A</v>
      </c>
      <c r="D1824" t="e">
        <f>VLOOKUP(A1824,'Extrait transaction'!$A$2:$H$5000,3,FALSE)</f>
        <v>#N/A</v>
      </c>
      <c r="F1824" t="e">
        <f>VLOOKUP(A1824,'Extrait transaction'!$A$2:$H$5000,8,FALSE)</f>
        <v>#N/A</v>
      </c>
      <c r="G1824" t="e">
        <f t="shared" si="58"/>
        <v>#N/A</v>
      </c>
      <c r="H1824"/>
      <c r="J1824" s="14">
        <f t="shared" ca="1" si="57"/>
        <v>42928</v>
      </c>
      <c r="K1824" s="21">
        <f t="shared" ca="1" si="59"/>
        <v>30663</v>
      </c>
      <c r="L1824"/>
      <c r="Q1824" s="3" t="e">
        <f>VLOOKUP(A1824,'Extrait transaction'!$A$2:$H$5000,4,FALSE)</f>
        <v>#N/A</v>
      </c>
      <c r="R1824" s="3" t="e">
        <f>VLOOKUP(A1823,'Extrait transaction'!$A$2:$H$5000,5,FALSE)</f>
        <v>#N/A</v>
      </c>
      <c r="S1824" s="3" t="e">
        <f>VLOOKUP(A1822,'Extrait transaction'!$A$2:$H$5000,6,FALSE)</f>
        <v>#N/A</v>
      </c>
      <c r="T1824" s="3" t="e">
        <f>VLOOKUP(A1822,'Extrait transaction'!$A$2:$H$5000,7,FALSE)</f>
        <v>#N/A</v>
      </c>
    </row>
    <row r="1825" spans="2:20" x14ac:dyDescent="0.25">
      <c r="B1825" t="e">
        <f>VLOOKUP(A1825,'Extrait transaction'!$A$2:$H$5000,2,FALSE)</f>
        <v>#N/A</v>
      </c>
      <c r="D1825" t="e">
        <f>VLOOKUP(A1825,'Extrait transaction'!$A$2:$H$5000,3,FALSE)</f>
        <v>#N/A</v>
      </c>
      <c r="F1825" t="e">
        <f>VLOOKUP(A1825,'Extrait transaction'!$A$2:$H$5000,8,FALSE)</f>
        <v>#N/A</v>
      </c>
      <c r="G1825" t="e">
        <f t="shared" si="58"/>
        <v>#N/A</v>
      </c>
      <c r="H1825"/>
      <c r="J1825" s="14">
        <f t="shared" ca="1" si="57"/>
        <v>42928</v>
      </c>
      <c r="K1825" s="21">
        <f t="shared" ca="1" si="59"/>
        <v>30663</v>
      </c>
      <c r="L1825"/>
      <c r="Q1825" s="3" t="e">
        <f>VLOOKUP(A1825,'Extrait transaction'!$A$2:$H$5000,4,FALSE)</f>
        <v>#N/A</v>
      </c>
      <c r="R1825" s="3" t="e">
        <f>VLOOKUP(A1824,'Extrait transaction'!$A$2:$H$5000,5,FALSE)</f>
        <v>#N/A</v>
      </c>
      <c r="S1825" s="3" t="e">
        <f>VLOOKUP(A1823,'Extrait transaction'!$A$2:$H$5000,6,FALSE)</f>
        <v>#N/A</v>
      </c>
      <c r="T1825" s="3" t="e">
        <f>VLOOKUP(A1823,'Extrait transaction'!$A$2:$H$5000,7,FALSE)</f>
        <v>#N/A</v>
      </c>
    </row>
    <row r="1826" spans="2:20" x14ac:dyDescent="0.25">
      <c r="B1826" t="e">
        <f>VLOOKUP(A1826,'Extrait transaction'!$A$2:$H$5000,2,FALSE)</f>
        <v>#N/A</v>
      </c>
      <c r="D1826" t="e">
        <f>VLOOKUP(A1826,'Extrait transaction'!$A$2:$H$5000,3,FALSE)</f>
        <v>#N/A</v>
      </c>
      <c r="F1826" t="e">
        <f>VLOOKUP(A1826,'Extrait transaction'!$A$2:$H$5000,8,FALSE)</f>
        <v>#N/A</v>
      </c>
      <c r="G1826" t="e">
        <f t="shared" si="58"/>
        <v>#N/A</v>
      </c>
      <c r="H1826"/>
      <c r="J1826" s="14">
        <f t="shared" ca="1" si="57"/>
        <v>42928</v>
      </c>
      <c r="K1826" s="21">
        <f t="shared" ca="1" si="59"/>
        <v>30663</v>
      </c>
      <c r="L1826"/>
      <c r="Q1826" s="3" t="e">
        <f>VLOOKUP(A1826,'Extrait transaction'!$A$2:$H$5000,4,FALSE)</f>
        <v>#N/A</v>
      </c>
      <c r="R1826" s="3" t="e">
        <f>VLOOKUP(A1825,'Extrait transaction'!$A$2:$H$5000,5,FALSE)</f>
        <v>#N/A</v>
      </c>
      <c r="S1826" s="3" t="e">
        <f>VLOOKUP(A1824,'Extrait transaction'!$A$2:$H$5000,6,FALSE)</f>
        <v>#N/A</v>
      </c>
      <c r="T1826" s="3" t="e">
        <f>VLOOKUP(A1824,'Extrait transaction'!$A$2:$H$5000,7,FALSE)</f>
        <v>#N/A</v>
      </c>
    </row>
    <row r="1827" spans="2:20" x14ac:dyDescent="0.25">
      <c r="B1827" t="e">
        <f>VLOOKUP(A1827,'Extrait transaction'!$A$2:$H$5000,2,FALSE)</f>
        <v>#N/A</v>
      </c>
      <c r="D1827" t="e">
        <f>VLOOKUP(A1827,'Extrait transaction'!$A$2:$H$5000,3,FALSE)</f>
        <v>#N/A</v>
      </c>
      <c r="F1827" t="e">
        <f>VLOOKUP(A1827,'Extrait transaction'!$A$2:$H$5000,8,FALSE)</f>
        <v>#N/A</v>
      </c>
      <c r="G1827" t="e">
        <f t="shared" si="58"/>
        <v>#N/A</v>
      </c>
      <c r="H1827"/>
      <c r="J1827" s="14">
        <f t="shared" ca="1" si="57"/>
        <v>42928</v>
      </c>
      <c r="K1827" s="21">
        <f t="shared" ca="1" si="59"/>
        <v>30663</v>
      </c>
      <c r="L1827"/>
      <c r="Q1827" s="3" t="e">
        <f>VLOOKUP(A1827,'Extrait transaction'!$A$2:$H$5000,4,FALSE)</f>
        <v>#N/A</v>
      </c>
      <c r="R1827" s="3" t="e">
        <f>VLOOKUP(A1826,'Extrait transaction'!$A$2:$H$5000,5,FALSE)</f>
        <v>#N/A</v>
      </c>
      <c r="S1827" s="3" t="e">
        <f>VLOOKUP(A1825,'Extrait transaction'!$A$2:$H$5000,6,FALSE)</f>
        <v>#N/A</v>
      </c>
      <c r="T1827" s="3" t="e">
        <f>VLOOKUP(A1825,'Extrait transaction'!$A$2:$H$5000,7,FALSE)</f>
        <v>#N/A</v>
      </c>
    </row>
    <row r="1828" spans="2:20" x14ac:dyDescent="0.25">
      <c r="B1828" t="e">
        <f>VLOOKUP(A1828,'Extrait transaction'!$A$2:$H$5000,2,FALSE)</f>
        <v>#N/A</v>
      </c>
      <c r="D1828" t="e">
        <f>VLOOKUP(A1828,'Extrait transaction'!$A$2:$H$5000,3,FALSE)</f>
        <v>#N/A</v>
      </c>
      <c r="F1828" t="e">
        <f>VLOOKUP(A1828,'Extrait transaction'!$A$2:$H$5000,8,FALSE)</f>
        <v>#N/A</v>
      </c>
      <c r="G1828" t="e">
        <f t="shared" si="58"/>
        <v>#N/A</v>
      </c>
      <c r="H1828"/>
      <c r="J1828" s="14">
        <f t="shared" ca="1" si="57"/>
        <v>42928</v>
      </c>
      <c r="K1828" s="21">
        <f t="shared" ca="1" si="59"/>
        <v>30663</v>
      </c>
      <c r="L1828"/>
      <c r="Q1828" s="3" t="e">
        <f>VLOOKUP(A1828,'Extrait transaction'!$A$2:$H$5000,4,FALSE)</f>
        <v>#N/A</v>
      </c>
      <c r="R1828" s="3" t="e">
        <f>VLOOKUP(A1827,'Extrait transaction'!$A$2:$H$5000,5,FALSE)</f>
        <v>#N/A</v>
      </c>
      <c r="S1828" s="3" t="e">
        <f>VLOOKUP(A1826,'Extrait transaction'!$A$2:$H$5000,6,FALSE)</f>
        <v>#N/A</v>
      </c>
      <c r="T1828" s="3" t="e">
        <f>VLOOKUP(A1826,'Extrait transaction'!$A$2:$H$5000,7,FALSE)</f>
        <v>#N/A</v>
      </c>
    </row>
    <row r="1829" spans="2:20" x14ac:dyDescent="0.25">
      <c r="B1829" t="e">
        <f>VLOOKUP(A1829,'Extrait transaction'!$A$2:$H$5000,2,FALSE)</f>
        <v>#N/A</v>
      </c>
      <c r="D1829" t="e">
        <f>VLOOKUP(A1829,'Extrait transaction'!$A$2:$H$5000,3,FALSE)</f>
        <v>#N/A</v>
      </c>
      <c r="F1829" t="e">
        <f>VLOOKUP(A1829,'Extrait transaction'!$A$2:$H$5000,8,FALSE)</f>
        <v>#N/A</v>
      </c>
      <c r="G1829" t="e">
        <f t="shared" si="58"/>
        <v>#N/A</v>
      </c>
      <c r="H1829"/>
      <c r="J1829" s="14">
        <f t="shared" ca="1" si="57"/>
        <v>42928</v>
      </c>
      <c r="K1829" s="21">
        <f t="shared" ca="1" si="59"/>
        <v>30663</v>
      </c>
      <c r="L1829"/>
      <c r="Q1829" s="3" t="e">
        <f>VLOOKUP(A1829,'Extrait transaction'!$A$2:$H$5000,4,FALSE)</f>
        <v>#N/A</v>
      </c>
      <c r="R1829" s="3" t="e">
        <f>VLOOKUP(A1828,'Extrait transaction'!$A$2:$H$5000,5,FALSE)</f>
        <v>#N/A</v>
      </c>
      <c r="S1829" s="3" t="e">
        <f>VLOOKUP(A1827,'Extrait transaction'!$A$2:$H$5000,6,FALSE)</f>
        <v>#N/A</v>
      </c>
      <c r="T1829" s="3" t="e">
        <f>VLOOKUP(A1827,'Extrait transaction'!$A$2:$H$5000,7,FALSE)</f>
        <v>#N/A</v>
      </c>
    </row>
    <row r="1830" spans="2:20" x14ac:dyDescent="0.25">
      <c r="B1830" t="e">
        <f>VLOOKUP(A1830,'Extrait transaction'!$A$2:$H$5000,2,FALSE)</f>
        <v>#N/A</v>
      </c>
      <c r="D1830" t="e">
        <f>VLOOKUP(A1830,'Extrait transaction'!$A$2:$H$5000,3,FALSE)</f>
        <v>#N/A</v>
      </c>
      <c r="F1830" t="e">
        <f>VLOOKUP(A1830,'Extrait transaction'!$A$2:$H$5000,8,FALSE)</f>
        <v>#N/A</v>
      </c>
      <c r="G1830" t="e">
        <f t="shared" si="58"/>
        <v>#N/A</v>
      </c>
      <c r="H1830"/>
      <c r="J1830" s="14">
        <f t="shared" ca="1" si="57"/>
        <v>42928</v>
      </c>
      <c r="K1830" s="21">
        <f t="shared" ca="1" si="59"/>
        <v>30663</v>
      </c>
      <c r="L1830"/>
      <c r="Q1830" s="3" t="e">
        <f>VLOOKUP(A1830,'Extrait transaction'!$A$2:$H$5000,4,FALSE)</f>
        <v>#N/A</v>
      </c>
      <c r="R1830" s="3" t="e">
        <f>VLOOKUP(A1829,'Extrait transaction'!$A$2:$H$5000,5,FALSE)</f>
        <v>#N/A</v>
      </c>
      <c r="S1830" s="3" t="e">
        <f>VLOOKUP(A1828,'Extrait transaction'!$A$2:$H$5000,6,FALSE)</f>
        <v>#N/A</v>
      </c>
      <c r="T1830" s="3" t="e">
        <f>VLOOKUP(A1828,'Extrait transaction'!$A$2:$H$5000,7,FALSE)</f>
        <v>#N/A</v>
      </c>
    </row>
    <row r="1831" spans="2:20" x14ac:dyDescent="0.25">
      <c r="B1831" t="e">
        <f>VLOOKUP(A1831,'Extrait transaction'!$A$2:$H$5000,2,FALSE)</f>
        <v>#N/A</v>
      </c>
      <c r="D1831" t="e">
        <f>VLOOKUP(A1831,'Extrait transaction'!$A$2:$H$5000,3,FALSE)</f>
        <v>#N/A</v>
      </c>
      <c r="F1831" t="e">
        <f>VLOOKUP(A1831,'Extrait transaction'!$A$2:$H$5000,8,FALSE)</f>
        <v>#N/A</v>
      </c>
      <c r="G1831" t="e">
        <f t="shared" si="58"/>
        <v>#N/A</v>
      </c>
      <c r="H1831"/>
      <c r="J1831" s="14">
        <f t="shared" ca="1" si="57"/>
        <v>42928</v>
      </c>
      <c r="K1831" s="21">
        <f t="shared" ca="1" si="59"/>
        <v>30663</v>
      </c>
      <c r="L1831"/>
      <c r="Q1831" s="3" t="e">
        <f>VLOOKUP(A1831,'Extrait transaction'!$A$2:$H$5000,4,FALSE)</f>
        <v>#N/A</v>
      </c>
      <c r="R1831" s="3" t="e">
        <f>VLOOKUP(A1830,'Extrait transaction'!$A$2:$H$5000,5,FALSE)</f>
        <v>#N/A</v>
      </c>
      <c r="S1831" s="3" t="e">
        <f>VLOOKUP(A1829,'Extrait transaction'!$A$2:$H$5000,6,FALSE)</f>
        <v>#N/A</v>
      </c>
      <c r="T1831" s="3" t="e">
        <f>VLOOKUP(A1829,'Extrait transaction'!$A$2:$H$5000,7,FALSE)</f>
        <v>#N/A</v>
      </c>
    </row>
    <row r="1832" spans="2:20" x14ac:dyDescent="0.25">
      <c r="B1832" t="e">
        <f>VLOOKUP(A1832,'Extrait transaction'!$A$2:$H$5000,2,FALSE)</f>
        <v>#N/A</v>
      </c>
      <c r="D1832" t="e">
        <f>VLOOKUP(A1832,'Extrait transaction'!$A$2:$H$5000,3,FALSE)</f>
        <v>#N/A</v>
      </c>
      <c r="F1832" t="e">
        <f>VLOOKUP(A1832,'Extrait transaction'!$A$2:$H$5000,8,FALSE)</f>
        <v>#N/A</v>
      </c>
      <c r="G1832" t="e">
        <f t="shared" si="58"/>
        <v>#N/A</v>
      </c>
      <c r="H1832"/>
      <c r="J1832" s="14">
        <f t="shared" ca="1" si="57"/>
        <v>42928</v>
      </c>
      <c r="K1832" s="21">
        <f t="shared" ca="1" si="59"/>
        <v>30663</v>
      </c>
      <c r="L1832"/>
      <c r="Q1832" s="3" t="e">
        <f>VLOOKUP(A1832,'Extrait transaction'!$A$2:$H$5000,4,FALSE)</f>
        <v>#N/A</v>
      </c>
      <c r="R1832" s="3" t="e">
        <f>VLOOKUP(A1831,'Extrait transaction'!$A$2:$H$5000,5,FALSE)</f>
        <v>#N/A</v>
      </c>
      <c r="S1832" s="3" t="e">
        <f>VLOOKUP(A1830,'Extrait transaction'!$A$2:$H$5000,6,FALSE)</f>
        <v>#N/A</v>
      </c>
      <c r="T1832" s="3" t="e">
        <f>VLOOKUP(A1830,'Extrait transaction'!$A$2:$H$5000,7,FALSE)</f>
        <v>#N/A</v>
      </c>
    </row>
    <row r="1833" spans="2:20" x14ac:dyDescent="0.25">
      <c r="B1833" t="e">
        <f>VLOOKUP(A1833,'Extrait transaction'!$A$2:$H$5000,2,FALSE)</f>
        <v>#N/A</v>
      </c>
      <c r="D1833" t="e">
        <f>VLOOKUP(A1833,'Extrait transaction'!$A$2:$H$5000,3,FALSE)</f>
        <v>#N/A</v>
      </c>
      <c r="F1833" t="e">
        <f>VLOOKUP(A1833,'Extrait transaction'!$A$2:$H$5000,8,FALSE)</f>
        <v>#N/A</v>
      </c>
      <c r="G1833" t="e">
        <f t="shared" si="58"/>
        <v>#N/A</v>
      </c>
      <c r="H1833"/>
      <c r="J1833" s="14">
        <f t="shared" ca="1" si="57"/>
        <v>42928</v>
      </c>
      <c r="K1833" s="21">
        <f t="shared" ca="1" si="59"/>
        <v>30663</v>
      </c>
      <c r="L1833"/>
      <c r="Q1833" s="3" t="e">
        <f>VLOOKUP(A1833,'Extrait transaction'!$A$2:$H$5000,4,FALSE)</f>
        <v>#N/A</v>
      </c>
      <c r="R1833" s="3" t="e">
        <f>VLOOKUP(A1832,'Extrait transaction'!$A$2:$H$5000,5,FALSE)</f>
        <v>#N/A</v>
      </c>
      <c r="S1833" s="3" t="e">
        <f>VLOOKUP(A1831,'Extrait transaction'!$A$2:$H$5000,6,FALSE)</f>
        <v>#N/A</v>
      </c>
      <c r="T1833" s="3" t="e">
        <f>VLOOKUP(A1831,'Extrait transaction'!$A$2:$H$5000,7,FALSE)</f>
        <v>#N/A</v>
      </c>
    </row>
    <row r="1834" spans="2:20" x14ac:dyDescent="0.25">
      <c r="B1834" t="e">
        <f>VLOOKUP(A1834,'Extrait transaction'!$A$2:$H$5000,2,FALSE)</f>
        <v>#N/A</v>
      </c>
      <c r="D1834" t="e">
        <f>VLOOKUP(A1834,'Extrait transaction'!$A$2:$H$5000,3,FALSE)</f>
        <v>#N/A</v>
      </c>
      <c r="F1834" t="e">
        <f>VLOOKUP(A1834,'Extrait transaction'!$A$2:$H$5000,8,FALSE)</f>
        <v>#N/A</v>
      </c>
      <c r="G1834" t="e">
        <f t="shared" si="58"/>
        <v>#N/A</v>
      </c>
      <c r="H1834"/>
      <c r="J1834" s="14">
        <f t="shared" ca="1" si="57"/>
        <v>42928</v>
      </c>
      <c r="K1834" s="21">
        <f t="shared" ca="1" si="59"/>
        <v>30663</v>
      </c>
      <c r="L1834"/>
      <c r="Q1834" s="3" t="e">
        <f>VLOOKUP(A1834,'Extrait transaction'!$A$2:$H$5000,4,FALSE)</f>
        <v>#N/A</v>
      </c>
      <c r="R1834" s="3" t="e">
        <f>VLOOKUP(A1833,'Extrait transaction'!$A$2:$H$5000,5,FALSE)</f>
        <v>#N/A</v>
      </c>
      <c r="S1834" s="3" t="e">
        <f>VLOOKUP(A1832,'Extrait transaction'!$A$2:$H$5000,6,FALSE)</f>
        <v>#N/A</v>
      </c>
      <c r="T1834" s="3" t="e">
        <f>VLOOKUP(A1832,'Extrait transaction'!$A$2:$H$5000,7,FALSE)</f>
        <v>#N/A</v>
      </c>
    </row>
    <row r="1835" spans="2:20" x14ac:dyDescent="0.25">
      <c r="B1835" t="e">
        <f>VLOOKUP(A1835,'Extrait transaction'!$A$2:$H$5000,2,FALSE)</f>
        <v>#N/A</v>
      </c>
      <c r="D1835" t="e">
        <f>VLOOKUP(A1835,'Extrait transaction'!$A$2:$H$5000,3,FALSE)</f>
        <v>#N/A</v>
      </c>
      <c r="F1835" t="e">
        <f>VLOOKUP(A1835,'Extrait transaction'!$A$2:$H$5000,8,FALSE)</f>
        <v>#N/A</v>
      </c>
      <c r="G1835" t="e">
        <f t="shared" si="58"/>
        <v>#N/A</v>
      </c>
      <c r="H1835"/>
      <c r="J1835" s="14">
        <f t="shared" ca="1" si="57"/>
        <v>42928</v>
      </c>
      <c r="K1835" s="21">
        <f t="shared" ca="1" si="59"/>
        <v>30663</v>
      </c>
      <c r="L1835"/>
      <c r="Q1835" s="3" t="e">
        <f>VLOOKUP(A1835,'Extrait transaction'!$A$2:$H$5000,4,FALSE)</f>
        <v>#N/A</v>
      </c>
      <c r="R1835" s="3" t="e">
        <f>VLOOKUP(A1834,'Extrait transaction'!$A$2:$H$5000,5,FALSE)</f>
        <v>#N/A</v>
      </c>
      <c r="S1835" s="3" t="e">
        <f>VLOOKUP(A1833,'Extrait transaction'!$A$2:$H$5000,6,FALSE)</f>
        <v>#N/A</v>
      </c>
      <c r="T1835" s="3" t="e">
        <f>VLOOKUP(A1833,'Extrait transaction'!$A$2:$H$5000,7,FALSE)</f>
        <v>#N/A</v>
      </c>
    </row>
    <row r="1836" spans="2:20" x14ac:dyDescent="0.25">
      <c r="B1836" t="e">
        <f>VLOOKUP(A1836,'Extrait transaction'!$A$2:$H$5000,2,FALSE)</f>
        <v>#N/A</v>
      </c>
      <c r="D1836" t="e">
        <f>VLOOKUP(A1836,'Extrait transaction'!$A$2:$H$5000,3,FALSE)</f>
        <v>#N/A</v>
      </c>
      <c r="F1836" t="e">
        <f>VLOOKUP(A1836,'Extrait transaction'!$A$2:$H$5000,8,FALSE)</f>
        <v>#N/A</v>
      </c>
      <c r="G1836" t="e">
        <f t="shared" si="58"/>
        <v>#N/A</v>
      </c>
      <c r="H1836"/>
      <c r="J1836" s="14">
        <f t="shared" ca="1" si="57"/>
        <v>42928</v>
      </c>
      <c r="K1836" s="21">
        <f t="shared" ca="1" si="59"/>
        <v>30663</v>
      </c>
      <c r="L1836"/>
      <c r="Q1836" s="3" t="e">
        <f>VLOOKUP(A1836,'Extrait transaction'!$A$2:$H$5000,4,FALSE)</f>
        <v>#N/A</v>
      </c>
      <c r="R1836" s="3" t="e">
        <f>VLOOKUP(A1835,'Extrait transaction'!$A$2:$H$5000,5,FALSE)</f>
        <v>#N/A</v>
      </c>
      <c r="S1836" s="3" t="e">
        <f>VLOOKUP(A1834,'Extrait transaction'!$A$2:$H$5000,6,FALSE)</f>
        <v>#N/A</v>
      </c>
      <c r="T1836" s="3" t="e">
        <f>VLOOKUP(A1834,'Extrait transaction'!$A$2:$H$5000,7,FALSE)</f>
        <v>#N/A</v>
      </c>
    </row>
    <row r="1837" spans="2:20" x14ac:dyDescent="0.25">
      <c r="B1837" t="e">
        <f>VLOOKUP(A1837,'Extrait transaction'!$A$2:$H$5000,2,FALSE)</f>
        <v>#N/A</v>
      </c>
      <c r="D1837" t="e">
        <f>VLOOKUP(A1837,'Extrait transaction'!$A$2:$H$5000,3,FALSE)</f>
        <v>#N/A</v>
      </c>
      <c r="F1837" t="e">
        <f>VLOOKUP(A1837,'Extrait transaction'!$A$2:$H$5000,8,FALSE)</f>
        <v>#N/A</v>
      </c>
      <c r="G1837" t="e">
        <f t="shared" si="58"/>
        <v>#N/A</v>
      </c>
      <c r="H1837"/>
      <c r="J1837" s="14">
        <f t="shared" ca="1" si="57"/>
        <v>42928</v>
      </c>
      <c r="K1837" s="21">
        <f t="shared" ca="1" si="59"/>
        <v>30663</v>
      </c>
      <c r="L1837"/>
      <c r="Q1837" s="3" t="e">
        <f>VLOOKUP(A1837,'Extrait transaction'!$A$2:$H$5000,4,FALSE)</f>
        <v>#N/A</v>
      </c>
      <c r="R1837" s="3" t="e">
        <f>VLOOKUP(A1836,'Extrait transaction'!$A$2:$H$5000,5,FALSE)</f>
        <v>#N/A</v>
      </c>
      <c r="S1837" s="3" t="e">
        <f>VLOOKUP(A1835,'Extrait transaction'!$A$2:$H$5000,6,FALSE)</f>
        <v>#N/A</v>
      </c>
      <c r="T1837" s="3" t="e">
        <f>VLOOKUP(A1835,'Extrait transaction'!$A$2:$H$5000,7,FALSE)</f>
        <v>#N/A</v>
      </c>
    </row>
    <row r="1838" spans="2:20" x14ac:dyDescent="0.25">
      <c r="B1838" t="e">
        <f>VLOOKUP(A1838,'Extrait transaction'!$A$2:$H$5000,2,FALSE)</f>
        <v>#N/A</v>
      </c>
      <c r="D1838" t="e">
        <f>VLOOKUP(A1838,'Extrait transaction'!$A$2:$H$5000,3,FALSE)</f>
        <v>#N/A</v>
      </c>
      <c r="F1838" t="e">
        <f>VLOOKUP(A1838,'Extrait transaction'!$A$2:$H$5000,8,FALSE)</f>
        <v>#N/A</v>
      </c>
      <c r="G1838" t="e">
        <f t="shared" si="58"/>
        <v>#N/A</v>
      </c>
      <c r="H1838"/>
      <c r="J1838" s="14">
        <f t="shared" ca="1" si="57"/>
        <v>42928</v>
      </c>
      <c r="K1838" s="21">
        <f t="shared" ca="1" si="59"/>
        <v>30663</v>
      </c>
      <c r="L1838"/>
      <c r="Q1838" s="3" t="e">
        <f>VLOOKUP(A1838,'Extrait transaction'!$A$2:$H$5000,4,FALSE)</f>
        <v>#N/A</v>
      </c>
      <c r="R1838" s="3" t="e">
        <f>VLOOKUP(A1837,'Extrait transaction'!$A$2:$H$5000,5,FALSE)</f>
        <v>#N/A</v>
      </c>
      <c r="S1838" s="3" t="e">
        <f>VLOOKUP(A1836,'Extrait transaction'!$A$2:$H$5000,6,FALSE)</f>
        <v>#N/A</v>
      </c>
      <c r="T1838" s="3" t="e">
        <f>VLOOKUP(A1836,'Extrait transaction'!$A$2:$H$5000,7,FALSE)</f>
        <v>#N/A</v>
      </c>
    </row>
    <row r="1839" spans="2:20" x14ac:dyDescent="0.25">
      <c r="B1839" t="e">
        <f>VLOOKUP(A1839,'Extrait transaction'!$A$2:$H$5000,2,FALSE)</f>
        <v>#N/A</v>
      </c>
      <c r="D1839" t="e">
        <f>VLOOKUP(A1839,'Extrait transaction'!$A$2:$H$5000,3,FALSE)</f>
        <v>#N/A</v>
      </c>
      <c r="F1839" t="e">
        <f>VLOOKUP(A1839,'Extrait transaction'!$A$2:$H$5000,8,FALSE)</f>
        <v>#N/A</v>
      </c>
      <c r="G1839" t="e">
        <f t="shared" si="58"/>
        <v>#N/A</v>
      </c>
      <c r="H1839"/>
      <c r="J1839" s="14">
        <f t="shared" ca="1" si="57"/>
        <v>42928</v>
      </c>
      <c r="K1839" s="21">
        <f t="shared" ca="1" si="59"/>
        <v>30663</v>
      </c>
      <c r="L1839"/>
      <c r="Q1839" s="3" t="e">
        <f>VLOOKUP(A1839,'Extrait transaction'!$A$2:$H$5000,4,FALSE)</f>
        <v>#N/A</v>
      </c>
      <c r="R1839" s="3" t="e">
        <f>VLOOKUP(A1838,'Extrait transaction'!$A$2:$H$5000,5,FALSE)</f>
        <v>#N/A</v>
      </c>
      <c r="S1839" s="3" t="e">
        <f>VLOOKUP(A1837,'Extrait transaction'!$A$2:$H$5000,6,FALSE)</f>
        <v>#N/A</v>
      </c>
      <c r="T1839" s="3" t="e">
        <f>VLOOKUP(A1837,'Extrait transaction'!$A$2:$H$5000,7,FALSE)</f>
        <v>#N/A</v>
      </c>
    </row>
    <row r="1840" spans="2:20" x14ac:dyDescent="0.25">
      <c r="B1840" t="e">
        <f>VLOOKUP(A1840,'Extrait transaction'!$A$2:$H$5000,2,FALSE)</f>
        <v>#N/A</v>
      </c>
      <c r="D1840" t="e">
        <f>VLOOKUP(A1840,'Extrait transaction'!$A$2:$H$5000,3,FALSE)</f>
        <v>#N/A</v>
      </c>
      <c r="F1840" t="e">
        <f>VLOOKUP(A1840,'Extrait transaction'!$A$2:$H$5000,8,FALSE)</f>
        <v>#N/A</v>
      </c>
      <c r="G1840" t="e">
        <f t="shared" si="58"/>
        <v>#N/A</v>
      </c>
      <c r="H1840"/>
      <c r="J1840" s="14">
        <f t="shared" ca="1" si="57"/>
        <v>42928</v>
      </c>
      <c r="K1840" s="21">
        <f t="shared" ca="1" si="59"/>
        <v>30663</v>
      </c>
      <c r="L1840"/>
      <c r="Q1840" s="3" t="e">
        <f>VLOOKUP(A1840,'Extrait transaction'!$A$2:$H$5000,4,FALSE)</f>
        <v>#N/A</v>
      </c>
      <c r="R1840" s="3" t="e">
        <f>VLOOKUP(A1839,'Extrait transaction'!$A$2:$H$5000,5,FALSE)</f>
        <v>#N/A</v>
      </c>
      <c r="S1840" s="3" t="e">
        <f>VLOOKUP(A1838,'Extrait transaction'!$A$2:$H$5000,6,FALSE)</f>
        <v>#N/A</v>
      </c>
      <c r="T1840" s="3" t="e">
        <f>VLOOKUP(A1838,'Extrait transaction'!$A$2:$H$5000,7,FALSE)</f>
        <v>#N/A</v>
      </c>
    </row>
    <row r="1841" spans="2:20" x14ac:dyDescent="0.25">
      <c r="B1841" t="e">
        <f>VLOOKUP(A1841,'Extrait transaction'!$A$2:$H$5000,2,FALSE)</f>
        <v>#N/A</v>
      </c>
      <c r="D1841" t="e">
        <f>VLOOKUP(A1841,'Extrait transaction'!$A$2:$H$5000,3,FALSE)</f>
        <v>#N/A</v>
      </c>
      <c r="F1841" t="e">
        <f>VLOOKUP(A1841,'Extrait transaction'!$A$2:$H$5000,8,FALSE)</f>
        <v>#N/A</v>
      </c>
      <c r="G1841" t="e">
        <f t="shared" si="58"/>
        <v>#N/A</v>
      </c>
      <c r="H1841"/>
      <c r="J1841" s="14">
        <f t="shared" ca="1" si="57"/>
        <v>42928</v>
      </c>
      <c r="K1841" s="21">
        <f t="shared" ca="1" si="59"/>
        <v>30663</v>
      </c>
      <c r="L1841"/>
      <c r="Q1841" s="3" t="e">
        <f>VLOOKUP(A1841,'Extrait transaction'!$A$2:$H$5000,4,FALSE)</f>
        <v>#N/A</v>
      </c>
      <c r="R1841" s="3" t="e">
        <f>VLOOKUP(A1840,'Extrait transaction'!$A$2:$H$5000,5,FALSE)</f>
        <v>#N/A</v>
      </c>
      <c r="S1841" s="3" t="e">
        <f>VLOOKUP(A1839,'Extrait transaction'!$A$2:$H$5000,6,FALSE)</f>
        <v>#N/A</v>
      </c>
      <c r="T1841" s="3" t="e">
        <f>VLOOKUP(A1839,'Extrait transaction'!$A$2:$H$5000,7,FALSE)</f>
        <v>#N/A</v>
      </c>
    </row>
    <row r="1842" spans="2:20" x14ac:dyDescent="0.25">
      <c r="B1842" t="e">
        <f>VLOOKUP(A1842,'Extrait transaction'!$A$2:$H$5000,2,FALSE)</f>
        <v>#N/A</v>
      </c>
      <c r="D1842" t="e">
        <f>VLOOKUP(A1842,'Extrait transaction'!$A$2:$H$5000,3,FALSE)</f>
        <v>#N/A</v>
      </c>
      <c r="F1842" t="e">
        <f>VLOOKUP(A1842,'Extrait transaction'!$A$2:$H$5000,8,FALSE)</f>
        <v>#N/A</v>
      </c>
      <c r="G1842" t="e">
        <f t="shared" si="58"/>
        <v>#N/A</v>
      </c>
      <c r="H1842"/>
      <c r="J1842" s="14">
        <f t="shared" ca="1" si="57"/>
        <v>42928</v>
      </c>
      <c r="K1842" s="21">
        <f t="shared" ca="1" si="59"/>
        <v>30663</v>
      </c>
      <c r="L1842"/>
      <c r="Q1842" s="3" t="e">
        <f>VLOOKUP(A1842,'Extrait transaction'!$A$2:$H$5000,4,FALSE)</f>
        <v>#N/A</v>
      </c>
      <c r="R1842" s="3" t="e">
        <f>VLOOKUP(A1841,'Extrait transaction'!$A$2:$H$5000,5,FALSE)</f>
        <v>#N/A</v>
      </c>
      <c r="S1842" s="3" t="e">
        <f>VLOOKUP(A1840,'Extrait transaction'!$A$2:$H$5000,6,FALSE)</f>
        <v>#N/A</v>
      </c>
      <c r="T1842" s="3" t="e">
        <f>VLOOKUP(A1840,'Extrait transaction'!$A$2:$H$5000,7,FALSE)</f>
        <v>#N/A</v>
      </c>
    </row>
    <row r="1843" spans="2:20" x14ac:dyDescent="0.25">
      <c r="B1843" t="e">
        <f>VLOOKUP(A1843,'Extrait transaction'!$A$2:$H$5000,2,FALSE)</f>
        <v>#N/A</v>
      </c>
      <c r="D1843" t="e">
        <f>VLOOKUP(A1843,'Extrait transaction'!$A$2:$H$5000,3,FALSE)</f>
        <v>#N/A</v>
      </c>
      <c r="F1843" t="e">
        <f>VLOOKUP(A1843,'Extrait transaction'!$A$2:$H$5000,8,FALSE)</f>
        <v>#N/A</v>
      </c>
      <c r="G1843" t="e">
        <f t="shared" si="58"/>
        <v>#N/A</v>
      </c>
      <c r="H1843"/>
      <c r="J1843" s="14">
        <f t="shared" ca="1" si="57"/>
        <v>42928</v>
      </c>
      <c r="K1843" s="21">
        <f t="shared" ca="1" si="59"/>
        <v>30663</v>
      </c>
      <c r="L1843"/>
      <c r="Q1843" s="3" t="e">
        <f>VLOOKUP(A1843,'Extrait transaction'!$A$2:$H$5000,4,FALSE)</f>
        <v>#N/A</v>
      </c>
      <c r="R1843" s="3" t="e">
        <f>VLOOKUP(A1842,'Extrait transaction'!$A$2:$H$5000,5,FALSE)</f>
        <v>#N/A</v>
      </c>
      <c r="S1843" s="3" t="e">
        <f>VLOOKUP(A1841,'Extrait transaction'!$A$2:$H$5000,6,FALSE)</f>
        <v>#N/A</v>
      </c>
      <c r="T1843" s="3" t="e">
        <f>VLOOKUP(A1841,'Extrait transaction'!$A$2:$H$5000,7,FALSE)</f>
        <v>#N/A</v>
      </c>
    </row>
    <row r="1844" spans="2:20" x14ac:dyDescent="0.25">
      <c r="B1844" t="e">
        <f>VLOOKUP(A1844,'Extrait transaction'!$A$2:$H$5000,2,FALSE)</f>
        <v>#N/A</v>
      </c>
      <c r="D1844" t="e">
        <f>VLOOKUP(A1844,'Extrait transaction'!$A$2:$H$5000,3,FALSE)</f>
        <v>#N/A</v>
      </c>
      <c r="F1844" t="e">
        <f>VLOOKUP(A1844,'Extrait transaction'!$A$2:$H$5000,8,FALSE)</f>
        <v>#N/A</v>
      </c>
      <c r="G1844" t="e">
        <f t="shared" si="58"/>
        <v>#N/A</v>
      </c>
      <c r="H1844"/>
      <c r="J1844" s="14">
        <f t="shared" ca="1" si="57"/>
        <v>42928</v>
      </c>
      <c r="K1844" s="21">
        <f t="shared" ca="1" si="59"/>
        <v>30663</v>
      </c>
      <c r="L1844"/>
      <c r="Q1844" s="3" t="e">
        <f>VLOOKUP(A1844,'Extrait transaction'!$A$2:$H$5000,4,FALSE)</f>
        <v>#N/A</v>
      </c>
      <c r="R1844" s="3" t="e">
        <f>VLOOKUP(A1843,'Extrait transaction'!$A$2:$H$5000,5,FALSE)</f>
        <v>#N/A</v>
      </c>
      <c r="S1844" s="3" t="e">
        <f>VLOOKUP(A1842,'Extrait transaction'!$A$2:$H$5000,6,FALSE)</f>
        <v>#N/A</v>
      </c>
      <c r="T1844" s="3" t="e">
        <f>VLOOKUP(A1842,'Extrait transaction'!$A$2:$H$5000,7,FALSE)</f>
        <v>#N/A</v>
      </c>
    </row>
    <row r="1845" spans="2:20" x14ac:dyDescent="0.25">
      <c r="B1845" t="e">
        <f>VLOOKUP(A1845,'Extrait transaction'!$A$2:$H$5000,2,FALSE)</f>
        <v>#N/A</v>
      </c>
      <c r="D1845" t="e">
        <f>VLOOKUP(A1845,'Extrait transaction'!$A$2:$H$5000,3,FALSE)</f>
        <v>#N/A</v>
      </c>
      <c r="F1845" t="e">
        <f>VLOOKUP(A1845,'Extrait transaction'!$A$2:$H$5000,8,FALSE)</f>
        <v>#N/A</v>
      </c>
      <c r="G1845" t="e">
        <f t="shared" si="58"/>
        <v>#N/A</v>
      </c>
      <c r="H1845"/>
      <c r="J1845" s="14">
        <f t="shared" ca="1" si="57"/>
        <v>42928</v>
      </c>
      <c r="K1845" s="21">
        <f t="shared" ca="1" si="59"/>
        <v>30663</v>
      </c>
      <c r="L1845"/>
      <c r="Q1845" s="3" t="e">
        <f>VLOOKUP(A1845,'Extrait transaction'!$A$2:$H$5000,4,FALSE)</f>
        <v>#N/A</v>
      </c>
      <c r="R1845" s="3" t="e">
        <f>VLOOKUP(A1844,'Extrait transaction'!$A$2:$H$5000,5,FALSE)</f>
        <v>#N/A</v>
      </c>
      <c r="S1845" s="3" t="e">
        <f>VLOOKUP(A1843,'Extrait transaction'!$A$2:$H$5000,6,FALSE)</f>
        <v>#N/A</v>
      </c>
      <c r="T1845" s="3" t="e">
        <f>VLOOKUP(A1843,'Extrait transaction'!$A$2:$H$5000,7,FALSE)</f>
        <v>#N/A</v>
      </c>
    </row>
    <row r="1846" spans="2:20" x14ac:dyDescent="0.25">
      <c r="B1846" t="e">
        <f>VLOOKUP(A1846,'Extrait transaction'!$A$2:$H$5000,2,FALSE)</f>
        <v>#N/A</v>
      </c>
      <c r="D1846" t="e">
        <f>VLOOKUP(A1846,'Extrait transaction'!$A$2:$H$5000,3,FALSE)</f>
        <v>#N/A</v>
      </c>
      <c r="F1846" t="e">
        <f>VLOOKUP(A1846,'Extrait transaction'!$A$2:$H$5000,8,FALSE)</f>
        <v>#N/A</v>
      </c>
      <c r="G1846" t="e">
        <f t="shared" si="58"/>
        <v>#N/A</v>
      </c>
      <c r="H1846"/>
      <c r="J1846" s="14">
        <f t="shared" ca="1" si="57"/>
        <v>42928</v>
      </c>
      <c r="K1846" s="21">
        <f t="shared" ca="1" si="59"/>
        <v>30663</v>
      </c>
      <c r="L1846"/>
      <c r="Q1846" s="3" t="e">
        <f>VLOOKUP(A1846,'Extrait transaction'!$A$2:$H$5000,4,FALSE)</f>
        <v>#N/A</v>
      </c>
      <c r="R1846" s="3" t="e">
        <f>VLOOKUP(A1845,'Extrait transaction'!$A$2:$H$5000,5,FALSE)</f>
        <v>#N/A</v>
      </c>
      <c r="S1846" s="3" t="e">
        <f>VLOOKUP(A1844,'Extrait transaction'!$A$2:$H$5000,6,FALSE)</f>
        <v>#N/A</v>
      </c>
      <c r="T1846" s="3" t="e">
        <f>VLOOKUP(A1844,'Extrait transaction'!$A$2:$H$5000,7,FALSE)</f>
        <v>#N/A</v>
      </c>
    </row>
    <row r="1847" spans="2:20" x14ac:dyDescent="0.25">
      <c r="B1847" t="e">
        <f>VLOOKUP(A1847,'Extrait transaction'!$A$2:$H$5000,2,FALSE)</f>
        <v>#N/A</v>
      </c>
      <c r="D1847" t="e">
        <f>VLOOKUP(A1847,'Extrait transaction'!$A$2:$H$5000,3,FALSE)</f>
        <v>#N/A</v>
      </c>
      <c r="F1847" t="e">
        <f>VLOOKUP(A1847,'Extrait transaction'!$A$2:$H$5000,8,FALSE)</f>
        <v>#N/A</v>
      </c>
      <c r="G1847" t="e">
        <f t="shared" si="58"/>
        <v>#N/A</v>
      </c>
      <c r="H1847"/>
      <c r="J1847" s="14">
        <f t="shared" ca="1" si="57"/>
        <v>42928</v>
      </c>
      <c r="K1847" s="21">
        <f t="shared" ca="1" si="59"/>
        <v>30663</v>
      </c>
      <c r="L1847"/>
      <c r="Q1847" s="3" t="e">
        <f>VLOOKUP(A1847,'Extrait transaction'!$A$2:$H$5000,4,FALSE)</f>
        <v>#N/A</v>
      </c>
      <c r="R1847" s="3" t="e">
        <f>VLOOKUP(A1846,'Extrait transaction'!$A$2:$H$5000,5,FALSE)</f>
        <v>#N/A</v>
      </c>
      <c r="S1847" s="3" t="e">
        <f>VLOOKUP(A1845,'Extrait transaction'!$A$2:$H$5000,6,FALSE)</f>
        <v>#N/A</v>
      </c>
      <c r="T1847" s="3" t="e">
        <f>VLOOKUP(A1845,'Extrait transaction'!$A$2:$H$5000,7,FALSE)</f>
        <v>#N/A</v>
      </c>
    </row>
    <row r="1848" spans="2:20" x14ac:dyDescent="0.25">
      <c r="B1848" t="e">
        <f>VLOOKUP(A1848,'Extrait transaction'!$A$2:$H$5000,2,FALSE)</f>
        <v>#N/A</v>
      </c>
      <c r="D1848" t="e">
        <f>VLOOKUP(A1848,'Extrait transaction'!$A$2:$H$5000,3,FALSE)</f>
        <v>#N/A</v>
      </c>
      <c r="F1848" t="e">
        <f>VLOOKUP(A1848,'Extrait transaction'!$A$2:$H$5000,8,FALSE)</f>
        <v>#N/A</v>
      </c>
      <c r="G1848" t="e">
        <f t="shared" si="58"/>
        <v>#N/A</v>
      </c>
      <c r="H1848"/>
      <c r="J1848" s="14">
        <f t="shared" ca="1" si="57"/>
        <v>42928</v>
      </c>
      <c r="K1848" s="21">
        <f t="shared" ca="1" si="59"/>
        <v>30663</v>
      </c>
      <c r="L1848"/>
      <c r="Q1848" s="3" t="e">
        <f>VLOOKUP(A1848,'Extrait transaction'!$A$2:$H$5000,4,FALSE)</f>
        <v>#N/A</v>
      </c>
      <c r="R1848" s="3" t="e">
        <f>VLOOKUP(A1847,'Extrait transaction'!$A$2:$H$5000,5,FALSE)</f>
        <v>#N/A</v>
      </c>
      <c r="S1848" s="3" t="e">
        <f>VLOOKUP(A1846,'Extrait transaction'!$A$2:$H$5000,6,FALSE)</f>
        <v>#N/A</v>
      </c>
      <c r="T1848" s="3" t="e">
        <f>VLOOKUP(A1846,'Extrait transaction'!$A$2:$H$5000,7,FALSE)</f>
        <v>#N/A</v>
      </c>
    </row>
    <row r="1849" spans="2:20" x14ac:dyDescent="0.25">
      <c r="B1849" t="e">
        <f>VLOOKUP(A1849,'Extrait transaction'!$A$2:$H$5000,2,FALSE)</f>
        <v>#N/A</v>
      </c>
      <c r="D1849" t="e">
        <f>VLOOKUP(A1849,'Extrait transaction'!$A$2:$H$5000,3,FALSE)</f>
        <v>#N/A</v>
      </c>
      <c r="F1849" t="e">
        <f>VLOOKUP(A1849,'Extrait transaction'!$A$2:$H$5000,8,FALSE)</f>
        <v>#N/A</v>
      </c>
      <c r="G1849" t="e">
        <f t="shared" si="58"/>
        <v>#N/A</v>
      </c>
      <c r="H1849"/>
      <c r="J1849" s="14">
        <f t="shared" ca="1" si="57"/>
        <v>42928</v>
      </c>
      <c r="K1849" s="21">
        <f t="shared" ca="1" si="59"/>
        <v>30663</v>
      </c>
      <c r="L1849"/>
      <c r="Q1849" s="3" t="e">
        <f>VLOOKUP(A1849,'Extrait transaction'!$A$2:$H$5000,4,FALSE)</f>
        <v>#N/A</v>
      </c>
      <c r="R1849" s="3" t="e">
        <f>VLOOKUP(A1848,'Extrait transaction'!$A$2:$H$5000,5,FALSE)</f>
        <v>#N/A</v>
      </c>
      <c r="S1849" s="3" t="e">
        <f>VLOOKUP(A1847,'Extrait transaction'!$A$2:$H$5000,6,FALSE)</f>
        <v>#N/A</v>
      </c>
      <c r="T1849" s="3" t="e">
        <f>VLOOKUP(A1847,'Extrait transaction'!$A$2:$H$5000,7,FALSE)</f>
        <v>#N/A</v>
      </c>
    </row>
    <row r="1850" spans="2:20" x14ac:dyDescent="0.25">
      <c r="B1850" t="e">
        <f>VLOOKUP(A1850,'Extrait transaction'!$A$2:$H$5000,2,FALSE)</f>
        <v>#N/A</v>
      </c>
      <c r="D1850" t="e">
        <f>VLOOKUP(A1850,'Extrait transaction'!$A$2:$H$5000,3,FALSE)</f>
        <v>#N/A</v>
      </c>
      <c r="F1850" t="e">
        <f>VLOOKUP(A1850,'Extrait transaction'!$A$2:$H$5000,8,FALSE)</f>
        <v>#N/A</v>
      </c>
      <c r="G1850" t="e">
        <f t="shared" si="58"/>
        <v>#N/A</v>
      </c>
      <c r="H1850"/>
      <c r="J1850" s="14">
        <f t="shared" ca="1" si="57"/>
        <v>42928</v>
      </c>
      <c r="K1850" s="21">
        <f t="shared" ca="1" si="59"/>
        <v>30663</v>
      </c>
      <c r="L1850"/>
      <c r="Q1850" s="3" t="e">
        <f>VLOOKUP(A1850,'Extrait transaction'!$A$2:$H$5000,4,FALSE)</f>
        <v>#N/A</v>
      </c>
      <c r="R1850" s="3" t="e">
        <f>VLOOKUP(A1849,'Extrait transaction'!$A$2:$H$5000,5,FALSE)</f>
        <v>#N/A</v>
      </c>
      <c r="S1850" s="3" t="e">
        <f>VLOOKUP(A1848,'Extrait transaction'!$A$2:$H$5000,6,FALSE)</f>
        <v>#N/A</v>
      </c>
      <c r="T1850" s="3" t="e">
        <f>VLOOKUP(A1848,'Extrait transaction'!$A$2:$H$5000,7,FALSE)</f>
        <v>#N/A</v>
      </c>
    </row>
    <row r="1851" spans="2:20" x14ac:dyDescent="0.25">
      <c r="B1851" t="e">
        <f>VLOOKUP(A1851,'Extrait transaction'!$A$2:$H$5000,2,FALSE)</f>
        <v>#N/A</v>
      </c>
      <c r="D1851" t="e">
        <f>VLOOKUP(A1851,'Extrait transaction'!$A$2:$H$5000,3,FALSE)</f>
        <v>#N/A</v>
      </c>
      <c r="F1851" t="e">
        <f>VLOOKUP(A1851,'Extrait transaction'!$A$2:$H$5000,8,FALSE)</f>
        <v>#N/A</v>
      </c>
      <c r="G1851" t="e">
        <f t="shared" si="58"/>
        <v>#N/A</v>
      </c>
      <c r="H1851"/>
      <c r="J1851" s="14">
        <f t="shared" ca="1" si="57"/>
        <v>42928</v>
      </c>
      <c r="K1851" s="21">
        <f t="shared" ca="1" si="59"/>
        <v>30663</v>
      </c>
      <c r="L1851"/>
      <c r="Q1851" s="3" t="e">
        <f>VLOOKUP(A1851,'Extrait transaction'!$A$2:$H$5000,4,FALSE)</f>
        <v>#N/A</v>
      </c>
      <c r="R1851" s="3" t="e">
        <f>VLOOKUP(A1850,'Extrait transaction'!$A$2:$H$5000,5,FALSE)</f>
        <v>#N/A</v>
      </c>
      <c r="S1851" s="3" t="e">
        <f>VLOOKUP(A1849,'Extrait transaction'!$A$2:$H$5000,6,FALSE)</f>
        <v>#N/A</v>
      </c>
      <c r="T1851" s="3" t="e">
        <f>VLOOKUP(A1849,'Extrait transaction'!$A$2:$H$5000,7,FALSE)</f>
        <v>#N/A</v>
      </c>
    </row>
    <row r="1852" spans="2:20" x14ac:dyDescent="0.25">
      <c r="B1852" t="e">
        <f>VLOOKUP(A1852,'Extrait transaction'!$A$2:$H$5000,2,FALSE)</f>
        <v>#N/A</v>
      </c>
      <c r="D1852" t="e">
        <f>VLOOKUP(A1852,'Extrait transaction'!$A$2:$H$5000,3,FALSE)</f>
        <v>#N/A</v>
      </c>
      <c r="F1852" t="e">
        <f>VLOOKUP(A1852,'Extrait transaction'!$A$2:$H$5000,8,FALSE)</f>
        <v>#N/A</v>
      </c>
      <c r="G1852" t="e">
        <f t="shared" si="58"/>
        <v>#N/A</v>
      </c>
      <c r="H1852"/>
      <c r="J1852" s="14">
        <f t="shared" ref="J1852:J1915" ca="1" si="60">TODAY()</f>
        <v>42928</v>
      </c>
      <c r="K1852" s="21">
        <f t="shared" ca="1" si="59"/>
        <v>30663</v>
      </c>
      <c r="L1852"/>
      <c r="Q1852" s="3" t="e">
        <f>VLOOKUP(A1852,'Extrait transaction'!$A$2:$H$5000,4,FALSE)</f>
        <v>#N/A</v>
      </c>
      <c r="R1852" s="3" t="e">
        <f>VLOOKUP(A1851,'Extrait transaction'!$A$2:$H$5000,5,FALSE)</f>
        <v>#N/A</v>
      </c>
      <c r="S1852" s="3" t="e">
        <f>VLOOKUP(A1850,'Extrait transaction'!$A$2:$H$5000,6,FALSE)</f>
        <v>#N/A</v>
      </c>
      <c r="T1852" s="3" t="e">
        <f>VLOOKUP(A1850,'Extrait transaction'!$A$2:$H$5000,7,FALSE)</f>
        <v>#N/A</v>
      </c>
    </row>
    <row r="1853" spans="2:20" x14ac:dyDescent="0.25">
      <c r="B1853" t="e">
        <f>VLOOKUP(A1853,'Extrait transaction'!$A$2:$H$5000,2,FALSE)</f>
        <v>#N/A</v>
      </c>
      <c r="D1853" t="e">
        <f>VLOOKUP(A1853,'Extrait transaction'!$A$2:$H$5000,3,FALSE)</f>
        <v>#N/A</v>
      </c>
      <c r="F1853" t="e">
        <f>VLOOKUP(A1853,'Extrait transaction'!$A$2:$H$5000,8,FALSE)</f>
        <v>#N/A</v>
      </c>
      <c r="G1853" t="e">
        <f t="shared" si="58"/>
        <v>#N/A</v>
      </c>
      <c r="H1853"/>
      <c r="J1853" s="14">
        <f t="shared" ca="1" si="60"/>
        <v>42928</v>
      </c>
      <c r="K1853" s="21">
        <f t="shared" ca="1" si="59"/>
        <v>30663</v>
      </c>
      <c r="L1853"/>
      <c r="Q1853" s="3" t="e">
        <f>VLOOKUP(A1853,'Extrait transaction'!$A$2:$H$5000,4,FALSE)</f>
        <v>#N/A</v>
      </c>
      <c r="R1853" s="3" t="e">
        <f>VLOOKUP(A1852,'Extrait transaction'!$A$2:$H$5000,5,FALSE)</f>
        <v>#N/A</v>
      </c>
      <c r="S1853" s="3" t="e">
        <f>VLOOKUP(A1851,'Extrait transaction'!$A$2:$H$5000,6,FALSE)</f>
        <v>#N/A</v>
      </c>
      <c r="T1853" s="3" t="e">
        <f>VLOOKUP(A1851,'Extrait transaction'!$A$2:$H$5000,7,FALSE)</f>
        <v>#N/A</v>
      </c>
    </row>
    <row r="1854" spans="2:20" x14ac:dyDescent="0.25">
      <c r="B1854" t="e">
        <f>VLOOKUP(A1854,'Extrait transaction'!$A$2:$H$5000,2,FALSE)</f>
        <v>#N/A</v>
      </c>
      <c r="D1854" t="e">
        <f>VLOOKUP(A1854,'Extrait transaction'!$A$2:$H$5000,3,FALSE)</f>
        <v>#N/A</v>
      </c>
      <c r="F1854" t="e">
        <f>VLOOKUP(A1854,'Extrait transaction'!$A$2:$H$5000,8,FALSE)</f>
        <v>#N/A</v>
      </c>
      <c r="G1854" t="e">
        <f t="shared" si="58"/>
        <v>#N/A</v>
      </c>
      <c r="H1854"/>
      <c r="J1854" s="14">
        <f t="shared" ca="1" si="60"/>
        <v>42928</v>
      </c>
      <c r="K1854" s="21">
        <f t="shared" ca="1" si="59"/>
        <v>30663</v>
      </c>
      <c r="L1854"/>
      <c r="Q1854" s="3" t="e">
        <f>VLOOKUP(A1854,'Extrait transaction'!$A$2:$H$5000,4,FALSE)</f>
        <v>#N/A</v>
      </c>
      <c r="R1854" s="3" t="e">
        <f>VLOOKUP(A1853,'Extrait transaction'!$A$2:$H$5000,5,FALSE)</f>
        <v>#N/A</v>
      </c>
      <c r="S1854" s="3" t="e">
        <f>VLOOKUP(A1852,'Extrait transaction'!$A$2:$H$5000,6,FALSE)</f>
        <v>#N/A</v>
      </c>
      <c r="T1854" s="3" t="e">
        <f>VLOOKUP(A1852,'Extrait transaction'!$A$2:$H$5000,7,FALSE)</f>
        <v>#N/A</v>
      </c>
    </row>
    <row r="1855" spans="2:20" x14ac:dyDescent="0.25">
      <c r="B1855" t="e">
        <f>VLOOKUP(A1855,'Extrait transaction'!$A$2:$H$5000,2,FALSE)</f>
        <v>#N/A</v>
      </c>
      <c r="D1855" t="e">
        <f>VLOOKUP(A1855,'Extrait transaction'!$A$2:$H$5000,3,FALSE)</f>
        <v>#N/A</v>
      </c>
      <c r="F1855" t="e">
        <f>VLOOKUP(A1855,'Extrait transaction'!$A$2:$H$5000,8,FALSE)</f>
        <v>#N/A</v>
      </c>
      <c r="G1855" t="e">
        <f t="shared" ref="G1855:G1918" si="61">CONCATENATE(E1855,F1855)</f>
        <v>#N/A</v>
      </c>
      <c r="H1855"/>
      <c r="J1855" s="14">
        <f t="shared" ca="1" si="60"/>
        <v>42928</v>
      </c>
      <c r="K1855" s="21">
        <f t="shared" ca="1" si="59"/>
        <v>30663</v>
      </c>
      <c r="L1855"/>
      <c r="Q1855" s="3" t="e">
        <f>VLOOKUP(A1855,'Extrait transaction'!$A$2:$H$5000,4,FALSE)</f>
        <v>#N/A</v>
      </c>
      <c r="R1855" s="3" t="e">
        <f>VLOOKUP(A1854,'Extrait transaction'!$A$2:$H$5000,5,FALSE)</f>
        <v>#N/A</v>
      </c>
      <c r="S1855" s="3" t="e">
        <f>VLOOKUP(A1853,'Extrait transaction'!$A$2:$H$5000,6,FALSE)</f>
        <v>#N/A</v>
      </c>
      <c r="T1855" s="3" t="e">
        <f>VLOOKUP(A1853,'Extrait transaction'!$A$2:$H$5000,7,FALSE)</f>
        <v>#N/A</v>
      </c>
    </row>
    <row r="1856" spans="2:20" x14ac:dyDescent="0.25">
      <c r="B1856" t="e">
        <f>VLOOKUP(A1856,'Extrait transaction'!$A$2:$H$5000,2,FALSE)</f>
        <v>#N/A</v>
      </c>
      <c r="D1856" t="e">
        <f>VLOOKUP(A1856,'Extrait transaction'!$A$2:$H$5000,3,FALSE)</f>
        <v>#N/A</v>
      </c>
      <c r="F1856" t="e">
        <f>VLOOKUP(A1856,'Extrait transaction'!$A$2:$H$5000,8,FALSE)</f>
        <v>#N/A</v>
      </c>
      <c r="G1856" t="e">
        <f t="shared" si="61"/>
        <v>#N/A</v>
      </c>
      <c r="H1856"/>
      <c r="J1856" s="14">
        <f t="shared" ca="1" si="60"/>
        <v>42928</v>
      </c>
      <c r="K1856" s="21">
        <f t="shared" ca="1" si="59"/>
        <v>30663</v>
      </c>
      <c r="L1856"/>
      <c r="Q1856" s="3" t="e">
        <f>VLOOKUP(A1856,'Extrait transaction'!$A$2:$H$5000,4,FALSE)</f>
        <v>#N/A</v>
      </c>
      <c r="R1856" s="3" t="e">
        <f>VLOOKUP(A1855,'Extrait transaction'!$A$2:$H$5000,5,FALSE)</f>
        <v>#N/A</v>
      </c>
      <c r="S1856" s="3" t="e">
        <f>VLOOKUP(A1854,'Extrait transaction'!$A$2:$H$5000,6,FALSE)</f>
        <v>#N/A</v>
      </c>
      <c r="T1856" s="3" t="e">
        <f>VLOOKUP(A1854,'Extrait transaction'!$A$2:$H$5000,7,FALSE)</f>
        <v>#N/A</v>
      </c>
    </row>
    <row r="1857" spans="2:20" x14ac:dyDescent="0.25">
      <c r="B1857" t="e">
        <f>VLOOKUP(A1857,'Extrait transaction'!$A$2:$H$5000,2,FALSE)</f>
        <v>#N/A</v>
      </c>
      <c r="D1857" t="e">
        <f>VLOOKUP(A1857,'Extrait transaction'!$A$2:$H$5000,3,FALSE)</f>
        <v>#N/A</v>
      </c>
      <c r="F1857" t="e">
        <f>VLOOKUP(A1857,'Extrait transaction'!$A$2:$H$5000,8,FALSE)</f>
        <v>#N/A</v>
      </c>
      <c r="G1857" t="e">
        <f t="shared" si="61"/>
        <v>#N/A</v>
      </c>
      <c r="H1857"/>
      <c r="J1857" s="14">
        <f t="shared" ca="1" si="60"/>
        <v>42928</v>
      </c>
      <c r="K1857" s="21">
        <f t="shared" ref="K1857:K1920" ca="1" si="62">NETWORKDAYS(H1857,J1857)</f>
        <v>30663</v>
      </c>
      <c r="L1857"/>
      <c r="Q1857" s="3" t="e">
        <f>VLOOKUP(A1857,'Extrait transaction'!$A$2:$H$5000,4,FALSE)</f>
        <v>#N/A</v>
      </c>
      <c r="R1857" s="3" t="e">
        <f>VLOOKUP(A1856,'Extrait transaction'!$A$2:$H$5000,5,FALSE)</f>
        <v>#N/A</v>
      </c>
      <c r="S1857" s="3" t="e">
        <f>VLOOKUP(A1855,'Extrait transaction'!$A$2:$H$5000,6,FALSE)</f>
        <v>#N/A</v>
      </c>
      <c r="T1857" s="3" t="e">
        <f>VLOOKUP(A1855,'Extrait transaction'!$A$2:$H$5000,7,FALSE)</f>
        <v>#N/A</v>
      </c>
    </row>
    <row r="1858" spans="2:20" x14ac:dyDescent="0.25">
      <c r="B1858" t="e">
        <f>VLOOKUP(A1858,'Extrait transaction'!$A$2:$H$5000,2,FALSE)</f>
        <v>#N/A</v>
      </c>
      <c r="D1858" t="e">
        <f>VLOOKUP(A1858,'Extrait transaction'!$A$2:$H$5000,3,FALSE)</f>
        <v>#N/A</v>
      </c>
      <c r="F1858" t="e">
        <f>VLOOKUP(A1858,'Extrait transaction'!$A$2:$H$5000,8,FALSE)</f>
        <v>#N/A</v>
      </c>
      <c r="G1858" t="e">
        <f t="shared" si="61"/>
        <v>#N/A</v>
      </c>
      <c r="H1858"/>
      <c r="J1858" s="14">
        <f t="shared" ca="1" si="60"/>
        <v>42928</v>
      </c>
      <c r="K1858" s="21">
        <f t="shared" ca="1" si="62"/>
        <v>30663</v>
      </c>
      <c r="L1858"/>
      <c r="Q1858" s="3" t="e">
        <f>VLOOKUP(A1858,'Extrait transaction'!$A$2:$H$5000,4,FALSE)</f>
        <v>#N/A</v>
      </c>
      <c r="R1858" s="3" t="e">
        <f>VLOOKUP(A1857,'Extrait transaction'!$A$2:$H$5000,5,FALSE)</f>
        <v>#N/A</v>
      </c>
      <c r="S1858" s="3" t="e">
        <f>VLOOKUP(A1856,'Extrait transaction'!$A$2:$H$5000,6,FALSE)</f>
        <v>#N/A</v>
      </c>
      <c r="T1858" s="3" t="e">
        <f>VLOOKUP(A1856,'Extrait transaction'!$A$2:$H$5000,7,FALSE)</f>
        <v>#N/A</v>
      </c>
    </row>
    <row r="1859" spans="2:20" x14ac:dyDescent="0.25">
      <c r="B1859" t="e">
        <f>VLOOKUP(A1859,'Extrait transaction'!$A$2:$H$5000,2,FALSE)</f>
        <v>#N/A</v>
      </c>
      <c r="D1859" t="e">
        <f>VLOOKUP(A1859,'Extrait transaction'!$A$2:$H$5000,3,FALSE)</f>
        <v>#N/A</v>
      </c>
      <c r="F1859" t="e">
        <f>VLOOKUP(A1859,'Extrait transaction'!$A$2:$H$5000,8,FALSE)</f>
        <v>#N/A</v>
      </c>
      <c r="G1859" t="e">
        <f t="shared" si="61"/>
        <v>#N/A</v>
      </c>
      <c r="H1859"/>
      <c r="J1859" s="14">
        <f t="shared" ca="1" si="60"/>
        <v>42928</v>
      </c>
      <c r="K1859" s="21">
        <f t="shared" ca="1" si="62"/>
        <v>30663</v>
      </c>
      <c r="L1859"/>
      <c r="Q1859" s="3" t="e">
        <f>VLOOKUP(A1859,'Extrait transaction'!$A$2:$H$5000,4,FALSE)</f>
        <v>#N/A</v>
      </c>
      <c r="R1859" s="3" t="e">
        <f>VLOOKUP(A1858,'Extrait transaction'!$A$2:$H$5000,5,FALSE)</f>
        <v>#N/A</v>
      </c>
      <c r="S1859" s="3" t="e">
        <f>VLOOKUP(A1857,'Extrait transaction'!$A$2:$H$5000,6,FALSE)</f>
        <v>#N/A</v>
      </c>
      <c r="T1859" s="3" t="e">
        <f>VLOOKUP(A1857,'Extrait transaction'!$A$2:$H$5000,7,FALSE)</f>
        <v>#N/A</v>
      </c>
    </row>
    <row r="1860" spans="2:20" x14ac:dyDescent="0.25">
      <c r="B1860" t="e">
        <f>VLOOKUP(A1860,'Extrait transaction'!$A$2:$H$5000,2,FALSE)</f>
        <v>#N/A</v>
      </c>
      <c r="D1860" t="e">
        <f>VLOOKUP(A1860,'Extrait transaction'!$A$2:$H$5000,3,FALSE)</f>
        <v>#N/A</v>
      </c>
      <c r="F1860" t="e">
        <f>VLOOKUP(A1860,'Extrait transaction'!$A$2:$H$5000,8,FALSE)</f>
        <v>#N/A</v>
      </c>
      <c r="G1860" t="e">
        <f t="shared" si="61"/>
        <v>#N/A</v>
      </c>
      <c r="H1860"/>
      <c r="J1860" s="14">
        <f t="shared" ca="1" si="60"/>
        <v>42928</v>
      </c>
      <c r="K1860" s="21">
        <f t="shared" ca="1" si="62"/>
        <v>30663</v>
      </c>
      <c r="L1860"/>
      <c r="Q1860" s="3" t="e">
        <f>VLOOKUP(A1860,'Extrait transaction'!$A$2:$H$5000,4,FALSE)</f>
        <v>#N/A</v>
      </c>
      <c r="R1860" s="3" t="e">
        <f>VLOOKUP(A1859,'Extrait transaction'!$A$2:$H$5000,5,FALSE)</f>
        <v>#N/A</v>
      </c>
      <c r="S1860" s="3" t="e">
        <f>VLOOKUP(A1858,'Extrait transaction'!$A$2:$H$5000,6,FALSE)</f>
        <v>#N/A</v>
      </c>
      <c r="T1860" s="3" t="e">
        <f>VLOOKUP(A1858,'Extrait transaction'!$A$2:$H$5000,7,FALSE)</f>
        <v>#N/A</v>
      </c>
    </row>
    <row r="1861" spans="2:20" x14ac:dyDescent="0.25">
      <c r="B1861" t="e">
        <f>VLOOKUP(A1861,'Extrait transaction'!$A$2:$H$5000,2,FALSE)</f>
        <v>#N/A</v>
      </c>
      <c r="D1861" t="e">
        <f>VLOOKUP(A1861,'Extrait transaction'!$A$2:$H$5000,3,FALSE)</f>
        <v>#N/A</v>
      </c>
      <c r="F1861" t="e">
        <f>VLOOKUP(A1861,'Extrait transaction'!$A$2:$H$5000,8,FALSE)</f>
        <v>#N/A</v>
      </c>
      <c r="G1861" t="e">
        <f t="shared" si="61"/>
        <v>#N/A</v>
      </c>
      <c r="H1861"/>
      <c r="J1861" s="14">
        <f t="shared" ca="1" si="60"/>
        <v>42928</v>
      </c>
      <c r="K1861" s="21">
        <f t="shared" ca="1" si="62"/>
        <v>30663</v>
      </c>
      <c r="L1861"/>
      <c r="Q1861" s="3" t="e">
        <f>VLOOKUP(A1861,'Extrait transaction'!$A$2:$H$5000,4,FALSE)</f>
        <v>#N/A</v>
      </c>
      <c r="R1861" s="3" t="e">
        <f>VLOOKUP(A1860,'Extrait transaction'!$A$2:$H$5000,5,FALSE)</f>
        <v>#N/A</v>
      </c>
      <c r="S1861" s="3" t="e">
        <f>VLOOKUP(A1859,'Extrait transaction'!$A$2:$H$5000,6,FALSE)</f>
        <v>#N/A</v>
      </c>
      <c r="T1861" s="3" t="e">
        <f>VLOOKUP(A1859,'Extrait transaction'!$A$2:$H$5000,7,FALSE)</f>
        <v>#N/A</v>
      </c>
    </row>
    <row r="1862" spans="2:20" x14ac:dyDescent="0.25">
      <c r="B1862" t="e">
        <f>VLOOKUP(A1862,'Extrait transaction'!$A$2:$H$5000,2,FALSE)</f>
        <v>#N/A</v>
      </c>
      <c r="D1862" t="e">
        <f>VLOOKUP(A1862,'Extrait transaction'!$A$2:$H$5000,3,FALSE)</f>
        <v>#N/A</v>
      </c>
      <c r="F1862" t="e">
        <f>VLOOKUP(A1862,'Extrait transaction'!$A$2:$H$5000,8,FALSE)</f>
        <v>#N/A</v>
      </c>
      <c r="G1862" t="e">
        <f t="shared" si="61"/>
        <v>#N/A</v>
      </c>
      <c r="H1862"/>
      <c r="J1862" s="14">
        <f t="shared" ca="1" si="60"/>
        <v>42928</v>
      </c>
      <c r="K1862" s="21">
        <f t="shared" ca="1" si="62"/>
        <v>30663</v>
      </c>
      <c r="L1862"/>
      <c r="Q1862" s="3" t="e">
        <f>VLOOKUP(A1862,'Extrait transaction'!$A$2:$H$5000,4,FALSE)</f>
        <v>#N/A</v>
      </c>
      <c r="R1862" s="3" t="e">
        <f>VLOOKUP(A1861,'Extrait transaction'!$A$2:$H$5000,5,FALSE)</f>
        <v>#N/A</v>
      </c>
      <c r="S1862" s="3" t="e">
        <f>VLOOKUP(A1860,'Extrait transaction'!$A$2:$H$5000,6,FALSE)</f>
        <v>#N/A</v>
      </c>
      <c r="T1862" s="3" t="e">
        <f>VLOOKUP(A1860,'Extrait transaction'!$A$2:$H$5000,7,FALSE)</f>
        <v>#N/A</v>
      </c>
    </row>
    <row r="1863" spans="2:20" x14ac:dyDescent="0.25">
      <c r="B1863" t="e">
        <f>VLOOKUP(A1863,'Extrait transaction'!$A$2:$H$5000,2,FALSE)</f>
        <v>#N/A</v>
      </c>
      <c r="D1863" t="e">
        <f>VLOOKUP(A1863,'Extrait transaction'!$A$2:$H$5000,3,FALSE)</f>
        <v>#N/A</v>
      </c>
      <c r="F1863" t="e">
        <f>VLOOKUP(A1863,'Extrait transaction'!$A$2:$H$5000,8,FALSE)</f>
        <v>#N/A</v>
      </c>
      <c r="G1863" t="e">
        <f t="shared" si="61"/>
        <v>#N/A</v>
      </c>
      <c r="H1863"/>
      <c r="J1863" s="14">
        <f t="shared" ca="1" si="60"/>
        <v>42928</v>
      </c>
      <c r="K1863" s="21">
        <f t="shared" ca="1" si="62"/>
        <v>30663</v>
      </c>
      <c r="L1863"/>
      <c r="Q1863" s="3" t="e">
        <f>VLOOKUP(A1863,'Extrait transaction'!$A$2:$H$5000,4,FALSE)</f>
        <v>#N/A</v>
      </c>
      <c r="R1863" s="3" t="e">
        <f>VLOOKUP(A1862,'Extrait transaction'!$A$2:$H$5000,5,FALSE)</f>
        <v>#N/A</v>
      </c>
      <c r="S1863" s="3" t="e">
        <f>VLOOKUP(A1861,'Extrait transaction'!$A$2:$H$5000,6,FALSE)</f>
        <v>#N/A</v>
      </c>
      <c r="T1863" s="3" t="e">
        <f>VLOOKUP(A1861,'Extrait transaction'!$A$2:$H$5000,7,FALSE)</f>
        <v>#N/A</v>
      </c>
    </row>
    <row r="1864" spans="2:20" x14ac:dyDescent="0.25">
      <c r="B1864" t="e">
        <f>VLOOKUP(A1864,'Extrait transaction'!$A$2:$H$5000,2,FALSE)</f>
        <v>#N/A</v>
      </c>
      <c r="D1864" t="e">
        <f>VLOOKUP(A1864,'Extrait transaction'!$A$2:$H$5000,3,FALSE)</f>
        <v>#N/A</v>
      </c>
      <c r="F1864" t="e">
        <f>VLOOKUP(A1864,'Extrait transaction'!$A$2:$H$5000,8,FALSE)</f>
        <v>#N/A</v>
      </c>
      <c r="G1864" t="e">
        <f t="shared" si="61"/>
        <v>#N/A</v>
      </c>
      <c r="H1864"/>
      <c r="J1864" s="14">
        <f t="shared" ca="1" si="60"/>
        <v>42928</v>
      </c>
      <c r="K1864" s="21">
        <f t="shared" ca="1" si="62"/>
        <v>30663</v>
      </c>
      <c r="L1864"/>
      <c r="Q1864" s="3" t="e">
        <f>VLOOKUP(A1864,'Extrait transaction'!$A$2:$H$5000,4,FALSE)</f>
        <v>#N/A</v>
      </c>
      <c r="R1864" s="3" t="e">
        <f>VLOOKUP(A1863,'Extrait transaction'!$A$2:$H$5000,5,FALSE)</f>
        <v>#N/A</v>
      </c>
      <c r="S1864" s="3" t="e">
        <f>VLOOKUP(A1862,'Extrait transaction'!$A$2:$H$5000,6,FALSE)</f>
        <v>#N/A</v>
      </c>
      <c r="T1864" s="3" t="e">
        <f>VLOOKUP(A1862,'Extrait transaction'!$A$2:$H$5000,7,FALSE)</f>
        <v>#N/A</v>
      </c>
    </row>
    <row r="1865" spans="2:20" x14ac:dyDescent="0.25">
      <c r="B1865" t="e">
        <f>VLOOKUP(A1865,'Extrait transaction'!$A$2:$H$5000,2,FALSE)</f>
        <v>#N/A</v>
      </c>
      <c r="D1865" t="e">
        <f>VLOOKUP(A1865,'Extrait transaction'!$A$2:$H$5000,3,FALSE)</f>
        <v>#N/A</v>
      </c>
      <c r="F1865" t="e">
        <f>VLOOKUP(A1865,'Extrait transaction'!$A$2:$H$5000,8,FALSE)</f>
        <v>#N/A</v>
      </c>
      <c r="G1865" t="e">
        <f t="shared" si="61"/>
        <v>#N/A</v>
      </c>
      <c r="H1865"/>
      <c r="J1865" s="14">
        <f t="shared" ca="1" si="60"/>
        <v>42928</v>
      </c>
      <c r="K1865" s="21">
        <f t="shared" ca="1" si="62"/>
        <v>30663</v>
      </c>
      <c r="L1865"/>
      <c r="Q1865" s="3" t="e">
        <f>VLOOKUP(A1865,'Extrait transaction'!$A$2:$H$5000,4,FALSE)</f>
        <v>#N/A</v>
      </c>
      <c r="R1865" s="3" t="e">
        <f>VLOOKUP(A1864,'Extrait transaction'!$A$2:$H$5000,5,FALSE)</f>
        <v>#N/A</v>
      </c>
      <c r="S1865" s="3" t="e">
        <f>VLOOKUP(A1863,'Extrait transaction'!$A$2:$H$5000,6,FALSE)</f>
        <v>#N/A</v>
      </c>
      <c r="T1865" s="3" t="e">
        <f>VLOOKUP(A1863,'Extrait transaction'!$A$2:$H$5000,7,FALSE)</f>
        <v>#N/A</v>
      </c>
    </row>
    <row r="1866" spans="2:20" x14ac:dyDescent="0.25">
      <c r="B1866" t="e">
        <f>VLOOKUP(A1866,'Extrait transaction'!$A$2:$H$5000,2,FALSE)</f>
        <v>#N/A</v>
      </c>
      <c r="D1866" t="e">
        <f>VLOOKUP(A1866,'Extrait transaction'!$A$2:$H$5000,3,FALSE)</f>
        <v>#N/A</v>
      </c>
      <c r="F1866" t="e">
        <f>VLOOKUP(A1866,'Extrait transaction'!$A$2:$H$5000,8,FALSE)</f>
        <v>#N/A</v>
      </c>
      <c r="G1866" t="e">
        <f t="shared" si="61"/>
        <v>#N/A</v>
      </c>
      <c r="H1866"/>
      <c r="J1866" s="14">
        <f t="shared" ca="1" si="60"/>
        <v>42928</v>
      </c>
      <c r="K1866" s="21">
        <f t="shared" ca="1" si="62"/>
        <v>30663</v>
      </c>
      <c r="L1866"/>
      <c r="Q1866" s="3" t="e">
        <f>VLOOKUP(A1866,'Extrait transaction'!$A$2:$H$5000,4,FALSE)</f>
        <v>#N/A</v>
      </c>
      <c r="R1866" s="3" t="e">
        <f>VLOOKUP(A1865,'Extrait transaction'!$A$2:$H$5000,5,FALSE)</f>
        <v>#N/A</v>
      </c>
      <c r="S1866" s="3" t="e">
        <f>VLOOKUP(A1864,'Extrait transaction'!$A$2:$H$5000,6,FALSE)</f>
        <v>#N/A</v>
      </c>
      <c r="T1866" s="3" t="e">
        <f>VLOOKUP(A1864,'Extrait transaction'!$A$2:$H$5000,7,FALSE)</f>
        <v>#N/A</v>
      </c>
    </row>
    <row r="1867" spans="2:20" x14ac:dyDescent="0.25">
      <c r="B1867" t="e">
        <f>VLOOKUP(A1867,'Extrait transaction'!$A$2:$H$5000,2,FALSE)</f>
        <v>#N/A</v>
      </c>
      <c r="D1867" t="e">
        <f>VLOOKUP(A1867,'Extrait transaction'!$A$2:$H$5000,3,FALSE)</f>
        <v>#N/A</v>
      </c>
      <c r="F1867" t="e">
        <f>VLOOKUP(A1867,'Extrait transaction'!$A$2:$H$5000,8,FALSE)</f>
        <v>#N/A</v>
      </c>
      <c r="G1867" t="e">
        <f t="shared" si="61"/>
        <v>#N/A</v>
      </c>
      <c r="H1867"/>
      <c r="J1867" s="14">
        <f t="shared" ca="1" si="60"/>
        <v>42928</v>
      </c>
      <c r="K1867" s="21">
        <f t="shared" ca="1" si="62"/>
        <v>30663</v>
      </c>
      <c r="L1867"/>
      <c r="Q1867" s="3" t="e">
        <f>VLOOKUP(A1867,'Extrait transaction'!$A$2:$H$5000,4,FALSE)</f>
        <v>#N/A</v>
      </c>
      <c r="R1867" s="3" t="e">
        <f>VLOOKUP(A1866,'Extrait transaction'!$A$2:$H$5000,5,FALSE)</f>
        <v>#N/A</v>
      </c>
      <c r="S1867" s="3" t="e">
        <f>VLOOKUP(A1865,'Extrait transaction'!$A$2:$H$5000,6,FALSE)</f>
        <v>#N/A</v>
      </c>
      <c r="T1867" s="3" t="e">
        <f>VLOOKUP(A1865,'Extrait transaction'!$A$2:$H$5000,7,FALSE)</f>
        <v>#N/A</v>
      </c>
    </row>
    <row r="1868" spans="2:20" x14ac:dyDescent="0.25">
      <c r="B1868" t="e">
        <f>VLOOKUP(A1868,'Extrait transaction'!$A$2:$H$5000,2,FALSE)</f>
        <v>#N/A</v>
      </c>
      <c r="D1868" t="e">
        <f>VLOOKUP(A1868,'Extrait transaction'!$A$2:$H$5000,3,FALSE)</f>
        <v>#N/A</v>
      </c>
      <c r="F1868" t="e">
        <f>VLOOKUP(A1868,'Extrait transaction'!$A$2:$H$5000,8,FALSE)</f>
        <v>#N/A</v>
      </c>
      <c r="G1868" t="e">
        <f t="shared" si="61"/>
        <v>#N/A</v>
      </c>
      <c r="H1868"/>
      <c r="J1868" s="14">
        <f t="shared" ca="1" si="60"/>
        <v>42928</v>
      </c>
      <c r="K1868" s="21">
        <f t="shared" ca="1" si="62"/>
        <v>30663</v>
      </c>
      <c r="L1868"/>
      <c r="Q1868" s="3" t="e">
        <f>VLOOKUP(A1868,'Extrait transaction'!$A$2:$H$5000,4,FALSE)</f>
        <v>#N/A</v>
      </c>
      <c r="R1868" s="3" t="e">
        <f>VLOOKUP(A1867,'Extrait transaction'!$A$2:$H$5000,5,FALSE)</f>
        <v>#N/A</v>
      </c>
      <c r="S1868" s="3" t="e">
        <f>VLOOKUP(A1866,'Extrait transaction'!$A$2:$H$5000,6,FALSE)</f>
        <v>#N/A</v>
      </c>
      <c r="T1868" s="3" t="e">
        <f>VLOOKUP(A1866,'Extrait transaction'!$A$2:$H$5000,7,FALSE)</f>
        <v>#N/A</v>
      </c>
    </row>
    <row r="1869" spans="2:20" x14ac:dyDescent="0.25">
      <c r="B1869" t="e">
        <f>VLOOKUP(A1869,'Extrait transaction'!$A$2:$H$5000,2,FALSE)</f>
        <v>#N/A</v>
      </c>
      <c r="D1869" t="e">
        <f>VLOOKUP(A1869,'Extrait transaction'!$A$2:$H$5000,3,FALSE)</f>
        <v>#N/A</v>
      </c>
      <c r="F1869" t="e">
        <f>VLOOKUP(A1869,'Extrait transaction'!$A$2:$H$5000,8,FALSE)</f>
        <v>#N/A</v>
      </c>
      <c r="G1869" t="e">
        <f t="shared" si="61"/>
        <v>#N/A</v>
      </c>
      <c r="H1869"/>
      <c r="J1869" s="14">
        <f t="shared" ca="1" si="60"/>
        <v>42928</v>
      </c>
      <c r="K1869" s="21">
        <f t="shared" ca="1" si="62"/>
        <v>30663</v>
      </c>
      <c r="L1869"/>
      <c r="Q1869" s="3" t="e">
        <f>VLOOKUP(A1869,'Extrait transaction'!$A$2:$H$5000,4,FALSE)</f>
        <v>#N/A</v>
      </c>
      <c r="R1869" s="3" t="e">
        <f>VLOOKUP(A1868,'Extrait transaction'!$A$2:$H$5000,5,FALSE)</f>
        <v>#N/A</v>
      </c>
      <c r="S1869" s="3" t="e">
        <f>VLOOKUP(A1867,'Extrait transaction'!$A$2:$H$5000,6,FALSE)</f>
        <v>#N/A</v>
      </c>
      <c r="T1869" s="3" t="e">
        <f>VLOOKUP(A1867,'Extrait transaction'!$A$2:$H$5000,7,FALSE)</f>
        <v>#N/A</v>
      </c>
    </row>
    <row r="1870" spans="2:20" x14ac:dyDescent="0.25">
      <c r="B1870" t="e">
        <f>VLOOKUP(A1870,'Extrait transaction'!$A$2:$H$5000,2,FALSE)</f>
        <v>#N/A</v>
      </c>
      <c r="D1870" t="e">
        <f>VLOOKUP(A1870,'Extrait transaction'!$A$2:$H$5000,3,FALSE)</f>
        <v>#N/A</v>
      </c>
      <c r="F1870" t="e">
        <f>VLOOKUP(A1870,'Extrait transaction'!$A$2:$H$5000,8,FALSE)</f>
        <v>#N/A</v>
      </c>
      <c r="G1870" t="e">
        <f t="shared" si="61"/>
        <v>#N/A</v>
      </c>
      <c r="H1870"/>
      <c r="J1870" s="14">
        <f t="shared" ca="1" si="60"/>
        <v>42928</v>
      </c>
      <c r="K1870" s="21">
        <f t="shared" ca="1" si="62"/>
        <v>30663</v>
      </c>
      <c r="L1870"/>
      <c r="Q1870" s="3" t="e">
        <f>VLOOKUP(A1870,'Extrait transaction'!$A$2:$H$5000,4,FALSE)</f>
        <v>#N/A</v>
      </c>
      <c r="R1870" s="3" t="e">
        <f>VLOOKUP(A1869,'Extrait transaction'!$A$2:$H$5000,5,FALSE)</f>
        <v>#N/A</v>
      </c>
      <c r="S1870" s="3" t="e">
        <f>VLOOKUP(A1868,'Extrait transaction'!$A$2:$H$5000,6,FALSE)</f>
        <v>#N/A</v>
      </c>
      <c r="T1870" s="3" t="e">
        <f>VLOOKUP(A1868,'Extrait transaction'!$A$2:$H$5000,7,FALSE)</f>
        <v>#N/A</v>
      </c>
    </row>
    <row r="1871" spans="2:20" x14ac:dyDescent="0.25">
      <c r="B1871" t="e">
        <f>VLOOKUP(A1871,'Extrait transaction'!$A$2:$H$5000,2,FALSE)</f>
        <v>#N/A</v>
      </c>
      <c r="D1871" t="e">
        <f>VLOOKUP(A1871,'Extrait transaction'!$A$2:$H$5000,3,FALSE)</f>
        <v>#N/A</v>
      </c>
      <c r="F1871" t="e">
        <f>VLOOKUP(A1871,'Extrait transaction'!$A$2:$H$5000,8,FALSE)</f>
        <v>#N/A</v>
      </c>
      <c r="G1871" t="e">
        <f t="shared" si="61"/>
        <v>#N/A</v>
      </c>
      <c r="H1871"/>
      <c r="J1871" s="14">
        <f t="shared" ca="1" si="60"/>
        <v>42928</v>
      </c>
      <c r="K1871" s="21">
        <f t="shared" ca="1" si="62"/>
        <v>30663</v>
      </c>
      <c r="L1871"/>
      <c r="Q1871" s="3" t="e">
        <f>VLOOKUP(A1871,'Extrait transaction'!$A$2:$H$5000,4,FALSE)</f>
        <v>#N/A</v>
      </c>
      <c r="R1871" s="3" t="e">
        <f>VLOOKUP(A1870,'Extrait transaction'!$A$2:$H$5000,5,FALSE)</f>
        <v>#N/A</v>
      </c>
      <c r="S1871" s="3" t="e">
        <f>VLOOKUP(A1869,'Extrait transaction'!$A$2:$H$5000,6,FALSE)</f>
        <v>#N/A</v>
      </c>
      <c r="T1871" s="3" t="e">
        <f>VLOOKUP(A1869,'Extrait transaction'!$A$2:$H$5000,7,FALSE)</f>
        <v>#N/A</v>
      </c>
    </row>
    <row r="1872" spans="2:20" x14ac:dyDescent="0.25">
      <c r="B1872" t="e">
        <f>VLOOKUP(A1872,'Extrait transaction'!$A$2:$H$5000,2,FALSE)</f>
        <v>#N/A</v>
      </c>
      <c r="D1872" t="e">
        <f>VLOOKUP(A1872,'Extrait transaction'!$A$2:$H$5000,3,FALSE)</f>
        <v>#N/A</v>
      </c>
      <c r="F1872" t="e">
        <f>VLOOKUP(A1872,'Extrait transaction'!$A$2:$H$5000,8,FALSE)</f>
        <v>#N/A</v>
      </c>
      <c r="G1872" t="e">
        <f t="shared" si="61"/>
        <v>#N/A</v>
      </c>
      <c r="H1872"/>
      <c r="J1872" s="14">
        <f t="shared" ca="1" si="60"/>
        <v>42928</v>
      </c>
      <c r="K1872" s="21">
        <f t="shared" ca="1" si="62"/>
        <v>30663</v>
      </c>
      <c r="L1872"/>
      <c r="Q1872" s="3" t="e">
        <f>VLOOKUP(A1872,'Extrait transaction'!$A$2:$H$5000,4,FALSE)</f>
        <v>#N/A</v>
      </c>
      <c r="R1872" s="3" t="e">
        <f>VLOOKUP(A1871,'Extrait transaction'!$A$2:$H$5000,5,FALSE)</f>
        <v>#N/A</v>
      </c>
      <c r="S1872" s="3" t="e">
        <f>VLOOKUP(A1870,'Extrait transaction'!$A$2:$H$5000,6,FALSE)</f>
        <v>#N/A</v>
      </c>
      <c r="T1872" s="3" t="e">
        <f>VLOOKUP(A1870,'Extrait transaction'!$A$2:$H$5000,7,FALSE)</f>
        <v>#N/A</v>
      </c>
    </row>
    <row r="1873" spans="2:20" x14ac:dyDescent="0.25">
      <c r="B1873" t="e">
        <f>VLOOKUP(A1873,'Extrait transaction'!$A$2:$H$5000,2,FALSE)</f>
        <v>#N/A</v>
      </c>
      <c r="D1873" t="e">
        <f>VLOOKUP(A1873,'Extrait transaction'!$A$2:$H$5000,3,FALSE)</f>
        <v>#N/A</v>
      </c>
      <c r="F1873" t="e">
        <f>VLOOKUP(A1873,'Extrait transaction'!$A$2:$H$5000,8,FALSE)</f>
        <v>#N/A</v>
      </c>
      <c r="G1873" t="e">
        <f t="shared" si="61"/>
        <v>#N/A</v>
      </c>
      <c r="H1873"/>
      <c r="J1873" s="14">
        <f t="shared" ca="1" si="60"/>
        <v>42928</v>
      </c>
      <c r="K1873" s="21">
        <f t="shared" ca="1" si="62"/>
        <v>30663</v>
      </c>
      <c r="L1873"/>
      <c r="Q1873" s="3" t="e">
        <f>VLOOKUP(A1873,'Extrait transaction'!$A$2:$H$5000,4,FALSE)</f>
        <v>#N/A</v>
      </c>
      <c r="R1873" s="3" t="e">
        <f>VLOOKUP(A1872,'Extrait transaction'!$A$2:$H$5000,5,FALSE)</f>
        <v>#N/A</v>
      </c>
      <c r="S1873" s="3" t="e">
        <f>VLOOKUP(A1871,'Extrait transaction'!$A$2:$H$5000,6,FALSE)</f>
        <v>#N/A</v>
      </c>
      <c r="T1873" s="3" t="e">
        <f>VLOOKUP(A1871,'Extrait transaction'!$A$2:$H$5000,7,FALSE)</f>
        <v>#N/A</v>
      </c>
    </row>
    <row r="1874" spans="2:20" x14ac:dyDescent="0.25">
      <c r="B1874" t="e">
        <f>VLOOKUP(A1874,'Extrait transaction'!$A$2:$H$5000,2,FALSE)</f>
        <v>#N/A</v>
      </c>
      <c r="D1874" t="e">
        <f>VLOOKUP(A1874,'Extrait transaction'!$A$2:$H$5000,3,FALSE)</f>
        <v>#N/A</v>
      </c>
      <c r="F1874" t="e">
        <f>VLOOKUP(A1874,'Extrait transaction'!$A$2:$H$5000,8,FALSE)</f>
        <v>#N/A</v>
      </c>
      <c r="G1874" t="e">
        <f t="shared" si="61"/>
        <v>#N/A</v>
      </c>
      <c r="H1874"/>
      <c r="J1874" s="14">
        <f t="shared" ca="1" si="60"/>
        <v>42928</v>
      </c>
      <c r="K1874" s="21">
        <f t="shared" ca="1" si="62"/>
        <v>30663</v>
      </c>
      <c r="L1874"/>
      <c r="Q1874" s="3" t="e">
        <f>VLOOKUP(A1874,'Extrait transaction'!$A$2:$H$5000,4,FALSE)</f>
        <v>#N/A</v>
      </c>
      <c r="R1874" s="3" t="e">
        <f>VLOOKUP(A1873,'Extrait transaction'!$A$2:$H$5000,5,FALSE)</f>
        <v>#N/A</v>
      </c>
      <c r="S1874" s="3" t="e">
        <f>VLOOKUP(A1872,'Extrait transaction'!$A$2:$H$5000,6,FALSE)</f>
        <v>#N/A</v>
      </c>
      <c r="T1874" s="3" t="e">
        <f>VLOOKUP(A1872,'Extrait transaction'!$A$2:$H$5000,7,FALSE)</f>
        <v>#N/A</v>
      </c>
    </row>
    <row r="1875" spans="2:20" x14ac:dyDescent="0.25">
      <c r="B1875" t="e">
        <f>VLOOKUP(A1875,'Extrait transaction'!$A$2:$H$5000,2,FALSE)</f>
        <v>#N/A</v>
      </c>
      <c r="D1875" t="e">
        <f>VLOOKUP(A1875,'Extrait transaction'!$A$2:$H$5000,3,FALSE)</f>
        <v>#N/A</v>
      </c>
      <c r="F1875" t="e">
        <f>VLOOKUP(A1875,'Extrait transaction'!$A$2:$H$5000,8,FALSE)</f>
        <v>#N/A</v>
      </c>
      <c r="G1875" t="e">
        <f t="shared" si="61"/>
        <v>#N/A</v>
      </c>
      <c r="H1875"/>
      <c r="J1875" s="14">
        <f t="shared" ca="1" si="60"/>
        <v>42928</v>
      </c>
      <c r="K1875" s="21">
        <f t="shared" ca="1" si="62"/>
        <v>30663</v>
      </c>
      <c r="L1875"/>
      <c r="Q1875" s="3" t="e">
        <f>VLOOKUP(A1875,'Extrait transaction'!$A$2:$H$5000,4,FALSE)</f>
        <v>#N/A</v>
      </c>
      <c r="R1875" s="3" t="e">
        <f>VLOOKUP(A1874,'Extrait transaction'!$A$2:$H$5000,5,FALSE)</f>
        <v>#N/A</v>
      </c>
      <c r="S1875" s="3" t="e">
        <f>VLOOKUP(A1873,'Extrait transaction'!$A$2:$H$5000,6,FALSE)</f>
        <v>#N/A</v>
      </c>
      <c r="T1875" s="3" t="e">
        <f>VLOOKUP(A1873,'Extrait transaction'!$A$2:$H$5000,7,FALSE)</f>
        <v>#N/A</v>
      </c>
    </row>
    <row r="1876" spans="2:20" x14ac:dyDescent="0.25">
      <c r="B1876" t="e">
        <f>VLOOKUP(A1876,'Extrait transaction'!$A$2:$H$5000,2,FALSE)</f>
        <v>#N/A</v>
      </c>
      <c r="D1876" t="e">
        <f>VLOOKUP(A1876,'Extrait transaction'!$A$2:$H$5000,3,FALSE)</f>
        <v>#N/A</v>
      </c>
      <c r="F1876" t="e">
        <f>VLOOKUP(A1876,'Extrait transaction'!$A$2:$H$5000,8,FALSE)</f>
        <v>#N/A</v>
      </c>
      <c r="G1876" t="e">
        <f t="shared" si="61"/>
        <v>#N/A</v>
      </c>
      <c r="H1876"/>
      <c r="J1876" s="14">
        <f t="shared" ca="1" si="60"/>
        <v>42928</v>
      </c>
      <c r="K1876" s="21">
        <f t="shared" ca="1" si="62"/>
        <v>30663</v>
      </c>
      <c r="L1876"/>
      <c r="Q1876" s="3" t="e">
        <f>VLOOKUP(A1876,'Extrait transaction'!$A$2:$H$5000,4,FALSE)</f>
        <v>#N/A</v>
      </c>
      <c r="R1876" s="3" t="e">
        <f>VLOOKUP(A1875,'Extrait transaction'!$A$2:$H$5000,5,FALSE)</f>
        <v>#N/A</v>
      </c>
      <c r="S1876" s="3" t="e">
        <f>VLOOKUP(A1874,'Extrait transaction'!$A$2:$H$5000,6,FALSE)</f>
        <v>#N/A</v>
      </c>
      <c r="T1876" s="3" t="e">
        <f>VLOOKUP(A1874,'Extrait transaction'!$A$2:$H$5000,7,FALSE)</f>
        <v>#N/A</v>
      </c>
    </row>
    <row r="1877" spans="2:20" x14ac:dyDescent="0.25">
      <c r="B1877" t="e">
        <f>VLOOKUP(A1877,'Extrait transaction'!$A$2:$H$5000,2,FALSE)</f>
        <v>#N/A</v>
      </c>
      <c r="D1877" t="e">
        <f>VLOOKUP(A1877,'Extrait transaction'!$A$2:$H$5000,3,FALSE)</f>
        <v>#N/A</v>
      </c>
      <c r="F1877" t="e">
        <f>VLOOKUP(A1877,'Extrait transaction'!$A$2:$H$5000,8,FALSE)</f>
        <v>#N/A</v>
      </c>
      <c r="G1877" t="e">
        <f t="shared" si="61"/>
        <v>#N/A</v>
      </c>
      <c r="H1877"/>
      <c r="J1877" s="14">
        <f t="shared" ca="1" si="60"/>
        <v>42928</v>
      </c>
      <c r="K1877" s="21">
        <f t="shared" ca="1" si="62"/>
        <v>30663</v>
      </c>
      <c r="L1877"/>
      <c r="Q1877" s="3" t="e">
        <f>VLOOKUP(A1877,'Extrait transaction'!$A$2:$H$5000,4,FALSE)</f>
        <v>#N/A</v>
      </c>
      <c r="R1877" s="3" t="e">
        <f>VLOOKUP(A1876,'Extrait transaction'!$A$2:$H$5000,5,FALSE)</f>
        <v>#N/A</v>
      </c>
      <c r="S1877" s="3" t="e">
        <f>VLOOKUP(A1875,'Extrait transaction'!$A$2:$H$5000,6,FALSE)</f>
        <v>#N/A</v>
      </c>
      <c r="T1877" s="3" t="e">
        <f>VLOOKUP(A1875,'Extrait transaction'!$A$2:$H$5000,7,FALSE)</f>
        <v>#N/A</v>
      </c>
    </row>
    <row r="1878" spans="2:20" x14ac:dyDescent="0.25">
      <c r="B1878" t="e">
        <f>VLOOKUP(A1878,'Extrait transaction'!$A$2:$H$5000,2,FALSE)</f>
        <v>#N/A</v>
      </c>
      <c r="D1878" t="e">
        <f>VLOOKUP(A1878,'Extrait transaction'!$A$2:$H$5000,3,FALSE)</f>
        <v>#N/A</v>
      </c>
      <c r="F1878" t="e">
        <f>VLOOKUP(A1878,'Extrait transaction'!$A$2:$H$5000,8,FALSE)</f>
        <v>#N/A</v>
      </c>
      <c r="G1878" t="e">
        <f t="shared" si="61"/>
        <v>#N/A</v>
      </c>
      <c r="H1878"/>
      <c r="J1878" s="14">
        <f t="shared" ca="1" si="60"/>
        <v>42928</v>
      </c>
      <c r="K1878" s="21">
        <f t="shared" ca="1" si="62"/>
        <v>30663</v>
      </c>
      <c r="L1878"/>
      <c r="Q1878" s="3" t="e">
        <f>VLOOKUP(A1878,'Extrait transaction'!$A$2:$H$5000,4,FALSE)</f>
        <v>#N/A</v>
      </c>
      <c r="R1878" s="3" t="e">
        <f>VLOOKUP(A1877,'Extrait transaction'!$A$2:$H$5000,5,FALSE)</f>
        <v>#N/A</v>
      </c>
      <c r="S1878" s="3" t="e">
        <f>VLOOKUP(A1876,'Extrait transaction'!$A$2:$H$5000,6,FALSE)</f>
        <v>#N/A</v>
      </c>
      <c r="T1878" s="3" t="e">
        <f>VLOOKUP(A1876,'Extrait transaction'!$A$2:$H$5000,7,FALSE)</f>
        <v>#N/A</v>
      </c>
    </row>
    <row r="1879" spans="2:20" x14ac:dyDescent="0.25">
      <c r="B1879" t="e">
        <f>VLOOKUP(A1879,'Extrait transaction'!$A$2:$H$5000,2,FALSE)</f>
        <v>#N/A</v>
      </c>
      <c r="D1879" t="e">
        <f>VLOOKUP(A1879,'Extrait transaction'!$A$2:$H$5000,3,FALSE)</f>
        <v>#N/A</v>
      </c>
      <c r="F1879" t="e">
        <f>VLOOKUP(A1879,'Extrait transaction'!$A$2:$H$5000,8,FALSE)</f>
        <v>#N/A</v>
      </c>
      <c r="G1879" t="e">
        <f t="shared" si="61"/>
        <v>#N/A</v>
      </c>
      <c r="H1879"/>
      <c r="J1879" s="14">
        <f t="shared" ca="1" si="60"/>
        <v>42928</v>
      </c>
      <c r="K1879" s="21">
        <f t="shared" ca="1" si="62"/>
        <v>30663</v>
      </c>
      <c r="L1879"/>
      <c r="Q1879" s="3" t="e">
        <f>VLOOKUP(A1879,'Extrait transaction'!$A$2:$H$5000,4,FALSE)</f>
        <v>#N/A</v>
      </c>
      <c r="R1879" s="3" t="e">
        <f>VLOOKUP(A1878,'Extrait transaction'!$A$2:$H$5000,5,FALSE)</f>
        <v>#N/A</v>
      </c>
      <c r="S1879" s="3" t="e">
        <f>VLOOKUP(A1877,'Extrait transaction'!$A$2:$H$5000,6,FALSE)</f>
        <v>#N/A</v>
      </c>
      <c r="T1879" s="3" t="e">
        <f>VLOOKUP(A1877,'Extrait transaction'!$A$2:$H$5000,7,FALSE)</f>
        <v>#N/A</v>
      </c>
    </row>
    <row r="1880" spans="2:20" x14ac:dyDescent="0.25">
      <c r="B1880" t="e">
        <f>VLOOKUP(A1880,'Extrait transaction'!$A$2:$H$5000,2,FALSE)</f>
        <v>#N/A</v>
      </c>
      <c r="D1880" t="e">
        <f>VLOOKUP(A1880,'Extrait transaction'!$A$2:$H$5000,3,FALSE)</f>
        <v>#N/A</v>
      </c>
      <c r="F1880" t="e">
        <f>VLOOKUP(A1880,'Extrait transaction'!$A$2:$H$5000,8,FALSE)</f>
        <v>#N/A</v>
      </c>
      <c r="G1880" t="e">
        <f t="shared" si="61"/>
        <v>#N/A</v>
      </c>
      <c r="H1880"/>
      <c r="J1880" s="14">
        <f t="shared" ca="1" si="60"/>
        <v>42928</v>
      </c>
      <c r="K1880" s="21">
        <f t="shared" ca="1" si="62"/>
        <v>30663</v>
      </c>
      <c r="L1880"/>
      <c r="Q1880" s="3" t="e">
        <f>VLOOKUP(A1880,'Extrait transaction'!$A$2:$H$5000,4,FALSE)</f>
        <v>#N/A</v>
      </c>
      <c r="R1880" s="3" t="e">
        <f>VLOOKUP(A1879,'Extrait transaction'!$A$2:$H$5000,5,FALSE)</f>
        <v>#N/A</v>
      </c>
      <c r="S1880" s="3" t="e">
        <f>VLOOKUP(A1878,'Extrait transaction'!$A$2:$H$5000,6,FALSE)</f>
        <v>#N/A</v>
      </c>
      <c r="T1880" s="3" t="e">
        <f>VLOOKUP(A1878,'Extrait transaction'!$A$2:$H$5000,7,FALSE)</f>
        <v>#N/A</v>
      </c>
    </row>
    <row r="1881" spans="2:20" x14ac:dyDescent="0.25">
      <c r="B1881" t="e">
        <f>VLOOKUP(A1881,'Extrait transaction'!$A$2:$H$5000,2,FALSE)</f>
        <v>#N/A</v>
      </c>
      <c r="D1881" t="e">
        <f>VLOOKUP(A1881,'Extrait transaction'!$A$2:$H$5000,3,FALSE)</f>
        <v>#N/A</v>
      </c>
      <c r="F1881" t="e">
        <f>VLOOKUP(A1881,'Extrait transaction'!$A$2:$H$5000,8,FALSE)</f>
        <v>#N/A</v>
      </c>
      <c r="G1881" t="e">
        <f t="shared" si="61"/>
        <v>#N/A</v>
      </c>
      <c r="H1881"/>
      <c r="J1881" s="14">
        <f t="shared" ca="1" si="60"/>
        <v>42928</v>
      </c>
      <c r="K1881" s="21">
        <f t="shared" ca="1" si="62"/>
        <v>30663</v>
      </c>
      <c r="L1881"/>
      <c r="Q1881" s="3" t="e">
        <f>VLOOKUP(A1881,'Extrait transaction'!$A$2:$H$5000,4,FALSE)</f>
        <v>#N/A</v>
      </c>
      <c r="R1881" s="3" t="e">
        <f>VLOOKUP(A1880,'Extrait transaction'!$A$2:$H$5000,5,FALSE)</f>
        <v>#N/A</v>
      </c>
      <c r="S1881" s="3" t="e">
        <f>VLOOKUP(A1879,'Extrait transaction'!$A$2:$H$5000,6,FALSE)</f>
        <v>#N/A</v>
      </c>
      <c r="T1881" s="3" t="e">
        <f>VLOOKUP(A1879,'Extrait transaction'!$A$2:$H$5000,7,FALSE)</f>
        <v>#N/A</v>
      </c>
    </row>
    <row r="1882" spans="2:20" x14ac:dyDescent="0.25">
      <c r="B1882" t="e">
        <f>VLOOKUP(A1882,'Extrait transaction'!$A$2:$H$5000,2,FALSE)</f>
        <v>#N/A</v>
      </c>
      <c r="D1882" t="e">
        <f>VLOOKUP(A1882,'Extrait transaction'!$A$2:$H$5000,3,FALSE)</f>
        <v>#N/A</v>
      </c>
      <c r="F1882" t="e">
        <f>VLOOKUP(A1882,'Extrait transaction'!$A$2:$H$5000,8,FALSE)</f>
        <v>#N/A</v>
      </c>
      <c r="G1882" t="e">
        <f t="shared" si="61"/>
        <v>#N/A</v>
      </c>
      <c r="H1882"/>
      <c r="J1882" s="14">
        <f t="shared" ca="1" si="60"/>
        <v>42928</v>
      </c>
      <c r="K1882" s="21">
        <f t="shared" ca="1" si="62"/>
        <v>30663</v>
      </c>
      <c r="L1882"/>
      <c r="Q1882" s="3" t="e">
        <f>VLOOKUP(A1882,'Extrait transaction'!$A$2:$H$5000,4,FALSE)</f>
        <v>#N/A</v>
      </c>
      <c r="R1882" s="3" t="e">
        <f>VLOOKUP(A1881,'Extrait transaction'!$A$2:$H$5000,5,FALSE)</f>
        <v>#N/A</v>
      </c>
      <c r="S1882" s="3" t="e">
        <f>VLOOKUP(A1880,'Extrait transaction'!$A$2:$H$5000,6,FALSE)</f>
        <v>#N/A</v>
      </c>
      <c r="T1882" s="3" t="e">
        <f>VLOOKUP(A1880,'Extrait transaction'!$A$2:$H$5000,7,FALSE)</f>
        <v>#N/A</v>
      </c>
    </row>
    <row r="1883" spans="2:20" x14ac:dyDescent="0.25">
      <c r="B1883" t="e">
        <f>VLOOKUP(A1883,'Extrait transaction'!$A$2:$H$5000,2,FALSE)</f>
        <v>#N/A</v>
      </c>
      <c r="D1883" t="e">
        <f>VLOOKUP(A1883,'Extrait transaction'!$A$2:$H$5000,3,FALSE)</f>
        <v>#N/A</v>
      </c>
      <c r="F1883" t="e">
        <f>VLOOKUP(A1883,'Extrait transaction'!$A$2:$H$5000,8,FALSE)</f>
        <v>#N/A</v>
      </c>
      <c r="G1883" t="e">
        <f t="shared" si="61"/>
        <v>#N/A</v>
      </c>
      <c r="H1883"/>
      <c r="J1883" s="14">
        <f t="shared" ca="1" si="60"/>
        <v>42928</v>
      </c>
      <c r="K1883" s="21">
        <f t="shared" ca="1" si="62"/>
        <v>30663</v>
      </c>
      <c r="L1883"/>
      <c r="Q1883" s="3" t="e">
        <f>VLOOKUP(A1883,'Extrait transaction'!$A$2:$H$5000,4,FALSE)</f>
        <v>#N/A</v>
      </c>
      <c r="R1883" s="3" t="e">
        <f>VLOOKUP(A1882,'Extrait transaction'!$A$2:$H$5000,5,FALSE)</f>
        <v>#N/A</v>
      </c>
      <c r="S1883" s="3" t="e">
        <f>VLOOKUP(A1881,'Extrait transaction'!$A$2:$H$5000,6,FALSE)</f>
        <v>#N/A</v>
      </c>
      <c r="T1883" s="3" t="e">
        <f>VLOOKUP(A1881,'Extrait transaction'!$A$2:$H$5000,7,FALSE)</f>
        <v>#N/A</v>
      </c>
    </row>
    <row r="1884" spans="2:20" x14ac:dyDescent="0.25">
      <c r="B1884" t="e">
        <f>VLOOKUP(A1884,'Extrait transaction'!$A$2:$H$5000,2,FALSE)</f>
        <v>#N/A</v>
      </c>
      <c r="D1884" t="e">
        <f>VLOOKUP(A1884,'Extrait transaction'!$A$2:$H$5000,3,FALSE)</f>
        <v>#N/A</v>
      </c>
      <c r="F1884" t="e">
        <f>VLOOKUP(A1884,'Extrait transaction'!$A$2:$H$5000,8,FALSE)</f>
        <v>#N/A</v>
      </c>
      <c r="G1884" t="e">
        <f t="shared" si="61"/>
        <v>#N/A</v>
      </c>
      <c r="H1884"/>
      <c r="J1884" s="14">
        <f t="shared" ca="1" si="60"/>
        <v>42928</v>
      </c>
      <c r="K1884" s="21">
        <f t="shared" ca="1" si="62"/>
        <v>30663</v>
      </c>
      <c r="L1884"/>
      <c r="Q1884" s="3" t="e">
        <f>VLOOKUP(A1884,'Extrait transaction'!$A$2:$H$5000,4,FALSE)</f>
        <v>#N/A</v>
      </c>
      <c r="R1884" s="3" t="e">
        <f>VLOOKUP(A1883,'Extrait transaction'!$A$2:$H$5000,5,FALSE)</f>
        <v>#N/A</v>
      </c>
      <c r="S1884" s="3" t="e">
        <f>VLOOKUP(A1882,'Extrait transaction'!$A$2:$H$5000,6,FALSE)</f>
        <v>#N/A</v>
      </c>
      <c r="T1884" s="3" t="e">
        <f>VLOOKUP(A1882,'Extrait transaction'!$A$2:$H$5000,7,FALSE)</f>
        <v>#N/A</v>
      </c>
    </row>
    <row r="1885" spans="2:20" x14ac:dyDescent="0.25">
      <c r="B1885" t="e">
        <f>VLOOKUP(A1885,'Extrait transaction'!$A$2:$H$5000,2,FALSE)</f>
        <v>#N/A</v>
      </c>
      <c r="D1885" t="e">
        <f>VLOOKUP(A1885,'Extrait transaction'!$A$2:$H$5000,3,FALSE)</f>
        <v>#N/A</v>
      </c>
      <c r="F1885" t="e">
        <f>VLOOKUP(A1885,'Extrait transaction'!$A$2:$H$5000,8,FALSE)</f>
        <v>#N/A</v>
      </c>
      <c r="G1885" t="e">
        <f t="shared" si="61"/>
        <v>#N/A</v>
      </c>
      <c r="H1885"/>
      <c r="J1885" s="14">
        <f t="shared" ca="1" si="60"/>
        <v>42928</v>
      </c>
      <c r="K1885" s="21">
        <f t="shared" ca="1" si="62"/>
        <v>30663</v>
      </c>
      <c r="L1885"/>
      <c r="Q1885" s="3" t="e">
        <f>VLOOKUP(A1885,'Extrait transaction'!$A$2:$H$5000,4,FALSE)</f>
        <v>#N/A</v>
      </c>
      <c r="R1885" s="3" t="e">
        <f>VLOOKUP(A1884,'Extrait transaction'!$A$2:$H$5000,5,FALSE)</f>
        <v>#N/A</v>
      </c>
      <c r="S1885" s="3" t="e">
        <f>VLOOKUP(A1883,'Extrait transaction'!$A$2:$H$5000,6,FALSE)</f>
        <v>#N/A</v>
      </c>
      <c r="T1885" s="3" t="e">
        <f>VLOOKUP(A1883,'Extrait transaction'!$A$2:$H$5000,7,FALSE)</f>
        <v>#N/A</v>
      </c>
    </row>
    <row r="1886" spans="2:20" x14ac:dyDescent="0.25">
      <c r="B1886" t="e">
        <f>VLOOKUP(A1886,'Extrait transaction'!$A$2:$H$5000,2,FALSE)</f>
        <v>#N/A</v>
      </c>
      <c r="D1886" t="e">
        <f>VLOOKUP(A1886,'Extrait transaction'!$A$2:$H$5000,3,FALSE)</f>
        <v>#N/A</v>
      </c>
      <c r="F1886" t="e">
        <f>VLOOKUP(A1886,'Extrait transaction'!$A$2:$H$5000,8,FALSE)</f>
        <v>#N/A</v>
      </c>
      <c r="G1886" t="e">
        <f t="shared" si="61"/>
        <v>#N/A</v>
      </c>
      <c r="H1886"/>
      <c r="J1886" s="14">
        <f t="shared" ca="1" si="60"/>
        <v>42928</v>
      </c>
      <c r="K1886" s="21">
        <f t="shared" ca="1" si="62"/>
        <v>30663</v>
      </c>
      <c r="L1886"/>
      <c r="Q1886" s="3" t="e">
        <f>VLOOKUP(A1886,'Extrait transaction'!$A$2:$H$5000,4,FALSE)</f>
        <v>#N/A</v>
      </c>
      <c r="R1886" s="3" t="e">
        <f>VLOOKUP(A1885,'Extrait transaction'!$A$2:$H$5000,5,FALSE)</f>
        <v>#N/A</v>
      </c>
      <c r="S1886" s="3" t="e">
        <f>VLOOKUP(A1884,'Extrait transaction'!$A$2:$H$5000,6,FALSE)</f>
        <v>#N/A</v>
      </c>
      <c r="T1886" s="3" t="e">
        <f>VLOOKUP(A1884,'Extrait transaction'!$A$2:$H$5000,7,FALSE)</f>
        <v>#N/A</v>
      </c>
    </row>
    <row r="1887" spans="2:20" x14ac:dyDescent="0.25">
      <c r="B1887" t="e">
        <f>VLOOKUP(A1887,'Extrait transaction'!$A$2:$H$5000,2,FALSE)</f>
        <v>#N/A</v>
      </c>
      <c r="D1887" t="e">
        <f>VLOOKUP(A1887,'Extrait transaction'!$A$2:$H$5000,3,FALSE)</f>
        <v>#N/A</v>
      </c>
      <c r="F1887" t="e">
        <f>VLOOKUP(A1887,'Extrait transaction'!$A$2:$H$5000,8,FALSE)</f>
        <v>#N/A</v>
      </c>
      <c r="G1887" t="e">
        <f t="shared" si="61"/>
        <v>#N/A</v>
      </c>
      <c r="H1887"/>
      <c r="J1887" s="14">
        <f t="shared" ca="1" si="60"/>
        <v>42928</v>
      </c>
      <c r="K1887" s="21">
        <f t="shared" ca="1" si="62"/>
        <v>30663</v>
      </c>
      <c r="L1887"/>
      <c r="Q1887" s="3" t="e">
        <f>VLOOKUP(A1887,'Extrait transaction'!$A$2:$H$5000,4,FALSE)</f>
        <v>#N/A</v>
      </c>
      <c r="R1887" s="3" t="e">
        <f>VLOOKUP(A1886,'Extrait transaction'!$A$2:$H$5000,5,FALSE)</f>
        <v>#N/A</v>
      </c>
      <c r="S1887" s="3" t="e">
        <f>VLOOKUP(A1885,'Extrait transaction'!$A$2:$H$5000,6,FALSE)</f>
        <v>#N/A</v>
      </c>
      <c r="T1887" s="3" t="e">
        <f>VLOOKUP(A1885,'Extrait transaction'!$A$2:$H$5000,7,FALSE)</f>
        <v>#N/A</v>
      </c>
    </row>
    <row r="1888" spans="2:20" x14ac:dyDescent="0.25">
      <c r="B1888" t="e">
        <f>VLOOKUP(A1888,'Extrait transaction'!$A$2:$H$5000,2,FALSE)</f>
        <v>#N/A</v>
      </c>
      <c r="D1888" t="e">
        <f>VLOOKUP(A1888,'Extrait transaction'!$A$2:$H$5000,3,FALSE)</f>
        <v>#N/A</v>
      </c>
      <c r="F1888" t="e">
        <f>VLOOKUP(A1888,'Extrait transaction'!$A$2:$H$5000,8,FALSE)</f>
        <v>#N/A</v>
      </c>
      <c r="G1888" t="e">
        <f t="shared" si="61"/>
        <v>#N/A</v>
      </c>
      <c r="H1888"/>
      <c r="J1888" s="14">
        <f t="shared" ca="1" si="60"/>
        <v>42928</v>
      </c>
      <c r="K1888" s="21">
        <f t="shared" ca="1" si="62"/>
        <v>30663</v>
      </c>
      <c r="L1888"/>
      <c r="Q1888" s="3" t="e">
        <f>VLOOKUP(A1888,'Extrait transaction'!$A$2:$H$5000,4,FALSE)</f>
        <v>#N/A</v>
      </c>
      <c r="R1888" s="3" t="e">
        <f>VLOOKUP(A1887,'Extrait transaction'!$A$2:$H$5000,5,FALSE)</f>
        <v>#N/A</v>
      </c>
      <c r="S1888" s="3" t="e">
        <f>VLOOKUP(A1886,'Extrait transaction'!$A$2:$H$5000,6,FALSE)</f>
        <v>#N/A</v>
      </c>
      <c r="T1888" s="3" t="e">
        <f>VLOOKUP(A1886,'Extrait transaction'!$A$2:$H$5000,7,FALSE)</f>
        <v>#N/A</v>
      </c>
    </row>
    <row r="1889" spans="2:20" x14ac:dyDescent="0.25">
      <c r="B1889" t="e">
        <f>VLOOKUP(A1889,'Extrait transaction'!$A$2:$H$5000,2,FALSE)</f>
        <v>#N/A</v>
      </c>
      <c r="D1889" t="e">
        <f>VLOOKUP(A1889,'Extrait transaction'!$A$2:$H$5000,3,FALSE)</f>
        <v>#N/A</v>
      </c>
      <c r="F1889" t="e">
        <f>VLOOKUP(A1889,'Extrait transaction'!$A$2:$H$5000,8,FALSE)</f>
        <v>#N/A</v>
      </c>
      <c r="G1889" t="e">
        <f t="shared" si="61"/>
        <v>#N/A</v>
      </c>
      <c r="H1889"/>
      <c r="J1889" s="14">
        <f t="shared" ca="1" si="60"/>
        <v>42928</v>
      </c>
      <c r="K1889" s="21">
        <f t="shared" ca="1" si="62"/>
        <v>30663</v>
      </c>
      <c r="L1889"/>
      <c r="Q1889" s="3" t="e">
        <f>VLOOKUP(A1889,'Extrait transaction'!$A$2:$H$5000,4,FALSE)</f>
        <v>#N/A</v>
      </c>
      <c r="R1889" s="3" t="e">
        <f>VLOOKUP(A1888,'Extrait transaction'!$A$2:$H$5000,5,FALSE)</f>
        <v>#N/A</v>
      </c>
      <c r="S1889" s="3" t="e">
        <f>VLOOKUP(A1887,'Extrait transaction'!$A$2:$H$5000,6,FALSE)</f>
        <v>#N/A</v>
      </c>
      <c r="T1889" s="3" t="e">
        <f>VLOOKUP(A1887,'Extrait transaction'!$A$2:$H$5000,7,FALSE)</f>
        <v>#N/A</v>
      </c>
    </row>
    <row r="1890" spans="2:20" x14ac:dyDescent="0.25">
      <c r="B1890" t="e">
        <f>VLOOKUP(A1890,'Extrait transaction'!$A$2:$H$5000,2,FALSE)</f>
        <v>#N/A</v>
      </c>
      <c r="D1890" t="e">
        <f>VLOOKUP(A1890,'Extrait transaction'!$A$2:$H$5000,3,FALSE)</f>
        <v>#N/A</v>
      </c>
      <c r="F1890" t="e">
        <f>VLOOKUP(A1890,'Extrait transaction'!$A$2:$H$5000,8,FALSE)</f>
        <v>#N/A</v>
      </c>
      <c r="G1890" t="e">
        <f t="shared" si="61"/>
        <v>#N/A</v>
      </c>
      <c r="H1890"/>
      <c r="J1890" s="14">
        <f t="shared" ca="1" si="60"/>
        <v>42928</v>
      </c>
      <c r="K1890" s="21">
        <f t="shared" ca="1" si="62"/>
        <v>30663</v>
      </c>
      <c r="L1890"/>
      <c r="Q1890" s="3" t="e">
        <f>VLOOKUP(A1890,'Extrait transaction'!$A$2:$H$5000,4,FALSE)</f>
        <v>#N/A</v>
      </c>
      <c r="R1890" s="3" t="e">
        <f>VLOOKUP(A1889,'Extrait transaction'!$A$2:$H$5000,5,FALSE)</f>
        <v>#N/A</v>
      </c>
      <c r="S1890" s="3" t="e">
        <f>VLOOKUP(A1888,'Extrait transaction'!$A$2:$H$5000,6,FALSE)</f>
        <v>#N/A</v>
      </c>
      <c r="T1890" s="3" t="e">
        <f>VLOOKUP(A1888,'Extrait transaction'!$A$2:$H$5000,7,FALSE)</f>
        <v>#N/A</v>
      </c>
    </row>
    <row r="1891" spans="2:20" x14ac:dyDescent="0.25">
      <c r="B1891" t="e">
        <f>VLOOKUP(A1891,'Extrait transaction'!$A$2:$H$5000,2,FALSE)</f>
        <v>#N/A</v>
      </c>
      <c r="D1891" t="e">
        <f>VLOOKUP(A1891,'Extrait transaction'!$A$2:$H$5000,3,FALSE)</f>
        <v>#N/A</v>
      </c>
      <c r="F1891" t="e">
        <f>VLOOKUP(A1891,'Extrait transaction'!$A$2:$H$5000,8,FALSE)</f>
        <v>#N/A</v>
      </c>
      <c r="G1891" t="e">
        <f t="shared" si="61"/>
        <v>#N/A</v>
      </c>
      <c r="H1891"/>
      <c r="J1891" s="14">
        <f t="shared" ca="1" si="60"/>
        <v>42928</v>
      </c>
      <c r="K1891" s="21">
        <f t="shared" ca="1" si="62"/>
        <v>30663</v>
      </c>
      <c r="L1891"/>
      <c r="Q1891" s="3" t="e">
        <f>VLOOKUP(A1891,'Extrait transaction'!$A$2:$H$5000,4,FALSE)</f>
        <v>#N/A</v>
      </c>
      <c r="R1891" s="3" t="e">
        <f>VLOOKUP(A1890,'Extrait transaction'!$A$2:$H$5000,5,FALSE)</f>
        <v>#N/A</v>
      </c>
      <c r="S1891" s="3" t="e">
        <f>VLOOKUP(A1889,'Extrait transaction'!$A$2:$H$5000,6,FALSE)</f>
        <v>#N/A</v>
      </c>
      <c r="T1891" s="3" t="e">
        <f>VLOOKUP(A1889,'Extrait transaction'!$A$2:$H$5000,7,FALSE)</f>
        <v>#N/A</v>
      </c>
    </row>
    <row r="1892" spans="2:20" x14ac:dyDescent="0.25">
      <c r="B1892" t="e">
        <f>VLOOKUP(A1892,'Extrait transaction'!$A$2:$H$5000,2,FALSE)</f>
        <v>#N/A</v>
      </c>
      <c r="D1892" t="e">
        <f>VLOOKUP(A1892,'Extrait transaction'!$A$2:$H$5000,3,FALSE)</f>
        <v>#N/A</v>
      </c>
      <c r="F1892" t="e">
        <f>VLOOKUP(A1892,'Extrait transaction'!$A$2:$H$5000,8,FALSE)</f>
        <v>#N/A</v>
      </c>
      <c r="G1892" t="e">
        <f t="shared" si="61"/>
        <v>#N/A</v>
      </c>
      <c r="H1892"/>
      <c r="J1892" s="14">
        <f t="shared" ca="1" si="60"/>
        <v>42928</v>
      </c>
      <c r="K1892" s="21">
        <f t="shared" ca="1" si="62"/>
        <v>30663</v>
      </c>
      <c r="L1892"/>
      <c r="Q1892" s="3" t="e">
        <f>VLOOKUP(A1892,'Extrait transaction'!$A$2:$H$5000,4,FALSE)</f>
        <v>#N/A</v>
      </c>
      <c r="R1892" s="3" t="e">
        <f>VLOOKUP(A1891,'Extrait transaction'!$A$2:$H$5000,5,FALSE)</f>
        <v>#N/A</v>
      </c>
      <c r="S1892" s="3" t="e">
        <f>VLOOKUP(A1890,'Extrait transaction'!$A$2:$H$5000,6,FALSE)</f>
        <v>#N/A</v>
      </c>
      <c r="T1892" s="3" t="e">
        <f>VLOOKUP(A1890,'Extrait transaction'!$A$2:$H$5000,7,FALSE)</f>
        <v>#N/A</v>
      </c>
    </row>
    <row r="1893" spans="2:20" x14ac:dyDescent="0.25">
      <c r="B1893" t="e">
        <f>VLOOKUP(A1893,'Extrait transaction'!$A$2:$H$5000,2,FALSE)</f>
        <v>#N/A</v>
      </c>
      <c r="D1893" t="e">
        <f>VLOOKUP(A1893,'Extrait transaction'!$A$2:$H$5000,3,FALSE)</f>
        <v>#N/A</v>
      </c>
      <c r="F1893" t="e">
        <f>VLOOKUP(A1893,'Extrait transaction'!$A$2:$H$5000,8,FALSE)</f>
        <v>#N/A</v>
      </c>
      <c r="G1893" t="e">
        <f t="shared" si="61"/>
        <v>#N/A</v>
      </c>
      <c r="H1893"/>
      <c r="J1893" s="14">
        <f t="shared" ca="1" si="60"/>
        <v>42928</v>
      </c>
      <c r="K1893" s="21">
        <f t="shared" ca="1" si="62"/>
        <v>30663</v>
      </c>
      <c r="L1893"/>
      <c r="Q1893" s="3" t="e">
        <f>VLOOKUP(A1893,'Extrait transaction'!$A$2:$H$5000,4,FALSE)</f>
        <v>#N/A</v>
      </c>
      <c r="R1893" s="3" t="e">
        <f>VLOOKUP(A1892,'Extrait transaction'!$A$2:$H$5000,5,FALSE)</f>
        <v>#N/A</v>
      </c>
      <c r="S1893" s="3" t="e">
        <f>VLOOKUP(A1891,'Extrait transaction'!$A$2:$H$5000,6,FALSE)</f>
        <v>#N/A</v>
      </c>
      <c r="T1893" s="3" t="e">
        <f>VLOOKUP(A1891,'Extrait transaction'!$A$2:$H$5000,7,FALSE)</f>
        <v>#N/A</v>
      </c>
    </row>
    <row r="1894" spans="2:20" x14ac:dyDescent="0.25">
      <c r="B1894" t="e">
        <f>VLOOKUP(A1894,'Extrait transaction'!$A$2:$H$5000,2,FALSE)</f>
        <v>#N/A</v>
      </c>
      <c r="D1894" t="e">
        <f>VLOOKUP(A1894,'Extrait transaction'!$A$2:$H$5000,3,FALSE)</f>
        <v>#N/A</v>
      </c>
      <c r="F1894" t="e">
        <f>VLOOKUP(A1894,'Extrait transaction'!$A$2:$H$5000,8,FALSE)</f>
        <v>#N/A</v>
      </c>
      <c r="G1894" t="e">
        <f t="shared" si="61"/>
        <v>#N/A</v>
      </c>
      <c r="H1894"/>
      <c r="J1894" s="14">
        <f t="shared" ca="1" si="60"/>
        <v>42928</v>
      </c>
      <c r="K1894" s="21">
        <f t="shared" ca="1" si="62"/>
        <v>30663</v>
      </c>
      <c r="L1894"/>
      <c r="Q1894" s="3" t="e">
        <f>VLOOKUP(A1894,'Extrait transaction'!$A$2:$H$5000,4,FALSE)</f>
        <v>#N/A</v>
      </c>
      <c r="R1894" s="3" t="e">
        <f>VLOOKUP(A1893,'Extrait transaction'!$A$2:$H$5000,5,FALSE)</f>
        <v>#N/A</v>
      </c>
      <c r="S1894" s="3" t="e">
        <f>VLOOKUP(A1892,'Extrait transaction'!$A$2:$H$5000,6,FALSE)</f>
        <v>#N/A</v>
      </c>
      <c r="T1894" s="3" t="e">
        <f>VLOOKUP(A1892,'Extrait transaction'!$A$2:$H$5000,7,FALSE)</f>
        <v>#N/A</v>
      </c>
    </row>
    <row r="1895" spans="2:20" x14ac:dyDescent="0.25">
      <c r="B1895" t="e">
        <f>VLOOKUP(A1895,'Extrait transaction'!$A$2:$H$5000,2,FALSE)</f>
        <v>#N/A</v>
      </c>
      <c r="D1895" t="e">
        <f>VLOOKUP(A1895,'Extrait transaction'!$A$2:$H$5000,3,FALSE)</f>
        <v>#N/A</v>
      </c>
      <c r="F1895" t="e">
        <f>VLOOKUP(A1895,'Extrait transaction'!$A$2:$H$5000,8,FALSE)</f>
        <v>#N/A</v>
      </c>
      <c r="G1895" t="e">
        <f t="shared" si="61"/>
        <v>#N/A</v>
      </c>
      <c r="H1895"/>
      <c r="J1895" s="14">
        <f t="shared" ca="1" si="60"/>
        <v>42928</v>
      </c>
      <c r="K1895" s="21">
        <f t="shared" ca="1" si="62"/>
        <v>30663</v>
      </c>
      <c r="L1895"/>
      <c r="Q1895" s="3" t="e">
        <f>VLOOKUP(A1895,'Extrait transaction'!$A$2:$H$5000,4,FALSE)</f>
        <v>#N/A</v>
      </c>
      <c r="R1895" s="3" t="e">
        <f>VLOOKUP(A1894,'Extrait transaction'!$A$2:$H$5000,5,FALSE)</f>
        <v>#N/A</v>
      </c>
      <c r="S1895" s="3" t="e">
        <f>VLOOKUP(A1893,'Extrait transaction'!$A$2:$H$5000,6,FALSE)</f>
        <v>#N/A</v>
      </c>
      <c r="T1895" s="3" t="e">
        <f>VLOOKUP(A1893,'Extrait transaction'!$A$2:$H$5000,7,FALSE)</f>
        <v>#N/A</v>
      </c>
    </row>
    <row r="1896" spans="2:20" x14ac:dyDescent="0.25">
      <c r="B1896" t="e">
        <f>VLOOKUP(A1896,'Extrait transaction'!$A$2:$H$5000,2,FALSE)</f>
        <v>#N/A</v>
      </c>
      <c r="D1896" t="e">
        <f>VLOOKUP(A1896,'Extrait transaction'!$A$2:$H$5000,3,FALSE)</f>
        <v>#N/A</v>
      </c>
      <c r="F1896" t="e">
        <f>VLOOKUP(A1896,'Extrait transaction'!$A$2:$H$5000,8,FALSE)</f>
        <v>#N/A</v>
      </c>
      <c r="G1896" t="e">
        <f t="shared" si="61"/>
        <v>#N/A</v>
      </c>
      <c r="H1896"/>
      <c r="J1896" s="14">
        <f t="shared" ca="1" si="60"/>
        <v>42928</v>
      </c>
      <c r="K1896" s="21">
        <f t="shared" ca="1" si="62"/>
        <v>30663</v>
      </c>
      <c r="L1896"/>
      <c r="Q1896" s="3" t="e">
        <f>VLOOKUP(A1896,'Extrait transaction'!$A$2:$H$5000,4,FALSE)</f>
        <v>#N/A</v>
      </c>
      <c r="R1896" s="3" t="e">
        <f>VLOOKUP(A1895,'Extrait transaction'!$A$2:$H$5000,5,FALSE)</f>
        <v>#N/A</v>
      </c>
      <c r="S1896" s="3" t="e">
        <f>VLOOKUP(A1894,'Extrait transaction'!$A$2:$H$5000,6,FALSE)</f>
        <v>#N/A</v>
      </c>
      <c r="T1896" s="3" t="e">
        <f>VLOOKUP(A1894,'Extrait transaction'!$A$2:$H$5000,7,FALSE)</f>
        <v>#N/A</v>
      </c>
    </row>
    <row r="1897" spans="2:20" x14ac:dyDescent="0.25">
      <c r="B1897" t="e">
        <f>VLOOKUP(A1897,'Extrait transaction'!$A$2:$H$5000,2,FALSE)</f>
        <v>#N/A</v>
      </c>
      <c r="D1897" t="e">
        <f>VLOOKUP(A1897,'Extrait transaction'!$A$2:$H$5000,3,FALSE)</f>
        <v>#N/A</v>
      </c>
      <c r="F1897" t="e">
        <f>VLOOKUP(A1897,'Extrait transaction'!$A$2:$H$5000,8,FALSE)</f>
        <v>#N/A</v>
      </c>
      <c r="G1897" t="e">
        <f t="shared" si="61"/>
        <v>#N/A</v>
      </c>
      <c r="H1897"/>
      <c r="J1897" s="14">
        <f t="shared" ca="1" si="60"/>
        <v>42928</v>
      </c>
      <c r="K1897" s="21">
        <f t="shared" ca="1" si="62"/>
        <v>30663</v>
      </c>
      <c r="L1897"/>
      <c r="Q1897" s="3" t="e">
        <f>VLOOKUP(A1897,'Extrait transaction'!$A$2:$H$5000,4,FALSE)</f>
        <v>#N/A</v>
      </c>
      <c r="R1897" s="3" t="e">
        <f>VLOOKUP(A1896,'Extrait transaction'!$A$2:$H$5000,5,FALSE)</f>
        <v>#N/A</v>
      </c>
      <c r="S1897" s="3" t="e">
        <f>VLOOKUP(A1895,'Extrait transaction'!$A$2:$H$5000,6,FALSE)</f>
        <v>#N/A</v>
      </c>
      <c r="T1897" s="3" t="e">
        <f>VLOOKUP(A1895,'Extrait transaction'!$A$2:$H$5000,7,FALSE)</f>
        <v>#N/A</v>
      </c>
    </row>
    <row r="1898" spans="2:20" x14ac:dyDescent="0.25">
      <c r="B1898" t="e">
        <f>VLOOKUP(A1898,'Extrait transaction'!$A$2:$H$5000,2,FALSE)</f>
        <v>#N/A</v>
      </c>
      <c r="D1898" t="e">
        <f>VLOOKUP(A1898,'Extrait transaction'!$A$2:$H$5000,3,FALSE)</f>
        <v>#N/A</v>
      </c>
      <c r="F1898" t="e">
        <f>VLOOKUP(A1898,'Extrait transaction'!$A$2:$H$5000,8,FALSE)</f>
        <v>#N/A</v>
      </c>
      <c r="G1898" t="e">
        <f t="shared" si="61"/>
        <v>#N/A</v>
      </c>
      <c r="H1898"/>
      <c r="J1898" s="14">
        <f t="shared" ca="1" si="60"/>
        <v>42928</v>
      </c>
      <c r="K1898" s="21">
        <f t="shared" ca="1" si="62"/>
        <v>30663</v>
      </c>
      <c r="L1898"/>
      <c r="Q1898" s="3" t="e">
        <f>VLOOKUP(A1898,'Extrait transaction'!$A$2:$H$5000,4,FALSE)</f>
        <v>#N/A</v>
      </c>
      <c r="R1898" s="3" t="e">
        <f>VLOOKUP(A1897,'Extrait transaction'!$A$2:$H$5000,5,FALSE)</f>
        <v>#N/A</v>
      </c>
      <c r="S1898" s="3" t="e">
        <f>VLOOKUP(A1896,'Extrait transaction'!$A$2:$H$5000,6,FALSE)</f>
        <v>#N/A</v>
      </c>
      <c r="T1898" s="3" t="e">
        <f>VLOOKUP(A1896,'Extrait transaction'!$A$2:$H$5000,7,FALSE)</f>
        <v>#N/A</v>
      </c>
    </row>
    <row r="1899" spans="2:20" x14ac:dyDescent="0.25">
      <c r="B1899" t="e">
        <f>VLOOKUP(A1899,'Extrait transaction'!$A$2:$H$5000,2,FALSE)</f>
        <v>#N/A</v>
      </c>
      <c r="D1899" t="e">
        <f>VLOOKUP(A1899,'Extrait transaction'!$A$2:$H$5000,3,FALSE)</f>
        <v>#N/A</v>
      </c>
      <c r="F1899" t="e">
        <f>VLOOKUP(A1899,'Extrait transaction'!$A$2:$H$5000,8,FALSE)</f>
        <v>#N/A</v>
      </c>
      <c r="G1899" t="e">
        <f t="shared" si="61"/>
        <v>#N/A</v>
      </c>
      <c r="H1899"/>
      <c r="J1899" s="14">
        <f t="shared" ca="1" si="60"/>
        <v>42928</v>
      </c>
      <c r="K1899" s="21">
        <f t="shared" ca="1" si="62"/>
        <v>30663</v>
      </c>
      <c r="L1899"/>
      <c r="Q1899" s="3" t="e">
        <f>VLOOKUP(A1899,'Extrait transaction'!$A$2:$H$5000,4,FALSE)</f>
        <v>#N/A</v>
      </c>
      <c r="R1899" s="3" t="e">
        <f>VLOOKUP(A1898,'Extrait transaction'!$A$2:$H$5000,5,FALSE)</f>
        <v>#N/A</v>
      </c>
      <c r="S1899" s="3" t="e">
        <f>VLOOKUP(A1897,'Extrait transaction'!$A$2:$H$5000,6,FALSE)</f>
        <v>#N/A</v>
      </c>
      <c r="T1899" s="3" t="e">
        <f>VLOOKUP(A1897,'Extrait transaction'!$A$2:$H$5000,7,FALSE)</f>
        <v>#N/A</v>
      </c>
    </row>
    <row r="1900" spans="2:20" x14ac:dyDescent="0.25">
      <c r="B1900" t="e">
        <f>VLOOKUP(A1900,'Extrait transaction'!$A$2:$H$5000,2,FALSE)</f>
        <v>#N/A</v>
      </c>
      <c r="D1900" t="e">
        <f>VLOOKUP(A1900,'Extrait transaction'!$A$2:$H$5000,3,FALSE)</f>
        <v>#N/A</v>
      </c>
      <c r="F1900" t="e">
        <f>VLOOKUP(A1900,'Extrait transaction'!$A$2:$H$5000,8,FALSE)</f>
        <v>#N/A</v>
      </c>
      <c r="G1900" t="e">
        <f t="shared" si="61"/>
        <v>#N/A</v>
      </c>
      <c r="H1900"/>
      <c r="J1900" s="14">
        <f t="shared" ca="1" si="60"/>
        <v>42928</v>
      </c>
      <c r="K1900" s="21">
        <f t="shared" ca="1" si="62"/>
        <v>30663</v>
      </c>
      <c r="L1900"/>
      <c r="Q1900" s="3" t="e">
        <f>VLOOKUP(A1900,'Extrait transaction'!$A$2:$H$5000,4,FALSE)</f>
        <v>#N/A</v>
      </c>
      <c r="R1900" s="3" t="e">
        <f>VLOOKUP(A1899,'Extrait transaction'!$A$2:$H$5000,5,FALSE)</f>
        <v>#N/A</v>
      </c>
      <c r="S1900" s="3" t="e">
        <f>VLOOKUP(A1898,'Extrait transaction'!$A$2:$H$5000,6,FALSE)</f>
        <v>#N/A</v>
      </c>
      <c r="T1900" s="3" t="e">
        <f>VLOOKUP(A1898,'Extrait transaction'!$A$2:$H$5000,7,FALSE)</f>
        <v>#N/A</v>
      </c>
    </row>
    <row r="1901" spans="2:20" x14ac:dyDescent="0.25">
      <c r="B1901" t="e">
        <f>VLOOKUP(A1901,'Extrait transaction'!$A$2:$H$5000,2,FALSE)</f>
        <v>#N/A</v>
      </c>
      <c r="D1901" t="e">
        <f>VLOOKUP(A1901,'Extrait transaction'!$A$2:$H$5000,3,FALSE)</f>
        <v>#N/A</v>
      </c>
      <c r="F1901" t="e">
        <f>VLOOKUP(A1901,'Extrait transaction'!$A$2:$H$5000,8,FALSE)</f>
        <v>#N/A</v>
      </c>
      <c r="G1901" t="e">
        <f t="shared" si="61"/>
        <v>#N/A</v>
      </c>
      <c r="H1901"/>
      <c r="J1901" s="14">
        <f t="shared" ca="1" si="60"/>
        <v>42928</v>
      </c>
      <c r="K1901" s="21">
        <f t="shared" ca="1" si="62"/>
        <v>30663</v>
      </c>
      <c r="L1901"/>
      <c r="Q1901" s="3" t="e">
        <f>VLOOKUP(A1901,'Extrait transaction'!$A$2:$H$5000,4,FALSE)</f>
        <v>#N/A</v>
      </c>
      <c r="R1901" s="3" t="e">
        <f>VLOOKUP(A1900,'Extrait transaction'!$A$2:$H$5000,5,FALSE)</f>
        <v>#N/A</v>
      </c>
      <c r="S1901" s="3" t="e">
        <f>VLOOKUP(A1899,'Extrait transaction'!$A$2:$H$5000,6,FALSE)</f>
        <v>#N/A</v>
      </c>
      <c r="T1901" s="3" t="e">
        <f>VLOOKUP(A1899,'Extrait transaction'!$A$2:$H$5000,7,FALSE)</f>
        <v>#N/A</v>
      </c>
    </row>
    <row r="1902" spans="2:20" x14ac:dyDescent="0.25">
      <c r="B1902" t="e">
        <f>VLOOKUP(A1902,'Extrait transaction'!$A$2:$H$5000,2,FALSE)</f>
        <v>#N/A</v>
      </c>
      <c r="D1902" t="e">
        <f>VLOOKUP(A1902,'Extrait transaction'!$A$2:$H$5000,3,FALSE)</f>
        <v>#N/A</v>
      </c>
      <c r="F1902" t="e">
        <f>VLOOKUP(A1902,'Extrait transaction'!$A$2:$H$5000,8,FALSE)</f>
        <v>#N/A</v>
      </c>
      <c r="G1902" t="e">
        <f t="shared" si="61"/>
        <v>#N/A</v>
      </c>
      <c r="H1902"/>
      <c r="J1902" s="14">
        <f t="shared" ca="1" si="60"/>
        <v>42928</v>
      </c>
      <c r="K1902" s="21">
        <f t="shared" ca="1" si="62"/>
        <v>30663</v>
      </c>
      <c r="L1902"/>
      <c r="Q1902" s="3" t="e">
        <f>VLOOKUP(A1902,'Extrait transaction'!$A$2:$H$5000,4,FALSE)</f>
        <v>#N/A</v>
      </c>
      <c r="R1902" s="3" t="e">
        <f>VLOOKUP(A1901,'Extrait transaction'!$A$2:$H$5000,5,FALSE)</f>
        <v>#N/A</v>
      </c>
      <c r="S1902" s="3" t="e">
        <f>VLOOKUP(A1900,'Extrait transaction'!$A$2:$H$5000,6,FALSE)</f>
        <v>#N/A</v>
      </c>
      <c r="T1902" s="3" t="e">
        <f>VLOOKUP(A1900,'Extrait transaction'!$A$2:$H$5000,7,FALSE)</f>
        <v>#N/A</v>
      </c>
    </row>
    <row r="1903" spans="2:20" x14ac:dyDescent="0.25">
      <c r="B1903" t="e">
        <f>VLOOKUP(A1903,'Extrait transaction'!$A$2:$H$5000,2,FALSE)</f>
        <v>#N/A</v>
      </c>
      <c r="D1903" t="e">
        <f>VLOOKUP(A1903,'Extrait transaction'!$A$2:$H$5000,3,FALSE)</f>
        <v>#N/A</v>
      </c>
      <c r="F1903" t="e">
        <f>VLOOKUP(A1903,'Extrait transaction'!$A$2:$H$5000,8,FALSE)</f>
        <v>#N/A</v>
      </c>
      <c r="G1903" t="e">
        <f t="shared" si="61"/>
        <v>#N/A</v>
      </c>
      <c r="H1903"/>
      <c r="J1903" s="14">
        <f t="shared" ca="1" si="60"/>
        <v>42928</v>
      </c>
      <c r="K1903" s="21">
        <f t="shared" ca="1" si="62"/>
        <v>30663</v>
      </c>
      <c r="L1903"/>
      <c r="Q1903" s="3" t="e">
        <f>VLOOKUP(A1903,'Extrait transaction'!$A$2:$H$5000,4,FALSE)</f>
        <v>#N/A</v>
      </c>
      <c r="R1903" s="3" t="e">
        <f>VLOOKUP(A1902,'Extrait transaction'!$A$2:$H$5000,5,FALSE)</f>
        <v>#N/A</v>
      </c>
      <c r="S1903" s="3" t="e">
        <f>VLOOKUP(A1901,'Extrait transaction'!$A$2:$H$5000,6,FALSE)</f>
        <v>#N/A</v>
      </c>
      <c r="T1903" s="3" t="e">
        <f>VLOOKUP(A1901,'Extrait transaction'!$A$2:$H$5000,7,FALSE)</f>
        <v>#N/A</v>
      </c>
    </row>
    <row r="1904" spans="2:20" x14ac:dyDescent="0.25">
      <c r="B1904" t="e">
        <f>VLOOKUP(A1904,'Extrait transaction'!$A$2:$H$5000,2,FALSE)</f>
        <v>#N/A</v>
      </c>
      <c r="D1904" t="e">
        <f>VLOOKUP(A1904,'Extrait transaction'!$A$2:$H$5000,3,FALSE)</f>
        <v>#N/A</v>
      </c>
      <c r="F1904" t="e">
        <f>VLOOKUP(A1904,'Extrait transaction'!$A$2:$H$5000,8,FALSE)</f>
        <v>#N/A</v>
      </c>
      <c r="G1904" t="e">
        <f t="shared" si="61"/>
        <v>#N/A</v>
      </c>
      <c r="H1904"/>
      <c r="J1904" s="14">
        <f t="shared" ca="1" si="60"/>
        <v>42928</v>
      </c>
      <c r="K1904" s="21">
        <f t="shared" ca="1" si="62"/>
        <v>30663</v>
      </c>
      <c r="L1904"/>
      <c r="Q1904" s="3" t="e">
        <f>VLOOKUP(A1904,'Extrait transaction'!$A$2:$H$5000,4,FALSE)</f>
        <v>#N/A</v>
      </c>
      <c r="R1904" s="3" t="e">
        <f>VLOOKUP(A1903,'Extrait transaction'!$A$2:$H$5000,5,FALSE)</f>
        <v>#N/A</v>
      </c>
      <c r="S1904" s="3" t="e">
        <f>VLOOKUP(A1902,'Extrait transaction'!$A$2:$H$5000,6,FALSE)</f>
        <v>#N/A</v>
      </c>
      <c r="T1904" s="3" t="e">
        <f>VLOOKUP(A1902,'Extrait transaction'!$A$2:$H$5000,7,FALSE)</f>
        <v>#N/A</v>
      </c>
    </row>
    <row r="1905" spans="2:20" x14ac:dyDescent="0.25">
      <c r="B1905" t="e">
        <f>VLOOKUP(A1905,'Extrait transaction'!$A$2:$H$5000,2,FALSE)</f>
        <v>#N/A</v>
      </c>
      <c r="D1905" t="e">
        <f>VLOOKUP(A1905,'Extrait transaction'!$A$2:$H$5000,3,FALSE)</f>
        <v>#N/A</v>
      </c>
      <c r="F1905" t="e">
        <f>VLOOKUP(A1905,'Extrait transaction'!$A$2:$H$5000,8,FALSE)</f>
        <v>#N/A</v>
      </c>
      <c r="G1905" t="e">
        <f t="shared" si="61"/>
        <v>#N/A</v>
      </c>
      <c r="H1905"/>
      <c r="J1905" s="14">
        <f t="shared" ca="1" si="60"/>
        <v>42928</v>
      </c>
      <c r="K1905" s="21">
        <f t="shared" ca="1" si="62"/>
        <v>30663</v>
      </c>
      <c r="L1905"/>
      <c r="Q1905" s="3" t="e">
        <f>VLOOKUP(A1905,'Extrait transaction'!$A$2:$H$5000,4,FALSE)</f>
        <v>#N/A</v>
      </c>
      <c r="R1905" s="3" t="e">
        <f>VLOOKUP(A1904,'Extrait transaction'!$A$2:$H$5000,5,FALSE)</f>
        <v>#N/A</v>
      </c>
      <c r="S1905" s="3" t="e">
        <f>VLOOKUP(A1903,'Extrait transaction'!$A$2:$H$5000,6,FALSE)</f>
        <v>#N/A</v>
      </c>
      <c r="T1905" s="3" t="e">
        <f>VLOOKUP(A1903,'Extrait transaction'!$A$2:$H$5000,7,FALSE)</f>
        <v>#N/A</v>
      </c>
    </row>
    <row r="1906" spans="2:20" x14ac:dyDescent="0.25">
      <c r="B1906" t="e">
        <f>VLOOKUP(A1906,'Extrait transaction'!$A$2:$H$5000,2,FALSE)</f>
        <v>#N/A</v>
      </c>
      <c r="D1906" t="e">
        <f>VLOOKUP(A1906,'Extrait transaction'!$A$2:$H$5000,3,FALSE)</f>
        <v>#N/A</v>
      </c>
      <c r="F1906" t="e">
        <f>VLOOKUP(A1906,'Extrait transaction'!$A$2:$H$5000,8,FALSE)</f>
        <v>#N/A</v>
      </c>
      <c r="G1906" t="e">
        <f t="shared" si="61"/>
        <v>#N/A</v>
      </c>
      <c r="H1906"/>
      <c r="J1906" s="14">
        <f t="shared" ca="1" si="60"/>
        <v>42928</v>
      </c>
      <c r="K1906" s="21">
        <f t="shared" ca="1" si="62"/>
        <v>30663</v>
      </c>
      <c r="L1906"/>
      <c r="Q1906" s="3" t="e">
        <f>VLOOKUP(A1906,'Extrait transaction'!$A$2:$H$5000,4,FALSE)</f>
        <v>#N/A</v>
      </c>
      <c r="R1906" s="3" t="e">
        <f>VLOOKUP(A1905,'Extrait transaction'!$A$2:$H$5000,5,FALSE)</f>
        <v>#N/A</v>
      </c>
      <c r="S1906" s="3" t="e">
        <f>VLOOKUP(A1904,'Extrait transaction'!$A$2:$H$5000,6,FALSE)</f>
        <v>#N/A</v>
      </c>
      <c r="T1906" s="3" t="e">
        <f>VLOOKUP(A1904,'Extrait transaction'!$A$2:$H$5000,7,FALSE)</f>
        <v>#N/A</v>
      </c>
    </row>
    <row r="1907" spans="2:20" x14ac:dyDescent="0.25">
      <c r="B1907" t="e">
        <f>VLOOKUP(A1907,'Extrait transaction'!$A$2:$H$5000,2,FALSE)</f>
        <v>#N/A</v>
      </c>
      <c r="D1907" t="e">
        <f>VLOOKUP(A1907,'Extrait transaction'!$A$2:$H$5000,3,FALSE)</f>
        <v>#N/A</v>
      </c>
      <c r="F1907" t="e">
        <f>VLOOKUP(A1907,'Extrait transaction'!$A$2:$H$5000,8,FALSE)</f>
        <v>#N/A</v>
      </c>
      <c r="G1907" t="e">
        <f t="shared" si="61"/>
        <v>#N/A</v>
      </c>
      <c r="H1907"/>
      <c r="J1907" s="14">
        <f t="shared" ca="1" si="60"/>
        <v>42928</v>
      </c>
      <c r="K1907" s="21">
        <f t="shared" ca="1" si="62"/>
        <v>30663</v>
      </c>
      <c r="L1907"/>
      <c r="Q1907" s="3" t="e">
        <f>VLOOKUP(A1907,'Extrait transaction'!$A$2:$H$5000,4,FALSE)</f>
        <v>#N/A</v>
      </c>
      <c r="R1907" s="3" t="e">
        <f>VLOOKUP(A1906,'Extrait transaction'!$A$2:$H$5000,5,FALSE)</f>
        <v>#N/A</v>
      </c>
      <c r="S1907" s="3" t="e">
        <f>VLOOKUP(A1905,'Extrait transaction'!$A$2:$H$5000,6,FALSE)</f>
        <v>#N/A</v>
      </c>
      <c r="T1907" s="3" t="e">
        <f>VLOOKUP(A1905,'Extrait transaction'!$A$2:$H$5000,7,FALSE)</f>
        <v>#N/A</v>
      </c>
    </row>
    <row r="1908" spans="2:20" x14ac:dyDescent="0.25">
      <c r="B1908" t="e">
        <f>VLOOKUP(A1908,'Extrait transaction'!$A$2:$H$5000,2,FALSE)</f>
        <v>#N/A</v>
      </c>
      <c r="D1908" t="e">
        <f>VLOOKUP(A1908,'Extrait transaction'!$A$2:$H$5000,3,FALSE)</f>
        <v>#N/A</v>
      </c>
      <c r="F1908" t="e">
        <f>VLOOKUP(A1908,'Extrait transaction'!$A$2:$H$5000,8,FALSE)</f>
        <v>#N/A</v>
      </c>
      <c r="G1908" t="e">
        <f t="shared" si="61"/>
        <v>#N/A</v>
      </c>
      <c r="H1908"/>
      <c r="J1908" s="14">
        <f t="shared" ca="1" si="60"/>
        <v>42928</v>
      </c>
      <c r="K1908" s="21">
        <f t="shared" ca="1" si="62"/>
        <v>30663</v>
      </c>
      <c r="L1908"/>
      <c r="Q1908" s="3" t="e">
        <f>VLOOKUP(A1908,'Extrait transaction'!$A$2:$H$5000,4,FALSE)</f>
        <v>#N/A</v>
      </c>
      <c r="R1908" s="3" t="e">
        <f>VLOOKUP(A1907,'Extrait transaction'!$A$2:$H$5000,5,FALSE)</f>
        <v>#N/A</v>
      </c>
      <c r="S1908" s="3" t="e">
        <f>VLOOKUP(A1906,'Extrait transaction'!$A$2:$H$5000,6,FALSE)</f>
        <v>#N/A</v>
      </c>
      <c r="T1908" s="3" t="e">
        <f>VLOOKUP(A1906,'Extrait transaction'!$A$2:$H$5000,7,FALSE)</f>
        <v>#N/A</v>
      </c>
    </row>
    <row r="1909" spans="2:20" x14ac:dyDescent="0.25">
      <c r="B1909" t="e">
        <f>VLOOKUP(A1909,'Extrait transaction'!$A$2:$H$5000,2,FALSE)</f>
        <v>#N/A</v>
      </c>
      <c r="D1909" t="e">
        <f>VLOOKUP(A1909,'Extrait transaction'!$A$2:$H$5000,3,FALSE)</f>
        <v>#N/A</v>
      </c>
      <c r="F1909" t="e">
        <f>VLOOKUP(A1909,'Extrait transaction'!$A$2:$H$5000,8,FALSE)</f>
        <v>#N/A</v>
      </c>
      <c r="G1909" t="e">
        <f t="shared" si="61"/>
        <v>#N/A</v>
      </c>
      <c r="H1909"/>
      <c r="J1909" s="14">
        <f t="shared" ca="1" si="60"/>
        <v>42928</v>
      </c>
      <c r="K1909" s="21">
        <f t="shared" ca="1" si="62"/>
        <v>30663</v>
      </c>
      <c r="L1909"/>
      <c r="Q1909" s="3" t="e">
        <f>VLOOKUP(A1909,'Extrait transaction'!$A$2:$H$5000,4,FALSE)</f>
        <v>#N/A</v>
      </c>
      <c r="R1909" s="3" t="e">
        <f>VLOOKUP(A1908,'Extrait transaction'!$A$2:$H$5000,5,FALSE)</f>
        <v>#N/A</v>
      </c>
      <c r="S1909" s="3" t="e">
        <f>VLOOKUP(A1907,'Extrait transaction'!$A$2:$H$5000,6,FALSE)</f>
        <v>#N/A</v>
      </c>
      <c r="T1909" s="3" t="e">
        <f>VLOOKUP(A1907,'Extrait transaction'!$A$2:$H$5000,7,FALSE)</f>
        <v>#N/A</v>
      </c>
    </row>
    <row r="1910" spans="2:20" x14ac:dyDescent="0.25">
      <c r="B1910" t="e">
        <f>VLOOKUP(A1910,'Extrait transaction'!$A$2:$H$5000,2,FALSE)</f>
        <v>#N/A</v>
      </c>
      <c r="D1910" t="e">
        <f>VLOOKUP(A1910,'Extrait transaction'!$A$2:$H$5000,3,FALSE)</f>
        <v>#N/A</v>
      </c>
      <c r="F1910" t="e">
        <f>VLOOKUP(A1910,'Extrait transaction'!$A$2:$H$5000,8,FALSE)</f>
        <v>#N/A</v>
      </c>
      <c r="G1910" t="e">
        <f t="shared" si="61"/>
        <v>#N/A</v>
      </c>
      <c r="H1910"/>
      <c r="J1910" s="14">
        <f t="shared" ca="1" si="60"/>
        <v>42928</v>
      </c>
      <c r="K1910" s="21">
        <f t="shared" ca="1" si="62"/>
        <v>30663</v>
      </c>
      <c r="L1910"/>
      <c r="Q1910" s="3" t="e">
        <f>VLOOKUP(A1910,'Extrait transaction'!$A$2:$H$5000,4,FALSE)</f>
        <v>#N/A</v>
      </c>
      <c r="R1910" s="3" t="e">
        <f>VLOOKUP(A1909,'Extrait transaction'!$A$2:$H$5000,5,FALSE)</f>
        <v>#N/A</v>
      </c>
      <c r="S1910" s="3" t="e">
        <f>VLOOKUP(A1908,'Extrait transaction'!$A$2:$H$5000,6,FALSE)</f>
        <v>#N/A</v>
      </c>
      <c r="T1910" s="3" t="e">
        <f>VLOOKUP(A1908,'Extrait transaction'!$A$2:$H$5000,7,FALSE)</f>
        <v>#N/A</v>
      </c>
    </row>
    <row r="1911" spans="2:20" x14ac:dyDescent="0.25">
      <c r="B1911" t="e">
        <f>VLOOKUP(A1911,'Extrait transaction'!$A$2:$H$5000,2,FALSE)</f>
        <v>#N/A</v>
      </c>
      <c r="D1911" t="e">
        <f>VLOOKUP(A1911,'Extrait transaction'!$A$2:$H$5000,3,FALSE)</f>
        <v>#N/A</v>
      </c>
      <c r="F1911" t="e">
        <f>VLOOKUP(A1911,'Extrait transaction'!$A$2:$H$5000,8,FALSE)</f>
        <v>#N/A</v>
      </c>
      <c r="G1911" t="e">
        <f t="shared" si="61"/>
        <v>#N/A</v>
      </c>
      <c r="H1911"/>
      <c r="J1911" s="14">
        <f t="shared" ca="1" si="60"/>
        <v>42928</v>
      </c>
      <c r="K1911" s="21">
        <f t="shared" ca="1" si="62"/>
        <v>30663</v>
      </c>
      <c r="L1911"/>
      <c r="Q1911" s="3" t="e">
        <f>VLOOKUP(A1911,'Extrait transaction'!$A$2:$H$5000,4,FALSE)</f>
        <v>#N/A</v>
      </c>
      <c r="R1911" s="3" t="e">
        <f>VLOOKUP(A1910,'Extrait transaction'!$A$2:$H$5000,5,FALSE)</f>
        <v>#N/A</v>
      </c>
      <c r="S1911" s="3" t="e">
        <f>VLOOKUP(A1909,'Extrait transaction'!$A$2:$H$5000,6,FALSE)</f>
        <v>#N/A</v>
      </c>
      <c r="T1911" s="3" t="e">
        <f>VLOOKUP(A1909,'Extrait transaction'!$A$2:$H$5000,7,FALSE)</f>
        <v>#N/A</v>
      </c>
    </row>
    <row r="1912" spans="2:20" x14ac:dyDescent="0.25">
      <c r="B1912" t="e">
        <f>VLOOKUP(A1912,'Extrait transaction'!$A$2:$H$5000,2,FALSE)</f>
        <v>#N/A</v>
      </c>
      <c r="D1912" t="e">
        <f>VLOOKUP(A1912,'Extrait transaction'!$A$2:$H$5000,3,FALSE)</f>
        <v>#N/A</v>
      </c>
      <c r="F1912" t="e">
        <f>VLOOKUP(A1912,'Extrait transaction'!$A$2:$H$5000,8,FALSE)</f>
        <v>#N/A</v>
      </c>
      <c r="G1912" t="e">
        <f t="shared" si="61"/>
        <v>#N/A</v>
      </c>
      <c r="H1912"/>
      <c r="J1912" s="14">
        <f t="shared" ca="1" si="60"/>
        <v>42928</v>
      </c>
      <c r="K1912" s="21">
        <f t="shared" ca="1" si="62"/>
        <v>30663</v>
      </c>
      <c r="L1912"/>
      <c r="Q1912" s="3" t="e">
        <f>VLOOKUP(A1912,'Extrait transaction'!$A$2:$H$5000,4,FALSE)</f>
        <v>#N/A</v>
      </c>
      <c r="R1912" s="3" t="e">
        <f>VLOOKUP(A1911,'Extrait transaction'!$A$2:$H$5000,5,FALSE)</f>
        <v>#N/A</v>
      </c>
      <c r="S1912" s="3" t="e">
        <f>VLOOKUP(A1910,'Extrait transaction'!$A$2:$H$5000,6,FALSE)</f>
        <v>#N/A</v>
      </c>
      <c r="T1912" s="3" t="e">
        <f>VLOOKUP(A1910,'Extrait transaction'!$A$2:$H$5000,7,FALSE)</f>
        <v>#N/A</v>
      </c>
    </row>
    <row r="1913" spans="2:20" x14ac:dyDescent="0.25">
      <c r="B1913" t="e">
        <f>VLOOKUP(A1913,'Extrait transaction'!$A$2:$H$5000,2,FALSE)</f>
        <v>#N/A</v>
      </c>
      <c r="D1913" t="e">
        <f>VLOOKUP(A1913,'Extrait transaction'!$A$2:$H$5000,3,FALSE)</f>
        <v>#N/A</v>
      </c>
      <c r="F1913" t="e">
        <f>VLOOKUP(A1913,'Extrait transaction'!$A$2:$H$5000,8,FALSE)</f>
        <v>#N/A</v>
      </c>
      <c r="G1913" t="e">
        <f t="shared" si="61"/>
        <v>#N/A</v>
      </c>
      <c r="H1913"/>
      <c r="J1913" s="14">
        <f t="shared" ca="1" si="60"/>
        <v>42928</v>
      </c>
      <c r="K1913" s="21">
        <f t="shared" ca="1" si="62"/>
        <v>30663</v>
      </c>
      <c r="L1913"/>
      <c r="Q1913" s="3" t="e">
        <f>VLOOKUP(A1913,'Extrait transaction'!$A$2:$H$5000,4,FALSE)</f>
        <v>#N/A</v>
      </c>
      <c r="R1913" s="3" t="e">
        <f>VLOOKUP(A1912,'Extrait transaction'!$A$2:$H$5000,5,FALSE)</f>
        <v>#N/A</v>
      </c>
      <c r="S1913" s="3" t="e">
        <f>VLOOKUP(A1911,'Extrait transaction'!$A$2:$H$5000,6,FALSE)</f>
        <v>#N/A</v>
      </c>
      <c r="T1913" s="3" t="e">
        <f>VLOOKUP(A1911,'Extrait transaction'!$A$2:$H$5000,7,FALSE)</f>
        <v>#N/A</v>
      </c>
    </row>
    <row r="1914" spans="2:20" x14ac:dyDescent="0.25">
      <c r="B1914" t="e">
        <f>VLOOKUP(A1914,'Extrait transaction'!$A$2:$H$5000,2,FALSE)</f>
        <v>#N/A</v>
      </c>
      <c r="D1914" t="e">
        <f>VLOOKUP(A1914,'Extrait transaction'!$A$2:$H$5000,3,FALSE)</f>
        <v>#N/A</v>
      </c>
      <c r="F1914" t="e">
        <f>VLOOKUP(A1914,'Extrait transaction'!$A$2:$H$5000,8,FALSE)</f>
        <v>#N/A</v>
      </c>
      <c r="G1914" t="e">
        <f t="shared" si="61"/>
        <v>#N/A</v>
      </c>
      <c r="H1914"/>
      <c r="J1914" s="14">
        <f t="shared" ca="1" si="60"/>
        <v>42928</v>
      </c>
      <c r="K1914" s="21">
        <f t="shared" ca="1" si="62"/>
        <v>30663</v>
      </c>
      <c r="L1914"/>
      <c r="Q1914" s="3" t="e">
        <f>VLOOKUP(A1914,'Extrait transaction'!$A$2:$H$5000,4,FALSE)</f>
        <v>#N/A</v>
      </c>
      <c r="R1914" s="3" t="e">
        <f>VLOOKUP(A1913,'Extrait transaction'!$A$2:$H$5000,5,FALSE)</f>
        <v>#N/A</v>
      </c>
      <c r="S1914" s="3" t="e">
        <f>VLOOKUP(A1912,'Extrait transaction'!$A$2:$H$5000,6,FALSE)</f>
        <v>#N/A</v>
      </c>
      <c r="T1914" s="3" t="e">
        <f>VLOOKUP(A1912,'Extrait transaction'!$A$2:$H$5000,7,FALSE)</f>
        <v>#N/A</v>
      </c>
    </row>
    <row r="1915" spans="2:20" x14ac:dyDescent="0.25">
      <c r="B1915" t="e">
        <f>VLOOKUP(A1915,'Extrait transaction'!$A$2:$H$5000,2,FALSE)</f>
        <v>#N/A</v>
      </c>
      <c r="D1915" t="e">
        <f>VLOOKUP(A1915,'Extrait transaction'!$A$2:$H$5000,3,FALSE)</f>
        <v>#N/A</v>
      </c>
      <c r="F1915" t="e">
        <f>VLOOKUP(A1915,'Extrait transaction'!$A$2:$H$5000,8,FALSE)</f>
        <v>#N/A</v>
      </c>
      <c r="G1915" t="e">
        <f t="shared" si="61"/>
        <v>#N/A</v>
      </c>
      <c r="H1915"/>
      <c r="J1915" s="14">
        <f t="shared" ca="1" si="60"/>
        <v>42928</v>
      </c>
      <c r="K1915" s="21">
        <f t="shared" ca="1" si="62"/>
        <v>30663</v>
      </c>
      <c r="L1915"/>
      <c r="Q1915" s="3" t="e">
        <f>VLOOKUP(A1915,'Extrait transaction'!$A$2:$H$5000,4,FALSE)</f>
        <v>#N/A</v>
      </c>
      <c r="R1915" s="3" t="e">
        <f>VLOOKUP(A1914,'Extrait transaction'!$A$2:$H$5000,5,FALSE)</f>
        <v>#N/A</v>
      </c>
      <c r="S1915" s="3" t="e">
        <f>VLOOKUP(A1913,'Extrait transaction'!$A$2:$H$5000,6,FALSE)</f>
        <v>#N/A</v>
      </c>
      <c r="T1915" s="3" t="e">
        <f>VLOOKUP(A1913,'Extrait transaction'!$A$2:$H$5000,7,FALSE)</f>
        <v>#N/A</v>
      </c>
    </row>
    <row r="1916" spans="2:20" x14ac:dyDescent="0.25">
      <c r="B1916" t="e">
        <f>VLOOKUP(A1916,'Extrait transaction'!$A$2:$H$5000,2,FALSE)</f>
        <v>#N/A</v>
      </c>
      <c r="D1916" t="e">
        <f>VLOOKUP(A1916,'Extrait transaction'!$A$2:$H$5000,3,FALSE)</f>
        <v>#N/A</v>
      </c>
      <c r="F1916" t="e">
        <f>VLOOKUP(A1916,'Extrait transaction'!$A$2:$H$5000,8,FALSE)</f>
        <v>#N/A</v>
      </c>
      <c r="G1916" t="e">
        <f t="shared" si="61"/>
        <v>#N/A</v>
      </c>
      <c r="H1916"/>
      <c r="J1916" s="14">
        <f t="shared" ref="J1916:J1979" ca="1" si="63">TODAY()</f>
        <v>42928</v>
      </c>
      <c r="K1916" s="21">
        <f t="shared" ca="1" si="62"/>
        <v>30663</v>
      </c>
      <c r="L1916"/>
      <c r="Q1916" s="3" t="e">
        <f>VLOOKUP(A1916,'Extrait transaction'!$A$2:$H$5000,4,FALSE)</f>
        <v>#N/A</v>
      </c>
      <c r="R1916" s="3" t="e">
        <f>VLOOKUP(A1915,'Extrait transaction'!$A$2:$H$5000,5,FALSE)</f>
        <v>#N/A</v>
      </c>
      <c r="S1916" s="3" t="e">
        <f>VLOOKUP(A1914,'Extrait transaction'!$A$2:$H$5000,6,FALSE)</f>
        <v>#N/A</v>
      </c>
      <c r="T1916" s="3" t="e">
        <f>VLOOKUP(A1914,'Extrait transaction'!$A$2:$H$5000,7,FALSE)</f>
        <v>#N/A</v>
      </c>
    </row>
    <row r="1917" spans="2:20" x14ac:dyDescent="0.25">
      <c r="B1917" t="e">
        <f>VLOOKUP(A1917,'Extrait transaction'!$A$2:$H$5000,2,FALSE)</f>
        <v>#N/A</v>
      </c>
      <c r="D1917" t="e">
        <f>VLOOKUP(A1917,'Extrait transaction'!$A$2:$H$5000,3,FALSE)</f>
        <v>#N/A</v>
      </c>
      <c r="F1917" t="e">
        <f>VLOOKUP(A1917,'Extrait transaction'!$A$2:$H$5000,8,FALSE)</f>
        <v>#N/A</v>
      </c>
      <c r="G1917" t="e">
        <f t="shared" si="61"/>
        <v>#N/A</v>
      </c>
      <c r="H1917"/>
      <c r="J1917" s="14">
        <f t="shared" ca="1" si="63"/>
        <v>42928</v>
      </c>
      <c r="K1917" s="21">
        <f t="shared" ca="1" si="62"/>
        <v>30663</v>
      </c>
      <c r="L1917"/>
      <c r="Q1917" s="3" t="e">
        <f>VLOOKUP(A1917,'Extrait transaction'!$A$2:$H$5000,4,FALSE)</f>
        <v>#N/A</v>
      </c>
      <c r="R1917" s="3" t="e">
        <f>VLOOKUP(A1916,'Extrait transaction'!$A$2:$H$5000,5,FALSE)</f>
        <v>#N/A</v>
      </c>
      <c r="S1917" s="3" t="e">
        <f>VLOOKUP(A1915,'Extrait transaction'!$A$2:$H$5000,6,FALSE)</f>
        <v>#N/A</v>
      </c>
      <c r="T1917" s="3" t="e">
        <f>VLOOKUP(A1915,'Extrait transaction'!$A$2:$H$5000,7,FALSE)</f>
        <v>#N/A</v>
      </c>
    </row>
    <row r="1918" spans="2:20" x14ac:dyDescent="0.25">
      <c r="B1918" t="e">
        <f>VLOOKUP(A1918,'Extrait transaction'!$A$2:$H$5000,2,FALSE)</f>
        <v>#N/A</v>
      </c>
      <c r="D1918" t="e">
        <f>VLOOKUP(A1918,'Extrait transaction'!$A$2:$H$5000,3,FALSE)</f>
        <v>#N/A</v>
      </c>
      <c r="F1918" t="e">
        <f>VLOOKUP(A1918,'Extrait transaction'!$A$2:$H$5000,8,FALSE)</f>
        <v>#N/A</v>
      </c>
      <c r="G1918" t="e">
        <f t="shared" si="61"/>
        <v>#N/A</v>
      </c>
      <c r="H1918"/>
      <c r="J1918" s="14">
        <f t="shared" ca="1" si="63"/>
        <v>42928</v>
      </c>
      <c r="K1918" s="21">
        <f t="shared" ca="1" si="62"/>
        <v>30663</v>
      </c>
      <c r="L1918"/>
      <c r="Q1918" s="3" t="e">
        <f>VLOOKUP(A1918,'Extrait transaction'!$A$2:$H$5000,4,FALSE)</f>
        <v>#N/A</v>
      </c>
      <c r="R1918" s="3" t="e">
        <f>VLOOKUP(A1917,'Extrait transaction'!$A$2:$H$5000,5,FALSE)</f>
        <v>#N/A</v>
      </c>
      <c r="S1918" s="3" t="e">
        <f>VLOOKUP(A1916,'Extrait transaction'!$A$2:$H$5000,6,FALSE)</f>
        <v>#N/A</v>
      </c>
      <c r="T1918" s="3" t="e">
        <f>VLOOKUP(A1916,'Extrait transaction'!$A$2:$H$5000,7,FALSE)</f>
        <v>#N/A</v>
      </c>
    </row>
    <row r="1919" spans="2:20" x14ac:dyDescent="0.25">
      <c r="B1919" t="e">
        <f>VLOOKUP(A1919,'Extrait transaction'!$A$2:$H$5000,2,FALSE)</f>
        <v>#N/A</v>
      </c>
      <c r="D1919" t="e">
        <f>VLOOKUP(A1919,'Extrait transaction'!$A$2:$H$5000,3,FALSE)</f>
        <v>#N/A</v>
      </c>
      <c r="F1919" t="e">
        <f>VLOOKUP(A1919,'Extrait transaction'!$A$2:$H$5000,8,FALSE)</f>
        <v>#N/A</v>
      </c>
      <c r="G1919" t="e">
        <f t="shared" ref="G1919:G1982" si="64">CONCATENATE(E1919,F1919)</f>
        <v>#N/A</v>
      </c>
      <c r="H1919"/>
      <c r="J1919" s="14">
        <f t="shared" ca="1" si="63"/>
        <v>42928</v>
      </c>
      <c r="K1919" s="21">
        <f t="shared" ca="1" si="62"/>
        <v>30663</v>
      </c>
      <c r="L1919"/>
      <c r="Q1919" s="3" t="e">
        <f>VLOOKUP(A1919,'Extrait transaction'!$A$2:$H$5000,4,FALSE)</f>
        <v>#N/A</v>
      </c>
      <c r="R1919" s="3" t="e">
        <f>VLOOKUP(A1918,'Extrait transaction'!$A$2:$H$5000,5,FALSE)</f>
        <v>#N/A</v>
      </c>
      <c r="S1919" s="3" t="e">
        <f>VLOOKUP(A1917,'Extrait transaction'!$A$2:$H$5000,6,FALSE)</f>
        <v>#N/A</v>
      </c>
      <c r="T1919" s="3" t="e">
        <f>VLOOKUP(A1917,'Extrait transaction'!$A$2:$H$5000,7,FALSE)</f>
        <v>#N/A</v>
      </c>
    </row>
    <row r="1920" spans="2:20" x14ac:dyDescent="0.25">
      <c r="B1920" t="e">
        <f>VLOOKUP(A1920,'Extrait transaction'!$A$2:$H$5000,2,FALSE)</f>
        <v>#N/A</v>
      </c>
      <c r="D1920" t="e">
        <f>VLOOKUP(A1920,'Extrait transaction'!$A$2:$H$5000,3,FALSE)</f>
        <v>#N/A</v>
      </c>
      <c r="F1920" t="e">
        <f>VLOOKUP(A1920,'Extrait transaction'!$A$2:$H$5000,8,FALSE)</f>
        <v>#N/A</v>
      </c>
      <c r="G1920" t="e">
        <f t="shared" si="64"/>
        <v>#N/A</v>
      </c>
      <c r="H1920"/>
      <c r="J1920" s="14">
        <f t="shared" ca="1" si="63"/>
        <v>42928</v>
      </c>
      <c r="K1920" s="21">
        <f t="shared" ca="1" si="62"/>
        <v>30663</v>
      </c>
      <c r="L1920"/>
      <c r="Q1920" s="3" t="e">
        <f>VLOOKUP(A1920,'Extrait transaction'!$A$2:$H$5000,4,FALSE)</f>
        <v>#N/A</v>
      </c>
      <c r="R1920" s="3" t="e">
        <f>VLOOKUP(A1919,'Extrait transaction'!$A$2:$H$5000,5,FALSE)</f>
        <v>#N/A</v>
      </c>
      <c r="S1920" s="3" t="e">
        <f>VLOOKUP(A1918,'Extrait transaction'!$A$2:$H$5000,6,FALSE)</f>
        <v>#N/A</v>
      </c>
      <c r="T1920" s="3" t="e">
        <f>VLOOKUP(A1918,'Extrait transaction'!$A$2:$H$5000,7,FALSE)</f>
        <v>#N/A</v>
      </c>
    </row>
    <row r="1921" spans="2:20" x14ac:dyDescent="0.25">
      <c r="B1921" t="e">
        <f>VLOOKUP(A1921,'Extrait transaction'!$A$2:$H$5000,2,FALSE)</f>
        <v>#N/A</v>
      </c>
      <c r="D1921" t="e">
        <f>VLOOKUP(A1921,'Extrait transaction'!$A$2:$H$5000,3,FALSE)</f>
        <v>#N/A</v>
      </c>
      <c r="F1921" t="e">
        <f>VLOOKUP(A1921,'Extrait transaction'!$A$2:$H$5000,8,FALSE)</f>
        <v>#N/A</v>
      </c>
      <c r="G1921" t="e">
        <f t="shared" si="64"/>
        <v>#N/A</v>
      </c>
      <c r="H1921"/>
      <c r="J1921" s="14">
        <f t="shared" ca="1" si="63"/>
        <v>42928</v>
      </c>
      <c r="K1921" s="21">
        <f t="shared" ref="K1921:K1984" ca="1" si="65">NETWORKDAYS(H1921,J1921)</f>
        <v>30663</v>
      </c>
      <c r="L1921"/>
      <c r="Q1921" s="3" t="e">
        <f>VLOOKUP(A1921,'Extrait transaction'!$A$2:$H$5000,4,FALSE)</f>
        <v>#N/A</v>
      </c>
      <c r="R1921" s="3" t="e">
        <f>VLOOKUP(A1920,'Extrait transaction'!$A$2:$H$5000,5,FALSE)</f>
        <v>#N/A</v>
      </c>
      <c r="S1921" s="3" t="e">
        <f>VLOOKUP(A1919,'Extrait transaction'!$A$2:$H$5000,6,FALSE)</f>
        <v>#N/A</v>
      </c>
      <c r="T1921" s="3" t="e">
        <f>VLOOKUP(A1919,'Extrait transaction'!$A$2:$H$5000,7,FALSE)</f>
        <v>#N/A</v>
      </c>
    </row>
    <row r="1922" spans="2:20" x14ac:dyDescent="0.25">
      <c r="B1922" t="e">
        <f>VLOOKUP(A1922,'Extrait transaction'!$A$2:$H$5000,2,FALSE)</f>
        <v>#N/A</v>
      </c>
      <c r="D1922" t="e">
        <f>VLOOKUP(A1922,'Extrait transaction'!$A$2:$H$5000,3,FALSE)</f>
        <v>#N/A</v>
      </c>
      <c r="F1922" t="e">
        <f>VLOOKUP(A1922,'Extrait transaction'!$A$2:$H$5000,8,FALSE)</f>
        <v>#N/A</v>
      </c>
      <c r="G1922" t="e">
        <f t="shared" si="64"/>
        <v>#N/A</v>
      </c>
      <c r="H1922"/>
      <c r="J1922" s="14">
        <f t="shared" ca="1" si="63"/>
        <v>42928</v>
      </c>
      <c r="K1922" s="21">
        <f t="shared" ca="1" si="65"/>
        <v>30663</v>
      </c>
      <c r="L1922"/>
      <c r="Q1922" s="3" t="e">
        <f>VLOOKUP(A1922,'Extrait transaction'!$A$2:$H$5000,4,FALSE)</f>
        <v>#N/A</v>
      </c>
      <c r="R1922" s="3" t="e">
        <f>VLOOKUP(A1921,'Extrait transaction'!$A$2:$H$5000,5,FALSE)</f>
        <v>#N/A</v>
      </c>
      <c r="S1922" s="3" t="e">
        <f>VLOOKUP(A1920,'Extrait transaction'!$A$2:$H$5000,6,FALSE)</f>
        <v>#N/A</v>
      </c>
      <c r="T1922" s="3" t="e">
        <f>VLOOKUP(A1920,'Extrait transaction'!$A$2:$H$5000,7,FALSE)</f>
        <v>#N/A</v>
      </c>
    </row>
    <row r="1923" spans="2:20" x14ac:dyDescent="0.25">
      <c r="B1923" t="e">
        <f>VLOOKUP(A1923,'Extrait transaction'!$A$2:$H$5000,2,FALSE)</f>
        <v>#N/A</v>
      </c>
      <c r="D1923" t="e">
        <f>VLOOKUP(A1923,'Extrait transaction'!$A$2:$H$5000,3,FALSE)</f>
        <v>#N/A</v>
      </c>
      <c r="F1923" t="e">
        <f>VLOOKUP(A1923,'Extrait transaction'!$A$2:$H$5000,8,FALSE)</f>
        <v>#N/A</v>
      </c>
      <c r="G1923" t="e">
        <f t="shared" si="64"/>
        <v>#N/A</v>
      </c>
      <c r="H1923"/>
      <c r="J1923" s="14">
        <f t="shared" ca="1" si="63"/>
        <v>42928</v>
      </c>
      <c r="K1923" s="21">
        <f t="shared" ca="1" si="65"/>
        <v>30663</v>
      </c>
      <c r="L1923"/>
      <c r="Q1923" s="3" t="e">
        <f>VLOOKUP(A1923,'Extrait transaction'!$A$2:$H$5000,4,FALSE)</f>
        <v>#N/A</v>
      </c>
      <c r="R1923" s="3" t="e">
        <f>VLOOKUP(A1922,'Extrait transaction'!$A$2:$H$5000,5,FALSE)</f>
        <v>#N/A</v>
      </c>
      <c r="S1923" s="3" t="e">
        <f>VLOOKUP(A1921,'Extrait transaction'!$A$2:$H$5000,6,FALSE)</f>
        <v>#N/A</v>
      </c>
      <c r="T1923" s="3" t="e">
        <f>VLOOKUP(A1921,'Extrait transaction'!$A$2:$H$5000,7,FALSE)</f>
        <v>#N/A</v>
      </c>
    </row>
    <row r="1924" spans="2:20" x14ac:dyDescent="0.25">
      <c r="B1924" t="e">
        <f>VLOOKUP(A1924,'Extrait transaction'!$A$2:$H$5000,2,FALSE)</f>
        <v>#N/A</v>
      </c>
      <c r="D1924" t="e">
        <f>VLOOKUP(A1924,'Extrait transaction'!$A$2:$H$5000,3,FALSE)</f>
        <v>#N/A</v>
      </c>
      <c r="F1924" t="e">
        <f>VLOOKUP(A1924,'Extrait transaction'!$A$2:$H$5000,8,FALSE)</f>
        <v>#N/A</v>
      </c>
      <c r="G1924" t="e">
        <f t="shared" si="64"/>
        <v>#N/A</v>
      </c>
      <c r="H1924"/>
      <c r="J1924" s="14">
        <f t="shared" ca="1" si="63"/>
        <v>42928</v>
      </c>
      <c r="K1924" s="21">
        <f t="shared" ca="1" si="65"/>
        <v>30663</v>
      </c>
      <c r="L1924"/>
      <c r="Q1924" s="3" t="e">
        <f>VLOOKUP(A1924,'Extrait transaction'!$A$2:$H$5000,4,FALSE)</f>
        <v>#N/A</v>
      </c>
      <c r="R1924" s="3" t="e">
        <f>VLOOKUP(A1923,'Extrait transaction'!$A$2:$H$5000,5,FALSE)</f>
        <v>#N/A</v>
      </c>
      <c r="S1924" s="3" t="e">
        <f>VLOOKUP(A1922,'Extrait transaction'!$A$2:$H$5000,6,FALSE)</f>
        <v>#N/A</v>
      </c>
      <c r="T1924" s="3" t="e">
        <f>VLOOKUP(A1922,'Extrait transaction'!$A$2:$H$5000,7,FALSE)</f>
        <v>#N/A</v>
      </c>
    </row>
    <row r="1925" spans="2:20" x14ac:dyDescent="0.25">
      <c r="B1925" t="e">
        <f>VLOOKUP(A1925,'Extrait transaction'!$A$2:$H$5000,2,FALSE)</f>
        <v>#N/A</v>
      </c>
      <c r="D1925" t="e">
        <f>VLOOKUP(A1925,'Extrait transaction'!$A$2:$H$5000,3,FALSE)</f>
        <v>#N/A</v>
      </c>
      <c r="F1925" t="e">
        <f>VLOOKUP(A1925,'Extrait transaction'!$A$2:$H$5000,8,FALSE)</f>
        <v>#N/A</v>
      </c>
      <c r="G1925" t="e">
        <f t="shared" si="64"/>
        <v>#N/A</v>
      </c>
      <c r="H1925"/>
      <c r="J1925" s="14">
        <f t="shared" ca="1" si="63"/>
        <v>42928</v>
      </c>
      <c r="K1925" s="21">
        <f t="shared" ca="1" si="65"/>
        <v>30663</v>
      </c>
      <c r="L1925"/>
      <c r="Q1925" s="3" t="e">
        <f>VLOOKUP(A1925,'Extrait transaction'!$A$2:$H$5000,4,FALSE)</f>
        <v>#N/A</v>
      </c>
      <c r="R1925" s="3" t="e">
        <f>VLOOKUP(A1924,'Extrait transaction'!$A$2:$H$5000,5,FALSE)</f>
        <v>#N/A</v>
      </c>
      <c r="S1925" s="3" t="e">
        <f>VLOOKUP(A1923,'Extrait transaction'!$A$2:$H$5000,6,FALSE)</f>
        <v>#N/A</v>
      </c>
      <c r="T1925" s="3" t="e">
        <f>VLOOKUP(A1923,'Extrait transaction'!$A$2:$H$5000,7,FALSE)</f>
        <v>#N/A</v>
      </c>
    </row>
    <row r="1926" spans="2:20" x14ac:dyDescent="0.25">
      <c r="B1926" t="e">
        <f>VLOOKUP(A1926,'Extrait transaction'!$A$2:$H$5000,2,FALSE)</f>
        <v>#N/A</v>
      </c>
      <c r="D1926" t="e">
        <f>VLOOKUP(A1926,'Extrait transaction'!$A$2:$H$5000,3,FALSE)</f>
        <v>#N/A</v>
      </c>
      <c r="F1926" t="e">
        <f>VLOOKUP(A1926,'Extrait transaction'!$A$2:$H$5000,8,FALSE)</f>
        <v>#N/A</v>
      </c>
      <c r="G1926" t="e">
        <f t="shared" si="64"/>
        <v>#N/A</v>
      </c>
      <c r="H1926"/>
      <c r="J1926" s="14">
        <f t="shared" ca="1" si="63"/>
        <v>42928</v>
      </c>
      <c r="K1926" s="21">
        <f t="shared" ca="1" si="65"/>
        <v>30663</v>
      </c>
      <c r="L1926"/>
      <c r="Q1926" s="3" t="e">
        <f>VLOOKUP(A1926,'Extrait transaction'!$A$2:$H$5000,4,FALSE)</f>
        <v>#N/A</v>
      </c>
      <c r="R1926" s="3" t="e">
        <f>VLOOKUP(A1925,'Extrait transaction'!$A$2:$H$5000,5,FALSE)</f>
        <v>#N/A</v>
      </c>
      <c r="S1926" s="3" t="e">
        <f>VLOOKUP(A1924,'Extrait transaction'!$A$2:$H$5000,6,FALSE)</f>
        <v>#N/A</v>
      </c>
      <c r="T1926" s="3" t="e">
        <f>VLOOKUP(A1924,'Extrait transaction'!$A$2:$H$5000,7,FALSE)</f>
        <v>#N/A</v>
      </c>
    </row>
    <row r="1927" spans="2:20" x14ac:dyDescent="0.25">
      <c r="B1927" t="e">
        <f>VLOOKUP(A1927,'Extrait transaction'!$A$2:$H$5000,2,FALSE)</f>
        <v>#N/A</v>
      </c>
      <c r="D1927" t="e">
        <f>VLOOKUP(A1927,'Extrait transaction'!$A$2:$H$5000,3,FALSE)</f>
        <v>#N/A</v>
      </c>
      <c r="F1927" t="e">
        <f>VLOOKUP(A1927,'Extrait transaction'!$A$2:$H$5000,8,FALSE)</f>
        <v>#N/A</v>
      </c>
      <c r="G1927" t="e">
        <f t="shared" si="64"/>
        <v>#N/A</v>
      </c>
      <c r="H1927"/>
      <c r="J1927" s="14">
        <f t="shared" ca="1" si="63"/>
        <v>42928</v>
      </c>
      <c r="K1927" s="21">
        <f t="shared" ca="1" si="65"/>
        <v>30663</v>
      </c>
      <c r="L1927"/>
      <c r="Q1927" s="3" t="e">
        <f>VLOOKUP(A1927,'Extrait transaction'!$A$2:$H$5000,4,FALSE)</f>
        <v>#N/A</v>
      </c>
      <c r="R1927" s="3" t="e">
        <f>VLOOKUP(A1926,'Extrait transaction'!$A$2:$H$5000,5,FALSE)</f>
        <v>#N/A</v>
      </c>
      <c r="S1927" s="3" t="e">
        <f>VLOOKUP(A1925,'Extrait transaction'!$A$2:$H$5000,6,FALSE)</f>
        <v>#N/A</v>
      </c>
      <c r="T1927" s="3" t="e">
        <f>VLOOKUP(A1925,'Extrait transaction'!$A$2:$H$5000,7,FALSE)</f>
        <v>#N/A</v>
      </c>
    </row>
    <row r="1928" spans="2:20" x14ac:dyDescent="0.25">
      <c r="B1928" t="e">
        <f>VLOOKUP(A1928,'Extrait transaction'!$A$2:$H$5000,2,FALSE)</f>
        <v>#N/A</v>
      </c>
      <c r="D1928" t="e">
        <f>VLOOKUP(A1928,'Extrait transaction'!$A$2:$H$5000,3,FALSE)</f>
        <v>#N/A</v>
      </c>
      <c r="F1928" t="e">
        <f>VLOOKUP(A1928,'Extrait transaction'!$A$2:$H$5000,8,FALSE)</f>
        <v>#N/A</v>
      </c>
      <c r="G1928" t="e">
        <f t="shared" si="64"/>
        <v>#N/A</v>
      </c>
      <c r="H1928"/>
      <c r="J1928" s="14">
        <f t="shared" ca="1" si="63"/>
        <v>42928</v>
      </c>
      <c r="K1928" s="21">
        <f t="shared" ca="1" si="65"/>
        <v>30663</v>
      </c>
      <c r="L1928"/>
      <c r="Q1928" s="3" t="e">
        <f>VLOOKUP(A1928,'Extrait transaction'!$A$2:$H$5000,4,FALSE)</f>
        <v>#N/A</v>
      </c>
      <c r="R1928" s="3" t="e">
        <f>VLOOKUP(A1927,'Extrait transaction'!$A$2:$H$5000,5,FALSE)</f>
        <v>#N/A</v>
      </c>
      <c r="S1928" s="3" t="e">
        <f>VLOOKUP(A1926,'Extrait transaction'!$A$2:$H$5000,6,FALSE)</f>
        <v>#N/A</v>
      </c>
      <c r="T1928" s="3" t="e">
        <f>VLOOKUP(A1926,'Extrait transaction'!$A$2:$H$5000,7,FALSE)</f>
        <v>#N/A</v>
      </c>
    </row>
    <row r="1929" spans="2:20" x14ac:dyDescent="0.25">
      <c r="B1929" t="e">
        <f>VLOOKUP(A1929,'Extrait transaction'!$A$2:$H$5000,2,FALSE)</f>
        <v>#N/A</v>
      </c>
      <c r="D1929" t="e">
        <f>VLOOKUP(A1929,'Extrait transaction'!$A$2:$H$5000,3,FALSE)</f>
        <v>#N/A</v>
      </c>
      <c r="F1929" t="e">
        <f>VLOOKUP(A1929,'Extrait transaction'!$A$2:$H$5000,8,FALSE)</f>
        <v>#N/A</v>
      </c>
      <c r="G1929" t="e">
        <f t="shared" si="64"/>
        <v>#N/A</v>
      </c>
      <c r="H1929"/>
      <c r="J1929" s="14">
        <f t="shared" ca="1" si="63"/>
        <v>42928</v>
      </c>
      <c r="K1929" s="21">
        <f t="shared" ca="1" si="65"/>
        <v>30663</v>
      </c>
      <c r="L1929"/>
      <c r="Q1929" s="3" t="e">
        <f>VLOOKUP(A1929,'Extrait transaction'!$A$2:$H$5000,4,FALSE)</f>
        <v>#N/A</v>
      </c>
      <c r="R1929" s="3" t="e">
        <f>VLOOKUP(A1928,'Extrait transaction'!$A$2:$H$5000,5,FALSE)</f>
        <v>#N/A</v>
      </c>
      <c r="S1929" s="3" t="e">
        <f>VLOOKUP(A1927,'Extrait transaction'!$A$2:$H$5000,6,FALSE)</f>
        <v>#N/A</v>
      </c>
      <c r="T1929" s="3" t="e">
        <f>VLOOKUP(A1927,'Extrait transaction'!$A$2:$H$5000,7,FALSE)</f>
        <v>#N/A</v>
      </c>
    </row>
    <row r="1930" spans="2:20" x14ac:dyDescent="0.25">
      <c r="B1930" t="e">
        <f>VLOOKUP(A1930,'Extrait transaction'!$A$2:$H$5000,2,FALSE)</f>
        <v>#N/A</v>
      </c>
      <c r="D1930" t="e">
        <f>VLOOKUP(A1930,'Extrait transaction'!$A$2:$H$5000,3,FALSE)</f>
        <v>#N/A</v>
      </c>
      <c r="F1930" t="e">
        <f>VLOOKUP(A1930,'Extrait transaction'!$A$2:$H$5000,8,FALSE)</f>
        <v>#N/A</v>
      </c>
      <c r="G1930" t="e">
        <f t="shared" si="64"/>
        <v>#N/A</v>
      </c>
      <c r="H1930"/>
      <c r="J1930" s="14">
        <f t="shared" ca="1" si="63"/>
        <v>42928</v>
      </c>
      <c r="K1930" s="21">
        <f t="shared" ca="1" si="65"/>
        <v>30663</v>
      </c>
      <c r="L1930"/>
      <c r="Q1930" s="3" t="e">
        <f>VLOOKUP(A1930,'Extrait transaction'!$A$2:$H$5000,4,FALSE)</f>
        <v>#N/A</v>
      </c>
      <c r="R1930" s="3" t="e">
        <f>VLOOKUP(A1929,'Extrait transaction'!$A$2:$H$5000,5,FALSE)</f>
        <v>#N/A</v>
      </c>
      <c r="S1930" s="3" t="e">
        <f>VLOOKUP(A1928,'Extrait transaction'!$A$2:$H$5000,6,FALSE)</f>
        <v>#N/A</v>
      </c>
      <c r="T1930" s="3" t="e">
        <f>VLOOKUP(A1928,'Extrait transaction'!$A$2:$H$5000,7,FALSE)</f>
        <v>#N/A</v>
      </c>
    </row>
    <row r="1931" spans="2:20" x14ac:dyDescent="0.25">
      <c r="B1931" t="e">
        <f>VLOOKUP(A1931,'Extrait transaction'!$A$2:$H$5000,2,FALSE)</f>
        <v>#N/A</v>
      </c>
      <c r="D1931" t="e">
        <f>VLOOKUP(A1931,'Extrait transaction'!$A$2:$H$5000,3,FALSE)</f>
        <v>#N/A</v>
      </c>
      <c r="F1931" t="e">
        <f>VLOOKUP(A1931,'Extrait transaction'!$A$2:$H$5000,8,FALSE)</f>
        <v>#N/A</v>
      </c>
      <c r="G1931" t="e">
        <f t="shared" si="64"/>
        <v>#N/A</v>
      </c>
      <c r="H1931"/>
      <c r="J1931" s="14">
        <f t="shared" ca="1" si="63"/>
        <v>42928</v>
      </c>
      <c r="K1931" s="21">
        <f t="shared" ca="1" si="65"/>
        <v>30663</v>
      </c>
      <c r="L1931"/>
      <c r="Q1931" s="3" t="e">
        <f>VLOOKUP(A1931,'Extrait transaction'!$A$2:$H$5000,4,FALSE)</f>
        <v>#N/A</v>
      </c>
      <c r="R1931" s="3" t="e">
        <f>VLOOKUP(A1930,'Extrait transaction'!$A$2:$H$5000,5,FALSE)</f>
        <v>#N/A</v>
      </c>
      <c r="S1931" s="3" t="e">
        <f>VLOOKUP(A1929,'Extrait transaction'!$A$2:$H$5000,6,FALSE)</f>
        <v>#N/A</v>
      </c>
      <c r="T1931" s="3" t="e">
        <f>VLOOKUP(A1929,'Extrait transaction'!$A$2:$H$5000,7,FALSE)</f>
        <v>#N/A</v>
      </c>
    </row>
    <row r="1932" spans="2:20" x14ac:dyDescent="0.25">
      <c r="B1932" t="e">
        <f>VLOOKUP(A1932,'Extrait transaction'!$A$2:$H$5000,2,FALSE)</f>
        <v>#N/A</v>
      </c>
      <c r="D1932" t="e">
        <f>VLOOKUP(A1932,'Extrait transaction'!$A$2:$H$5000,3,FALSE)</f>
        <v>#N/A</v>
      </c>
      <c r="F1932" t="e">
        <f>VLOOKUP(A1932,'Extrait transaction'!$A$2:$H$5000,8,FALSE)</f>
        <v>#N/A</v>
      </c>
      <c r="G1932" t="e">
        <f t="shared" si="64"/>
        <v>#N/A</v>
      </c>
      <c r="H1932"/>
      <c r="J1932" s="14">
        <f t="shared" ca="1" si="63"/>
        <v>42928</v>
      </c>
      <c r="K1932" s="21">
        <f t="shared" ca="1" si="65"/>
        <v>30663</v>
      </c>
      <c r="L1932"/>
      <c r="Q1932" s="3" t="e">
        <f>VLOOKUP(A1932,'Extrait transaction'!$A$2:$H$5000,4,FALSE)</f>
        <v>#N/A</v>
      </c>
      <c r="R1932" s="3" t="e">
        <f>VLOOKUP(A1931,'Extrait transaction'!$A$2:$H$5000,5,FALSE)</f>
        <v>#N/A</v>
      </c>
      <c r="S1932" s="3" t="e">
        <f>VLOOKUP(A1930,'Extrait transaction'!$A$2:$H$5000,6,FALSE)</f>
        <v>#N/A</v>
      </c>
      <c r="T1932" s="3" t="e">
        <f>VLOOKUP(A1930,'Extrait transaction'!$A$2:$H$5000,7,FALSE)</f>
        <v>#N/A</v>
      </c>
    </row>
    <row r="1933" spans="2:20" x14ac:dyDescent="0.25">
      <c r="B1933" t="e">
        <f>VLOOKUP(A1933,'Extrait transaction'!$A$2:$H$5000,2,FALSE)</f>
        <v>#N/A</v>
      </c>
      <c r="D1933" t="e">
        <f>VLOOKUP(A1933,'Extrait transaction'!$A$2:$H$5000,3,FALSE)</f>
        <v>#N/A</v>
      </c>
      <c r="F1933" t="e">
        <f>VLOOKUP(A1933,'Extrait transaction'!$A$2:$H$5000,8,FALSE)</f>
        <v>#N/A</v>
      </c>
      <c r="G1933" t="e">
        <f t="shared" si="64"/>
        <v>#N/A</v>
      </c>
      <c r="H1933"/>
      <c r="J1933" s="14">
        <f t="shared" ca="1" si="63"/>
        <v>42928</v>
      </c>
      <c r="K1933" s="21">
        <f t="shared" ca="1" si="65"/>
        <v>30663</v>
      </c>
      <c r="L1933"/>
      <c r="Q1933" s="3" t="e">
        <f>VLOOKUP(A1933,'Extrait transaction'!$A$2:$H$5000,4,FALSE)</f>
        <v>#N/A</v>
      </c>
      <c r="R1933" s="3" t="e">
        <f>VLOOKUP(A1932,'Extrait transaction'!$A$2:$H$5000,5,FALSE)</f>
        <v>#N/A</v>
      </c>
      <c r="S1933" s="3" t="e">
        <f>VLOOKUP(A1931,'Extrait transaction'!$A$2:$H$5000,6,FALSE)</f>
        <v>#N/A</v>
      </c>
      <c r="T1933" s="3" t="e">
        <f>VLOOKUP(A1931,'Extrait transaction'!$A$2:$H$5000,7,FALSE)</f>
        <v>#N/A</v>
      </c>
    </row>
    <row r="1934" spans="2:20" x14ac:dyDescent="0.25">
      <c r="B1934" t="e">
        <f>VLOOKUP(A1934,'Extrait transaction'!$A$2:$H$5000,2,FALSE)</f>
        <v>#N/A</v>
      </c>
      <c r="D1934" t="e">
        <f>VLOOKUP(A1934,'Extrait transaction'!$A$2:$H$5000,3,FALSE)</f>
        <v>#N/A</v>
      </c>
      <c r="F1934" t="e">
        <f>VLOOKUP(A1934,'Extrait transaction'!$A$2:$H$5000,8,FALSE)</f>
        <v>#N/A</v>
      </c>
      <c r="G1934" t="e">
        <f t="shared" si="64"/>
        <v>#N/A</v>
      </c>
      <c r="H1934"/>
      <c r="J1934" s="14">
        <f t="shared" ca="1" si="63"/>
        <v>42928</v>
      </c>
      <c r="K1934" s="21">
        <f t="shared" ca="1" si="65"/>
        <v>30663</v>
      </c>
      <c r="L1934"/>
      <c r="Q1934" s="3" t="e">
        <f>VLOOKUP(A1934,'Extrait transaction'!$A$2:$H$5000,4,FALSE)</f>
        <v>#N/A</v>
      </c>
      <c r="R1934" s="3" t="e">
        <f>VLOOKUP(A1933,'Extrait transaction'!$A$2:$H$5000,5,FALSE)</f>
        <v>#N/A</v>
      </c>
      <c r="S1934" s="3" t="e">
        <f>VLOOKUP(A1932,'Extrait transaction'!$A$2:$H$5000,6,FALSE)</f>
        <v>#N/A</v>
      </c>
      <c r="T1934" s="3" t="e">
        <f>VLOOKUP(A1932,'Extrait transaction'!$A$2:$H$5000,7,FALSE)</f>
        <v>#N/A</v>
      </c>
    </row>
    <row r="1935" spans="2:20" x14ac:dyDescent="0.25">
      <c r="B1935" t="e">
        <f>VLOOKUP(A1935,'Extrait transaction'!$A$2:$H$5000,2,FALSE)</f>
        <v>#N/A</v>
      </c>
      <c r="D1935" t="e">
        <f>VLOOKUP(A1935,'Extrait transaction'!$A$2:$H$5000,3,FALSE)</f>
        <v>#N/A</v>
      </c>
      <c r="F1935" t="e">
        <f>VLOOKUP(A1935,'Extrait transaction'!$A$2:$H$5000,8,FALSE)</f>
        <v>#N/A</v>
      </c>
      <c r="G1935" t="e">
        <f t="shared" si="64"/>
        <v>#N/A</v>
      </c>
      <c r="H1935"/>
      <c r="J1935" s="14">
        <f t="shared" ca="1" si="63"/>
        <v>42928</v>
      </c>
      <c r="K1935" s="21">
        <f t="shared" ca="1" si="65"/>
        <v>30663</v>
      </c>
      <c r="L1935"/>
      <c r="Q1935" s="3" t="e">
        <f>VLOOKUP(A1935,'Extrait transaction'!$A$2:$H$5000,4,FALSE)</f>
        <v>#N/A</v>
      </c>
      <c r="R1935" s="3" t="e">
        <f>VLOOKUP(A1934,'Extrait transaction'!$A$2:$H$5000,5,FALSE)</f>
        <v>#N/A</v>
      </c>
      <c r="S1935" s="3" t="e">
        <f>VLOOKUP(A1933,'Extrait transaction'!$A$2:$H$5000,6,FALSE)</f>
        <v>#N/A</v>
      </c>
      <c r="T1935" s="3" t="e">
        <f>VLOOKUP(A1933,'Extrait transaction'!$A$2:$H$5000,7,FALSE)</f>
        <v>#N/A</v>
      </c>
    </row>
    <row r="1936" spans="2:20" x14ac:dyDescent="0.25">
      <c r="B1936" t="e">
        <f>VLOOKUP(A1936,'Extrait transaction'!$A$2:$H$5000,2,FALSE)</f>
        <v>#N/A</v>
      </c>
      <c r="D1936" t="e">
        <f>VLOOKUP(A1936,'Extrait transaction'!$A$2:$H$5000,3,FALSE)</f>
        <v>#N/A</v>
      </c>
      <c r="F1936" t="e">
        <f>VLOOKUP(A1936,'Extrait transaction'!$A$2:$H$5000,8,FALSE)</f>
        <v>#N/A</v>
      </c>
      <c r="G1936" t="e">
        <f t="shared" si="64"/>
        <v>#N/A</v>
      </c>
      <c r="H1936"/>
      <c r="J1936" s="14">
        <f t="shared" ca="1" si="63"/>
        <v>42928</v>
      </c>
      <c r="K1936" s="21">
        <f t="shared" ca="1" si="65"/>
        <v>30663</v>
      </c>
      <c r="L1936"/>
      <c r="Q1936" s="3" t="e">
        <f>VLOOKUP(A1936,'Extrait transaction'!$A$2:$H$5000,4,FALSE)</f>
        <v>#N/A</v>
      </c>
      <c r="R1936" s="3" t="e">
        <f>VLOOKUP(A1935,'Extrait transaction'!$A$2:$H$5000,5,FALSE)</f>
        <v>#N/A</v>
      </c>
      <c r="S1936" s="3" t="e">
        <f>VLOOKUP(A1934,'Extrait transaction'!$A$2:$H$5000,6,FALSE)</f>
        <v>#N/A</v>
      </c>
      <c r="T1936" s="3" t="e">
        <f>VLOOKUP(A1934,'Extrait transaction'!$A$2:$H$5000,7,FALSE)</f>
        <v>#N/A</v>
      </c>
    </row>
    <row r="1937" spans="2:20" x14ac:dyDescent="0.25">
      <c r="B1937" t="e">
        <f>VLOOKUP(A1937,'Extrait transaction'!$A$2:$H$5000,2,FALSE)</f>
        <v>#N/A</v>
      </c>
      <c r="D1937" t="e">
        <f>VLOOKUP(A1937,'Extrait transaction'!$A$2:$H$5000,3,FALSE)</f>
        <v>#N/A</v>
      </c>
      <c r="F1937" t="e">
        <f>VLOOKUP(A1937,'Extrait transaction'!$A$2:$H$5000,8,FALSE)</f>
        <v>#N/A</v>
      </c>
      <c r="G1937" t="e">
        <f t="shared" si="64"/>
        <v>#N/A</v>
      </c>
      <c r="H1937"/>
      <c r="J1937" s="14">
        <f t="shared" ca="1" si="63"/>
        <v>42928</v>
      </c>
      <c r="K1937" s="21">
        <f t="shared" ca="1" si="65"/>
        <v>30663</v>
      </c>
      <c r="L1937"/>
      <c r="Q1937" s="3" t="e">
        <f>VLOOKUP(A1937,'Extrait transaction'!$A$2:$H$5000,4,FALSE)</f>
        <v>#N/A</v>
      </c>
      <c r="R1937" s="3" t="e">
        <f>VLOOKUP(A1936,'Extrait transaction'!$A$2:$H$5000,5,FALSE)</f>
        <v>#N/A</v>
      </c>
      <c r="S1937" s="3" t="e">
        <f>VLOOKUP(A1935,'Extrait transaction'!$A$2:$H$5000,6,FALSE)</f>
        <v>#N/A</v>
      </c>
      <c r="T1937" s="3" t="e">
        <f>VLOOKUP(A1935,'Extrait transaction'!$A$2:$H$5000,7,FALSE)</f>
        <v>#N/A</v>
      </c>
    </row>
    <row r="1938" spans="2:20" x14ac:dyDescent="0.25">
      <c r="B1938" t="e">
        <f>VLOOKUP(A1938,'Extrait transaction'!$A$2:$H$5000,2,FALSE)</f>
        <v>#N/A</v>
      </c>
      <c r="D1938" t="e">
        <f>VLOOKUP(A1938,'Extrait transaction'!$A$2:$H$5000,3,FALSE)</f>
        <v>#N/A</v>
      </c>
      <c r="F1938" t="e">
        <f>VLOOKUP(A1938,'Extrait transaction'!$A$2:$H$5000,8,FALSE)</f>
        <v>#N/A</v>
      </c>
      <c r="G1938" t="e">
        <f t="shared" si="64"/>
        <v>#N/A</v>
      </c>
      <c r="H1938"/>
      <c r="J1938" s="14">
        <f t="shared" ca="1" si="63"/>
        <v>42928</v>
      </c>
      <c r="K1938" s="21">
        <f t="shared" ca="1" si="65"/>
        <v>30663</v>
      </c>
      <c r="L1938"/>
      <c r="Q1938" s="3" t="e">
        <f>VLOOKUP(A1938,'Extrait transaction'!$A$2:$H$5000,4,FALSE)</f>
        <v>#N/A</v>
      </c>
      <c r="R1938" s="3" t="e">
        <f>VLOOKUP(A1937,'Extrait transaction'!$A$2:$H$5000,5,FALSE)</f>
        <v>#N/A</v>
      </c>
      <c r="S1938" s="3" t="e">
        <f>VLOOKUP(A1936,'Extrait transaction'!$A$2:$H$5000,6,FALSE)</f>
        <v>#N/A</v>
      </c>
      <c r="T1938" s="3" t="e">
        <f>VLOOKUP(A1936,'Extrait transaction'!$A$2:$H$5000,7,FALSE)</f>
        <v>#N/A</v>
      </c>
    </row>
    <row r="1939" spans="2:20" x14ac:dyDescent="0.25">
      <c r="B1939" t="e">
        <f>VLOOKUP(A1939,'Extrait transaction'!$A$2:$H$5000,2,FALSE)</f>
        <v>#N/A</v>
      </c>
      <c r="D1939" t="e">
        <f>VLOOKUP(A1939,'Extrait transaction'!$A$2:$H$5000,3,FALSE)</f>
        <v>#N/A</v>
      </c>
      <c r="F1939" t="e">
        <f>VLOOKUP(A1939,'Extrait transaction'!$A$2:$H$5000,8,FALSE)</f>
        <v>#N/A</v>
      </c>
      <c r="G1939" t="e">
        <f t="shared" si="64"/>
        <v>#N/A</v>
      </c>
      <c r="H1939"/>
      <c r="J1939" s="14">
        <f t="shared" ca="1" si="63"/>
        <v>42928</v>
      </c>
      <c r="K1939" s="21">
        <f t="shared" ca="1" si="65"/>
        <v>30663</v>
      </c>
      <c r="L1939"/>
      <c r="Q1939" s="3" t="e">
        <f>VLOOKUP(A1939,'Extrait transaction'!$A$2:$H$5000,4,FALSE)</f>
        <v>#N/A</v>
      </c>
      <c r="R1939" s="3" t="e">
        <f>VLOOKUP(A1938,'Extrait transaction'!$A$2:$H$5000,5,FALSE)</f>
        <v>#N/A</v>
      </c>
      <c r="S1939" s="3" t="e">
        <f>VLOOKUP(A1937,'Extrait transaction'!$A$2:$H$5000,6,FALSE)</f>
        <v>#N/A</v>
      </c>
      <c r="T1939" s="3" t="e">
        <f>VLOOKUP(A1937,'Extrait transaction'!$A$2:$H$5000,7,FALSE)</f>
        <v>#N/A</v>
      </c>
    </row>
    <row r="1940" spans="2:20" x14ac:dyDescent="0.25">
      <c r="B1940" t="e">
        <f>VLOOKUP(A1940,'Extrait transaction'!$A$2:$H$5000,2,FALSE)</f>
        <v>#N/A</v>
      </c>
      <c r="D1940" t="e">
        <f>VLOOKUP(A1940,'Extrait transaction'!$A$2:$H$5000,3,FALSE)</f>
        <v>#N/A</v>
      </c>
      <c r="F1940" t="e">
        <f>VLOOKUP(A1940,'Extrait transaction'!$A$2:$H$5000,8,FALSE)</f>
        <v>#N/A</v>
      </c>
      <c r="G1940" t="e">
        <f t="shared" si="64"/>
        <v>#N/A</v>
      </c>
      <c r="H1940"/>
      <c r="J1940" s="14">
        <f t="shared" ca="1" si="63"/>
        <v>42928</v>
      </c>
      <c r="K1940" s="21">
        <f t="shared" ca="1" si="65"/>
        <v>30663</v>
      </c>
      <c r="L1940"/>
      <c r="Q1940" s="3" t="e">
        <f>VLOOKUP(A1940,'Extrait transaction'!$A$2:$H$5000,4,FALSE)</f>
        <v>#N/A</v>
      </c>
      <c r="R1940" s="3" t="e">
        <f>VLOOKUP(A1939,'Extrait transaction'!$A$2:$H$5000,5,FALSE)</f>
        <v>#N/A</v>
      </c>
      <c r="S1940" s="3" t="e">
        <f>VLOOKUP(A1938,'Extrait transaction'!$A$2:$H$5000,6,FALSE)</f>
        <v>#N/A</v>
      </c>
      <c r="T1940" s="3" t="e">
        <f>VLOOKUP(A1938,'Extrait transaction'!$A$2:$H$5000,7,FALSE)</f>
        <v>#N/A</v>
      </c>
    </row>
    <row r="1941" spans="2:20" x14ac:dyDescent="0.25">
      <c r="B1941" t="e">
        <f>VLOOKUP(A1941,'Extrait transaction'!$A$2:$H$5000,2,FALSE)</f>
        <v>#N/A</v>
      </c>
      <c r="D1941" t="e">
        <f>VLOOKUP(A1941,'Extrait transaction'!$A$2:$H$5000,3,FALSE)</f>
        <v>#N/A</v>
      </c>
      <c r="F1941" t="e">
        <f>VLOOKUP(A1941,'Extrait transaction'!$A$2:$H$5000,8,FALSE)</f>
        <v>#N/A</v>
      </c>
      <c r="G1941" t="e">
        <f t="shared" si="64"/>
        <v>#N/A</v>
      </c>
      <c r="H1941"/>
      <c r="J1941" s="14">
        <f t="shared" ca="1" si="63"/>
        <v>42928</v>
      </c>
      <c r="K1941" s="21">
        <f t="shared" ca="1" si="65"/>
        <v>30663</v>
      </c>
      <c r="L1941"/>
      <c r="Q1941" s="3" t="e">
        <f>VLOOKUP(A1941,'Extrait transaction'!$A$2:$H$5000,4,FALSE)</f>
        <v>#N/A</v>
      </c>
      <c r="R1941" s="3" t="e">
        <f>VLOOKUP(A1940,'Extrait transaction'!$A$2:$H$5000,5,FALSE)</f>
        <v>#N/A</v>
      </c>
      <c r="S1941" s="3" t="e">
        <f>VLOOKUP(A1939,'Extrait transaction'!$A$2:$H$5000,6,FALSE)</f>
        <v>#N/A</v>
      </c>
      <c r="T1941" s="3" t="e">
        <f>VLOOKUP(A1939,'Extrait transaction'!$A$2:$H$5000,7,FALSE)</f>
        <v>#N/A</v>
      </c>
    </row>
    <row r="1942" spans="2:20" x14ac:dyDescent="0.25">
      <c r="B1942" t="e">
        <f>VLOOKUP(A1942,'Extrait transaction'!$A$2:$H$5000,2,FALSE)</f>
        <v>#N/A</v>
      </c>
      <c r="D1942" t="e">
        <f>VLOOKUP(A1942,'Extrait transaction'!$A$2:$H$5000,3,FALSE)</f>
        <v>#N/A</v>
      </c>
      <c r="F1942" t="e">
        <f>VLOOKUP(A1942,'Extrait transaction'!$A$2:$H$5000,8,FALSE)</f>
        <v>#N/A</v>
      </c>
      <c r="G1942" t="e">
        <f t="shared" si="64"/>
        <v>#N/A</v>
      </c>
      <c r="H1942"/>
      <c r="J1942" s="14">
        <f t="shared" ca="1" si="63"/>
        <v>42928</v>
      </c>
      <c r="K1942" s="21">
        <f t="shared" ca="1" si="65"/>
        <v>30663</v>
      </c>
      <c r="L1942"/>
      <c r="Q1942" s="3" t="e">
        <f>VLOOKUP(A1942,'Extrait transaction'!$A$2:$H$5000,4,FALSE)</f>
        <v>#N/A</v>
      </c>
      <c r="R1942" s="3" t="e">
        <f>VLOOKUP(A1941,'Extrait transaction'!$A$2:$H$5000,5,FALSE)</f>
        <v>#N/A</v>
      </c>
      <c r="S1942" s="3" t="e">
        <f>VLOOKUP(A1940,'Extrait transaction'!$A$2:$H$5000,6,FALSE)</f>
        <v>#N/A</v>
      </c>
      <c r="T1942" s="3" t="e">
        <f>VLOOKUP(A1940,'Extrait transaction'!$A$2:$H$5000,7,FALSE)</f>
        <v>#N/A</v>
      </c>
    </row>
    <row r="1943" spans="2:20" x14ac:dyDescent="0.25">
      <c r="B1943" t="e">
        <f>VLOOKUP(A1943,'Extrait transaction'!$A$2:$H$5000,2,FALSE)</f>
        <v>#N/A</v>
      </c>
      <c r="D1943" t="e">
        <f>VLOOKUP(A1943,'Extrait transaction'!$A$2:$H$5000,3,FALSE)</f>
        <v>#N/A</v>
      </c>
      <c r="F1943" t="e">
        <f>VLOOKUP(A1943,'Extrait transaction'!$A$2:$H$5000,8,FALSE)</f>
        <v>#N/A</v>
      </c>
      <c r="G1943" t="e">
        <f t="shared" si="64"/>
        <v>#N/A</v>
      </c>
      <c r="H1943"/>
      <c r="J1943" s="14">
        <f t="shared" ca="1" si="63"/>
        <v>42928</v>
      </c>
      <c r="K1943" s="21">
        <f t="shared" ca="1" si="65"/>
        <v>30663</v>
      </c>
      <c r="L1943"/>
      <c r="Q1943" s="3" t="e">
        <f>VLOOKUP(A1943,'Extrait transaction'!$A$2:$H$5000,4,FALSE)</f>
        <v>#N/A</v>
      </c>
      <c r="R1943" s="3" t="e">
        <f>VLOOKUP(A1942,'Extrait transaction'!$A$2:$H$5000,5,FALSE)</f>
        <v>#N/A</v>
      </c>
      <c r="S1943" s="3" t="e">
        <f>VLOOKUP(A1941,'Extrait transaction'!$A$2:$H$5000,6,FALSE)</f>
        <v>#N/A</v>
      </c>
      <c r="T1943" s="3" t="e">
        <f>VLOOKUP(A1941,'Extrait transaction'!$A$2:$H$5000,7,FALSE)</f>
        <v>#N/A</v>
      </c>
    </row>
    <row r="1944" spans="2:20" x14ac:dyDescent="0.25">
      <c r="B1944" t="e">
        <f>VLOOKUP(A1944,'Extrait transaction'!$A$2:$H$5000,2,FALSE)</f>
        <v>#N/A</v>
      </c>
      <c r="D1944" t="e">
        <f>VLOOKUP(A1944,'Extrait transaction'!$A$2:$H$5000,3,FALSE)</f>
        <v>#N/A</v>
      </c>
      <c r="F1944" t="e">
        <f>VLOOKUP(A1944,'Extrait transaction'!$A$2:$H$5000,8,FALSE)</f>
        <v>#N/A</v>
      </c>
      <c r="G1944" t="e">
        <f t="shared" si="64"/>
        <v>#N/A</v>
      </c>
      <c r="H1944"/>
      <c r="J1944" s="14">
        <f t="shared" ca="1" si="63"/>
        <v>42928</v>
      </c>
      <c r="K1944" s="21">
        <f t="shared" ca="1" si="65"/>
        <v>30663</v>
      </c>
      <c r="L1944"/>
      <c r="Q1944" s="3" t="e">
        <f>VLOOKUP(A1944,'Extrait transaction'!$A$2:$H$5000,4,FALSE)</f>
        <v>#N/A</v>
      </c>
      <c r="R1944" s="3" t="e">
        <f>VLOOKUP(A1943,'Extrait transaction'!$A$2:$H$5000,5,FALSE)</f>
        <v>#N/A</v>
      </c>
      <c r="S1944" s="3" t="e">
        <f>VLOOKUP(A1942,'Extrait transaction'!$A$2:$H$5000,6,FALSE)</f>
        <v>#N/A</v>
      </c>
      <c r="T1944" s="3" t="e">
        <f>VLOOKUP(A1942,'Extrait transaction'!$A$2:$H$5000,7,FALSE)</f>
        <v>#N/A</v>
      </c>
    </row>
    <row r="1945" spans="2:20" x14ac:dyDescent="0.25">
      <c r="B1945" t="e">
        <f>VLOOKUP(A1945,'Extrait transaction'!$A$2:$H$5000,2,FALSE)</f>
        <v>#N/A</v>
      </c>
      <c r="D1945" t="e">
        <f>VLOOKUP(A1945,'Extrait transaction'!$A$2:$H$5000,3,FALSE)</f>
        <v>#N/A</v>
      </c>
      <c r="F1945" t="e">
        <f>VLOOKUP(A1945,'Extrait transaction'!$A$2:$H$5000,8,FALSE)</f>
        <v>#N/A</v>
      </c>
      <c r="G1945" t="e">
        <f t="shared" si="64"/>
        <v>#N/A</v>
      </c>
      <c r="H1945"/>
      <c r="J1945" s="14">
        <f t="shared" ca="1" si="63"/>
        <v>42928</v>
      </c>
      <c r="K1945" s="21">
        <f t="shared" ca="1" si="65"/>
        <v>30663</v>
      </c>
      <c r="L1945"/>
      <c r="Q1945" s="3" t="e">
        <f>VLOOKUP(A1945,'Extrait transaction'!$A$2:$H$5000,4,FALSE)</f>
        <v>#N/A</v>
      </c>
      <c r="R1945" s="3" t="e">
        <f>VLOOKUP(A1944,'Extrait transaction'!$A$2:$H$5000,5,FALSE)</f>
        <v>#N/A</v>
      </c>
      <c r="S1945" s="3" t="e">
        <f>VLOOKUP(A1943,'Extrait transaction'!$A$2:$H$5000,6,FALSE)</f>
        <v>#N/A</v>
      </c>
      <c r="T1945" s="3" t="e">
        <f>VLOOKUP(A1943,'Extrait transaction'!$A$2:$H$5000,7,FALSE)</f>
        <v>#N/A</v>
      </c>
    </row>
    <row r="1946" spans="2:20" x14ac:dyDescent="0.25">
      <c r="B1946" t="e">
        <f>VLOOKUP(A1946,'Extrait transaction'!$A$2:$H$5000,2,FALSE)</f>
        <v>#N/A</v>
      </c>
      <c r="D1946" t="e">
        <f>VLOOKUP(A1946,'Extrait transaction'!$A$2:$H$5000,3,FALSE)</f>
        <v>#N/A</v>
      </c>
      <c r="F1946" t="e">
        <f>VLOOKUP(A1946,'Extrait transaction'!$A$2:$H$5000,8,FALSE)</f>
        <v>#N/A</v>
      </c>
      <c r="G1946" t="e">
        <f t="shared" si="64"/>
        <v>#N/A</v>
      </c>
      <c r="H1946"/>
      <c r="J1946" s="14">
        <f t="shared" ca="1" si="63"/>
        <v>42928</v>
      </c>
      <c r="K1946" s="21">
        <f t="shared" ca="1" si="65"/>
        <v>30663</v>
      </c>
      <c r="L1946"/>
      <c r="Q1946" s="3" t="e">
        <f>VLOOKUP(A1946,'Extrait transaction'!$A$2:$H$5000,4,FALSE)</f>
        <v>#N/A</v>
      </c>
      <c r="R1946" s="3" t="e">
        <f>VLOOKUP(A1945,'Extrait transaction'!$A$2:$H$5000,5,FALSE)</f>
        <v>#N/A</v>
      </c>
      <c r="S1946" s="3" t="e">
        <f>VLOOKUP(A1944,'Extrait transaction'!$A$2:$H$5000,6,FALSE)</f>
        <v>#N/A</v>
      </c>
      <c r="T1946" s="3" t="e">
        <f>VLOOKUP(A1944,'Extrait transaction'!$A$2:$H$5000,7,FALSE)</f>
        <v>#N/A</v>
      </c>
    </row>
    <row r="1947" spans="2:20" x14ac:dyDescent="0.25">
      <c r="B1947" t="e">
        <f>VLOOKUP(A1947,'Extrait transaction'!$A$2:$H$5000,2,FALSE)</f>
        <v>#N/A</v>
      </c>
      <c r="D1947" t="e">
        <f>VLOOKUP(A1947,'Extrait transaction'!$A$2:$H$5000,3,FALSE)</f>
        <v>#N/A</v>
      </c>
      <c r="F1947" t="e">
        <f>VLOOKUP(A1947,'Extrait transaction'!$A$2:$H$5000,8,FALSE)</f>
        <v>#N/A</v>
      </c>
      <c r="G1947" t="e">
        <f t="shared" si="64"/>
        <v>#N/A</v>
      </c>
      <c r="H1947"/>
      <c r="J1947" s="14">
        <f t="shared" ca="1" si="63"/>
        <v>42928</v>
      </c>
      <c r="K1947" s="21">
        <f t="shared" ca="1" si="65"/>
        <v>30663</v>
      </c>
      <c r="L1947"/>
      <c r="Q1947" s="3" t="e">
        <f>VLOOKUP(A1947,'Extrait transaction'!$A$2:$H$5000,4,FALSE)</f>
        <v>#N/A</v>
      </c>
      <c r="R1947" s="3" t="e">
        <f>VLOOKUP(A1946,'Extrait transaction'!$A$2:$H$5000,5,FALSE)</f>
        <v>#N/A</v>
      </c>
      <c r="S1947" s="3" t="e">
        <f>VLOOKUP(A1945,'Extrait transaction'!$A$2:$H$5000,6,FALSE)</f>
        <v>#N/A</v>
      </c>
      <c r="T1947" s="3" t="e">
        <f>VLOOKUP(A1945,'Extrait transaction'!$A$2:$H$5000,7,FALSE)</f>
        <v>#N/A</v>
      </c>
    </row>
    <row r="1948" spans="2:20" x14ac:dyDescent="0.25">
      <c r="B1948" t="e">
        <f>VLOOKUP(A1948,'Extrait transaction'!$A$2:$H$5000,2,FALSE)</f>
        <v>#N/A</v>
      </c>
      <c r="D1948" t="e">
        <f>VLOOKUP(A1948,'Extrait transaction'!$A$2:$H$5000,3,FALSE)</f>
        <v>#N/A</v>
      </c>
      <c r="F1948" t="e">
        <f>VLOOKUP(A1948,'Extrait transaction'!$A$2:$H$5000,8,FALSE)</f>
        <v>#N/A</v>
      </c>
      <c r="G1948" t="e">
        <f t="shared" si="64"/>
        <v>#N/A</v>
      </c>
      <c r="H1948"/>
      <c r="J1948" s="14">
        <f t="shared" ca="1" si="63"/>
        <v>42928</v>
      </c>
      <c r="K1948" s="21">
        <f t="shared" ca="1" si="65"/>
        <v>30663</v>
      </c>
      <c r="L1948"/>
      <c r="Q1948" s="3" t="e">
        <f>VLOOKUP(A1948,'Extrait transaction'!$A$2:$H$5000,4,FALSE)</f>
        <v>#N/A</v>
      </c>
      <c r="R1948" s="3" t="e">
        <f>VLOOKUP(A1947,'Extrait transaction'!$A$2:$H$5000,5,FALSE)</f>
        <v>#N/A</v>
      </c>
      <c r="S1948" s="3" t="e">
        <f>VLOOKUP(A1946,'Extrait transaction'!$A$2:$H$5000,6,FALSE)</f>
        <v>#N/A</v>
      </c>
      <c r="T1948" s="3" t="e">
        <f>VLOOKUP(A1946,'Extrait transaction'!$A$2:$H$5000,7,FALSE)</f>
        <v>#N/A</v>
      </c>
    </row>
    <row r="1949" spans="2:20" x14ac:dyDescent="0.25">
      <c r="B1949" t="e">
        <f>VLOOKUP(A1949,'Extrait transaction'!$A$2:$H$5000,2,FALSE)</f>
        <v>#N/A</v>
      </c>
      <c r="D1949" t="e">
        <f>VLOOKUP(A1949,'Extrait transaction'!$A$2:$H$5000,3,FALSE)</f>
        <v>#N/A</v>
      </c>
      <c r="F1949" t="e">
        <f>VLOOKUP(A1949,'Extrait transaction'!$A$2:$H$5000,8,FALSE)</f>
        <v>#N/A</v>
      </c>
      <c r="G1949" t="e">
        <f t="shared" si="64"/>
        <v>#N/A</v>
      </c>
      <c r="H1949"/>
      <c r="J1949" s="14">
        <f t="shared" ca="1" si="63"/>
        <v>42928</v>
      </c>
      <c r="K1949" s="21">
        <f t="shared" ca="1" si="65"/>
        <v>30663</v>
      </c>
      <c r="L1949"/>
      <c r="Q1949" s="3" t="e">
        <f>VLOOKUP(A1949,'Extrait transaction'!$A$2:$H$5000,4,FALSE)</f>
        <v>#N/A</v>
      </c>
      <c r="R1949" s="3" t="e">
        <f>VLOOKUP(A1948,'Extrait transaction'!$A$2:$H$5000,5,FALSE)</f>
        <v>#N/A</v>
      </c>
      <c r="S1949" s="3" t="e">
        <f>VLOOKUP(A1947,'Extrait transaction'!$A$2:$H$5000,6,FALSE)</f>
        <v>#N/A</v>
      </c>
      <c r="T1949" s="3" t="e">
        <f>VLOOKUP(A1947,'Extrait transaction'!$A$2:$H$5000,7,FALSE)</f>
        <v>#N/A</v>
      </c>
    </row>
    <row r="1950" spans="2:20" x14ac:dyDescent="0.25">
      <c r="B1950" t="e">
        <f>VLOOKUP(A1950,'Extrait transaction'!$A$2:$H$5000,2,FALSE)</f>
        <v>#N/A</v>
      </c>
      <c r="D1950" t="e">
        <f>VLOOKUP(A1950,'Extrait transaction'!$A$2:$H$5000,3,FALSE)</f>
        <v>#N/A</v>
      </c>
      <c r="F1950" t="e">
        <f>VLOOKUP(A1950,'Extrait transaction'!$A$2:$H$5000,8,FALSE)</f>
        <v>#N/A</v>
      </c>
      <c r="G1950" t="e">
        <f t="shared" si="64"/>
        <v>#N/A</v>
      </c>
      <c r="H1950"/>
      <c r="J1950" s="14">
        <f t="shared" ca="1" si="63"/>
        <v>42928</v>
      </c>
      <c r="K1950" s="21">
        <f t="shared" ca="1" si="65"/>
        <v>30663</v>
      </c>
      <c r="L1950"/>
      <c r="Q1950" s="3" t="e">
        <f>VLOOKUP(A1950,'Extrait transaction'!$A$2:$H$5000,4,FALSE)</f>
        <v>#N/A</v>
      </c>
      <c r="R1950" s="3" t="e">
        <f>VLOOKUP(A1949,'Extrait transaction'!$A$2:$H$5000,5,FALSE)</f>
        <v>#N/A</v>
      </c>
      <c r="S1950" s="3" t="e">
        <f>VLOOKUP(A1948,'Extrait transaction'!$A$2:$H$5000,6,FALSE)</f>
        <v>#N/A</v>
      </c>
      <c r="T1950" s="3" t="e">
        <f>VLOOKUP(A1948,'Extrait transaction'!$A$2:$H$5000,7,FALSE)</f>
        <v>#N/A</v>
      </c>
    </row>
    <row r="1951" spans="2:20" x14ac:dyDescent="0.25">
      <c r="B1951" t="e">
        <f>VLOOKUP(A1951,'Extrait transaction'!$A$2:$H$5000,2,FALSE)</f>
        <v>#N/A</v>
      </c>
      <c r="D1951" t="e">
        <f>VLOOKUP(A1951,'Extrait transaction'!$A$2:$H$5000,3,FALSE)</f>
        <v>#N/A</v>
      </c>
      <c r="F1951" t="e">
        <f>VLOOKUP(A1951,'Extrait transaction'!$A$2:$H$5000,8,FALSE)</f>
        <v>#N/A</v>
      </c>
      <c r="G1951" t="e">
        <f t="shared" si="64"/>
        <v>#N/A</v>
      </c>
      <c r="H1951"/>
      <c r="J1951" s="14">
        <f t="shared" ca="1" si="63"/>
        <v>42928</v>
      </c>
      <c r="K1951" s="21">
        <f t="shared" ca="1" si="65"/>
        <v>30663</v>
      </c>
      <c r="L1951"/>
      <c r="Q1951" s="3" t="e">
        <f>VLOOKUP(A1951,'Extrait transaction'!$A$2:$H$5000,4,FALSE)</f>
        <v>#N/A</v>
      </c>
      <c r="R1951" s="3" t="e">
        <f>VLOOKUP(A1950,'Extrait transaction'!$A$2:$H$5000,5,FALSE)</f>
        <v>#N/A</v>
      </c>
      <c r="S1951" s="3" t="e">
        <f>VLOOKUP(A1949,'Extrait transaction'!$A$2:$H$5000,6,FALSE)</f>
        <v>#N/A</v>
      </c>
      <c r="T1951" s="3" t="e">
        <f>VLOOKUP(A1949,'Extrait transaction'!$A$2:$H$5000,7,FALSE)</f>
        <v>#N/A</v>
      </c>
    </row>
    <row r="1952" spans="2:20" x14ac:dyDescent="0.25">
      <c r="B1952" t="e">
        <f>VLOOKUP(A1952,'Extrait transaction'!$A$2:$H$5000,2,FALSE)</f>
        <v>#N/A</v>
      </c>
      <c r="D1952" t="e">
        <f>VLOOKUP(A1952,'Extrait transaction'!$A$2:$H$5000,3,FALSE)</f>
        <v>#N/A</v>
      </c>
      <c r="F1952" t="e">
        <f>VLOOKUP(A1952,'Extrait transaction'!$A$2:$H$5000,8,FALSE)</f>
        <v>#N/A</v>
      </c>
      <c r="G1952" t="e">
        <f t="shared" si="64"/>
        <v>#N/A</v>
      </c>
      <c r="H1952"/>
      <c r="J1952" s="14">
        <f t="shared" ca="1" si="63"/>
        <v>42928</v>
      </c>
      <c r="K1952" s="21">
        <f t="shared" ca="1" si="65"/>
        <v>30663</v>
      </c>
      <c r="L1952"/>
      <c r="Q1952" s="3" t="e">
        <f>VLOOKUP(A1952,'Extrait transaction'!$A$2:$H$5000,4,FALSE)</f>
        <v>#N/A</v>
      </c>
      <c r="R1952" s="3" t="e">
        <f>VLOOKUP(A1951,'Extrait transaction'!$A$2:$H$5000,5,FALSE)</f>
        <v>#N/A</v>
      </c>
      <c r="S1952" s="3" t="e">
        <f>VLOOKUP(A1950,'Extrait transaction'!$A$2:$H$5000,6,FALSE)</f>
        <v>#N/A</v>
      </c>
      <c r="T1952" s="3" t="e">
        <f>VLOOKUP(A1950,'Extrait transaction'!$A$2:$H$5000,7,FALSE)</f>
        <v>#N/A</v>
      </c>
    </row>
    <row r="1953" spans="2:20" x14ac:dyDescent="0.25">
      <c r="B1953" t="e">
        <f>VLOOKUP(A1953,'Extrait transaction'!$A$2:$H$5000,2,FALSE)</f>
        <v>#N/A</v>
      </c>
      <c r="D1953" t="e">
        <f>VLOOKUP(A1953,'Extrait transaction'!$A$2:$H$5000,3,FALSE)</f>
        <v>#N/A</v>
      </c>
      <c r="F1953" t="e">
        <f>VLOOKUP(A1953,'Extrait transaction'!$A$2:$H$5000,8,FALSE)</f>
        <v>#N/A</v>
      </c>
      <c r="G1953" t="e">
        <f t="shared" si="64"/>
        <v>#N/A</v>
      </c>
      <c r="H1953"/>
      <c r="J1953" s="14">
        <f t="shared" ca="1" si="63"/>
        <v>42928</v>
      </c>
      <c r="K1953" s="21">
        <f t="shared" ca="1" si="65"/>
        <v>30663</v>
      </c>
      <c r="L1953"/>
      <c r="Q1953" s="3" t="e">
        <f>VLOOKUP(A1953,'Extrait transaction'!$A$2:$H$5000,4,FALSE)</f>
        <v>#N/A</v>
      </c>
      <c r="R1953" s="3" t="e">
        <f>VLOOKUP(A1952,'Extrait transaction'!$A$2:$H$5000,5,FALSE)</f>
        <v>#N/A</v>
      </c>
      <c r="S1953" s="3" t="e">
        <f>VLOOKUP(A1951,'Extrait transaction'!$A$2:$H$5000,6,FALSE)</f>
        <v>#N/A</v>
      </c>
      <c r="T1953" s="3" t="e">
        <f>VLOOKUP(A1951,'Extrait transaction'!$A$2:$H$5000,7,FALSE)</f>
        <v>#N/A</v>
      </c>
    </row>
    <row r="1954" spans="2:20" x14ac:dyDescent="0.25">
      <c r="B1954" t="e">
        <f>VLOOKUP(A1954,'Extrait transaction'!$A$2:$H$5000,2,FALSE)</f>
        <v>#N/A</v>
      </c>
      <c r="D1954" t="e">
        <f>VLOOKUP(A1954,'Extrait transaction'!$A$2:$H$5000,3,FALSE)</f>
        <v>#N/A</v>
      </c>
      <c r="F1954" t="e">
        <f>VLOOKUP(A1954,'Extrait transaction'!$A$2:$H$5000,8,FALSE)</f>
        <v>#N/A</v>
      </c>
      <c r="G1954" t="e">
        <f t="shared" si="64"/>
        <v>#N/A</v>
      </c>
      <c r="H1954"/>
      <c r="J1954" s="14">
        <f t="shared" ca="1" si="63"/>
        <v>42928</v>
      </c>
      <c r="K1954" s="21">
        <f t="shared" ca="1" si="65"/>
        <v>30663</v>
      </c>
      <c r="L1954"/>
      <c r="Q1954" s="3" t="e">
        <f>VLOOKUP(A1954,'Extrait transaction'!$A$2:$H$5000,4,FALSE)</f>
        <v>#N/A</v>
      </c>
      <c r="R1954" s="3" t="e">
        <f>VLOOKUP(A1953,'Extrait transaction'!$A$2:$H$5000,5,FALSE)</f>
        <v>#N/A</v>
      </c>
      <c r="S1954" s="3" t="e">
        <f>VLOOKUP(A1952,'Extrait transaction'!$A$2:$H$5000,6,FALSE)</f>
        <v>#N/A</v>
      </c>
      <c r="T1954" s="3" t="e">
        <f>VLOOKUP(A1952,'Extrait transaction'!$A$2:$H$5000,7,FALSE)</f>
        <v>#N/A</v>
      </c>
    </row>
    <row r="1955" spans="2:20" x14ac:dyDescent="0.25">
      <c r="B1955" t="e">
        <f>VLOOKUP(A1955,'Extrait transaction'!$A$2:$H$5000,2,FALSE)</f>
        <v>#N/A</v>
      </c>
      <c r="D1955" t="e">
        <f>VLOOKUP(A1955,'Extrait transaction'!$A$2:$H$5000,3,FALSE)</f>
        <v>#N/A</v>
      </c>
      <c r="F1955" t="e">
        <f>VLOOKUP(A1955,'Extrait transaction'!$A$2:$H$5000,8,FALSE)</f>
        <v>#N/A</v>
      </c>
      <c r="G1955" t="e">
        <f t="shared" si="64"/>
        <v>#N/A</v>
      </c>
      <c r="H1955"/>
      <c r="J1955" s="14">
        <f t="shared" ca="1" si="63"/>
        <v>42928</v>
      </c>
      <c r="K1955" s="21">
        <f t="shared" ca="1" si="65"/>
        <v>30663</v>
      </c>
      <c r="L1955"/>
      <c r="Q1955" s="3" t="e">
        <f>VLOOKUP(A1955,'Extrait transaction'!$A$2:$H$5000,4,FALSE)</f>
        <v>#N/A</v>
      </c>
      <c r="R1955" s="3" t="e">
        <f>VLOOKUP(A1954,'Extrait transaction'!$A$2:$H$5000,5,FALSE)</f>
        <v>#N/A</v>
      </c>
      <c r="S1955" s="3" t="e">
        <f>VLOOKUP(A1953,'Extrait transaction'!$A$2:$H$5000,6,FALSE)</f>
        <v>#N/A</v>
      </c>
      <c r="T1955" s="3" t="e">
        <f>VLOOKUP(A1953,'Extrait transaction'!$A$2:$H$5000,7,FALSE)</f>
        <v>#N/A</v>
      </c>
    </row>
    <row r="1956" spans="2:20" x14ac:dyDescent="0.25">
      <c r="B1956" t="e">
        <f>VLOOKUP(A1956,'Extrait transaction'!$A$2:$H$5000,2,FALSE)</f>
        <v>#N/A</v>
      </c>
      <c r="D1956" t="e">
        <f>VLOOKUP(A1956,'Extrait transaction'!$A$2:$H$5000,3,FALSE)</f>
        <v>#N/A</v>
      </c>
      <c r="F1956" t="e">
        <f>VLOOKUP(A1956,'Extrait transaction'!$A$2:$H$5000,8,FALSE)</f>
        <v>#N/A</v>
      </c>
      <c r="G1956" t="e">
        <f t="shared" si="64"/>
        <v>#N/A</v>
      </c>
      <c r="H1956"/>
      <c r="J1956" s="14">
        <f t="shared" ca="1" si="63"/>
        <v>42928</v>
      </c>
      <c r="K1956" s="21">
        <f t="shared" ca="1" si="65"/>
        <v>30663</v>
      </c>
      <c r="L1956"/>
      <c r="Q1956" s="3" t="e">
        <f>VLOOKUP(A1956,'Extrait transaction'!$A$2:$H$5000,4,FALSE)</f>
        <v>#N/A</v>
      </c>
      <c r="R1956" s="3" t="e">
        <f>VLOOKUP(A1955,'Extrait transaction'!$A$2:$H$5000,5,FALSE)</f>
        <v>#N/A</v>
      </c>
      <c r="S1956" s="3" t="e">
        <f>VLOOKUP(A1954,'Extrait transaction'!$A$2:$H$5000,6,FALSE)</f>
        <v>#N/A</v>
      </c>
      <c r="T1956" s="3" t="e">
        <f>VLOOKUP(A1954,'Extrait transaction'!$A$2:$H$5000,7,FALSE)</f>
        <v>#N/A</v>
      </c>
    </row>
    <row r="1957" spans="2:20" x14ac:dyDescent="0.25">
      <c r="B1957" t="e">
        <f>VLOOKUP(A1957,'Extrait transaction'!$A$2:$H$5000,2,FALSE)</f>
        <v>#N/A</v>
      </c>
      <c r="D1957" t="e">
        <f>VLOOKUP(A1957,'Extrait transaction'!$A$2:$H$5000,3,FALSE)</f>
        <v>#N/A</v>
      </c>
      <c r="F1957" t="e">
        <f>VLOOKUP(A1957,'Extrait transaction'!$A$2:$H$5000,8,FALSE)</f>
        <v>#N/A</v>
      </c>
      <c r="G1957" t="e">
        <f t="shared" si="64"/>
        <v>#N/A</v>
      </c>
      <c r="H1957"/>
      <c r="J1957" s="14">
        <f t="shared" ca="1" si="63"/>
        <v>42928</v>
      </c>
      <c r="K1957" s="21">
        <f t="shared" ca="1" si="65"/>
        <v>30663</v>
      </c>
      <c r="L1957"/>
      <c r="Q1957" s="3" t="e">
        <f>VLOOKUP(A1957,'Extrait transaction'!$A$2:$H$5000,4,FALSE)</f>
        <v>#N/A</v>
      </c>
      <c r="R1957" s="3" t="e">
        <f>VLOOKUP(A1956,'Extrait transaction'!$A$2:$H$5000,5,FALSE)</f>
        <v>#N/A</v>
      </c>
      <c r="S1957" s="3" t="e">
        <f>VLOOKUP(A1955,'Extrait transaction'!$A$2:$H$5000,6,FALSE)</f>
        <v>#N/A</v>
      </c>
      <c r="T1957" s="3" t="e">
        <f>VLOOKUP(A1955,'Extrait transaction'!$A$2:$H$5000,7,FALSE)</f>
        <v>#N/A</v>
      </c>
    </row>
    <row r="1958" spans="2:20" x14ac:dyDescent="0.25">
      <c r="B1958" t="e">
        <f>VLOOKUP(A1958,'Extrait transaction'!$A$2:$H$5000,2,FALSE)</f>
        <v>#N/A</v>
      </c>
      <c r="D1958" t="e">
        <f>VLOOKUP(A1958,'Extrait transaction'!$A$2:$H$5000,3,FALSE)</f>
        <v>#N/A</v>
      </c>
      <c r="F1958" t="e">
        <f>VLOOKUP(A1958,'Extrait transaction'!$A$2:$H$5000,8,FALSE)</f>
        <v>#N/A</v>
      </c>
      <c r="G1958" t="e">
        <f t="shared" si="64"/>
        <v>#N/A</v>
      </c>
      <c r="H1958"/>
      <c r="J1958" s="14">
        <f t="shared" ca="1" si="63"/>
        <v>42928</v>
      </c>
      <c r="K1958" s="21">
        <f t="shared" ca="1" si="65"/>
        <v>30663</v>
      </c>
      <c r="L1958"/>
      <c r="Q1958" s="3" t="e">
        <f>VLOOKUP(A1958,'Extrait transaction'!$A$2:$H$5000,4,FALSE)</f>
        <v>#N/A</v>
      </c>
      <c r="R1958" s="3" t="e">
        <f>VLOOKUP(A1957,'Extrait transaction'!$A$2:$H$5000,5,FALSE)</f>
        <v>#N/A</v>
      </c>
      <c r="S1958" s="3" t="e">
        <f>VLOOKUP(A1956,'Extrait transaction'!$A$2:$H$5000,6,FALSE)</f>
        <v>#N/A</v>
      </c>
      <c r="T1958" s="3" t="e">
        <f>VLOOKUP(A1956,'Extrait transaction'!$A$2:$H$5000,7,FALSE)</f>
        <v>#N/A</v>
      </c>
    </row>
    <row r="1959" spans="2:20" x14ac:dyDescent="0.25">
      <c r="B1959" t="e">
        <f>VLOOKUP(A1959,'Extrait transaction'!$A$2:$H$5000,2,FALSE)</f>
        <v>#N/A</v>
      </c>
      <c r="D1959" t="e">
        <f>VLOOKUP(A1959,'Extrait transaction'!$A$2:$H$5000,3,FALSE)</f>
        <v>#N/A</v>
      </c>
      <c r="F1959" t="e">
        <f>VLOOKUP(A1959,'Extrait transaction'!$A$2:$H$5000,8,FALSE)</f>
        <v>#N/A</v>
      </c>
      <c r="G1959" t="e">
        <f t="shared" si="64"/>
        <v>#N/A</v>
      </c>
      <c r="H1959"/>
      <c r="J1959" s="14">
        <f t="shared" ca="1" si="63"/>
        <v>42928</v>
      </c>
      <c r="K1959" s="21">
        <f t="shared" ca="1" si="65"/>
        <v>30663</v>
      </c>
      <c r="L1959"/>
      <c r="Q1959" s="3" t="e">
        <f>VLOOKUP(A1959,'Extrait transaction'!$A$2:$H$5000,4,FALSE)</f>
        <v>#N/A</v>
      </c>
      <c r="R1959" s="3" t="e">
        <f>VLOOKUP(A1958,'Extrait transaction'!$A$2:$H$5000,5,FALSE)</f>
        <v>#N/A</v>
      </c>
      <c r="S1959" s="3" t="e">
        <f>VLOOKUP(A1957,'Extrait transaction'!$A$2:$H$5000,6,FALSE)</f>
        <v>#N/A</v>
      </c>
      <c r="T1959" s="3" t="e">
        <f>VLOOKUP(A1957,'Extrait transaction'!$A$2:$H$5000,7,FALSE)</f>
        <v>#N/A</v>
      </c>
    </row>
    <row r="1960" spans="2:20" x14ac:dyDescent="0.25">
      <c r="B1960" t="e">
        <f>VLOOKUP(A1960,'Extrait transaction'!$A$2:$H$5000,2,FALSE)</f>
        <v>#N/A</v>
      </c>
      <c r="D1960" t="e">
        <f>VLOOKUP(A1960,'Extrait transaction'!$A$2:$H$5000,3,FALSE)</f>
        <v>#N/A</v>
      </c>
      <c r="F1960" t="e">
        <f>VLOOKUP(A1960,'Extrait transaction'!$A$2:$H$5000,8,FALSE)</f>
        <v>#N/A</v>
      </c>
      <c r="G1960" t="e">
        <f t="shared" si="64"/>
        <v>#N/A</v>
      </c>
      <c r="H1960"/>
      <c r="J1960" s="14">
        <f t="shared" ca="1" si="63"/>
        <v>42928</v>
      </c>
      <c r="K1960" s="21">
        <f t="shared" ca="1" si="65"/>
        <v>30663</v>
      </c>
      <c r="L1960"/>
      <c r="Q1960" s="3" t="e">
        <f>VLOOKUP(A1960,'Extrait transaction'!$A$2:$H$5000,4,FALSE)</f>
        <v>#N/A</v>
      </c>
      <c r="R1960" s="3" t="e">
        <f>VLOOKUP(A1959,'Extrait transaction'!$A$2:$H$5000,5,FALSE)</f>
        <v>#N/A</v>
      </c>
      <c r="S1960" s="3" t="e">
        <f>VLOOKUP(A1958,'Extrait transaction'!$A$2:$H$5000,6,FALSE)</f>
        <v>#N/A</v>
      </c>
      <c r="T1960" s="3" t="e">
        <f>VLOOKUP(A1958,'Extrait transaction'!$A$2:$H$5000,7,FALSE)</f>
        <v>#N/A</v>
      </c>
    </row>
    <row r="1961" spans="2:20" x14ac:dyDescent="0.25">
      <c r="B1961" t="e">
        <f>VLOOKUP(A1961,'Extrait transaction'!$A$2:$H$5000,2,FALSE)</f>
        <v>#N/A</v>
      </c>
      <c r="D1961" t="e">
        <f>VLOOKUP(A1961,'Extrait transaction'!$A$2:$H$5000,3,FALSE)</f>
        <v>#N/A</v>
      </c>
      <c r="F1961" t="e">
        <f>VLOOKUP(A1961,'Extrait transaction'!$A$2:$H$5000,8,FALSE)</f>
        <v>#N/A</v>
      </c>
      <c r="G1961" t="e">
        <f t="shared" si="64"/>
        <v>#N/A</v>
      </c>
      <c r="H1961"/>
      <c r="J1961" s="14">
        <f t="shared" ca="1" si="63"/>
        <v>42928</v>
      </c>
      <c r="K1961" s="21">
        <f t="shared" ca="1" si="65"/>
        <v>30663</v>
      </c>
      <c r="L1961"/>
      <c r="Q1961" s="3" t="e">
        <f>VLOOKUP(A1961,'Extrait transaction'!$A$2:$H$5000,4,FALSE)</f>
        <v>#N/A</v>
      </c>
      <c r="R1961" s="3" t="e">
        <f>VLOOKUP(A1960,'Extrait transaction'!$A$2:$H$5000,5,FALSE)</f>
        <v>#N/A</v>
      </c>
      <c r="S1961" s="3" t="e">
        <f>VLOOKUP(A1959,'Extrait transaction'!$A$2:$H$5000,6,FALSE)</f>
        <v>#N/A</v>
      </c>
      <c r="T1961" s="3" t="e">
        <f>VLOOKUP(A1959,'Extrait transaction'!$A$2:$H$5000,7,FALSE)</f>
        <v>#N/A</v>
      </c>
    </row>
    <row r="1962" spans="2:20" x14ac:dyDescent="0.25">
      <c r="B1962" t="e">
        <f>VLOOKUP(A1962,'Extrait transaction'!$A$2:$H$5000,2,FALSE)</f>
        <v>#N/A</v>
      </c>
      <c r="D1962" t="e">
        <f>VLOOKUP(A1962,'Extrait transaction'!$A$2:$H$5000,3,FALSE)</f>
        <v>#N/A</v>
      </c>
      <c r="F1962" t="e">
        <f>VLOOKUP(A1962,'Extrait transaction'!$A$2:$H$5000,8,FALSE)</f>
        <v>#N/A</v>
      </c>
      <c r="G1962" t="e">
        <f t="shared" si="64"/>
        <v>#N/A</v>
      </c>
      <c r="H1962"/>
      <c r="J1962" s="14">
        <f t="shared" ca="1" si="63"/>
        <v>42928</v>
      </c>
      <c r="K1962" s="21">
        <f t="shared" ca="1" si="65"/>
        <v>30663</v>
      </c>
      <c r="L1962"/>
      <c r="Q1962" s="3" t="e">
        <f>VLOOKUP(A1962,'Extrait transaction'!$A$2:$H$5000,4,FALSE)</f>
        <v>#N/A</v>
      </c>
      <c r="R1962" s="3" t="e">
        <f>VLOOKUP(A1961,'Extrait transaction'!$A$2:$H$5000,5,FALSE)</f>
        <v>#N/A</v>
      </c>
      <c r="S1962" s="3" t="e">
        <f>VLOOKUP(A1960,'Extrait transaction'!$A$2:$H$5000,6,FALSE)</f>
        <v>#N/A</v>
      </c>
      <c r="T1962" s="3" t="e">
        <f>VLOOKUP(A1960,'Extrait transaction'!$A$2:$H$5000,7,FALSE)</f>
        <v>#N/A</v>
      </c>
    </row>
    <row r="1963" spans="2:20" x14ac:dyDescent="0.25">
      <c r="B1963" t="e">
        <f>VLOOKUP(A1963,'Extrait transaction'!$A$2:$H$5000,2,FALSE)</f>
        <v>#N/A</v>
      </c>
      <c r="D1963" t="e">
        <f>VLOOKUP(A1963,'Extrait transaction'!$A$2:$H$5000,3,FALSE)</f>
        <v>#N/A</v>
      </c>
      <c r="F1963" t="e">
        <f>VLOOKUP(A1963,'Extrait transaction'!$A$2:$H$5000,8,FALSE)</f>
        <v>#N/A</v>
      </c>
      <c r="G1963" t="e">
        <f t="shared" si="64"/>
        <v>#N/A</v>
      </c>
      <c r="H1963"/>
      <c r="J1963" s="14">
        <f t="shared" ca="1" si="63"/>
        <v>42928</v>
      </c>
      <c r="K1963" s="21">
        <f t="shared" ca="1" si="65"/>
        <v>30663</v>
      </c>
      <c r="L1963"/>
      <c r="Q1963" s="3" t="e">
        <f>VLOOKUP(A1963,'Extrait transaction'!$A$2:$H$5000,4,FALSE)</f>
        <v>#N/A</v>
      </c>
      <c r="R1963" s="3" t="e">
        <f>VLOOKUP(A1962,'Extrait transaction'!$A$2:$H$5000,5,FALSE)</f>
        <v>#N/A</v>
      </c>
      <c r="S1963" s="3" t="e">
        <f>VLOOKUP(A1961,'Extrait transaction'!$A$2:$H$5000,6,FALSE)</f>
        <v>#N/A</v>
      </c>
      <c r="T1963" s="3" t="e">
        <f>VLOOKUP(A1961,'Extrait transaction'!$A$2:$H$5000,7,FALSE)</f>
        <v>#N/A</v>
      </c>
    </row>
    <row r="1964" spans="2:20" x14ac:dyDescent="0.25">
      <c r="B1964" t="e">
        <f>VLOOKUP(A1964,'Extrait transaction'!$A$2:$H$5000,2,FALSE)</f>
        <v>#N/A</v>
      </c>
      <c r="D1964" t="e">
        <f>VLOOKUP(A1964,'Extrait transaction'!$A$2:$H$5000,3,FALSE)</f>
        <v>#N/A</v>
      </c>
      <c r="F1964" t="e">
        <f>VLOOKUP(A1964,'Extrait transaction'!$A$2:$H$5000,8,FALSE)</f>
        <v>#N/A</v>
      </c>
      <c r="G1964" t="e">
        <f t="shared" si="64"/>
        <v>#N/A</v>
      </c>
      <c r="H1964"/>
      <c r="J1964" s="14">
        <f t="shared" ca="1" si="63"/>
        <v>42928</v>
      </c>
      <c r="K1964" s="21">
        <f t="shared" ca="1" si="65"/>
        <v>30663</v>
      </c>
      <c r="L1964"/>
      <c r="Q1964" s="3" t="e">
        <f>VLOOKUP(A1964,'Extrait transaction'!$A$2:$H$5000,4,FALSE)</f>
        <v>#N/A</v>
      </c>
      <c r="R1964" s="3" t="e">
        <f>VLOOKUP(A1963,'Extrait transaction'!$A$2:$H$5000,5,FALSE)</f>
        <v>#N/A</v>
      </c>
      <c r="S1964" s="3" t="e">
        <f>VLOOKUP(A1962,'Extrait transaction'!$A$2:$H$5000,6,FALSE)</f>
        <v>#N/A</v>
      </c>
      <c r="T1964" s="3" t="e">
        <f>VLOOKUP(A1962,'Extrait transaction'!$A$2:$H$5000,7,FALSE)</f>
        <v>#N/A</v>
      </c>
    </row>
    <row r="1965" spans="2:20" x14ac:dyDescent="0.25">
      <c r="B1965" t="e">
        <f>VLOOKUP(A1965,'Extrait transaction'!$A$2:$H$5000,2,FALSE)</f>
        <v>#N/A</v>
      </c>
      <c r="D1965" t="e">
        <f>VLOOKUP(A1965,'Extrait transaction'!$A$2:$H$5000,3,FALSE)</f>
        <v>#N/A</v>
      </c>
      <c r="F1965" t="e">
        <f>VLOOKUP(A1965,'Extrait transaction'!$A$2:$H$5000,8,FALSE)</f>
        <v>#N/A</v>
      </c>
      <c r="G1965" t="e">
        <f t="shared" si="64"/>
        <v>#N/A</v>
      </c>
      <c r="H1965"/>
      <c r="J1965" s="14">
        <f t="shared" ca="1" si="63"/>
        <v>42928</v>
      </c>
      <c r="K1965" s="21">
        <f t="shared" ca="1" si="65"/>
        <v>30663</v>
      </c>
      <c r="L1965"/>
      <c r="Q1965" s="3" t="e">
        <f>VLOOKUP(A1965,'Extrait transaction'!$A$2:$H$5000,4,FALSE)</f>
        <v>#N/A</v>
      </c>
      <c r="R1965" s="3" t="e">
        <f>VLOOKUP(A1964,'Extrait transaction'!$A$2:$H$5000,5,FALSE)</f>
        <v>#N/A</v>
      </c>
      <c r="S1965" s="3" t="e">
        <f>VLOOKUP(A1963,'Extrait transaction'!$A$2:$H$5000,6,FALSE)</f>
        <v>#N/A</v>
      </c>
      <c r="T1965" s="3" t="e">
        <f>VLOOKUP(A1963,'Extrait transaction'!$A$2:$H$5000,7,FALSE)</f>
        <v>#N/A</v>
      </c>
    </row>
    <row r="1966" spans="2:20" x14ac:dyDescent="0.25">
      <c r="B1966" t="e">
        <f>VLOOKUP(A1966,'Extrait transaction'!$A$2:$H$5000,2,FALSE)</f>
        <v>#N/A</v>
      </c>
      <c r="D1966" t="e">
        <f>VLOOKUP(A1966,'Extrait transaction'!$A$2:$H$5000,3,FALSE)</f>
        <v>#N/A</v>
      </c>
      <c r="F1966" t="e">
        <f>VLOOKUP(A1966,'Extrait transaction'!$A$2:$H$5000,8,FALSE)</f>
        <v>#N/A</v>
      </c>
      <c r="G1966" t="e">
        <f t="shared" si="64"/>
        <v>#N/A</v>
      </c>
      <c r="H1966"/>
      <c r="J1966" s="14">
        <f t="shared" ca="1" si="63"/>
        <v>42928</v>
      </c>
      <c r="K1966" s="21">
        <f t="shared" ca="1" si="65"/>
        <v>30663</v>
      </c>
      <c r="L1966"/>
      <c r="Q1966" s="3" t="e">
        <f>VLOOKUP(A1966,'Extrait transaction'!$A$2:$H$5000,4,FALSE)</f>
        <v>#N/A</v>
      </c>
      <c r="R1966" s="3" t="e">
        <f>VLOOKUP(A1965,'Extrait transaction'!$A$2:$H$5000,5,FALSE)</f>
        <v>#N/A</v>
      </c>
      <c r="S1966" s="3" t="e">
        <f>VLOOKUP(A1964,'Extrait transaction'!$A$2:$H$5000,6,FALSE)</f>
        <v>#N/A</v>
      </c>
      <c r="T1966" s="3" t="e">
        <f>VLOOKUP(A1964,'Extrait transaction'!$A$2:$H$5000,7,FALSE)</f>
        <v>#N/A</v>
      </c>
    </row>
    <row r="1967" spans="2:20" x14ac:dyDescent="0.25">
      <c r="B1967" t="e">
        <f>VLOOKUP(A1967,'Extrait transaction'!$A$2:$H$5000,2,FALSE)</f>
        <v>#N/A</v>
      </c>
      <c r="D1967" t="e">
        <f>VLOOKUP(A1967,'Extrait transaction'!$A$2:$H$5000,3,FALSE)</f>
        <v>#N/A</v>
      </c>
      <c r="F1967" t="e">
        <f>VLOOKUP(A1967,'Extrait transaction'!$A$2:$H$5000,8,FALSE)</f>
        <v>#N/A</v>
      </c>
      <c r="G1967" t="e">
        <f t="shared" si="64"/>
        <v>#N/A</v>
      </c>
      <c r="H1967"/>
      <c r="J1967" s="14">
        <f t="shared" ca="1" si="63"/>
        <v>42928</v>
      </c>
      <c r="K1967" s="21">
        <f t="shared" ca="1" si="65"/>
        <v>30663</v>
      </c>
      <c r="L1967"/>
      <c r="Q1967" s="3" t="e">
        <f>VLOOKUP(A1967,'Extrait transaction'!$A$2:$H$5000,4,FALSE)</f>
        <v>#N/A</v>
      </c>
      <c r="R1967" s="3" t="e">
        <f>VLOOKUP(A1966,'Extrait transaction'!$A$2:$H$5000,5,FALSE)</f>
        <v>#N/A</v>
      </c>
      <c r="S1967" s="3" t="e">
        <f>VLOOKUP(A1965,'Extrait transaction'!$A$2:$H$5000,6,FALSE)</f>
        <v>#N/A</v>
      </c>
      <c r="T1967" s="3" t="e">
        <f>VLOOKUP(A1965,'Extrait transaction'!$A$2:$H$5000,7,FALSE)</f>
        <v>#N/A</v>
      </c>
    </row>
    <row r="1968" spans="2:20" x14ac:dyDescent="0.25">
      <c r="B1968" t="e">
        <f>VLOOKUP(A1968,'Extrait transaction'!$A$2:$H$5000,2,FALSE)</f>
        <v>#N/A</v>
      </c>
      <c r="D1968" t="e">
        <f>VLOOKUP(A1968,'Extrait transaction'!$A$2:$H$5000,3,FALSE)</f>
        <v>#N/A</v>
      </c>
      <c r="F1968" t="e">
        <f>VLOOKUP(A1968,'Extrait transaction'!$A$2:$H$5000,8,FALSE)</f>
        <v>#N/A</v>
      </c>
      <c r="G1968" t="e">
        <f t="shared" si="64"/>
        <v>#N/A</v>
      </c>
      <c r="H1968"/>
      <c r="J1968" s="14">
        <f t="shared" ca="1" si="63"/>
        <v>42928</v>
      </c>
      <c r="K1968" s="21">
        <f t="shared" ca="1" si="65"/>
        <v>30663</v>
      </c>
      <c r="L1968"/>
      <c r="Q1968" s="3" t="e">
        <f>VLOOKUP(A1968,'Extrait transaction'!$A$2:$H$5000,4,FALSE)</f>
        <v>#N/A</v>
      </c>
      <c r="R1968" s="3" t="e">
        <f>VLOOKUP(A1967,'Extrait transaction'!$A$2:$H$5000,5,FALSE)</f>
        <v>#N/A</v>
      </c>
      <c r="S1968" s="3" t="e">
        <f>VLOOKUP(A1966,'Extrait transaction'!$A$2:$H$5000,6,FALSE)</f>
        <v>#N/A</v>
      </c>
      <c r="T1968" s="3" t="e">
        <f>VLOOKUP(A1966,'Extrait transaction'!$A$2:$H$5000,7,FALSE)</f>
        <v>#N/A</v>
      </c>
    </row>
    <row r="1969" spans="2:20" x14ac:dyDescent="0.25">
      <c r="B1969" t="e">
        <f>VLOOKUP(A1969,'Extrait transaction'!$A$2:$H$5000,2,FALSE)</f>
        <v>#N/A</v>
      </c>
      <c r="D1969" t="e">
        <f>VLOOKUP(A1969,'Extrait transaction'!$A$2:$H$5000,3,FALSE)</f>
        <v>#N/A</v>
      </c>
      <c r="F1969" t="e">
        <f>VLOOKUP(A1969,'Extrait transaction'!$A$2:$H$5000,8,FALSE)</f>
        <v>#N/A</v>
      </c>
      <c r="G1969" t="e">
        <f t="shared" si="64"/>
        <v>#N/A</v>
      </c>
      <c r="H1969"/>
      <c r="J1969" s="14">
        <f t="shared" ca="1" si="63"/>
        <v>42928</v>
      </c>
      <c r="K1969" s="21">
        <f t="shared" ca="1" si="65"/>
        <v>30663</v>
      </c>
      <c r="L1969"/>
      <c r="Q1969" s="3" t="e">
        <f>VLOOKUP(A1969,'Extrait transaction'!$A$2:$H$5000,4,FALSE)</f>
        <v>#N/A</v>
      </c>
      <c r="R1969" s="3" t="e">
        <f>VLOOKUP(A1968,'Extrait transaction'!$A$2:$H$5000,5,FALSE)</f>
        <v>#N/A</v>
      </c>
      <c r="S1969" s="3" t="e">
        <f>VLOOKUP(A1967,'Extrait transaction'!$A$2:$H$5000,6,FALSE)</f>
        <v>#N/A</v>
      </c>
      <c r="T1969" s="3" t="e">
        <f>VLOOKUP(A1967,'Extrait transaction'!$A$2:$H$5000,7,FALSE)</f>
        <v>#N/A</v>
      </c>
    </row>
    <row r="1970" spans="2:20" x14ac:dyDescent="0.25">
      <c r="B1970" t="e">
        <f>VLOOKUP(A1970,'Extrait transaction'!$A$2:$H$5000,2,FALSE)</f>
        <v>#N/A</v>
      </c>
      <c r="D1970" t="e">
        <f>VLOOKUP(A1970,'Extrait transaction'!$A$2:$H$5000,3,FALSE)</f>
        <v>#N/A</v>
      </c>
      <c r="F1970" t="e">
        <f>VLOOKUP(A1970,'Extrait transaction'!$A$2:$H$5000,8,FALSE)</f>
        <v>#N/A</v>
      </c>
      <c r="G1970" t="e">
        <f t="shared" si="64"/>
        <v>#N/A</v>
      </c>
      <c r="H1970"/>
      <c r="J1970" s="14">
        <f t="shared" ca="1" si="63"/>
        <v>42928</v>
      </c>
      <c r="K1970" s="21">
        <f t="shared" ca="1" si="65"/>
        <v>30663</v>
      </c>
      <c r="L1970"/>
      <c r="Q1970" s="3" t="e">
        <f>VLOOKUP(A1970,'Extrait transaction'!$A$2:$H$5000,4,FALSE)</f>
        <v>#N/A</v>
      </c>
      <c r="R1970" s="3" t="e">
        <f>VLOOKUP(A1969,'Extrait transaction'!$A$2:$H$5000,5,FALSE)</f>
        <v>#N/A</v>
      </c>
      <c r="S1970" s="3" t="e">
        <f>VLOOKUP(A1968,'Extrait transaction'!$A$2:$H$5000,6,FALSE)</f>
        <v>#N/A</v>
      </c>
      <c r="T1970" s="3" t="e">
        <f>VLOOKUP(A1968,'Extrait transaction'!$A$2:$H$5000,7,FALSE)</f>
        <v>#N/A</v>
      </c>
    </row>
    <row r="1971" spans="2:20" x14ac:dyDescent="0.25">
      <c r="B1971" t="e">
        <f>VLOOKUP(A1971,'Extrait transaction'!$A$2:$H$5000,2,FALSE)</f>
        <v>#N/A</v>
      </c>
      <c r="D1971" t="e">
        <f>VLOOKUP(A1971,'Extrait transaction'!$A$2:$H$5000,3,FALSE)</f>
        <v>#N/A</v>
      </c>
      <c r="F1971" t="e">
        <f>VLOOKUP(A1971,'Extrait transaction'!$A$2:$H$5000,8,FALSE)</f>
        <v>#N/A</v>
      </c>
      <c r="G1971" t="e">
        <f t="shared" si="64"/>
        <v>#N/A</v>
      </c>
      <c r="H1971"/>
      <c r="J1971" s="14">
        <f t="shared" ca="1" si="63"/>
        <v>42928</v>
      </c>
      <c r="K1971" s="21">
        <f t="shared" ca="1" si="65"/>
        <v>30663</v>
      </c>
      <c r="L1971"/>
      <c r="Q1971" s="3" t="e">
        <f>VLOOKUP(A1971,'Extrait transaction'!$A$2:$H$5000,4,FALSE)</f>
        <v>#N/A</v>
      </c>
      <c r="R1971" s="3" t="e">
        <f>VLOOKUP(A1970,'Extrait transaction'!$A$2:$H$5000,5,FALSE)</f>
        <v>#N/A</v>
      </c>
      <c r="S1971" s="3" t="e">
        <f>VLOOKUP(A1969,'Extrait transaction'!$A$2:$H$5000,6,FALSE)</f>
        <v>#N/A</v>
      </c>
      <c r="T1971" s="3" t="e">
        <f>VLOOKUP(A1969,'Extrait transaction'!$A$2:$H$5000,7,FALSE)</f>
        <v>#N/A</v>
      </c>
    </row>
    <row r="1972" spans="2:20" x14ac:dyDescent="0.25">
      <c r="B1972" t="e">
        <f>VLOOKUP(A1972,'Extrait transaction'!$A$2:$H$5000,2,FALSE)</f>
        <v>#N/A</v>
      </c>
      <c r="D1972" t="e">
        <f>VLOOKUP(A1972,'Extrait transaction'!$A$2:$H$5000,3,FALSE)</f>
        <v>#N/A</v>
      </c>
      <c r="F1972" t="e">
        <f>VLOOKUP(A1972,'Extrait transaction'!$A$2:$H$5000,8,FALSE)</f>
        <v>#N/A</v>
      </c>
      <c r="G1972" t="e">
        <f t="shared" si="64"/>
        <v>#N/A</v>
      </c>
      <c r="H1972"/>
      <c r="J1972" s="14">
        <f t="shared" ca="1" si="63"/>
        <v>42928</v>
      </c>
      <c r="K1972" s="21">
        <f t="shared" ca="1" si="65"/>
        <v>30663</v>
      </c>
      <c r="L1972"/>
      <c r="Q1972" s="3" t="e">
        <f>VLOOKUP(A1972,'Extrait transaction'!$A$2:$H$5000,4,FALSE)</f>
        <v>#N/A</v>
      </c>
      <c r="R1972" s="3" t="e">
        <f>VLOOKUP(A1971,'Extrait transaction'!$A$2:$H$5000,5,FALSE)</f>
        <v>#N/A</v>
      </c>
      <c r="S1972" s="3" t="e">
        <f>VLOOKUP(A1970,'Extrait transaction'!$A$2:$H$5000,6,FALSE)</f>
        <v>#N/A</v>
      </c>
      <c r="T1972" s="3" t="e">
        <f>VLOOKUP(A1970,'Extrait transaction'!$A$2:$H$5000,7,FALSE)</f>
        <v>#N/A</v>
      </c>
    </row>
    <row r="1973" spans="2:20" x14ac:dyDescent="0.25">
      <c r="B1973" t="e">
        <f>VLOOKUP(A1973,'Extrait transaction'!$A$2:$H$5000,2,FALSE)</f>
        <v>#N/A</v>
      </c>
      <c r="D1973" t="e">
        <f>VLOOKUP(A1973,'Extrait transaction'!$A$2:$H$5000,3,FALSE)</f>
        <v>#N/A</v>
      </c>
      <c r="F1973" t="e">
        <f>VLOOKUP(A1973,'Extrait transaction'!$A$2:$H$5000,8,FALSE)</f>
        <v>#N/A</v>
      </c>
      <c r="G1973" t="e">
        <f t="shared" si="64"/>
        <v>#N/A</v>
      </c>
      <c r="H1973"/>
      <c r="J1973" s="14">
        <f t="shared" ca="1" si="63"/>
        <v>42928</v>
      </c>
      <c r="K1973" s="21">
        <f t="shared" ca="1" si="65"/>
        <v>30663</v>
      </c>
      <c r="L1973"/>
      <c r="Q1973" s="3" t="e">
        <f>VLOOKUP(A1973,'Extrait transaction'!$A$2:$H$5000,4,FALSE)</f>
        <v>#N/A</v>
      </c>
      <c r="R1973" s="3" t="e">
        <f>VLOOKUP(A1972,'Extrait transaction'!$A$2:$H$5000,5,FALSE)</f>
        <v>#N/A</v>
      </c>
      <c r="S1973" s="3" t="e">
        <f>VLOOKUP(A1971,'Extrait transaction'!$A$2:$H$5000,6,FALSE)</f>
        <v>#N/A</v>
      </c>
      <c r="T1973" s="3" t="e">
        <f>VLOOKUP(A1971,'Extrait transaction'!$A$2:$H$5000,7,FALSE)</f>
        <v>#N/A</v>
      </c>
    </row>
    <row r="1974" spans="2:20" x14ac:dyDescent="0.25">
      <c r="B1974" t="e">
        <f>VLOOKUP(A1974,'Extrait transaction'!$A$2:$H$5000,2,FALSE)</f>
        <v>#N/A</v>
      </c>
      <c r="D1974" t="e">
        <f>VLOOKUP(A1974,'Extrait transaction'!$A$2:$H$5000,3,FALSE)</f>
        <v>#N/A</v>
      </c>
      <c r="F1974" t="e">
        <f>VLOOKUP(A1974,'Extrait transaction'!$A$2:$H$5000,8,FALSE)</f>
        <v>#N/A</v>
      </c>
      <c r="G1974" t="e">
        <f t="shared" si="64"/>
        <v>#N/A</v>
      </c>
      <c r="H1974"/>
      <c r="J1974" s="14">
        <f t="shared" ca="1" si="63"/>
        <v>42928</v>
      </c>
      <c r="K1974" s="21">
        <f t="shared" ca="1" si="65"/>
        <v>30663</v>
      </c>
      <c r="L1974"/>
      <c r="Q1974" s="3" t="e">
        <f>VLOOKUP(A1974,'Extrait transaction'!$A$2:$H$5000,4,FALSE)</f>
        <v>#N/A</v>
      </c>
      <c r="R1974" s="3" t="e">
        <f>VLOOKUP(A1973,'Extrait transaction'!$A$2:$H$5000,5,FALSE)</f>
        <v>#N/A</v>
      </c>
      <c r="S1974" s="3" t="e">
        <f>VLOOKUP(A1972,'Extrait transaction'!$A$2:$H$5000,6,FALSE)</f>
        <v>#N/A</v>
      </c>
      <c r="T1974" s="3" t="e">
        <f>VLOOKUP(A1972,'Extrait transaction'!$A$2:$H$5000,7,FALSE)</f>
        <v>#N/A</v>
      </c>
    </row>
    <row r="1975" spans="2:20" x14ac:dyDescent="0.25">
      <c r="B1975" t="e">
        <f>VLOOKUP(A1975,'Extrait transaction'!$A$2:$H$5000,2,FALSE)</f>
        <v>#N/A</v>
      </c>
      <c r="D1975" t="e">
        <f>VLOOKUP(A1975,'Extrait transaction'!$A$2:$H$5000,3,FALSE)</f>
        <v>#N/A</v>
      </c>
      <c r="F1975" t="e">
        <f>VLOOKUP(A1975,'Extrait transaction'!$A$2:$H$5000,8,FALSE)</f>
        <v>#N/A</v>
      </c>
      <c r="G1975" t="e">
        <f t="shared" si="64"/>
        <v>#N/A</v>
      </c>
      <c r="H1975"/>
      <c r="J1975" s="14">
        <f t="shared" ca="1" si="63"/>
        <v>42928</v>
      </c>
      <c r="K1975" s="21">
        <f t="shared" ca="1" si="65"/>
        <v>30663</v>
      </c>
      <c r="L1975"/>
      <c r="Q1975" s="3" t="e">
        <f>VLOOKUP(A1975,'Extrait transaction'!$A$2:$H$5000,4,FALSE)</f>
        <v>#N/A</v>
      </c>
      <c r="R1975" s="3" t="e">
        <f>VLOOKUP(A1974,'Extrait transaction'!$A$2:$H$5000,5,FALSE)</f>
        <v>#N/A</v>
      </c>
      <c r="S1975" s="3" t="e">
        <f>VLOOKUP(A1973,'Extrait transaction'!$A$2:$H$5000,6,FALSE)</f>
        <v>#N/A</v>
      </c>
      <c r="T1975" s="3" t="e">
        <f>VLOOKUP(A1973,'Extrait transaction'!$A$2:$H$5000,7,FALSE)</f>
        <v>#N/A</v>
      </c>
    </row>
    <row r="1976" spans="2:20" x14ac:dyDescent="0.25">
      <c r="B1976" t="e">
        <f>VLOOKUP(A1976,'Extrait transaction'!$A$2:$H$5000,2,FALSE)</f>
        <v>#N/A</v>
      </c>
      <c r="D1976" t="e">
        <f>VLOOKUP(A1976,'Extrait transaction'!$A$2:$H$5000,3,FALSE)</f>
        <v>#N/A</v>
      </c>
      <c r="F1976" t="e">
        <f>VLOOKUP(A1976,'Extrait transaction'!$A$2:$H$5000,8,FALSE)</f>
        <v>#N/A</v>
      </c>
      <c r="G1976" t="e">
        <f t="shared" si="64"/>
        <v>#N/A</v>
      </c>
      <c r="H1976"/>
      <c r="J1976" s="14">
        <f t="shared" ca="1" si="63"/>
        <v>42928</v>
      </c>
      <c r="K1976" s="21">
        <f t="shared" ca="1" si="65"/>
        <v>30663</v>
      </c>
      <c r="L1976"/>
      <c r="Q1976" s="3" t="e">
        <f>VLOOKUP(A1976,'Extrait transaction'!$A$2:$H$5000,4,FALSE)</f>
        <v>#N/A</v>
      </c>
      <c r="R1976" s="3" t="e">
        <f>VLOOKUP(A1975,'Extrait transaction'!$A$2:$H$5000,5,FALSE)</f>
        <v>#N/A</v>
      </c>
      <c r="S1976" s="3" t="e">
        <f>VLOOKUP(A1974,'Extrait transaction'!$A$2:$H$5000,6,FALSE)</f>
        <v>#N/A</v>
      </c>
      <c r="T1976" s="3" t="e">
        <f>VLOOKUP(A1974,'Extrait transaction'!$A$2:$H$5000,7,FALSE)</f>
        <v>#N/A</v>
      </c>
    </row>
    <row r="1977" spans="2:20" x14ac:dyDescent="0.25">
      <c r="B1977" t="e">
        <f>VLOOKUP(A1977,'Extrait transaction'!$A$2:$H$5000,2,FALSE)</f>
        <v>#N/A</v>
      </c>
      <c r="D1977" t="e">
        <f>VLOOKUP(A1977,'Extrait transaction'!$A$2:$H$5000,3,FALSE)</f>
        <v>#N/A</v>
      </c>
      <c r="F1977" t="e">
        <f>VLOOKUP(A1977,'Extrait transaction'!$A$2:$H$5000,8,FALSE)</f>
        <v>#N/A</v>
      </c>
      <c r="G1977" t="e">
        <f t="shared" si="64"/>
        <v>#N/A</v>
      </c>
      <c r="H1977"/>
      <c r="J1977" s="14">
        <f t="shared" ca="1" si="63"/>
        <v>42928</v>
      </c>
      <c r="K1977" s="21">
        <f t="shared" ca="1" si="65"/>
        <v>30663</v>
      </c>
      <c r="L1977"/>
      <c r="Q1977" s="3" t="e">
        <f>VLOOKUP(A1977,'Extrait transaction'!$A$2:$H$5000,4,FALSE)</f>
        <v>#N/A</v>
      </c>
      <c r="R1977" s="3" t="e">
        <f>VLOOKUP(A1976,'Extrait transaction'!$A$2:$H$5000,5,FALSE)</f>
        <v>#N/A</v>
      </c>
      <c r="S1977" s="3" t="e">
        <f>VLOOKUP(A1975,'Extrait transaction'!$A$2:$H$5000,6,FALSE)</f>
        <v>#N/A</v>
      </c>
      <c r="T1977" s="3" t="e">
        <f>VLOOKUP(A1975,'Extrait transaction'!$A$2:$H$5000,7,FALSE)</f>
        <v>#N/A</v>
      </c>
    </row>
    <row r="1978" spans="2:20" x14ac:dyDescent="0.25">
      <c r="B1978" t="e">
        <f>VLOOKUP(A1978,'Extrait transaction'!$A$2:$H$5000,2,FALSE)</f>
        <v>#N/A</v>
      </c>
      <c r="D1978" t="e">
        <f>VLOOKUP(A1978,'Extrait transaction'!$A$2:$H$5000,3,FALSE)</f>
        <v>#N/A</v>
      </c>
      <c r="F1978" t="e">
        <f>VLOOKUP(A1978,'Extrait transaction'!$A$2:$H$5000,8,FALSE)</f>
        <v>#N/A</v>
      </c>
      <c r="G1978" t="e">
        <f t="shared" si="64"/>
        <v>#N/A</v>
      </c>
      <c r="H1978"/>
      <c r="J1978" s="14">
        <f t="shared" ca="1" si="63"/>
        <v>42928</v>
      </c>
      <c r="K1978" s="21">
        <f t="shared" ca="1" si="65"/>
        <v>30663</v>
      </c>
      <c r="L1978"/>
      <c r="Q1978" s="3" t="e">
        <f>VLOOKUP(A1978,'Extrait transaction'!$A$2:$H$5000,4,FALSE)</f>
        <v>#N/A</v>
      </c>
      <c r="R1978" s="3" t="e">
        <f>VLOOKUP(A1977,'Extrait transaction'!$A$2:$H$5000,5,FALSE)</f>
        <v>#N/A</v>
      </c>
      <c r="S1978" s="3" t="e">
        <f>VLOOKUP(A1976,'Extrait transaction'!$A$2:$H$5000,6,FALSE)</f>
        <v>#N/A</v>
      </c>
      <c r="T1978" s="3" t="e">
        <f>VLOOKUP(A1976,'Extrait transaction'!$A$2:$H$5000,7,FALSE)</f>
        <v>#N/A</v>
      </c>
    </row>
    <row r="1979" spans="2:20" x14ac:dyDescent="0.25">
      <c r="B1979" t="e">
        <f>VLOOKUP(A1979,'Extrait transaction'!$A$2:$H$5000,2,FALSE)</f>
        <v>#N/A</v>
      </c>
      <c r="D1979" t="e">
        <f>VLOOKUP(A1979,'Extrait transaction'!$A$2:$H$5000,3,FALSE)</f>
        <v>#N/A</v>
      </c>
      <c r="F1979" t="e">
        <f>VLOOKUP(A1979,'Extrait transaction'!$A$2:$H$5000,8,FALSE)</f>
        <v>#N/A</v>
      </c>
      <c r="G1979" t="e">
        <f t="shared" si="64"/>
        <v>#N/A</v>
      </c>
      <c r="H1979"/>
      <c r="J1979" s="14">
        <f t="shared" ca="1" si="63"/>
        <v>42928</v>
      </c>
      <c r="K1979" s="21">
        <f t="shared" ca="1" si="65"/>
        <v>30663</v>
      </c>
      <c r="L1979"/>
      <c r="Q1979" s="3" t="e">
        <f>VLOOKUP(A1979,'Extrait transaction'!$A$2:$H$5000,4,FALSE)</f>
        <v>#N/A</v>
      </c>
      <c r="R1979" s="3" t="e">
        <f>VLOOKUP(A1978,'Extrait transaction'!$A$2:$H$5000,5,FALSE)</f>
        <v>#N/A</v>
      </c>
      <c r="S1979" s="3" t="e">
        <f>VLOOKUP(A1977,'Extrait transaction'!$A$2:$H$5000,6,FALSE)</f>
        <v>#N/A</v>
      </c>
      <c r="T1979" s="3" t="e">
        <f>VLOOKUP(A1977,'Extrait transaction'!$A$2:$H$5000,7,FALSE)</f>
        <v>#N/A</v>
      </c>
    </row>
    <row r="1980" spans="2:20" x14ac:dyDescent="0.25">
      <c r="B1980" t="e">
        <f>VLOOKUP(A1980,'Extrait transaction'!$A$2:$H$5000,2,FALSE)</f>
        <v>#N/A</v>
      </c>
      <c r="D1980" t="e">
        <f>VLOOKUP(A1980,'Extrait transaction'!$A$2:$H$5000,3,FALSE)</f>
        <v>#N/A</v>
      </c>
      <c r="F1980" t="e">
        <f>VLOOKUP(A1980,'Extrait transaction'!$A$2:$H$5000,8,FALSE)</f>
        <v>#N/A</v>
      </c>
      <c r="G1980" t="e">
        <f t="shared" si="64"/>
        <v>#N/A</v>
      </c>
      <c r="H1980"/>
      <c r="J1980" s="14">
        <f t="shared" ref="J1980:J2043" ca="1" si="66">TODAY()</f>
        <v>42928</v>
      </c>
      <c r="K1980" s="21">
        <f t="shared" ca="1" si="65"/>
        <v>30663</v>
      </c>
      <c r="L1980"/>
      <c r="Q1980" s="3" t="e">
        <f>VLOOKUP(A1980,'Extrait transaction'!$A$2:$H$5000,4,FALSE)</f>
        <v>#N/A</v>
      </c>
      <c r="R1980" s="3" t="e">
        <f>VLOOKUP(A1979,'Extrait transaction'!$A$2:$H$5000,5,FALSE)</f>
        <v>#N/A</v>
      </c>
      <c r="S1980" s="3" t="e">
        <f>VLOOKUP(A1978,'Extrait transaction'!$A$2:$H$5000,6,FALSE)</f>
        <v>#N/A</v>
      </c>
      <c r="T1980" s="3" t="e">
        <f>VLOOKUP(A1978,'Extrait transaction'!$A$2:$H$5000,7,FALSE)</f>
        <v>#N/A</v>
      </c>
    </row>
    <row r="1981" spans="2:20" x14ac:dyDescent="0.25">
      <c r="B1981" t="e">
        <f>VLOOKUP(A1981,'Extrait transaction'!$A$2:$H$5000,2,FALSE)</f>
        <v>#N/A</v>
      </c>
      <c r="D1981" t="e">
        <f>VLOOKUP(A1981,'Extrait transaction'!$A$2:$H$5000,3,FALSE)</f>
        <v>#N/A</v>
      </c>
      <c r="F1981" t="e">
        <f>VLOOKUP(A1981,'Extrait transaction'!$A$2:$H$5000,8,FALSE)</f>
        <v>#N/A</v>
      </c>
      <c r="G1981" t="e">
        <f t="shared" si="64"/>
        <v>#N/A</v>
      </c>
      <c r="H1981"/>
      <c r="J1981" s="14">
        <f t="shared" ca="1" si="66"/>
        <v>42928</v>
      </c>
      <c r="K1981" s="21">
        <f t="shared" ca="1" si="65"/>
        <v>30663</v>
      </c>
      <c r="L1981"/>
      <c r="Q1981" s="3" t="e">
        <f>VLOOKUP(A1981,'Extrait transaction'!$A$2:$H$5000,4,FALSE)</f>
        <v>#N/A</v>
      </c>
      <c r="R1981" s="3" t="e">
        <f>VLOOKUP(A1980,'Extrait transaction'!$A$2:$H$5000,5,FALSE)</f>
        <v>#N/A</v>
      </c>
      <c r="S1981" s="3" t="e">
        <f>VLOOKUP(A1979,'Extrait transaction'!$A$2:$H$5000,6,FALSE)</f>
        <v>#N/A</v>
      </c>
      <c r="T1981" s="3" t="e">
        <f>VLOOKUP(A1979,'Extrait transaction'!$A$2:$H$5000,7,FALSE)</f>
        <v>#N/A</v>
      </c>
    </row>
    <row r="1982" spans="2:20" x14ac:dyDescent="0.25">
      <c r="B1982" t="e">
        <f>VLOOKUP(A1982,'Extrait transaction'!$A$2:$H$5000,2,FALSE)</f>
        <v>#N/A</v>
      </c>
      <c r="D1982" t="e">
        <f>VLOOKUP(A1982,'Extrait transaction'!$A$2:$H$5000,3,FALSE)</f>
        <v>#N/A</v>
      </c>
      <c r="F1982" t="e">
        <f>VLOOKUP(A1982,'Extrait transaction'!$A$2:$H$5000,8,FALSE)</f>
        <v>#N/A</v>
      </c>
      <c r="G1982" t="e">
        <f t="shared" si="64"/>
        <v>#N/A</v>
      </c>
      <c r="H1982"/>
      <c r="J1982" s="14">
        <f t="shared" ca="1" si="66"/>
        <v>42928</v>
      </c>
      <c r="K1982" s="21">
        <f t="shared" ca="1" si="65"/>
        <v>30663</v>
      </c>
      <c r="L1982"/>
      <c r="Q1982" s="3" t="e">
        <f>VLOOKUP(A1982,'Extrait transaction'!$A$2:$H$5000,4,FALSE)</f>
        <v>#N/A</v>
      </c>
      <c r="R1982" s="3" t="e">
        <f>VLOOKUP(A1981,'Extrait transaction'!$A$2:$H$5000,5,FALSE)</f>
        <v>#N/A</v>
      </c>
      <c r="S1982" s="3" t="e">
        <f>VLOOKUP(A1980,'Extrait transaction'!$A$2:$H$5000,6,FALSE)</f>
        <v>#N/A</v>
      </c>
      <c r="T1982" s="3" t="e">
        <f>VLOOKUP(A1980,'Extrait transaction'!$A$2:$H$5000,7,FALSE)</f>
        <v>#N/A</v>
      </c>
    </row>
    <row r="1983" spans="2:20" x14ac:dyDescent="0.25">
      <c r="B1983" t="e">
        <f>VLOOKUP(A1983,'Extrait transaction'!$A$2:$H$5000,2,FALSE)</f>
        <v>#N/A</v>
      </c>
      <c r="D1983" t="e">
        <f>VLOOKUP(A1983,'Extrait transaction'!$A$2:$H$5000,3,FALSE)</f>
        <v>#N/A</v>
      </c>
      <c r="F1983" t="e">
        <f>VLOOKUP(A1983,'Extrait transaction'!$A$2:$H$5000,8,FALSE)</f>
        <v>#N/A</v>
      </c>
      <c r="G1983" t="e">
        <f t="shared" ref="G1983:G2046" si="67">CONCATENATE(E1983,F1983)</f>
        <v>#N/A</v>
      </c>
      <c r="H1983"/>
      <c r="J1983" s="14">
        <f t="shared" ca="1" si="66"/>
        <v>42928</v>
      </c>
      <c r="K1983" s="21">
        <f t="shared" ca="1" si="65"/>
        <v>30663</v>
      </c>
      <c r="L1983"/>
      <c r="Q1983" s="3" t="e">
        <f>VLOOKUP(A1983,'Extrait transaction'!$A$2:$H$5000,4,FALSE)</f>
        <v>#N/A</v>
      </c>
      <c r="R1983" s="3" t="e">
        <f>VLOOKUP(A1982,'Extrait transaction'!$A$2:$H$5000,5,FALSE)</f>
        <v>#N/A</v>
      </c>
      <c r="S1983" s="3" t="e">
        <f>VLOOKUP(A1981,'Extrait transaction'!$A$2:$H$5000,6,FALSE)</f>
        <v>#N/A</v>
      </c>
      <c r="T1983" s="3" t="e">
        <f>VLOOKUP(A1981,'Extrait transaction'!$A$2:$H$5000,7,FALSE)</f>
        <v>#N/A</v>
      </c>
    </row>
    <row r="1984" spans="2:20" x14ac:dyDescent="0.25">
      <c r="B1984" t="e">
        <f>VLOOKUP(A1984,'Extrait transaction'!$A$2:$H$5000,2,FALSE)</f>
        <v>#N/A</v>
      </c>
      <c r="D1984" t="e">
        <f>VLOOKUP(A1984,'Extrait transaction'!$A$2:$H$5000,3,FALSE)</f>
        <v>#N/A</v>
      </c>
      <c r="F1984" t="e">
        <f>VLOOKUP(A1984,'Extrait transaction'!$A$2:$H$5000,8,FALSE)</f>
        <v>#N/A</v>
      </c>
      <c r="G1984" t="e">
        <f t="shared" si="67"/>
        <v>#N/A</v>
      </c>
      <c r="H1984"/>
      <c r="J1984" s="14">
        <f t="shared" ca="1" si="66"/>
        <v>42928</v>
      </c>
      <c r="K1984" s="21">
        <f t="shared" ca="1" si="65"/>
        <v>30663</v>
      </c>
      <c r="L1984"/>
      <c r="Q1984" s="3" t="e">
        <f>VLOOKUP(A1984,'Extrait transaction'!$A$2:$H$5000,4,FALSE)</f>
        <v>#N/A</v>
      </c>
      <c r="R1984" s="3" t="e">
        <f>VLOOKUP(A1983,'Extrait transaction'!$A$2:$H$5000,5,FALSE)</f>
        <v>#N/A</v>
      </c>
      <c r="S1984" s="3" t="e">
        <f>VLOOKUP(A1982,'Extrait transaction'!$A$2:$H$5000,6,FALSE)</f>
        <v>#N/A</v>
      </c>
      <c r="T1984" s="3" t="e">
        <f>VLOOKUP(A1982,'Extrait transaction'!$A$2:$H$5000,7,FALSE)</f>
        <v>#N/A</v>
      </c>
    </row>
    <row r="1985" spans="2:20" x14ac:dyDescent="0.25">
      <c r="B1985" t="e">
        <f>VLOOKUP(A1985,'Extrait transaction'!$A$2:$H$5000,2,FALSE)</f>
        <v>#N/A</v>
      </c>
      <c r="D1985" t="e">
        <f>VLOOKUP(A1985,'Extrait transaction'!$A$2:$H$5000,3,FALSE)</f>
        <v>#N/A</v>
      </c>
      <c r="F1985" t="e">
        <f>VLOOKUP(A1985,'Extrait transaction'!$A$2:$H$5000,8,FALSE)</f>
        <v>#N/A</v>
      </c>
      <c r="G1985" t="e">
        <f t="shared" si="67"/>
        <v>#N/A</v>
      </c>
      <c r="H1985"/>
      <c r="J1985" s="14">
        <f t="shared" ca="1" si="66"/>
        <v>42928</v>
      </c>
      <c r="K1985" s="21">
        <f t="shared" ref="K1985:K2048" ca="1" si="68">NETWORKDAYS(H1985,J1985)</f>
        <v>30663</v>
      </c>
      <c r="L1985"/>
      <c r="Q1985" s="3" t="e">
        <f>VLOOKUP(A1985,'Extrait transaction'!$A$2:$H$5000,4,FALSE)</f>
        <v>#N/A</v>
      </c>
      <c r="R1985" s="3" t="e">
        <f>VLOOKUP(A1984,'Extrait transaction'!$A$2:$H$5000,5,FALSE)</f>
        <v>#N/A</v>
      </c>
      <c r="S1985" s="3" t="e">
        <f>VLOOKUP(A1983,'Extrait transaction'!$A$2:$H$5000,6,FALSE)</f>
        <v>#N/A</v>
      </c>
      <c r="T1985" s="3" t="e">
        <f>VLOOKUP(A1983,'Extrait transaction'!$A$2:$H$5000,7,FALSE)</f>
        <v>#N/A</v>
      </c>
    </row>
    <row r="1986" spans="2:20" x14ac:dyDescent="0.25">
      <c r="B1986" t="e">
        <f>VLOOKUP(A1986,'Extrait transaction'!$A$2:$H$5000,2,FALSE)</f>
        <v>#N/A</v>
      </c>
      <c r="D1986" t="e">
        <f>VLOOKUP(A1986,'Extrait transaction'!$A$2:$H$5000,3,FALSE)</f>
        <v>#N/A</v>
      </c>
      <c r="F1986" t="e">
        <f>VLOOKUP(A1986,'Extrait transaction'!$A$2:$H$5000,8,FALSE)</f>
        <v>#N/A</v>
      </c>
      <c r="G1986" t="e">
        <f t="shared" si="67"/>
        <v>#N/A</v>
      </c>
      <c r="H1986"/>
      <c r="J1986" s="14">
        <f t="shared" ca="1" si="66"/>
        <v>42928</v>
      </c>
      <c r="K1986" s="21">
        <f t="shared" ca="1" si="68"/>
        <v>30663</v>
      </c>
      <c r="L1986"/>
      <c r="Q1986" s="3" t="e">
        <f>VLOOKUP(A1986,'Extrait transaction'!$A$2:$H$5000,4,FALSE)</f>
        <v>#N/A</v>
      </c>
      <c r="R1986" s="3" t="e">
        <f>VLOOKUP(A1985,'Extrait transaction'!$A$2:$H$5000,5,FALSE)</f>
        <v>#N/A</v>
      </c>
      <c r="S1986" s="3" t="e">
        <f>VLOOKUP(A1984,'Extrait transaction'!$A$2:$H$5000,6,FALSE)</f>
        <v>#N/A</v>
      </c>
      <c r="T1986" s="3" t="e">
        <f>VLOOKUP(A1984,'Extrait transaction'!$A$2:$H$5000,7,FALSE)</f>
        <v>#N/A</v>
      </c>
    </row>
    <row r="1987" spans="2:20" x14ac:dyDescent="0.25">
      <c r="B1987" t="e">
        <f>VLOOKUP(A1987,'Extrait transaction'!$A$2:$H$5000,2,FALSE)</f>
        <v>#N/A</v>
      </c>
      <c r="D1987" t="e">
        <f>VLOOKUP(A1987,'Extrait transaction'!$A$2:$H$5000,3,FALSE)</f>
        <v>#N/A</v>
      </c>
      <c r="F1987" t="e">
        <f>VLOOKUP(A1987,'Extrait transaction'!$A$2:$H$5000,8,FALSE)</f>
        <v>#N/A</v>
      </c>
      <c r="G1987" t="e">
        <f t="shared" si="67"/>
        <v>#N/A</v>
      </c>
      <c r="H1987"/>
      <c r="J1987" s="14">
        <f t="shared" ca="1" si="66"/>
        <v>42928</v>
      </c>
      <c r="K1987" s="21">
        <f t="shared" ca="1" si="68"/>
        <v>30663</v>
      </c>
      <c r="L1987"/>
      <c r="Q1987" s="3" t="e">
        <f>VLOOKUP(A1987,'Extrait transaction'!$A$2:$H$5000,4,FALSE)</f>
        <v>#N/A</v>
      </c>
      <c r="R1987" s="3" t="e">
        <f>VLOOKUP(A1986,'Extrait transaction'!$A$2:$H$5000,5,FALSE)</f>
        <v>#N/A</v>
      </c>
      <c r="S1987" s="3" t="e">
        <f>VLOOKUP(A1985,'Extrait transaction'!$A$2:$H$5000,6,FALSE)</f>
        <v>#N/A</v>
      </c>
      <c r="T1987" s="3" t="e">
        <f>VLOOKUP(A1985,'Extrait transaction'!$A$2:$H$5000,7,FALSE)</f>
        <v>#N/A</v>
      </c>
    </row>
    <row r="1988" spans="2:20" x14ac:dyDescent="0.25">
      <c r="B1988" t="e">
        <f>VLOOKUP(A1988,'Extrait transaction'!$A$2:$H$5000,2,FALSE)</f>
        <v>#N/A</v>
      </c>
      <c r="D1988" t="e">
        <f>VLOOKUP(A1988,'Extrait transaction'!$A$2:$H$5000,3,FALSE)</f>
        <v>#N/A</v>
      </c>
      <c r="F1988" t="e">
        <f>VLOOKUP(A1988,'Extrait transaction'!$A$2:$H$5000,8,FALSE)</f>
        <v>#N/A</v>
      </c>
      <c r="G1988" t="e">
        <f t="shared" si="67"/>
        <v>#N/A</v>
      </c>
      <c r="H1988"/>
      <c r="J1988" s="14">
        <f t="shared" ca="1" si="66"/>
        <v>42928</v>
      </c>
      <c r="K1988" s="21">
        <f t="shared" ca="1" si="68"/>
        <v>30663</v>
      </c>
      <c r="L1988"/>
      <c r="Q1988" s="3" t="e">
        <f>VLOOKUP(A1988,'Extrait transaction'!$A$2:$H$5000,4,FALSE)</f>
        <v>#N/A</v>
      </c>
      <c r="R1988" s="3" t="e">
        <f>VLOOKUP(A1987,'Extrait transaction'!$A$2:$H$5000,5,FALSE)</f>
        <v>#N/A</v>
      </c>
      <c r="S1988" s="3" t="e">
        <f>VLOOKUP(A1986,'Extrait transaction'!$A$2:$H$5000,6,FALSE)</f>
        <v>#N/A</v>
      </c>
      <c r="T1988" s="3" t="e">
        <f>VLOOKUP(A1986,'Extrait transaction'!$A$2:$H$5000,7,FALSE)</f>
        <v>#N/A</v>
      </c>
    </row>
    <row r="1989" spans="2:20" x14ac:dyDescent="0.25">
      <c r="B1989" t="e">
        <f>VLOOKUP(A1989,'Extrait transaction'!$A$2:$H$5000,2,FALSE)</f>
        <v>#N/A</v>
      </c>
      <c r="D1989" t="e">
        <f>VLOOKUP(A1989,'Extrait transaction'!$A$2:$H$5000,3,FALSE)</f>
        <v>#N/A</v>
      </c>
      <c r="F1989" t="e">
        <f>VLOOKUP(A1989,'Extrait transaction'!$A$2:$H$5000,8,FALSE)</f>
        <v>#N/A</v>
      </c>
      <c r="G1989" t="e">
        <f t="shared" si="67"/>
        <v>#N/A</v>
      </c>
      <c r="H1989"/>
      <c r="J1989" s="14">
        <f t="shared" ca="1" si="66"/>
        <v>42928</v>
      </c>
      <c r="K1989" s="21">
        <f t="shared" ca="1" si="68"/>
        <v>30663</v>
      </c>
      <c r="L1989"/>
      <c r="Q1989" s="3" t="e">
        <f>VLOOKUP(A1989,'Extrait transaction'!$A$2:$H$5000,4,FALSE)</f>
        <v>#N/A</v>
      </c>
      <c r="R1989" s="3" t="e">
        <f>VLOOKUP(A1988,'Extrait transaction'!$A$2:$H$5000,5,FALSE)</f>
        <v>#N/A</v>
      </c>
      <c r="S1989" s="3" t="e">
        <f>VLOOKUP(A1987,'Extrait transaction'!$A$2:$H$5000,6,FALSE)</f>
        <v>#N/A</v>
      </c>
      <c r="T1989" s="3" t="e">
        <f>VLOOKUP(A1987,'Extrait transaction'!$A$2:$H$5000,7,FALSE)</f>
        <v>#N/A</v>
      </c>
    </row>
    <row r="1990" spans="2:20" x14ac:dyDescent="0.25">
      <c r="B1990" t="e">
        <f>VLOOKUP(A1990,'Extrait transaction'!$A$2:$H$5000,2,FALSE)</f>
        <v>#N/A</v>
      </c>
      <c r="D1990" t="e">
        <f>VLOOKUP(A1990,'Extrait transaction'!$A$2:$H$5000,3,FALSE)</f>
        <v>#N/A</v>
      </c>
      <c r="F1990" t="e">
        <f>VLOOKUP(A1990,'Extrait transaction'!$A$2:$H$5000,8,FALSE)</f>
        <v>#N/A</v>
      </c>
      <c r="G1990" t="e">
        <f t="shared" si="67"/>
        <v>#N/A</v>
      </c>
      <c r="H1990"/>
      <c r="J1990" s="14">
        <f t="shared" ca="1" si="66"/>
        <v>42928</v>
      </c>
      <c r="K1990" s="21">
        <f t="shared" ca="1" si="68"/>
        <v>30663</v>
      </c>
      <c r="L1990"/>
      <c r="Q1990" s="3" t="e">
        <f>VLOOKUP(A1990,'Extrait transaction'!$A$2:$H$5000,4,FALSE)</f>
        <v>#N/A</v>
      </c>
      <c r="R1990" s="3" t="e">
        <f>VLOOKUP(A1989,'Extrait transaction'!$A$2:$H$5000,5,FALSE)</f>
        <v>#N/A</v>
      </c>
      <c r="S1990" s="3" t="e">
        <f>VLOOKUP(A1988,'Extrait transaction'!$A$2:$H$5000,6,FALSE)</f>
        <v>#N/A</v>
      </c>
      <c r="T1990" s="3" t="e">
        <f>VLOOKUP(A1988,'Extrait transaction'!$A$2:$H$5000,7,FALSE)</f>
        <v>#N/A</v>
      </c>
    </row>
    <row r="1991" spans="2:20" x14ac:dyDescent="0.25">
      <c r="B1991" t="e">
        <f>VLOOKUP(A1991,'Extrait transaction'!$A$2:$H$5000,2,FALSE)</f>
        <v>#N/A</v>
      </c>
      <c r="D1991" t="e">
        <f>VLOOKUP(A1991,'Extrait transaction'!$A$2:$H$5000,3,FALSE)</f>
        <v>#N/A</v>
      </c>
      <c r="F1991" t="e">
        <f>VLOOKUP(A1991,'Extrait transaction'!$A$2:$H$5000,8,FALSE)</f>
        <v>#N/A</v>
      </c>
      <c r="G1991" t="e">
        <f t="shared" si="67"/>
        <v>#N/A</v>
      </c>
      <c r="H1991"/>
      <c r="J1991" s="14">
        <f t="shared" ca="1" si="66"/>
        <v>42928</v>
      </c>
      <c r="K1991" s="21">
        <f t="shared" ca="1" si="68"/>
        <v>30663</v>
      </c>
      <c r="L1991"/>
      <c r="Q1991" s="3" t="e">
        <f>VLOOKUP(A1991,'Extrait transaction'!$A$2:$H$5000,4,FALSE)</f>
        <v>#N/A</v>
      </c>
      <c r="R1991" s="3" t="e">
        <f>VLOOKUP(A1990,'Extrait transaction'!$A$2:$H$5000,5,FALSE)</f>
        <v>#N/A</v>
      </c>
      <c r="S1991" s="3" t="e">
        <f>VLOOKUP(A1989,'Extrait transaction'!$A$2:$H$5000,6,FALSE)</f>
        <v>#N/A</v>
      </c>
      <c r="T1991" s="3" t="e">
        <f>VLOOKUP(A1989,'Extrait transaction'!$A$2:$H$5000,7,FALSE)</f>
        <v>#N/A</v>
      </c>
    </row>
    <row r="1992" spans="2:20" x14ac:dyDescent="0.25">
      <c r="B1992" t="e">
        <f>VLOOKUP(A1992,'Extrait transaction'!$A$2:$H$5000,2,FALSE)</f>
        <v>#N/A</v>
      </c>
      <c r="D1992" t="e">
        <f>VLOOKUP(A1992,'Extrait transaction'!$A$2:$H$5000,3,FALSE)</f>
        <v>#N/A</v>
      </c>
      <c r="F1992" t="e">
        <f>VLOOKUP(A1992,'Extrait transaction'!$A$2:$H$5000,8,FALSE)</f>
        <v>#N/A</v>
      </c>
      <c r="G1992" t="e">
        <f t="shared" si="67"/>
        <v>#N/A</v>
      </c>
      <c r="H1992"/>
      <c r="J1992" s="14">
        <f t="shared" ca="1" si="66"/>
        <v>42928</v>
      </c>
      <c r="K1992" s="21">
        <f t="shared" ca="1" si="68"/>
        <v>30663</v>
      </c>
      <c r="L1992"/>
      <c r="Q1992" s="3" t="e">
        <f>VLOOKUP(A1992,'Extrait transaction'!$A$2:$H$5000,4,FALSE)</f>
        <v>#N/A</v>
      </c>
      <c r="R1992" s="3" t="e">
        <f>VLOOKUP(A1991,'Extrait transaction'!$A$2:$H$5000,5,FALSE)</f>
        <v>#N/A</v>
      </c>
      <c r="S1992" s="3" t="e">
        <f>VLOOKUP(A1990,'Extrait transaction'!$A$2:$H$5000,6,FALSE)</f>
        <v>#N/A</v>
      </c>
      <c r="T1992" s="3" t="e">
        <f>VLOOKUP(A1990,'Extrait transaction'!$A$2:$H$5000,7,FALSE)</f>
        <v>#N/A</v>
      </c>
    </row>
    <row r="1993" spans="2:20" x14ac:dyDescent="0.25">
      <c r="B1993" t="e">
        <f>VLOOKUP(A1993,'Extrait transaction'!$A$2:$H$5000,2,FALSE)</f>
        <v>#N/A</v>
      </c>
      <c r="D1993" t="e">
        <f>VLOOKUP(A1993,'Extrait transaction'!$A$2:$H$5000,3,FALSE)</f>
        <v>#N/A</v>
      </c>
      <c r="F1993" t="e">
        <f>VLOOKUP(A1993,'Extrait transaction'!$A$2:$H$5000,8,FALSE)</f>
        <v>#N/A</v>
      </c>
      <c r="G1993" t="e">
        <f t="shared" si="67"/>
        <v>#N/A</v>
      </c>
      <c r="H1993"/>
      <c r="J1993" s="14">
        <f t="shared" ca="1" si="66"/>
        <v>42928</v>
      </c>
      <c r="K1993" s="21">
        <f t="shared" ca="1" si="68"/>
        <v>30663</v>
      </c>
      <c r="L1993"/>
      <c r="Q1993" s="3" t="e">
        <f>VLOOKUP(A1993,'Extrait transaction'!$A$2:$H$5000,4,FALSE)</f>
        <v>#N/A</v>
      </c>
      <c r="R1993" s="3" t="e">
        <f>VLOOKUP(A1992,'Extrait transaction'!$A$2:$H$5000,5,FALSE)</f>
        <v>#N/A</v>
      </c>
      <c r="S1993" s="3" t="e">
        <f>VLOOKUP(A1991,'Extrait transaction'!$A$2:$H$5000,6,FALSE)</f>
        <v>#N/A</v>
      </c>
      <c r="T1993" s="3" t="e">
        <f>VLOOKUP(A1991,'Extrait transaction'!$A$2:$H$5000,7,FALSE)</f>
        <v>#N/A</v>
      </c>
    </row>
    <row r="1994" spans="2:20" x14ac:dyDescent="0.25">
      <c r="B1994" t="e">
        <f>VLOOKUP(A1994,'Extrait transaction'!$A$2:$H$5000,2,FALSE)</f>
        <v>#N/A</v>
      </c>
      <c r="D1994" t="e">
        <f>VLOOKUP(A1994,'Extrait transaction'!$A$2:$H$5000,3,FALSE)</f>
        <v>#N/A</v>
      </c>
      <c r="F1994" t="e">
        <f>VLOOKUP(A1994,'Extrait transaction'!$A$2:$H$5000,8,FALSE)</f>
        <v>#N/A</v>
      </c>
      <c r="G1994" t="e">
        <f t="shared" si="67"/>
        <v>#N/A</v>
      </c>
      <c r="H1994"/>
      <c r="J1994" s="14">
        <f t="shared" ca="1" si="66"/>
        <v>42928</v>
      </c>
      <c r="K1994" s="21">
        <f t="shared" ca="1" si="68"/>
        <v>30663</v>
      </c>
      <c r="L1994"/>
      <c r="Q1994" s="3" t="e">
        <f>VLOOKUP(A1994,'Extrait transaction'!$A$2:$H$5000,4,FALSE)</f>
        <v>#N/A</v>
      </c>
      <c r="R1994" s="3" t="e">
        <f>VLOOKUP(A1993,'Extrait transaction'!$A$2:$H$5000,5,FALSE)</f>
        <v>#N/A</v>
      </c>
      <c r="S1994" s="3" t="e">
        <f>VLOOKUP(A1992,'Extrait transaction'!$A$2:$H$5000,6,FALSE)</f>
        <v>#N/A</v>
      </c>
      <c r="T1994" s="3" t="e">
        <f>VLOOKUP(A1992,'Extrait transaction'!$A$2:$H$5000,7,FALSE)</f>
        <v>#N/A</v>
      </c>
    </row>
    <row r="1995" spans="2:20" x14ac:dyDescent="0.25">
      <c r="B1995" t="e">
        <f>VLOOKUP(A1995,'Extrait transaction'!$A$2:$H$5000,2,FALSE)</f>
        <v>#N/A</v>
      </c>
      <c r="D1995" t="e">
        <f>VLOOKUP(A1995,'Extrait transaction'!$A$2:$H$5000,3,FALSE)</f>
        <v>#N/A</v>
      </c>
      <c r="F1995" t="e">
        <f>VLOOKUP(A1995,'Extrait transaction'!$A$2:$H$5000,8,FALSE)</f>
        <v>#N/A</v>
      </c>
      <c r="G1995" t="e">
        <f t="shared" si="67"/>
        <v>#N/A</v>
      </c>
      <c r="H1995"/>
      <c r="J1995" s="14">
        <f t="shared" ca="1" si="66"/>
        <v>42928</v>
      </c>
      <c r="K1995" s="21">
        <f t="shared" ca="1" si="68"/>
        <v>30663</v>
      </c>
      <c r="L1995"/>
      <c r="Q1995" s="3" t="e">
        <f>VLOOKUP(A1995,'Extrait transaction'!$A$2:$H$5000,4,FALSE)</f>
        <v>#N/A</v>
      </c>
      <c r="R1995" s="3" t="e">
        <f>VLOOKUP(A1994,'Extrait transaction'!$A$2:$H$5000,5,FALSE)</f>
        <v>#N/A</v>
      </c>
      <c r="S1995" s="3" t="e">
        <f>VLOOKUP(A1993,'Extrait transaction'!$A$2:$H$5000,6,FALSE)</f>
        <v>#N/A</v>
      </c>
      <c r="T1995" s="3" t="e">
        <f>VLOOKUP(A1993,'Extrait transaction'!$A$2:$H$5000,7,FALSE)</f>
        <v>#N/A</v>
      </c>
    </row>
    <row r="1996" spans="2:20" x14ac:dyDescent="0.25">
      <c r="B1996" t="e">
        <f>VLOOKUP(A1996,'Extrait transaction'!$A$2:$H$5000,2,FALSE)</f>
        <v>#N/A</v>
      </c>
      <c r="D1996" t="e">
        <f>VLOOKUP(A1996,'Extrait transaction'!$A$2:$H$5000,3,FALSE)</f>
        <v>#N/A</v>
      </c>
      <c r="F1996" t="e">
        <f>VLOOKUP(A1996,'Extrait transaction'!$A$2:$H$5000,8,FALSE)</f>
        <v>#N/A</v>
      </c>
      <c r="G1996" t="e">
        <f t="shared" si="67"/>
        <v>#N/A</v>
      </c>
      <c r="H1996"/>
      <c r="J1996" s="14">
        <f t="shared" ca="1" si="66"/>
        <v>42928</v>
      </c>
      <c r="K1996" s="21">
        <f t="shared" ca="1" si="68"/>
        <v>30663</v>
      </c>
      <c r="L1996"/>
      <c r="Q1996" s="3" t="e">
        <f>VLOOKUP(A1996,'Extrait transaction'!$A$2:$H$5000,4,FALSE)</f>
        <v>#N/A</v>
      </c>
      <c r="R1996" s="3" t="e">
        <f>VLOOKUP(A1995,'Extrait transaction'!$A$2:$H$5000,5,FALSE)</f>
        <v>#N/A</v>
      </c>
      <c r="S1996" s="3" t="e">
        <f>VLOOKUP(A1994,'Extrait transaction'!$A$2:$H$5000,6,FALSE)</f>
        <v>#N/A</v>
      </c>
      <c r="T1996" s="3" t="e">
        <f>VLOOKUP(A1994,'Extrait transaction'!$A$2:$H$5000,7,FALSE)</f>
        <v>#N/A</v>
      </c>
    </row>
    <row r="1997" spans="2:20" x14ac:dyDescent="0.25">
      <c r="B1997" t="e">
        <f>VLOOKUP(A1997,'Extrait transaction'!$A$2:$H$5000,2,FALSE)</f>
        <v>#N/A</v>
      </c>
      <c r="D1997" t="e">
        <f>VLOOKUP(A1997,'Extrait transaction'!$A$2:$H$5000,3,FALSE)</f>
        <v>#N/A</v>
      </c>
      <c r="F1997" t="e">
        <f>VLOOKUP(A1997,'Extrait transaction'!$A$2:$H$5000,8,FALSE)</f>
        <v>#N/A</v>
      </c>
      <c r="G1997" t="e">
        <f t="shared" si="67"/>
        <v>#N/A</v>
      </c>
      <c r="H1997"/>
      <c r="J1997" s="14">
        <f t="shared" ca="1" si="66"/>
        <v>42928</v>
      </c>
      <c r="K1997" s="21">
        <f t="shared" ca="1" si="68"/>
        <v>30663</v>
      </c>
      <c r="L1997"/>
      <c r="Q1997" s="3" t="e">
        <f>VLOOKUP(A1997,'Extrait transaction'!$A$2:$H$5000,4,FALSE)</f>
        <v>#N/A</v>
      </c>
      <c r="R1997" s="3" t="e">
        <f>VLOOKUP(A1996,'Extrait transaction'!$A$2:$H$5000,5,FALSE)</f>
        <v>#N/A</v>
      </c>
      <c r="S1997" s="3" t="e">
        <f>VLOOKUP(A1995,'Extrait transaction'!$A$2:$H$5000,6,FALSE)</f>
        <v>#N/A</v>
      </c>
      <c r="T1997" s="3" t="e">
        <f>VLOOKUP(A1995,'Extrait transaction'!$A$2:$H$5000,7,FALSE)</f>
        <v>#N/A</v>
      </c>
    </row>
    <row r="1998" spans="2:20" x14ac:dyDescent="0.25">
      <c r="B1998" t="e">
        <f>VLOOKUP(A1998,'Extrait transaction'!$A$2:$H$5000,2,FALSE)</f>
        <v>#N/A</v>
      </c>
      <c r="D1998" t="e">
        <f>VLOOKUP(A1998,'Extrait transaction'!$A$2:$H$5000,3,FALSE)</f>
        <v>#N/A</v>
      </c>
      <c r="F1998" t="e">
        <f>VLOOKUP(A1998,'Extrait transaction'!$A$2:$H$5000,8,FALSE)</f>
        <v>#N/A</v>
      </c>
      <c r="G1998" t="e">
        <f t="shared" si="67"/>
        <v>#N/A</v>
      </c>
      <c r="H1998"/>
      <c r="J1998" s="14">
        <f t="shared" ca="1" si="66"/>
        <v>42928</v>
      </c>
      <c r="K1998" s="21">
        <f t="shared" ca="1" si="68"/>
        <v>30663</v>
      </c>
      <c r="L1998"/>
      <c r="Q1998" s="3" t="e">
        <f>VLOOKUP(A1998,'Extrait transaction'!$A$2:$H$5000,4,FALSE)</f>
        <v>#N/A</v>
      </c>
      <c r="R1998" s="3" t="e">
        <f>VLOOKUP(A1997,'Extrait transaction'!$A$2:$H$5000,5,FALSE)</f>
        <v>#N/A</v>
      </c>
      <c r="S1998" s="3" t="e">
        <f>VLOOKUP(A1996,'Extrait transaction'!$A$2:$H$5000,6,FALSE)</f>
        <v>#N/A</v>
      </c>
      <c r="T1998" s="3" t="e">
        <f>VLOOKUP(A1996,'Extrait transaction'!$A$2:$H$5000,7,FALSE)</f>
        <v>#N/A</v>
      </c>
    </row>
    <row r="1999" spans="2:20" x14ac:dyDescent="0.25">
      <c r="B1999" t="e">
        <f>VLOOKUP(A1999,'Extrait transaction'!$A$2:$H$5000,2,FALSE)</f>
        <v>#N/A</v>
      </c>
      <c r="D1999" t="e">
        <f>VLOOKUP(A1999,'Extrait transaction'!$A$2:$H$5000,3,FALSE)</f>
        <v>#N/A</v>
      </c>
      <c r="F1999" t="e">
        <f>VLOOKUP(A1999,'Extrait transaction'!$A$2:$H$5000,8,FALSE)</f>
        <v>#N/A</v>
      </c>
      <c r="G1999" t="e">
        <f t="shared" si="67"/>
        <v>#N/A</v>
      </c>
      <c r="H1999"/>
      <c r="J1999" s="14">
        <f t="shared" ca="1" si="66"/>
        <v>42928</v>
      </c>
      <c r="K1999" s="21">
        <f t="shared" ca="1" si="68"/>
        <v>30663</v>
      </c>
      <c r="L1999"/>
      <c r="Q1999" s="3" t="e">
        <f>VLOOKUP(A1999,'Extrait transaction'!$A$2:$H$5000,4,FALSE)</f>
        <v>#N/A</v>
      </c>
      <c r="R1999" s="3" t="e">
        <f>VLOOKUP(A1998,'Extrait transaction'!$A$2:$H$5000,5,FALSE)</f>
        <v>#N/A</v>
      </c>
      <c r="S1999" s="3" t="e">
        <f>VLOOKUP(A1997,'Extrait transaction'!$A$2:$H$5000,6,FALSE)</f>
        <v>#N/A</v>
      </c>
      <c r="T1999" s="3" t="e">
        <f>VLOOKUP(A1997,'Extrait transaction'!$A$2:$H$5000,7,FALSE)</f>
        <v>#N/A</v>
      </c>
    </row>
    <row r="2000" spans="2:20" x14ac:dyDescent="0.25">
      <c r="B2000" t="e">
        <f>VLOOKUP(A2000,'Extrait transaction'!$A$2:$H$5000,2,FALSE)</f>
        <v>#N/A</v>
      </c>
      <c r="D2000" t="e">
        <f>VLOOKUP(A2000,'Extrait transaction'!$A$2:$H$5000,3,FALSE)</f>
        <v>#N/A</v>
      </c>
      <c r="F2000" t="e">
        <f>VLOOKUP(A2000,'Extrait transaction'!$A$2:$H$5000,8,FALSE)</f>
        <v>#N/A</v>
      </c>
      <c r="G2000" t="e">
        <f t="shared" si="67"/>
        <v>#N/A</v>
      </c>
      <c r="H2000"/>
      <c r="J2000" s="14">
        <f t="shared" ca="1" si="66"/>
        <v>42928</v>
      </c>
      <c r="K2000" s="21">
        <f t="shared" ca="1" si="68"/>
        <v>30663</v>
      </c>
      <c r="L2000"/>
      <c r="Q2000" s="3" t="e">
        <f>VLOOKUP(A2000,'Extrait transaction'!$A$2:$H$5000,4,FALSE)</f>
        <v>#N/A</v>
      </c>
      <c r="R2000" s="3" t="e">
        <f>VLOOKUP(A1999,'Extrait transaction'!$A$2:$H$5000,5,FALSE)</f>
        <v>#N/A</v>
      </c>
      <c r="S2000" s="3" t="e">
        <f>VLOOKUP(A1998,'Extrait transaction'!$A$2:$H$5000,6,FALSE)</f>
        <v>#N/A</v>
      </c>
      <c r="T2000" s="3" t="e">
        <f>VLOOKUP(A1998,'Extrait transaction'!$A$2:$H$5000,7,FALSE)</f>
        <v>#N/A</v>
      </c>
    </row>
    <row r="2001" spans="2:20" x14ac:dyDescent="0.25">
      <c r="B2001" t="e">
        <f>VLOOKUP(A2001,'Extrait transaction'!$A$2:$H$5000,2,FALSE)</f>
        <v>#N/A</v>
      </c>
      <c r="D2001" t="e">
        <f>VLOOKUP(A2001,'Extrait transaction'!$A$2:$H$5000,3,FALSE)</f>
        <v>#N/A</v>
      </c>
      <c r="F2001" t="e">
        <f>VLOOKUP(A2001,'Extrait transaction'!$A$2:$H$5000,8,FALSE)</f>
        <v>#N/A</v>
      </c>
      <c r="G2001" t="e">
        <f t="shared" si="67"/>
        <v>#N/A</v>
      </c>
      <c r="H2001"/>
      <c r="J2001" s="14">
        <f t="shared" ca="1" si="66"/>
        <v>42928</v>
      </c>
      <c r="K2001" s="21">
        <f t="shared" ca="1" si="68"/>
        <v>30663</v>
      </c>
      <c r="L2001"/>
      <c r="Q2001" s="3" t="e">
        <f>VLOOKUP(A2001,'Extrait transaction'!$A$2:$H$5000,4,FALSE)</f>
        <v>#N/A</v>
      </c>
      <c r="R2001" s="3" t="e">
        <f>VLOOKUP(A2000,'Extrait transaction'!$A$2:$H$5000,5,FALSE)</f>
        <v>#N/A</v>
      </c>
      <c r="S2001" s="3" t="e">
        <f>VLOOKUP(A1999,'Extrait transaction'!$A$2:$H$5000,6,FALSE)</f>
        <v>#N/A</v>
      </c>
      <c r="T2001" s="3" t="e">
        <f>VLOOKUP(A1999,'Extrait transaction'!$A$2:$H$5000,7,FALSE)</f>
        <v>#N/A</v>
      </c>
    </row>
    <row r="2002" spans="2:20" x14ac:dyDescent="0.25">
      <c r="B2002" t="e">
        <f>VLOOKUP(A2002,'Extrait transaction'!$A$2:$H$5000,2,FALSE)</f>
        <v>#N/A</v>
      </c>
      <c r="D2002" t="e">
        <f>VLOOKUP(A2002,'Extrait transaction'!$A$2:$H$5000,3,FALSE)</f>
        <v>#N/A</v>
      </c>
      <c r="F2002" t="e">
        <f>VLOOKUP(A2002,'Extrait transaction'!$A$2:$H$5000,8,FALSE)</f>
        <v>#N/A</v>
      </c>
      <c r="G2002" t="e">
        <f t="shared" si="67"/>
        <v>#N/A</v>
      </c>
      <c r="H2002"/>
      <c r="J2002" s="14">
        <f t="shared" ca="1" si="66"/>
        <v>42928</v>
      </c>
      <c r="K2002" s="21">
        <f t="shared" ca="1" si="68"/>
        <v>30663</v>
      </c>
      <c r="L2002"/>
      <c r="Q2002" s="3" t="e">
        <f>VLOOKUP(A2002,'Extrait transaction'!$A$2:$H$5000,4,FALSE)</f>
        <v>#N/A</v>
      </c>
      <c r="R2002" s="3" t="e">
        <f>VLOOKUP(A2001,'Extrait transaction'!$A$2:$H$5000,5,FALSE)</f>
        <v>#N/A</v>
      </c>
      <c r="S2002" s="3" t="e">
        <f>VLOOKUP(A2000,'Extrait transaction'!$A$2:$H$5000,6,FALSE)</f>
        <v>#N/A</v>
      </c>
      <c r="T2002" s="3" t="e">
        <f>VLOOKUP(A2000,'Extrait transaction'!$A$2:$H$5000,7,FALSE)</f>
        <v>#N/A</v>
      </c>
    </row>
    <row r="2003" spans="2:20" x14ac:dyDescent="0.25">
      <c r="B2003" t="e">
        <f>VLOOKUP(A2003,'Extrait transaction'!$A$2:$H$5000,2,FALSE)</f>
        <v>#N/A</v>
      </c>
      <c r="D2003" t="e">
        <f>VLOOKUP(A2003,'Extrait transaction'!$A$2:$H$5000,3,FALSE)</f>
        <v>#N/A</v>
      </c>
      <c r="F2003" t="e">
        <f>VLOOKUP(A2003,'Extrait transaction'!$A$2:$H$5000,8,FALSE)</f>
        <v>#N/A</v>
      </c>
      <c r="G2003" t="e">
        <f t="shared" si="67"/>
        <v>#N/A</v>
      </c>
      <c r="H2003"/>
      <c r="J2003" s="14">
        <f t="shared" ca="1" si="66"/>
        <v>42928</v>
      </c>
      <c r="K2003" s="21">
        <f t="shared" ca="1" si="68"/>
        <v>30663</v>
      </c>
      <c r="L2003"/>
      <c r="Q2003" s="3" t="e">
        <f>VLOOKUP(A2003,'Extrait transaction'!$A$2:$H$5000,4,FALSE)</f>
        <v>#N/A</v>
      </c>
      <c r="R2003" s="3" t="e">
        <f>VLOOKUP(A2002,'Extrait transaction'!$A$2:$H$5000,5,FALSE)</f>
        <v>#N/A</v>
      </c>
      <c r="S2003" s="3" t="e">
        <f>VLOOKUP(A2001,'Extrait transaction'!$A$2:$H$5000,6,FALSE)</f>
        <v>#N/A</v>
      </c>
      <c r="T2003" s="3" t="e">
        <f>VLOOKUP(A2001,'Extrait transaction'!$A$2:$H$5000,7,FALSE)</f>
        <v>#N/A</v>
      </c>
    </row>
    <row r="2004" spans="2:20" x14ac:dyDescent="0.25">
      <c r="B2004" t="e">
        <f>VLOOKUP(A2004,'Extrait transaction'!$A$2:$H$5000,2,FALSE)</f>
        <v>#N/A</v>
      </c>
      <c r="D2004" t="e">
        <f>VLOOKUP(A2004,'Extrait transaction'!$A$2:$H$5000,3,FALSE)</f>
        <v>#N/A</v>
      </c>
      <c r="F2004" t="e">
        <f>VLOOKUP(A2004,'Extrait transaction'!$A$2:$H$5000,8,FALSE)</f>
        <v>#N/A</v>
      </c>
      <c r="G2004" t="e">
        <f t="shared" si="67"/>
        <v>#N/A</v>
      </c>
      <c r="H2004"/>
      <c r="J2004" s="14">
        <f t="shared" ca="1" si="66"/>
        <v>42928</v>
      </c>
      <c r="K2004" s="21">
        <f t="shared" ca="1" si="68"/>
        <v>30663</v>
      </c>
      <c r="L2004"/>
      <c r="Q2004" s="3" t="e">
        <f>VLOOKUP(A2004,'Extrait transaction'!$A$2:$H$5000,4,FALSE)</f>
        <v>#N/A</v>
      </c>
      <c r="R2004" s="3" t="e">
        <f>VLOOKUP(A2003,'Extrait transaction'!$A$2:$H$5000,5,FALSE)</f>
        <v>#N/A</v>
      </c>
      <c r="S2004" s="3" t="e">
        <f>VLOOKUP(A2002,'Extrait transaction'!$A$2:$H$5000,6,FALSE)</f>
        <v>#N/A</v>
      </c>
      <c r="T2004" s="3" t="e">
        <f>VLOOKUP(A2002,'Extrait transaction'!$A$2:$H$5000,7,FALSE)</f>
        <v>#N/A</v>
      </c>
    </row>
    <row r="2005" spans="2:20" x14ac:dyDescent="0.25">
      <c r="B2005" t="e">
        <f>VLOOKUP(A2005,'Extrait transaction'!$A$2:$H$5000,2,FALSE)</f>
        <v>#N/A</v>
      </c>
      <c r="D2005" t="e">
        <f>VLOOKUP(A2005,'Extrait transaction'!$A$2:$H$5000,3,FALSE)</f>
        <v>#N/A</v>
      </c>
      <c r="F2005" t="e">
        <f>VLOOKUP(A2005,'Extrait transaction'!$A$2:$H$5000,8,FALSE)</f>
        <v>#N/A</v>
      </c>
      <c r="G2005" t="e">
        <f t="shared" si="67"/>
        <v>#N/A</v>
      </c>
      <c r="H2005"/>
      <c r="J2005" s="14">
        <f t="shared" ca="1" si="66"/>
        <v>42928</v>
      </c>
      <c r="K2005" s="21">
        <f t="shared" ca="1" si="68"/>
        <v>30663</v>
      </c>
      <c r="L2005"/>
      <c r="Q2005" s="3" t="e">
        <f>VLOOKUP(A2005,'Extrait transaction'!$A$2:$H$5000,4,FALSE)</f>
        <v>#N/A</v>
      </c>
      <c r="R2005" s="3" t="e">
        <f>VLOOKUP(A2004,'Extrait transaction'!$A$2:$H$5000,5,FALSE)</f>
        <v>#N/A</v>
      </c>
      <c r="S2005" s="3" t="e">
        <f>VLOOKUP(A2003,'Extrait transaction'!$A$2:$H$5000,6,FALSE)</f>
        <v>#N/A</v>
      </c>
      <c r="T2005" s="3" t="e">
        <f>VLOOKUP(A2003,'Extrait transaction'!$A$2:$H$5000,7,FALSE)</f>
        <v>#N/A</v>
      </c>
    </row>
    <row r="2006" spans="2:20" x14ac:dyDescent="0.25">
      <c r="B2006" t="e">
        <f>VLOOKUP(A2006,'Extrait transaction'!$A$2:$H$5000,2,FALSE)</f>
        <v>#N/A</v>
      </c>
      <c r="D2006" t="e">
        <f>VLOOKUP(A2006,'Extrait transaction'!$A$2:$H$5000,3,FALSE)</f>
        <v>#N/A</v>
      </c>
      <c r="F2006" t="e">
        <f>VLOOKUP(A2006,'Extrait transaction'!$A$2:$H$5000,8,FALSE)</f>
        <v>#N/A</v>
      </c>
      <c r="G2006" t="e">
        <f t="shared" si="67"/>
        <v>#N/A</v>
      </c>
      <c r="H2006"/>
      <c r="J2006" s="14">
        <f t="shared" ca="1" si="66"/>
        <v>42928</v>
      </c>
      <c r="K2006" s="21">
        <f t="shared" ca="1" si="68"/>
        <v>30663</v>
      </c>
      <c r="L2006"/>
      <c r="Q2006" s="3" t="e">
        <f>VLOOKUP(A2006,'Extrait transaction'!$A$2:$H$5000,4,FALSE)</f>
        <v>#N/A</v>
      </c>
      <c r="R2006" s="3" t="e">
        <f>VLOOKUP(A2005,'Extrait transaction'!$A$2:$H$5000,5,FALSE)</f>
        <v>#N/A</v>
      </c>
      <c r="S2006" s="3" t="e">
        <f>VLOOKUP(A2004,'Extrait transaction'!$A$2:$H$5000,6,FALSE)</f>
        <v>#N/A</v>
      </c>
      <c r="T2006" s="3" t="e">
        <f>VLOOKUP(A2004,'Extrait transaction'!$A$2:$H$5000,7,FALSE)</f>
        <v>#N/A</v>
      </c>
    </row>
    <row r="2007" spans="2:20" x14ac:dyDescent="0.25">
      <c r="B2007" t="e">
        <f>VLOOKUP(A2007,'Extrait transaction'!$A$2:$H$5000,2,FALSE)</f>
        <v>#N/A</v>
      </c>
      <c r="D2007" t="e">
        <f>VLOOKUP(A2007,'Extrait transaction'!$A$2:$H$5000,3,FALSE)</f>
        <v>#N/A</v>
      </c>
      <c r="F2007" t="e">
        <f>VLOOKUP(A2007,'Extrait transaction'!$A$2:$H$5000,8,FALSE)</f>
        <v>#N/A</v>
      </c>
      <c r="G2007" t="e">
        <f t="shared" si="67"/>
        <v>#N/A</v>
      </c>
      <c r="H2007"/>
      <c r="J2007" s="14">
        <f t="shared" ca="1" si="66"/>
        <v>42928</v>
      </c>
      <c r="K2007" s="21">
        <f t="shared" ca="1" si="68"/>
        <v>30663</v>
      </c>
      <c r="L2007"/>
      <c r="Q2007" s="3" t="e">
        <f>VLOOKUP(A2007,'Extrait transaction'!$A$2:$H$5000,4,FALSE)</f>
        <v>#N/A</v>
      </c>
      <c r="R2007" s="3" t="e">
        <f>VLOOKUP(A2006,'Extrait transaction'!$A$2:$H$5000,5,FALSE)</f>
        <v>#N/A</v>
      </c>
      <c r="S2007" s="3" t="e">
        <f>VLOOKUP(A2005,'Extrait transaction'!$A$2:$H$5000,6,FALSE)</f>
        <v>#N/A</v>
      </c>
      <c r="T2007" s="3" t="e">
        <f>VLOOKUP(A2005,'Extrait transaction'!$A$2:$H$5000,7,FALSE)</f>
        <v>#N/A</v>
      </c>
    </row>
    <row r="2008" spans="2:20" x14ac:dyDescent="0.25">
      <c r="B2008" t="e">
        <f>VLOOKUP(A2008,'Extrait transaction'!$A$2:$H$5000,2,FALSE)</f>
        <v>#N/A</v>
      </c>
      <c r="D2008" t="e">
        <f>VLOOKUP(A2008,'Extrait transaction'!$A$2:$H$5000,3,FALSE)</f>
        <v>#N/A</v>
      </c>
      <c r="F2008" t="e">
        <f>VLOOKUP(A2008,'Extrait transaction'!$A$2:$H$5000,8,FALSE)</f>
        <v>#N/A</v>
      </c>
      <c r="G2008" t="e">
        <f t="shared" si="67"/>
        <v>#N/A</v>
      </c>
      <c r="H2008"/>
      <c r="J2008" s="14">
        <f t="shared" ca="1" si="66"/>
        <v>42928</v>
      </c>
      <c r="K2008" s="21">
        <f t="shared" ca="1" si="68"/>
        <v>30663</v>
      </c>
      <c r="L2008"/>
      <c r="Q2008" s="3" t="e">
        <f>VLOOKUP(A2008,'Extrait transaction'!$A$2:$H$5000,4,FALSE)</f>
        <v>#N/A</v>
      </c>
      <c r="R2008" s="3" t="e">
        <f>VLOOKUP(A2007,'Extrait transaction'!$A$2:$H$5000,5,FALSE)</f>
        <v>#N/A</v>
      </c>
      <c r="S2008" s="3" t="e">
        <f>VLOOKUP(A2006,'Extrait transaction'!$A$2:$H$5000,6,FALSE)</f>
        <v>#N/A</v>
      </c>
      <c r="T2008" s="3" t="e">
        <f>VLOOKUP(A2006,'Extrait transaction'!$A$2:$H$5000,7,FALSE)</f>
        <v>#N/A</v>
      </c>
    </row>
    <row r="2009" spans="2:20" x14ac:dyDescent="0.25">
      <c r="B2009" t="e">
        <f>VLOOKUP(A2009,'Extrait transaction'!$A$2:$H$5000,2,FALSE)</f>
        <v>#N/A</v>
      </c>
      <c r="D2009" t="e">
        <f>VLOOKUP(A2009,'Extrait transaction'!$A$2:$H$5000,3,FALSE)</f>
        <v>#N/A</v>
      </c>
      <c r="F2009" t="e">
        <f>VLOOKUP(A2009,'Extrait transaction'!$A$2:$H$5000,8,FALSE)</f>
        <v>#N/A</v>
      </c>
      <c r="G2009" t="e">
        <f t="shared" si="67"/>
        <v>#N/A</v>
      </c>
      <c r="H2009"/>
      <c r="J2009" s="14">
        <f t="shared" ca="1" si="66"/>
        <v>42928</v>
      </c>
      <c r="K2009" s="21">
        <f t="shared" ca="1" si="68"/>
        <v>30663</v>
      </c>
      <c r="L2009"/>
      <c r="Q2009" s="3" t="e">
        <f>VLOOKUP(A2009,'Extrait transaction'!$A$2:$H$5000,4,FALSE)</f>
        <v>#N/A</v>
      </c>
      <c r="R2009" s="3" t="e">
        <f>VLOOKUP(A2008,'Extrait transaction'!$A$2:$H$5000,5,FALSE)</f>
        <v>#N/A</v>
      </c>
      <c r="S2009" s="3" t="e">
        <f>VLOOKUP(A2007,'Extrait transaction'!$A$2:$H$5000,6,FALSE)</f>
        <v>#N/A</v>
      </c>
      <c r="T2009" s="3" t="e">
        <f>VLOOKUP(A2007,'Extrait transaction'!$A$2:$H$5000,7,FALSE)</f>
        <v>#N/A</v>
      </c>
    </row>
    <row r="2010" spans="2:20" x14ac:dyDescent="0.25">
      <c r="B2010" t="e">
        <f>VLOOKUP(A2010,'Extrait transaction'!$A$2:$H$5000,2,FALSE)</f>
        <v>#N/A</v>
      </c>
      <c r="D2010" t="e">
        <f>VLOOKUP(A2010,'Extrait transaction'!$A$2:$H$5000,3,FALSE)</f>
        <v>#N/A</v>
      </c>
      <c r="F2010" t="e">
        <f>VLOOKUP(A2010,'Extrait transaction'!$A$2:$H$5000,8,FALSE)</f>
        <v>#N/A</v>
      </c>
      <c r="G2010" t="e">
        <f t="shared" si="67"/>
        <v>#N/A</v>
      </c>
      <c r="H2010"/>
      <c r="J2010" s="14">
        <f t="shared" ca="1" si="66"/>
        <v>42928</v>
      </c>
      <c r="K2010" s="21">
        <f t="shared" ca="1" si="68"/>
        <v>30663</v>
      </c>
      <c r="L2010"/>
      <c r="Q2010" s="3" t="e">
        <f>VLOOKUP(A2010,'Extrait transaction'!$A$2:$H$5000,4,FALSE)</f>
        <v>#N/A</v>
      </c>
      <c r="R2010" s="3" t="e">
        <f>VLOOKUP(A2009,'Extrait transaction'!$A$2:$H$5000,5,FALSE)</f>
        <v>#N/A</v>
      </c>
      <c r="S2010" s="3" t="e">
        <f>VLOOKUP(A2008,'Extrait transaction'!$A$2:$H$5000,6,FALSE)</f>
        <v>#N/A</v>
      </c>
      <c r="T2010" s="3" t="e">
        <f>VLOOKUP(A2008,'Extrait transaction'!$A$2:$H$5000,7,FALSE)</f>
        <v>#N/A</v>
      </c>
    </row>
    <row r="2011" spans="2:20" x14ac:dyDescent="0.25">
      <c r="B2011" t="e">
        <f>VLOOKUP(A2011,'Extrait transaction'!$A$2:$H$5000,2,FALSE)</f>
        <v>#N/A</v>
      </c>
      <c r="D2011" t="e">
        <f>VLOOKUP(A2011,'Extrait transaction'!$A$2:$H$5000,3,FALSE)</f>
        <v>#N/A</v>
      </c>
      <c r="F2011" t="e">
        <f>VLOOKUP(A2011,'Extrait transaction'!$A$2:$H$5000,8,FALSE)</f>
        <v>#N/A</v>
      </c>
      <c r="G2011" t="e">
        <f t="shared" si="67"/>
        <v>#N/A</v>
      </c>
      <c r="H2011"/>
      <c r="J2011" s="14">
        <f t="shared" ca="1" si="66"/>
        <v>42928</v>
      </c>
      <c r="K2011" s="21">
        <f t="shared" ca="1" si="68"/>
        <v>30663</v>
      </c>
      <c r="L2011"/>
      <c r="Q2011" s="3" t="e">
        <f>VLOOKUP(A2011,'Extrait transaction'!$A$2:$H$5000,4,FALSE)</f>
        <v>#N/A</v>
      </c>
      <c r="R2011" s="3" t="e">
        <f>VLOOKUP(A2010,'Extrait transaction'!$A$2:$H$5000,5,FALSE)</f>
        <v>#N/A</v>
      </c>
      <c r="S2011" s="3" t="e">
        <f>VLOOKUP(A2009,'Extrait transaction'!$A$2:$H$5000,6,FALSE)</f>
        <v>#N/A</v>
      </c>
      <c r="T2011" s="3" t="e">
        <f>VLOOKUP(A2009,'Extrait transaction'!$A$2:$H$5000,7,FALSE)</f>
        <v>#N/A</v>
      </c>
    </row>
    <row r="2012" spans="2:20" x14ac:dyDescent="0.25">
      <c r="B2012" t="e">
        <f>VLOOKUP(A2012,'Extrait transaction'!$A$2:$H$5000,2,FALSE)</f>
        <v>#N/A</v>
      </c>
      <c r="D2012" t="e">
        <f>VLOOKUP(A2012,'Extrait transaction'!$A$2:$H$5000,3,FALSE)</f>
        <v>#N/A</v>
      </c>
      <c r="F2012" t="e">
        <f>VLOOKUP(A2012,'Extrait transaction'!$A$2:$H$5000,8,FALSE)</f>
        <v>#N/A</v>
      </c>
      <c r="G2012" t="e">
        <f t="shared" si="67"/>
        <v>#N/A</v>
      </c>
      <c r="H2012"/>
      <c r="J2012" s="14">
        <f t="shared" ca="1" si="66"/>
        <v>42928</v>
      </c>
      <c r="K2012" s="21">
        <f t="shared" ca="1" si="68"/>
        <v>30663</v>
      </c>
      <c r="L2012"/>
      <c r="Q2012" s="3" t="e">
        <f>VLOOKUP(A2012,'Extrait transaction'!$A$2:$H$5000,4,FALSE)</f>
        <v>#N/A</v>
      </c>
      <c r="R2012" s="3" t="e">
        <f>VLOOKUP(A2011,'Extrait transaction'!$A$2:$H$5000,5,FALSE)</f>
        <v>#N/A</v>
      </c>
      <c r="S2012" s="3" t="e">
        <f>VLOOKUP(A2010,'Extrait transaction'!$A$2:$H$5000,6,FALSE)</f>
        <v>#N/A</v>
      </c>
      <c r="T2012" s="3" t="e">
        <f>VLOOKUP(A2010,'Extrait transaction'!$A$2:$H$5000,7,FALSE)</f>
        <v>#N/A</v>
      </c>
    </row>
    <row r="2013" spans="2:20" x14ac:dyDescent="0.25">
      <c r="B2013" t="e">
        <f>VLOOKUP(A2013,'Extrait transaction'!$A$2:$H$5000,2,FALSE)</f>
        <v>#N/A</v>
      </c>
      <c r="D2013" t="e">
        <f>VLOOKUP(A2013,'Extrait transaction'!$A$2:$H$5000,3,FALSE)</f>
        <v>#N/A</v>
      </c>
      <c r="F2013" t="e">
        <f>VLOOKUP(A2013,'Extrait transaction'!$A$2:$H$5000,8,FALSE)</f>
        <v>#N/A</v>
      </c>
      <c r="G2013" t="e">
        <f t="shared" si="67"/>
        <v>#N/A</v>
      </c>
      <c r="H2013"/>
      <c r="J2013" s="14">
        <f t="shared" ca="1" si="66"/>
        <v>42928</v>
      </c>
      <c r="K2013" s="21">
        <f t="shared" ca="1" si="68"/>
        <v>30663</v>
      </c>
      <c r="L2013"/>
      <c r="Q2013" s="3" t="e">
        <f>VLOOKUP(A2013,'Extrait transaction'!$A$2:$H$5000,4,FALSE)</f>
        <v>#N/A</v>
      </c>
      <c r="R2013" s="3" t="e">
        <f>VLOOKUP(A2012,'Extrait transaction'!$A$2:$H$5000,5,FALSE)</f>
        <v>#N/A</v>
      </c>
      <c r="S2013" s="3" t="e">
        <f>VLOOKUP(A2011,'Extrait transaction'!$A$2:$H$5000,6,FALSE)</f>
        <v>#N/A</v>
      </c>
      <c r="T2013" s="3" t="e">
        <f>VLOOKUP(A2011,'Extrait transaction'!$A$2:$H$5000,7,FALSE)</f>
        <v>#N/A</v>
      </c>
    </row>
    <row r="2014" spans="2:20" x14ac:dyDescent="0.25">
      <c r="B2014" t="e">
        <f>VLOOKUP(A2014,'Extrait transaction'!$A$2:$H$5000,2,FALSE)</f>
        <v>#N/A</v>
      </c>
      <c r="D2014" t="e">
        <f>VLOOKUP(A2014,'Extrait transaction'!$A$2:$H$5000,3,FALSE)</f>
        <v>#N/A</v>
      </c>
      <c r="F2014" t="e">
        <f>VLOOKUP(A2014,'Extrait transaction'!$A$2:$H$5000,8,FALSE)</f>
        <v>#N/A</v>
      </c>
      <c r="G2014" t="e">
        <f t="shared" si="67"/>
        <v>#N/A</v>
      </c>
      <c r="H2014"/>
      <c r="J2014" s="14">
        <f t="shared" ca="1" si="66"/>
        <v>42928</v>
      </c>
      <c r="K2014" s="21">
        <f t="shared" ca="1" si="68"/>
        <v>30663</v>
      </c>
      <c r="L2014"/>
      <c r="Q2014" s="3" t="e">
        <f>VLOOKUP(A2014,'Extrait transaction'!$A$2:$H$5000,4,FALSE)</f>
        <v>#N/A</v>
      </c>
      <c r="R2014" s="3" t="e">
        <f>VLOOKUP(A2013,'Extrait transaction'!$A$2:$H$5000,5,FALSE)</f>
        <v>#N/A</v>
      </c>
      <c r="S2014" s="3" t="e">
        <f>VLOOKUP(A2012,'Extrait transaction'!$A$2:$H$5000,6,FALSE)</f>
        <v>#N/A</v>
      </c>
      <c r="T2014" s="3" t="e">
        <f>VLOOKUP(A2012,'Extrait transaction'!$A$2:$H$5000,7,FALSE)</f>
        <v>#N/A</v>
      </c>
    </row>
    <row r="2015" spans="2:20" x14ac:dyDescent="0.25">
      <c r="B2015" t="e">
        <f>VLOOKUP(A2015,'Extrait transaction'!$A$2:$H$5000,2,FALSE)</f>
        <v>#N/A</v>
      </c>
      <c r="D2015" t="e">
        <f>VLOOKUP(A2015,'Extrait transaction'!$A$2:$H$5000,3,FALSE)</f>
        <v>#N/A</v>
      </c>
      <c r="F2015" t="e">
        <f>VLOOKUP(A2015,'Extrait transaction'!$A$2:$H$5000,8,FALSE)</f>
        <v>#N/A</v>
      </c>
      <c r="G2015" t="e">
        <f t="shared" si="67"/>
        <v>#N/A</v>
      </c>
      <c r="H2015"/>
      <c r="J2015" s="14">
        <f t="shared" ca="1" si="66"/>
        <v>42928</v>
      </c>
      <c r="K2015" s="21">
        <f t="shared" ca="1" si="68"/>
        <v>30663</v>
      </c>
      <c r="L2015"/>
      <c r="Q2015" s="3" t="e">
        <f>VLOOKUP(A2015,'Extrait transaction'!$A$2:$H$5000,4,FALSE)</f>
        <v>#N/A</v>
      </c>
      <c r="R2015" s="3" t="e">
        <f>VLOOKUP(A2014,'Extrait transaction'!$A$2:$H$5000,5,FALSE)</f>
        <v>#N/A</v>
      </c>
      <c r="S2015" s="3" t="e">
        <f>VLOOKUP(A2013,'Extrait transaction'!$A$2:$H$5000,6,FALSE)</f>
        <v>#N/A</v>
      </c>
      <c r="T2015" s="3" t="e">
        <f>VLOOKUP(A2013,'Extrait transaction'!$A$2:$H$5000,7,FALSE)</f>
        <v>#N/A</v>
      </c>
    </row>
    <row r="2016" spans="2:20" x14ac:dyDescent="0.25">
      <c r="B2016" t="e">
        <f>VLOOKUP(A2016,'Extrait transaction'!$A$2:$H$5000,2,FALSE)</f>
        <v>#N/A</v>
      </c>
      <c r="D2016" t="e">
        <f>VLOOKUP(A2016,'Extrait transaction'!$A$2:$H$5000,3,FALSE)</f>
        <v>#N/A</v>
      </c>
      <c r="F2016" t="e">
        <f>VLOOKUP(A2016,'Extrait transaction'!$A$2:$H$5000,8,FALSE)</f>
        <v>#N/A</v>
      </c>
      <c r="G2016" t="e">
        <f t="shared" si="67"/>
        <v>#N/A</v>
      </c>
      <c r="H2016"/>
      <c r="J2016" s="14">
        <f t="shared" ca="1" si="66"/>
        <v>42928</v>
      </c>
      <c r="K2016" s="21">
        <f t="shared" ca="1" si="68"/>
        <v>30663</v>
      </c>
      <c r="L2016"/>
      <c r="Q2016" s="3" t="e">
        <f>VLOOKUP(A2016,'Extrait transaction'!$A$2:$H$5000,4,FALSE)</f>
        <v>#N/A</v>
      </c>
      <c r="R2016" s="3" t="e">
        <f>VLOOKUP(A2015,'Extrait transaction'!$A$2:$H$5000,5,FALSE)</f>
        <v>#N/A</v>
      </c>
      <c r="S2016" s="3" t="e">
        <f>VLOOKUP(A2014,'Extrait transaction'!$A$2:$H$5000,6,FALSE)</f>
        <v>#N/A</v>
      </c>
      <c r="T2016" s="3" t="e">
        <f>VLOOKUP(A2014,'Extrait transaction'!$A$2:$H$5000,7,FALSE)</f>
        <v>#N/A</v>
      </c>
    </row>
    <row r="2017" spans="2:20" x14ac:dyDescent="0.25">
      <c r="B2017" t="e">
        <f>VLOOKUP(A2017,'Extrait transaction'!$A$2:$H$5000,2,FALSE)</f>
        <v>#N/A</v>
      </c>
      <c r="D2017" t="e">
        <f>VLOOKUP(A2017,'Extrait transaction'!$A$2:$H$5000,3,FALSE)</f>
        <v>#N/A</v>
      </c>
      <c r="F2017" t="e">
        <f>VLOOKUP(A2017,'Extrait transaction'!$A$2:$H$5000,8,FALSE)</f>
        <v>#N/A</v>
      </c>
      <c r="G2017" t="e">
        <f t="shared" si="67"/>
        <v>#N/A</v>
      </c>
      <c r="H2017"/>
      <c r="J2017" s="14">
        <f t="shared" ca="1" si="66"/>
        <v>42928</v>
      </c>
      <c r="K2017" s="21">
        <f t="shared" ca="1" si="68"/>
        <v>30663</v>
      </c>
      <c r="L2017"/>
      <c r="Q2017" s="3" t="e">
        <f>VLOOKUP(A2017,'Extrait transaction'!$A$2:$H$5000,4,FALSE)</f>
        <v>#N/A</v>
      </c>
      <c r="R2017" s="3" t="e">
        <f>VLOOKUP(A2016,'Extrait transaction'!$A$2:$H$5000,5,FALSE)</f>
        <v>#N/A</v>
      </c>
      <c r="S2017" s="3" t="e">
        <f>VLOOKUP(A2015,'Extrait transaction'!$A$2:$H$5000,6,FALSE)</f>
        <v>#N/A</v>
      </c>
      <c r="T2017" s="3" t="e">
        <f>VLOOKUP(A2015,'Extrait transaction'!$A$2:$H$5000,7,FALSE)</f>
        <v>#N/A</v>
      </c>
    </row>
    <row r="2018" spans="2:20" x14ac:dyDescent="0.25">
      <c r="B2018" t="e">
        <f>VLOOKUP(A2018,'Extrait transaction'!$A$2:$H$5000,2,FALSE)</f>
        <v>#N/A</v>
      </c>
      <c r="D2018" t="e">
        <f>VLOOKUP(A2018,'Extrait transaction'!$A$2:$H$5000,3,FALSE)</f>
        <v>#N/A</v>
      </c>
      <c r="F2018" t="e">
        <f>VLOOKUP(A2018,'Extrait transaction'!$A$2:$H$5000,8,FALSE)</f>
        <v>#N/A</v>
      </c>
      <c r="G2018" t="e">
        <f t="shared" si="67"/>
        <v>#N/A</v>
      </c>
      <c r="H2018"/>
      <c r="J2018" s="14">
        <f t="shared" ca="1" si="66"/>
        <v>42928</v>
      </c>
      <c r="K2018" s="21">
        <f t="shared" ca="1" si="68"/>
        <v>30663</v>
      </c>
      <c r="L2018"/>
      <c r="Q2018" s="3" t="e">
        <f>VLOOKUP(A2018,'Extrait transaction'!$A$2:$H$5000,4,FALSE)</f>
        <v>#N/A</v>
      </c>
      <c r="R2018" s="3" t="e">
        <f>VLOOKUP(A2017,'Extrait transaction'!$A$2:$H$5000,5,FALSE)</f>
        <v>#N/A</v>
      </c>
      <c r="S2018" s="3" t="e">
        <f>VLOOKUP(A2016,'Extrait transaction'!$A$2:$H$5000,6,FALSE)</f>
        <v>#N/A</v>
      </c>
      <c r="T2018" s="3" t="e">
        <f>VLOOKUP(A2016,'Extrait transaction'!$A$2:$H$5000,7,FALSE)</f>
        <v>#N/A</v>
      </c>
    </row>
    <row r="2019" spans="2:20" x14ac:dyDescent="0.25">
      <c r="B2019" t="e">
        <f>VLOOKUP(A2019,'Extrait transaction'!$A$2:$H$5000,2,FALSE)</f>
        <v>#N/A</v>
      </c>
      <c r="D2019" t="e">
        <f>VLOOKUP(A2019,'Extrait transaction'!$A$2:$H$5000,3,FALSE)</f>
        <v>#N/A</v>
      </c>
      <c r="F2019" t="e">
        <f>VLOOKUP(A2019,'Extrait transaction'!$A$2:$H$5000,8,FALSE)</f>
        <v>#N/A</v>
      </c>
      <c r="G2019" t="e">
        <f t="shared" si="67"/>
        <v>#N/A</v>
      </c>
      <c r="H2019"/>
      <c r="J2019" s="14">
        <f t="shared" ca="1" si="66"/>
        <v>42928</v>
      </c>
      <c r="K2019" s="21">
        <f t="shared" ca="1" si="68"/>
        <v>30663</v>
      </c>
      <c r="L2019"/>
      <c r="Q2019" s="3" t="e">
        <f>VLOOKUP(A2019,'Extrait transaction'!$A$2:$H$5000,4,FALSE)</f>
        <v>#N/A</v>
      </c>
      <c r="R2019" s="3" t="e">
        <f>VLOOKUP(A2018,'Extrait transaction'!$A$2:$H$5000,5,FALSE)</f>
        <v>#N/A</v>
      </c>
      <c r="S2019" s="3" t="e">
        <f>VLOOKUP(A2017,'Extrait transaction'!$A$2:$H$5000,6,FALSE)</f>
        <v>#N/A</v>
      </c>
      <c r="T2019" s="3" t="e">
        <f>VLOOKUP(A2017,'Extrait transaction'!$A$2:$H$5000,7,FALSE)</f>
        <v>#N/A</v>
      </c>
    </row>
    <row r="2020" spans="2:20" x14ac:dyDescent="0.25">
      <c r="B2020" t="e">
        <f>VLOOKUP(A2020,'Extrait transaction'!$A$2:$H$5000,2,FALSE)</f>
        <v>#N/A</v>
      </c>
      <c r="D2020" t="e">
        <f>VLOOKUP(A2020,'Extrait transaction'!$A$2:$H$5000,3,FALSE)</f>
        <v>#N/A</v>
      </c>
      <c r="F2020" t="e">
        <f>VLOOKUP(A2020,'Extrait transaction'!$A$2:$H$5000,8,FALSE)</f>
        <v>#N/A</v>
      </c>
      <c r="G2020" t="e">
        <f t="shared" si="67"/>
        <v>#N/A</v>
      </c>
      <c r="H2020"/>
      <c r="J2020" s="14">
        <f t="shared" ca="1" si="66"/>
        <v>42928</v>
      </c>
      <c r="K2020" s="21">
        <f t="shared" ca="1" si="68"/>
        <v>30663</v>
      </c>
      <c r="L2020"/>
      <c r="Q2020" s="3" t="e">
        <f>VLOOKUP(A2020,'Extrait transaction'!$A$2:$H$5000,4,FALSE)</f>
        <v>#N/A</v>
      </c>
      <c r="R2020" s="3" t="e">
        <f>VLOOKUP(A2019,'Extrait transaction'!$A$2:$H$5000,5,FALSE)</f>
        <v>#N/A</v>
      </c>
      <c r="S2020" s="3" t="e">
        <f>VLOOKUP(A2018,'Extrait transaction'!$A$2:$H$5000,6,FALSE)</f>
        <v>#N/A</v>
      </c>
      <c r="T2020" s="3" t="e">
        <f>VLOOKUP(A2018,'Extrait transaction'!$A$2:$H$5000,7,FALSE)</f>
        <v>#N/A</v>
      </c>
    </row>
    <row r="2021" spans="2:20" x14ac:dyDescent="0.25">
      <c r="B2021" t="e">
        <f>VLOOKUP(A2021,'Extrait transaction'!$A$2:$H$5000,2,FALSE)</f>
        <v>#N/A</v>
      </c>
      <c r="D2021" t="e">
        <f>VLOOKUP(A2021,'Extrait transaction'!$A$2:$H$5000,3,FALSE)</f>
        <v>#N/A</v>
      </c>
      <c r="F2021" t="e">
        <f>VLOOKUP(A2021,'Extrait transaction'!$A$2:$H$5000,8,FALSE)</f>
        <v>#N/A</v>
      </c>
      <c r="G2021" t="e">
        <f t="shared" si="67"/>
        <v>#N/A</v>
      </c>
      <c r="H2021"/>
      <c r="J2021" s="14">
        <f t="shared" ca="1" si="66"/>
        <v>42928</v>
      </c>
      <c r="K2021" s="21">
        <f t="shared" ca="1" si="68"/>
        <v>30663</v>
      </c>
      <c r="L2021"/>
      <c r="Q2021" s="3" t="e">
        <f>VLOOKUP(A2021,'Extrait transaction'!$A$2:$H$5000,4,FALSE)</f>
        <v>#N/A</v>
      </c>
      <c r="R2021" s="3" t="e">
        <f>VLOOKUP(A2020,'Extrait transaction'!$A$2:$H$5000,5,FALSE)</f>
        <v>#N/A</v>
      </c>
      <c r="S2021" s="3" t="e">
        <f>VLOOKUP(A2019,'Extrait transaction'!$A$2:$H$5000,6,FALSE)</f>
        <v>#N/A</v>
      </c>
      <c r="T2021" s="3" t="e">
        <f>VLOOKUP(A2019,'Extrait transaction'!$A$2:$H$5000,7,FALSE)</f>
        <v>#N/A</v>
      </c>
    </row>
    <row r="2022" spans="2:20" x14ac:dyDescent="0.25">
      <c r="B2022" t="e">
        <f>VLOOKUP(A2022,'Extrait transaction'!$A$2:$H$5000,2,FALSE)</f>
        <v>#N/A</v>
      </c>
      <c r="D2022" t="e">
        <f>VLOOKUP(A2022,'Extrait transaction'!$A$2:$H$5000,3,FALSE)</f>
        <v>#N/A</v>
      </c>
      <c r="F2022" t="e">
        <f>VLOOKUP(A2022,'Extrait transaction'!$A$2:$H$5000,8,FALSE)</f>
        <v>#N/A</v>
      </c>
      <c r="G2022" t="e">
        <f t="shared" si="67"/>
        <v>#N/A</v>
      </c>
      <c r="H2022"/>
      <c r="J2022" s="14">
        <f t="shared" ca="1" si="66"/>
        <v>42928</v>
      </c>
      <c r="K2022" s="21">
        <f t="shared" ca="1" si="68"/>
        <v>30663</v>
      </c>
      <c r="L2022"/>
      <c r="Q2022" s="3" t="e">
        <f>VLOOKUP(A2022,'Extrait transaction'!$A$2:$H$5000,4,FALSE)</f>
        <v>#N/A</v>
      </c>
      <c r="R2022" s="3" t="e">
        <f>VLOOKUP(A2021,'Extrait transaction'!$A$2:$H$5000,5,FALSE)</f>
        <v>#N/A</v>
      </c>
      <c r="S2022" s="3" t="e">
        <f>VLOOKUP(A2020,'Extrait transaction'!$A$2:$H$5000,6,FALSE)</f>
        <v>#N/A</v>
      </c>
      <c r="T2022" s="3" t="e">
        <f>VLOOKUP(A2020,'Extrait transaction'!$A$2:$H$5000,7,FALSE)</f>
        <v>#N/A</v>
      </c>
    </row>
    <row r="2023" spans="2:20" x14ac:dyDescent="0.25">
      <c r="B2023" t="e">
        <f>VLOOKUP(A2023,'Extrait transaction'!$A$2:$H$5000,2,FALSE)</f>
        <v>#N/A</v>
      </c>
      <c r="D2023" t="e">
        <f>VLOOKUP(A2023,'Extrait transaction'!$A$2:$H$5000,3,FALSE)</f>
        <v>#N/A</v>
      </c>
      <c r="F2023" t="e">
        <f>VLOOKUP(A2023,'Extrait transaction'!$A$2:$H$5000,8,FALSE)</f>
        <v>#N/A</v>
      </c>
      <c r="G2023" t="e">
        <f t="shared" si="67"/>
        <v>#N/A</v>
      </c>
      <c r="H2023"/>
      <c r="J2023" s="14">
        <f t="shared" ca="1" si="66"/>
        <v>42928</v>
      </c>
      <c r="K2023" s="21">
        <f t="shared" ca="1" si="68"/>
        <v>30663</v>
      </c>
      <c r="L2023"/>
      <c r="Q2023" s="3" t="e">
        <f>VLOOKUP(A2023,'Extrait transaction'!$A$2:$H$5000,4,FALSE)</f>
        <v>#N/A</v>
      </c>
      <c r="R2023" s="3" t="e">
        <f>VLOOKUP(A2022,'Extrait transaction'!$A$2:$H$5000,5,FALSE)</f>
        <v>#N/A</v>
      </c>
      <c r="S2023" s="3" t="e">
        <f>VLOOKUP(A2021,'Extrait transaction'!$A$2:$H$5000,6,FALSE)</f>
        <v>#N/A</v>
      </c>
      <c r="T2023" s="3" t="e">
        <f>VLOOKUP(A2021,'Extrait transaction'!$A$2:$H$5000,7,FALSE)</f>
        <v>#N/A</v>
      </c>
    </row>
    <row r="2024" spans="2:20" x14ac:dyDescent="0.25">
      <c r="B2024" t="e">
        <f>VLOOKUP(A2024,'Extrait transaction'!$A$2:$H$5000,2,FALSE)</f>
        <v>#N/A</v>
      </c>
      <c r="D2024" t="e">
        <f>VLOOKUP(A2024,'Extrait transaction'!$A$2:$H$5000,3,FALSE)</f>
        <v>#N/A</v>
      </c>
      <c r="F2024" t="e">
        <f>VLOOKUP(A2024,'Extrait transaction'!$A$2:$H$5000,8,FALSE)</f>
        <v>#N/A</v>
      </c>
      <c r="G2024" t="e">
        <f t="shared" si="67"/>
        <v>#N/A</v>
      </c>
      <c r="H2024"/>
      <c r="J2024" s="14">
        <f t="shared" ca="1" si="66"/>
        <v>42928</v>
      </c>
      <c r="K2024" s="21">
        <f t="shared" ca="1" si="68"/>
        <v>30663</v>
      </c>
      <c r="L2024"/>
      <c r="Q2024" s="3" t="e">
        <f>VLOOKUP(A2024,'Extrait transaction'!$A$2:$H$5000,4,FALSE)</f>
        <v>#N/A</v>
      </c>
      <c r="R2024" s="3" t="e">
        <f>VLOOKUP(A2023,'Extrait transaction'!$A$2:$H$5000,5,FALSE)</f>
        <v>#N/A</v>
      </c>
      <c r="S2024" s="3" t="e">
        <f>VLOOKUP(A2022,'Extrait transaction'!$A$2:$H$5000,6,FALSE)</f>
        <v>#N/A</v>
      </c>
      <c r="T2024" s="3" t="e">
        <f>VLOOKUP(A2022,'Extrait transaction'!$A$2:$H$5000,7,FALSE)</f>
        <v>#N/A</v>
      </c>
    </row>
    <row r="2025" spans="2:20" x14ac:dyDescent="0.25">
      <c r="B2025" t="e">
        <f>VLOOKUP(A2025,'Extrait transaction'!$A$2:$H$5000,2,FALSE)</f>
        <v>#N/A</v>
      </c>
      <c r="D2025" t="e">
        <f>VLOOKUP(A2025,'Extrait transaction'!$A$2:$H$5000,3,FALSE)</f>
        <v>#N/A</v>
      </c>
      <c r="F2025" t="e">
        <f>VLOOKUP(A2025,'Extrait transaction'!$A$2:$H$5000,8,FALSE)</f>
        <v>#N/A</v>
      </c>
      <c r="G2025" t="e">
        <f t="shared" si="67"/>
        <v>#N/A</v>
      </c>
      <c r="H2025"/>
      <c r="J2025" s="14">
        <f t="shared" ca="1" si="66"/>
        <v>42928</v>
      </c>
      <c r="K2025" s="21">
        <f t="shared" ca="1" si="68"/>
        <v>30663</v>
      </c>
      <c r="L2025"/>
      <c r="Q2025" s="3" t="e">
        <f>VLOOKUP(A2025,'Extrait transaction'!$A$2:$H$5000,4,FALSE)</f>
        <v>#N/A</v>
      </c>
      <c r="R2025" s="3" t="e">
        <f>VLOOKUP(A2024,'Extrait transaction'!$A$2:$H$5000,5,FALSE)</f>
        <v>#N/A</v>
      </c>
      <c r="S2025" s="3" t="e">
        <f>VLOOKUP(A2023,'Extrait transaction'!$A$2:$H$5000,6,FALSE)</f>
        <v>#N/A</v>
      </c>
      <c r="T2025" s="3" t="e">
        <f>VLOOKUP(A2023,'Extrait transaction'!$A$2:$H$5000,7,FALSE)</f>
        <v>#N/A</v>
      </c>
    </row>
    <row r="2026" spans="2:20" x14ac:dyDescent="0.25">
      <c r="B2026" t="e">
        <f>VLOOKUP(A2026,'Extrait transaction'!$A$2:$H$5000,2,FALSE)</f>
        <v>#N/A</v>
      </c>
      <c r="D2026" t="e">
        <f>VLOOKUP(A2026,'Extrait transaction'!$A$2:$H$5000,3,FALSE)</f>
        <v>#N/A</v>
      </c>
      <c r="F2026" t="e">
        <f>VLOOKUP(A2026,'Extrait transaction'!$A$2:$H$5000,8,FALSE)</f>
        <v>#N/A</v>
      </c>
      <c r="G2026" t="e">
        <f t="shared" si="67"/>
        <v>#N/A</v>
      </c>
      <c r="H2026"/>
      <c r="J2026" s="14">
        <f t="shared" ca="1" si="66"/>
        <v>42928</v>
      </c>
      <c r="K2026" s="21">
        <f t="shared" ca="1" si="68"/>
        <v>30663</v>
      </c>
      <c r="L2026"/>
      <c r="Q2026" s="3" t="e">
        <f>VLOOKUP(A2026,'Extrait transaction'!$A$2:$H$5000,4,FALSE)</f>
        <v>#N/A</v>
      </c>
      <c r="R2026" s="3" t="e">
        <f>VLOOKUP(A2025,'Extrait transaction'!$A$2:$H$5000,5,FALSE)</f>
        <v>#N/A</v>
      </c>
      <c r="S2026" s="3" t="e">
        <f>VLOOKUP(A2024,'Extrait transaction'!$A$2:$H$5000,6,FALSE)</f>
        <v>#N/A</v>
      </c>
      <c r="T2026" s="3" t="e">
        <f>VLOOKUP(A2024,'Extrait transaction'!$A$2:$H$5000,7,FALSE)</f>
        <v>#N/A</v>
      </c>
    </row>
    <row r="2027" spans="2:20" x14ac:dyDescent="0.25">
      <c r="B2027" t="e">
        <f>VLOOKUP(A2027,'Extrait transaction'!$A$2:$H$5000,2,FALSE)</f>
        <v>#N/A</v>
      </c>
      <c r="D2027" t="e">
        <f>VLOOKUP(A2027,'Extrait transaction'!$A$2:$H$5000,3,FALSE)</f>
        <v>#N/A</v>
      </c>
      <c r="F2027" t="e">
        <f>VLOOKUP(A2027,'Extrait transaction'!$A$2:$H$5000,8,FALSE)</f>
        <v>#N/A</v>
      </c>
      <c r="G2027" t="e">
        <f t="shared" si="67"/>
        <v>#N/A</v>
      </c>
      <c r="H2027"/>
      <c r="J2027" s="14">
        <f t="shared" ca="1" si="66"/>
        <v>42928</v>
      </c>
      <c r="K2027" s="21">
        <f t="shared" ca="1" si="68"/>
        <v>30663</v>
      </c>
      <c r="L2027"/>
      <c r="Q2027" s="3" t="e">
        <f>VLOOKUP(A2027,'Extrait transaction'!$A$2:$H$5000,4,FALSE)</f>
        <v>#N/A</v>
      </c>
      <c r="R2027" s="3" t="e">
        <f>VLOOKUP(A2026,'Extrait transaction'!$A$2:$H$5000,5,FALSE)</f>
        <v>#N/A</v>
      </c>
      <c r="S2027" s="3" t="e">
        <f>VLOOKUP(A2025,'Extrait transaction'!$A$2:$H$5000,6,FALSE)</f>
        <v>#N/A</v>
      </c>
      <c r="T2027" s="3" t="e">
        <f>VLOOKUP(A2025,'Extrait transaction'!$A$2:$H$5000,7,FALSE)</f>
        <v>#N/A</v>
      </c>
    </row>
    <row r="2028" spans="2:20" x14ac:dyDescent="0.25">
      <c r="B2028" t="e">
        <f>VLOOKUP(A2028,'Extrait transaction'!$A$2:$H$5000,2,FALSE)</f>
        <v>#N/A</v>
      </c>
      <c r="D2028" t="e">
        <f>VLOOKUP(A2028,'Extrait transaction'!$A$2:$H$5000,3,FALSE)</f>
        <v>#N/A</v>
      </c>
      <c r="F2028" t="e">
        <f>VLOOKUP(A2028,'Extrait transaction'!$A$2:$H$5000,8,FALSE)</f>
        <v>#N/A</v>
      </c>
      <c r="G2028" t="e">
        <f t="shared" si="67"/>
        <v>#N/A</v>
      </c>
      <c r="H2028"/>
      <c r="J2028" s="14">
        <f t="shared" ca="1" si="66"/>
        <v>42928</v>
      </c>
      <c r="K2028" s="21">
        <f t="shared" ca="1" si="68"/>
        <v>30663</v>
      </c>
      <c r="L2028"/>
      <c r="Q2028" s="3" t="e">
        <f>VLOOKUP(A2028,'Extrait transaction'!$A$2:$H$5000,4,FALSE)</f>
        <v>#N/A</v>
      </c>
      <c r="R2028" s="3" t="e">
        <f>VLOOKUP(A2027,'Extrait transaction'!$A$2:$H$5000,5,FALSE)</f>
        <v>#N/A</v>
      </c>
      <c r="S2028" s="3" t="e">
        <f>VLOOKUP(A2026,'Extrait transaction'!$A$2:$H$5000,6,FALSE)</f>
        <v>#N/A</v>
      </c>
      <c r="T2028" s="3" t="e">
        <f>VLOOKUP(A2026,'Extrait transaction'!$A$2:$H$5000,7,FALSE)</f>
        <v>#N/A</v>
      </c>
    </row>
    <row r="2029" spans="2:20" x14ac:dyDescent="0.25">
      <c r="B2029" t="e">
        <f>VLOOKUP(A2029,'Extrait transaction'!$A$2:$H$5000,2,FALSE)</f>
        <v>#N/A</v>
      </c>
      <c r="D2029" t="e">
        <f>VLOOKUP(A2029,'Extrait transaction'!$A$2:$H$5000,3,FALSE)</f>
        <v>#N/A</v>
      </c>
      <c r="F2029" t="e">
        <f>VLOOKUP(A2029,'Extrait transaction'!$A$2:$H$5000,8,FALSE)</f>
        <v>#N/A</v>
      </c>
      <c r="G2029" t="e">
        <f t="shared" si="67"/>
        <v>#N/A</v>
      </c>
      <c r="H2029"/>
      <c r="J2029" s="14">
        <f t="shared" ca="1" si="66"/>
        <v>42928</v>
      </c>
      <c r="K2029" s="21">
        <f t="shared" ca="1" si="68"/>
        <v>30663</v>
      </c>
      <c r="L2029"/>
      <c r="Q2029" s="3" t="e">
        <f>VLOOKUP(A2029,'Extrait transaction'!$A$2:$H$5000,4,FALSE)</f>
        <v>#N/A</v>
      </c>
      <c r="R2029" s="3" t="e">
        <f>VLOOKUP(A2028,'Extrait transaction'!$A$2:$H$5000,5,FALSE)</f>
        <v>#N/A</v>
      </c>
      <c r="S2029" s="3" t="e">
        <f>VLOOKUP(A2027,'Extrait transaction'!$A$2:$H$5000,6,FALSE)</f>
        <v>#N/A</v>
      </c>
      <c r="T2029" s="3" t="e">
        <f>VLOOKUP(A2027,'Extrait transaction'!$A$2:$H$5000,7,FALSE)</f>
        <v>#N/A</v>
      </c>
    </row>
    <row r="2030" spans="2:20" x14ac:dyDescent="0.25">
      <c r="B2030" t="e">
        <f>VLOOKUP(A2030,'Extrait transaction'!$A$2:$H$5000,2,FALSE)</f>
        <v>#N/A</v>
      </c>
      <c r="D2030" t="e">
        <f>VLOOKUP(A2030,'Extrait transaction'!$A$2:$H$5000,3,FALSE)</f>
        <v>#N/A</v>
      </c>
      <c r="F2030" t="e">
        <f>VLOOKUP(A2030,'Extrait transaction'!$A$2:$H$5000,8,FALSE)</f>
        <v>#N/A</v>
      </c>
      <c r="G2030" t="e">
        <f t="shared" si="67"/>
        <v>#N/A</v>
      </c>
      <c r="H2030"/>
      <c r="J2030" s="14">
        <f t="shared" ca="1" si="66"/>
        <v>42928</v>
      </c>
      <c r="K2030" s="21">
        <f t="shared" ca="1" si="68"/>
        <v>30663</v>
      </c>
      <c r="L2030"/>
      <c r="Q2030" s="3" t="e">
        <f>VLOOKUP(A2030,'Extrait transaction'!$A$2:$H$5000,4,FALSE)</f>
        <v>#N/A</v>
      </c>
      <c r="R2030" s="3" t="e">
        <f>VLOOKUP(A2029,'Extrait transaction'!$A$2:$H$5000,5,FALSE)</f>
        <v>#N/A</v>
      </c>
      <c r="S2030" s="3" t="e">
        <f>VLOOKUP(A2028,'Extrait transaction'!$A$2:$H$5000,6,FALSE)</f>
        <v>#N/A</v>
      </c>
      <c r="T2030" s="3" t="e">
        <f>VLOOKUP(A2028,'Extrait transaction'!$A$2:$H$5000,7,FALSE)</f>
        <v>#N/A</v>
      </c>
    </row>
    <row r="2031" spans="2:20" x14ac:dyDescent="0.25">
      <c r="B2031" t="e">
        <f>VLOOKUP(A2031,'Extrait transaction'!$A$2:$H$5000,2,FALSE)</f>
        <v>#N/A</v>
      </c>
      <c r="D2031" t="e">
        <f>VLOOKUP(A2031,'Extrait transaction'!$A$2:$H$5000,3,FALSE)</f>
        <v>#N/A</v>
      </c>
      <c r="F2031" t="e">
        <f>VLOOKUP(A2031,'Extrait transaction'!$A$2:$H$5000,8,FALSE)</f>
        <v>#N/A</v>
      </c>
      <c r="G2031" t="e">
        <f t="shared" si="67"/>
        <v>#N/A</v>
      </c>
      <c r="H2031"/>
      <c r="J2031" s="14">
        <f t="shared" ca="1" si="66"/>
        <v>42928</v>
      </c>
      <c r="K2031" s="21">
        <f t="shared" ca="1" si="68"/>
        <v>30663</v>
      </c>
      <c r="L2031"/>
      <c r="Q2031" s="3" t="e">
        <f>VLOOKUP(A2031,'Extrait transaction'!$A$2:$H$5000,4,FALSE)</f>
        <v>#N/A</v>
      </c>
      <c r="R2031" s="3" t="e">
        <f>VLOOKUP(A2030,'Extrait transaction'!$A$2:$H$5000,5,FALSE)</f>
        <v>#N/A</v>
      </c>
      <c r="S2031" s="3" t="e">
        <f>VLOOKUP(A2029,'Extrait transaction'!$A$2:$H$5000,6,FALSE)</f>
        <v>#N/A</v>
      </c>
      <c r="T2031" s="3" t="e">
        <f>VLOOKUP(A2029,'Extrait transaction'!$A$2:$H$5000,7,FALSE)</f>
        <v>#N/A</v>
      </c>
    </row>
    <row r="2032" spans="2:20" x14ac:dyDescent="0.25">
      <c r="B2032" t="e">
        <f>VLOOKUP(A2032,'Extrait transaction'!$A$2:$H$5000,2,FALSE)</f>
        <v>#N/A</v>
      </c>
      <c r="D2032" t="e">
        <f>VLOOKUP(A2032,'Extrait transaction'!$A$2:$H$5000,3,FALSE)</f>
        <v>#N/A</v>
      </c>
      <c r="F2032" t="e">
        <f>VLOOKUP(A2032,'Extrait transaction'!$A$2:$H$5000,8,FALSE)</f>
        <v>#N/A</v>
      </c>
      <c r="G2032" t="e">
        <f t="shared" si="67"/>
        <v>#N/A</v>
      </c>
      <c r="H2032"/>
      <c r="J2032" s="14">
        <f t="shared" ca="1" si="66"/>
        <v>42928</v>
      </c>
      <c r="K2032" s="21">
        <f t="shared" ca="1" si="68"/>
        <v>30663</v>
      </c>
      <c r="L2032"/>
      <c r="Q2032" s="3" t="e">
        <f>VLOOKUP(A2032,'Extrait transaction'!$A$2:$H$5000,4,FALSE)</f>
        <v>#N/A</v>
      </c>
      <c r="R2032" s="3" t="e">
        <f>VLOOKUP(A2031,'Extrait transaction'!$A$2:$H$5000,5,FALSE)</f>
        <v>#N/A</v>
      </c>
      <c r="S2032" s="3" t="e">
        <f>VLOOKUP(A2030,'Extrait transaction'!$A$2:$H$5000,6,FALSE)</f>
        <v>#N/A</v>
      </c>
      <c r="T2032" s="3" t="e">
        <f>VLOOKUP(A2030,'Extrait transaction'!$A$2:$H$5000,7,FALSE)</f>
        <v>#N/A</v>
      </c>
    </row>
    <row r="2033" spans="2:20" x14ac:dyDescent="0.25">
      <c r="B2033" t="e">
        <f>VLOOKUP(A2033,'Extrait transaction'!$A$2:$H$5000,2,FALSE)</f>
        <v>#N/A</v>
      </c>
      <c r="D2033" t="e">
        <f>VLOOKUP(A2033,'Extrait transaction'!$A$2:$H$5000,3,FALSE)</f>
        <v>#N/A</v>
      </c>
      <c r="F2033" t="e">
        <f>VLOOKUP(A2033,'Extrait transaction'!$A$2:$H$5000,8,FALSE)</f>
        <v>#N/A</v>
      </c>
      <c r="G2033" t="e">
        <f t="shared" si="67"/>
        <v>#N/A</v>
      </c>
      <c r="H2033"/>
      <c r="J2033" s="14">
        <f t="shared" ca="1" si="66"/>
        <v>42928</v>
      </c>
      <c r="K2033" s="21">
        <f t="shared" ca="1" si="68"/>
        <v>30663</v>
      </c>
      <c r="L2033"/>
      <c r="Q2033" s="3" t="e">
        <f>VLOOKUP(A2033,'Extrait transaction'!$A$2:$H$5000,4,FALSE)</f>
        <v>#N/A</v>
      </c>
      <c r="R2033" s="3" t="e">
        <f>VLOOKUP(A2032,'Extrait transaction'!$A$2:$H$5000,5,FALSE)</f>
        <v>#N/A</v>
      </c>
      <c r="S2033" s="3" t="e">
        <f>VLOOKUP(A2031,'Extrait transaction'!$A$2:$H$5000,6,FALSE)</f>
        <v>#N/A</v>
      </c>
      <c r="T2033" s="3" t="e">
        <f>VLOOKUP(A2031,'Extrait transaction'!$A$2:$H$5000,7,FALSE)</f>
        <v>#N/A</v>
      </c>
    </row>
    <row r="2034" spans="2:20" x14ac:dyDescent="0.25">
      <c r="B2034" t="e">
        <f>VLOOKUP(A2034,'Extrait transaction'!$A$2:$H$5000,2,FALSE)</f>
        <v>#N/A</v>
      </c>
      <c r="D2034" t="e">
        <f>VLOOKUP(A2034,'Extrait transaction'!$A$2:$H$5000,3,FALSE)</f>
        <v>#N/A</v>
      </c>
      <c r="F2034" t="e">
        <f>VLOOKUP(A2034,'Extrait transaction'!$A$2:$H$5000,8,FALSE)</f>
        <v>#N/A</v>
      </c>
      <c r="G2034" t="e">
        <f t="shared" si="67"/>
        <v>#N/A</v>
      </c>
      <c r="H2034"/>
      <c r="J2034" s="14">
        <f t="shared" ca="1" si="66"/>
        <v>42928</v>
      </c>
      <c r="K2034" s="21">
        <f t="shared" ca="1" si="68"/>
        <v>30663</v>
      </c>
      <c r="L2034"/>
      <c r="Q2034" s="3" t="e">
        <f>VLOOKUP(A2034,'Extrait transaction'!$A$2:$H$5000,4,FALSE)</f>
        <v>#N/A</v>
      </c>
      <c r="R2034" s="3" t="e">
        <f>VLOOKUP(A2033,'Extrait transaction'!$A$2:$H$5000,5,FALSE)</f>
        <v>#N/A</v>
      </c>
      <c r="S2034" s="3" t="e">
        <f>VLOOKUP(A2032,'Extrait transaction'!$A$2:$H$5000,6,FALSE)</f>
        <v>#N/A</v>
      </c>
      <c r="T2034" s="3" t="e">
        <f>VLOOKUP(A2032,'Extrait transaction'!$A$2:$H$5000,7,FALSE)</f>
        <v>#N/A</v>
      </c>
    </row>
    <row r="2035" spans="2:20" x14ac:dyDescent="0.25">
      <c r="B2035" t="e">
        <f>VLOOKUP(A2035,'Extrait transaction'!$A$2:$H$5000,2,FALSE)</f>
        <v>#N/A</v>
      </c>
      <c r="D2035" t="e">
        <f>VLOOKUP(A2035,'Extrait transaction'!$A$2:$H$5000,3,FALSE)</f>
        <v>#N/A</v>
      </c>
      <c r="F2035" t="e">
        <f>VLOOKUP(A2035,'Extrait transaction'!$A$2:$H$5000,8,FALSE)</f>
        <v>#N/A</v>
      </c>
      <c r="G2035" t="e">
        <f t="shared" si="67"/>
        <v>#N/A</v>
      </c>
      <c r="H2035"/>
      <c r="J2035" s="14">
        <f t="shared" ca="1" si="66"/>
        <v>42928</v>
      </c>
      <c r="K2035" s="21">
        <f t="shared" ca="1" si="68"/>
        <v>30663</v>
      </c>
      <c r="L2035"/>
      <c r="Q2035" s="3" t="e">
        <f>VLOOKUP(A2035,'Extrait transaction'!$A$2:$H$5000,4,FALSE)</f>
        <v>#N/A</v>
      </c>
      <c r="R2035" s="3" t="e">
        <f>VLOOKUP(A2034,'Extrait transaction'!$A$2:$H$5000,5,FALSE)</f>
        <v>#N/A</v>
      </c>
      <c r="S2035" s="3" t="e">
        <f>VLOOKUP(A2033,'Extrait transaction'!$A$2:$H$5000,6,FALSE)</f>
        <v>#N/A</v>
      </c>
      <c r="T2035" s="3" t="e">
        <f>VLOOKUP(A2033,'Extrait transaction'!$A$2:$H$5000,7,FALSE)</f>
        <v>#N/A</v>
      </c>
    </row>
    <row r="2036" spans="2:20" x14ac:dyDescent="0.25">
      <c r="B2036" t="e">
        <f>VLOOKUP(A2036,'Extrait transaction'!$A$2:$H$5000,2,FALSE)</f>
        <v>#N/A</v>
      </c>
      <c r="D2036" t="e">
        <f>VLOOKUP(A2036,'Extrait transaction'!$A$2:$H$5000,3,FALSE)</f>
        <v>#N/A</v>
      </c>
      <c r="F2036" t="e">
        <f>VLOOKUP(A2036,'Extrait transaction'!$A$2:$H$5000,8,FALSE)</f>
        <v>#N/A</v>
      </c>
      <c r="G2036" t="e">
        <f t="shared" si="67"/>
        <v>#N/A</v>
      </c>
      <c r="H2036"/>
      <c r="J2036" s="14">
        <f t="shared" ca="1" si="66"/>
        <v>42928</v>
      </c>
      <c r="K2036" s="21">
        <f t="shared" ca="1" si="68"/>
        <v>30663</v>
      </c>
      <c r="L2036"/>
      <c r="Q2036" s="3" t="e">
        <f>VLOOKUP(A2036,'Extrait transaction'!$A$2:$H$5000,4,FALSE)</f>
        <v>#N/A</v>
      </c>
      <c r="R2036" s="3" t="e">
        <f>VLOOKUP(A2035,'Extrait transaction'!$A$2:$H$5000,5,FALSE)</f>
        <v>#N/A</v>
      </c>
      <c r="S2036" s="3" t="e">
        <f>VLOOKUP(A2034,'Extrait transaction'!$A$2:$H$5000,6,FALSE)</f>
        <v>#N/A</v>
      </c>
      <c r="T2036" s="3" t="e">
        <f>VLOOKUP(A2034,'Extrait transaction'!$A$2:$H$5000,7,FALSE)</f>
        <v>#N/A</v>
      </c>
    </row>
    <row r="2037" spans="2:20" x14ac:dyDescent="0.25">
      <c r="B2037" t="e">
        <f>VLOOKUP(A2037,'Extrait transaction'!$A$2:$H$5000,2,FALSE)</f>
        <v>#N/A</v>
      </c>
      <c r="D2037" t="e">
        <f>VLOOKUP(A2037,'Extrait transaction'!$A$2:$H$5000,3,FALSE)</f>
        <v>#N/A</v>
      </c>
      <c r="F2037" t="e">
        <f>VLOOKUP(A2037,'Extrait transaction'!$A$2:$H$5000,8,FALSE)</f>
        <v>#N/A</v>
      </c>
      <c r="G2037" t="e">
        <f t="shared" si="67"/>
        <v>#N/A</v>
      </c>
      <c r="H2037"/>
      <c r="J2037" s="14">
        <f t="shared" ca="1" si="66"/>
        <v>42928</v>
      </c>
      <c r="K2037" s="21">
        <f t="shared" ca="1" si="68"/>
        <v>30663</v>
      </c>
      <c r="L2037"/>
      <c r="Q2037" s="3" t="e">
        <f>VLOOKUP(A2037,'Extrait transaction'!$A$2:$H$5000,4,FALSE)</f>
        <v>#N/A</v>
      </c>
      <c r="R2037" s="3" t="e">
        <f>VLOOKUP(A2036,'Extrait transaction'!$A$2:$H$5000,5,FALSE)</f>
        <v>#N/A</v>
      </c>
      <c r="S2037" s="3" t="e">
        <f>VLOOKUP(A2035,'Extrait transaction'!$A$2:$H$5000,6,FALSE)</f>
        <v>#N/A</v>
      </c>
      <c r="T2037" s="3" t="e">
        <f>VLOOKUP(A2035,'Extrait transaction'!$A$2:$H$5000,7,FALSE)</f>
        <v>#N/A</v>
      </c>
    </row>
    <row r="2038" spans="2:20" x14ac:dyDescent="0.25">
      <c r="B2038" t="e">
        <f>VLOOKUP(A2038,'Extrait transaction'!$A$2:$H$5000,2,FALSE)</f>
        <v>#N/A</v>
      </c>
      <c r="D2038" t="e">
        <f>VLOOKUP(A2038,'Extrait transaction'!$A$2:$H$5000,3,FALSE)</f>
        <v>#N/A</v>
      </c>
      <c r="F2038" t="e">
        <f>VLOOKUP(A2038,'Extrait transaction'!$A$2:$H$5000,8,FALSE)</f>
        <v>#N/A</v>
      </c>
      <c r="G2038" t="e">
        <f t="shared" si="67"/>
        <v>#N/A</v>
      </c>
      <c r="H2038"/>
      <c r="J2038" s="14">
        <f t="shared" ca="1" si="66"/>
        <v>42928</v>
      </c>
      <c r="K2038" s="21">
        <f t="shared" ca="1" si="68"/>
        <v>30663</v>
      </c>
      <c r="L2038"/>
      <c r="Q2038" s="3" t="e">
        <f>VLOOKUP(A2038,'Extrait transaction'!$A$2:$H$5000,4,FALSE)</f>
        <v>#N/A</v>
      </c>
      <c r="R2038" s="3" t="e">
        <f>VLOOKUP(A2037,'Extrait transaction'!$A$2:$H$5000,5,FALSE)</f>
        <v>#N/A</v>
      </c>
      <c r="S2038" s="3" t="e">
        <f>VLOOKUP(A2036,'Extrait transaction'!$A$2:$H$5000,6,FALSE)</f>
        <v>#N/A</v>
      </c>
      <c r="T2038" s="3" t="e">
        <f>VLOOKUP(A2036,'Extrait transaction'!$A$2:$H$5000,7,FALSE)</f>
        <v>#N/A</v>
      </c>
    </row>
    <row r="2039" spans="2:20" x14ac:dyDescent="0.25">
      <c r="B2039" t="e">
        <f>VLOOKUP(A2039,'Extrait transaction'!$A$2:$H$5000,2,FALSE)</f>
        <v>#N/A</v>
      </c>
      <c r="D2039" t="e">
        <f>VLOOKUP(A2039,'Extrait transaction'!$A$2:$H$5000,3,FALSE)</f>
        <v>#N/A</v>
      </c>
      <c r="F2039" t="e">
        <f>VLOOKUP(A2039,'Extrait transaction'!$A$2:$H$5000,8,FALSE)</f>
        <v>#N/A</v>
      </c>
      <c r="G2039" t="e">
        <f t="shared" si="67"/>
        <v>#N/A</v>
      </c>
      <c r="H2039"/>
      <c r="J2039" s="14">
        <f t="shared" ca="1" si="66"/>
        <v>42928</v>
      </c>
      <c r="K2039" s="21">
        <f t="shared" ca="1" si="68"/>
        <v>30663</v>
      </c>
      <c r="L2039"/>
      <c r="Q2039" s="3" t="e">
        <f>VLOOKUP(A2039,'Extrait transaction'!$A$2:$H$5000,4,FALSE)</f>
        <v>#N/A</v>
      </c>
      <c r="R2039" s="3" t="e">
        <f>VLOOKUP(A2038,'Extrait transaction'!$A$2:$H$5000,5,FALSE)</f>
        <v>#N/A</v>
      </c>
      <c r="S2039" s="3" t="e">
        <f>VLOOKUP(A2037,'Extrait transaction'!$A$2:$H$5000,6,FALSE)</f>
        <v>#N/A</v>
      </c>
      <c r="T2039" s="3" t="e">
        <f>VLOOKUP(A2037,'Extrait transaction'!$A$2:$H$5000,7,FALSE)</f>
        <v>#N/A</v>
      </c>
    </row>
    <row r="2040" spans="2:20" x14ac:dyDescent="0.25">
      <c r="B2040" t="e">
        <f>VLOOKUP(A2040,'Extrait transaction'!$A$2:$H$5000,2,FALSE)</f>
        <v>#N/A</v>
      </c>
      <c r="D2040" t="e">
        <f>VLOOKUP(A2040,'Extrait transaction'!$A$2:$H$5000,3,FALSE)</f>
        <v>#N/A</v>
      </c>
      <c r="F2040" t="e">
        <f>VLOOKUP(A2040,'Extrait transaction'!$A$2:$H$5000,8,FALSE)</f>
        <v>#N/A</v>
      </c>
      <c r="G2040" t="e">
        <f t="shared" si="67"/>
        <v>#N/A</v>
      </c>
      <c r="H2040"/>
      <c r="J2040" s="14">
        <f t="shared" ca="1" si="66"/>
        <v>42928</v>
      </c>
      <c r="K2040" s="21">
        <f t="shared" ca="1" si="68"/>
        <v>30663</v>
      </c>
      <c r="L2040"/>
      <c r="Q2040" s="3" t="e">
        <f>VLOOKUP(A2040,'Extrait transaction'!$A$2:$H$5000,4,FALSE)</f>
        <v>#N/A</v>
      </c>
      <c r="R2040" s="3" t="e">
        <f>VLOOKUP(A2039,'Extrait transaction'!$A$2:$H$5000,5,FALSE)</f>
        <v>#N/A</v>
      </c>
      <c r="S2040" s="3" t="e">
        <f>VLOOKUP(A2038,'Extrait transaction'!$A$2:$H$5000,6,FALSE)</f>
        <v>#N/A</v>
      </c>
      <c r="T2040" s="3" t="e">
        <f>VLOOKUP(A2038,'Extrait transaction'!$A$2:$H$5000,7,FALSE)</f>
        <v>#N/A</v>
      </c>
    </row>
    <row r="2041" spans="2:20" x14ac:dyDescent="0.25">
      <c r="B2041" t="e">
        <f>VLOOKUP(A2041,'Extrait transaction'!$A$2:$H$5000,2,FALSE)</f>
        <v>#N/A</v>
      </c>
      <c r="D2041" t="e">
        <f>VLOOKUP(A2041,'Extrait transaction'!$A$2:$H$5000,3,FALSE)</f>
        <v>#N/A</v>
      </c>
      <c r="F2041" t="e">
        <f>VLOOKUP(A2041,'Extrait transaction'!$A$2:$H$5000,8,FALSE)</f>
        <v>#N/A</v>
      </c>
      <c r="G2041" t="e">
        <f t="shared" si="67"/>
        <v>#N/A</v>
      </c>
      <c r="H2041"/>
      <c r="J2041" s="14">
        <f t="shared" ca="1" si="66"/>
        <v>42928</v>
      </c>
      <c r="K2041" s="21">
        <f t="shared" ca="1" si="68"/>
        <v>30663</v>
      </c>
      <c r="L2041"/>
      <c r="Q2041" s="3" t="e">
        <f>VLOOKUP(A2041,'Extrait transaction'!$A$2:$H$5000,4,FALSE)</f>
        <v>#N/A</v>
      </c>
      <c r="R2041" s="3" t="e">
        <f>VLOOKUP(A2040,'Extrait transaction'!$A$2:$H$5000,5,FALSE)</f>
        <v>#N/A</v>
      </c>
      <c r="S2041" s="3" t="e">
        <f>VLOOKUP(A2039,'Extrait transaction'!$A$2:$H$5000,6,FALSE)</f>
        <v>#N/A</v>
      </c>
      <c r="T2041" s="3" t="e">
        <f>VLOOKUP(A2039,'Extrait transaction'!$A$2:$H$5000,7,FALSE)</f>
        <v>#N/A</v>
      </c>
    </row>
    <row r="2042" spans="2:20" x14ac:dyDescent="0.25">
      <c r="B2042" t="e">
        <f>VLOOKUP(A2042,'Extrait transaction'!$A$2:$H$5000,2,FALSE)</f>
        <v>#N/A</v>
      </c>
      <c r="D2042" t="e">
        <f>VLOOKUP(A2042,'Extrait transaction'!$A$2:$H$5000,3,FALSE)</f>
        <v>#N/A</v>
      </c>
      <c r="F2042" t="e">
        <f>VLOOKUP(A2042,'Extrait transaction'!$A$2:$H$5000,8,FALSE)</f>
        <v>#N/A</v>
      </c>
      <c r="G2042" t="e">
        <f t="shared" si="67"/>
        <v>#N/A</v>
      </c>
      <c r="H2042"/>
      <c r="J2042" s="14">
        <f t="shared" ca="1" si="66"/>
        <v>42928</v>
      </c>
      <c r="K2042" s="21">
        <f t="shared" ca="1" si="68"/>
        <v>30663</v>
      </c>
      <c r="L2042"/>
      <c r="Q2042" s="3" t="e">
        <f>VLOOKUP(A2042,'Extrait transaction'!$A$2:$H$5000,4,FALSE)</f>
        <v>#N/A</v>
      </c>
      <c r="R2042" s="3" t="e">
        <f>VLOOKUP(A2041,'Extrait transaction'!$A$2:$H$5000,5,FALSE)</f>
        <v>#N/A</v>
      </c>
      <c r="S2042" s="3" t="e">
        <f>VLOOKUP(A2040,'Extrait transaction'!$A$2:$H$5000,6,FALSE)</f>
        <v>#N/A</v>
      </c>
      <c r="T2042" s="3" t="e">
        <f>VLOOKUP(A2040,'Extrait transaction'!$A$2:$H$5000,7,FALSE)</f>
        <v>#N/A</v>
      </c>
    </row>
    <row r="2043" spans="2:20" x14ac:dyDescent="0.25">
      <c r="B2043" t="e">
        <f>VLOOKUP(A2043,'Extrait transaction'!$A$2:$H$5000,2,FALSE)</f>
        <v>#N/A</v>
      </c>
      <c r="D2043" t="e">
        <f>VLOOKUP(A2043,'Extrait transaction'!$A$2:$H$5000,3,FALSE)</f>
        <v>#N/A</v>
      </c>
      <c r="F2043" t="e">
        <f>VLOOKUP(A2043,'Extrait transaction'!$A$2:$H$5000,8,FALSE)</f>
        <v>#N/A</v>
      </c>
      <c r="G2043" t="e">
        <f t="shared" si="67"/>
        <v>#N/A</v>
      </c>
      <c r="H2043"/>
      <c r="J2043" s="14">
        <f t="shared" ca="1" si="66"/>
        <v>42928</v>
      </c>
      <c r="K2043" s="21">
        <f t="shared" ca="1" si="68"/>
        <v>30663</v>
      </c>
      <c r="L2043"/>
      <c r="Q2043" s="3" t="e">
        <f>VLOOKUP(A2043,'Extrait transaction'!$A$2:$H$5000,4,FALSE)</f>
        <v>#N/A</v>
      </c>
      <c r="R2043" s="3" t="e">
        <f>VLOOKUP(A2042,'Extrait transaction'!$A$2:$H$5000,5,FALSE)</f>
        <v>#N/A</v>
      </c>
      <c r="S2043" s="3" t="e">
        <f>VLOOKUP(A2041,'Extrait transaction'!$A$2:$H$5000,6,FALSE)</f>
        <v>#N/A</v>
      </c>
      <c r="T2043" s="3" t="e">
        <f>VLOOKUP(A2041,'Extrait transaction'!$A$2:$H$5000,7,FALSE)</f>
        <v>#N/A</v>
      </c>
    </row>
    <row r="2044" spans="2:20" x14ac:dyDescent="0.25">
      <c r="B2044" t="e">
        <f>VLOOKUP(A2044,'Extrait transaction'!$A$2:$H$5000,2,FALSE)</f>
        <v>#N/A</v>
      </c>
      <c r="D2044" t="e">
        <f>VLOOKUP(A2044,'Extrait transaction'!$A$2:$H$5000,3,FALSE)</f>
        <v>#N/A</v>
      </c>
      <c r="F2044" t="e">
        <f>VLOOKUP(A2044,'Extrait transaction'!$A$2:$H$5000,8,FALSE)</f>
        <v>#N/A</v>
      </c>
      <c r="G2044" t="e">
        <f t="shared" si="67"/>
        <v>#N/A</v>
      </c>
      <c r="H2044"/>
      <c r="J2044" s="14">
        <f t="shared" ref="J2044:J2107" ca="1" si="69">TODAY()</f>
        <v>42928</v>
      </c>
      <c r="K2044" s="21">
        <f t="shared" ca="1" si="68"/>
        <v>30663</v>
      </c>
      <c r="L2044"/>
      <c r="Q2044" s="3" t="e">
        <f>VLOOKUP(A2044,'Extrait transaction'!$A$2:$H$5000,4,FALSE)</f>
        <v>#N/A</v>
      </c>
      <c r="R2044" s="3" t="e">
        <f>VLOOKUP(A2043,'Extrait transaction'!$A$2:$H$5000,5,FALSE)</f>
        <v>#N/A</v>
      </c>
      <c r="S2044" s="3" t="e">
        <f>VLOOKUP(A2042,'Extrait transaction'!$A$2:$H$5000,6,FALSE)</f>
        <v>#N/A</v>
      </c>
      <c r="T2044" s="3" t="e">
        <f>VLOOKUP(A2042,'Extrait transaction'!$A$2:$H$5000,7,FALSE)</f>
        <v>#N/A</v>
      </c>
    </row>
    <row r="2045" spans="2:20" x14ac:dyDescent="0.25">
      <c r="B2045" t="e">
        <f>VLOOKUP(A2045,'Extrait transaction'!$A$2:$H$5000,2,FALSE)</f>
        <v>#N/A</v>
      </c>
      <c r="D2045" t="e">
        <f>VLOOKUP(A2045,'Extrait transaction'!$A$2:$H$5000,3,FALSE)</f>
        <v>#N/A</v>
      </c>
      <c r="F2045" t="e">
        <f>VLOOKUP(A2045,'Extrait transaction'!$A$2:$H$5000,8,FALSE)</f>
        <v>#N/A</v>
      </c>
      <c r="G2045" t="e">
        <f t="shared" si="67"/>
        <v>#N/A</v>
      </c>
      <c r="H2045"/>
      <c r="J2045" s="14">
        <f t="shared" ca="1" si="69"/>
        <v>42928</v>
      </c>
      <c r="K2045" s="21">
        <f t="shared" ca="1" si="68"/>
        <v>30663</v>
      </c>
      <c r="L2045"/>
      <c r="Q2045" s="3" t="e">
        <f>VLOOKUP(A2045,'Extrait transaction'!$A$2:$H$5000,4,FALSE)</f>
        <v>#N/A</v>
      </c>
      <c r="R2045" s="3" t="e">
        <f>VLOOKUP(A2044,'Extrait transaction'!$A$2:$H$5000,5,FALSE)</f>
        <v>#N/A</v>
      </c>
      <c r="S2045" s="3" t="e">
        <f>VLOOKUP(A2043,'Extrait transaction'!$A$2:$H$5000,6,FALSE)</f>
        <v>#N/A</v>
      </c>
      <c r="T2045" s="3" t="e">
        <f>VLOOKUP(A2043,'Extrait transaction'!$A$2:$H$5000,7,FALSE)</f>
        <v>#N/A</v>
      </c>
    </row>
    <row r="2046" spans="2:20" x14ac:dyDescent="0.25">
      <c r="B2046" t="e">
        <f>VLOOKUP(A2046,'Extrait transaction'!$A$2:$H$5000,2,FALSE)</f>
        <v>#N/A</v>
      </c>
      <c r="D2046" t="e">
        <f>VLOOKUP(A2046,'Extrait transaction'!$A$2:$H$5000,3,FALSE)</f>
        <v>#N/A</v>
      </c>
      <c r="F2046" t="e">
        <f>VLOOKUP(A2046,'Extrait transaction'!$A$2:$H$5000,8,FALSE)</f>
        <v>#N/A</v>
      </c>
      <c r="G2046" t="e">
        <f t="shared" si="67"/>
        <v>#N/A</v>
      </c>
      <c r="H2046"/>
      <c r="J2046" s="14">
        <f t="shared" ca="1" si="69"/>
        <v>42928</v>
      </c>
      <c r="K2046" s="21">
        <f t="shared" ca="1" si="68"/>
        <v>30663</v>
      </c>
      <c r="L2046"/>
      <c r="Q2046" s="3" t="e">
        <f>VLOOKUP(A2046,'Extrait transaction'!$A$2:$H$5000,4,FALSE)</f>
        <v>#N/A</v>
      </c>
      <c r="R2046" s="3" t="e">
        <f>VLOOKUP(A2045,'Extrait transaction'!$A$2:$H$5000,5,FALSE)</f>
        <v>#N/A</v>
      </c>
      <c r="S2046" s="3" t="e">
        <f>VLOOKUP(A2044,'Extrait transaction'!$A$2:$H$5000,6,FALSE)</f>
        <v>#N/A</v>
      </c>
      <c r="T2046" s="3" t="e">
        <f>VLOOKUP(A2044,'Extrait transaction'!$A$2:$H$5000,7,FALSE)</f>
        <v>#N/A</v>
      </c>
    </row>
    <row r="2047" spans="2:20" x14ac:dyDescent="0.25">
      <c r="B2047" t="e">
        <f>VLOOKUP(A2047,'Extrait transaction'!$A$2:$H$5000,2,FALSE)</f>
        <v>#N/A</v>
      </c>
      <c r="D2047" t="e">
        <f>VLOOKUP(A2047,'Extrait transaction'!$A$2:$H$5000,3,FALSE)</f>
        <v>#N/A</v>
      </c>
      <c r="F2047" t="e">
        <f>VLOOKUP(A2047,'Extrait transaction'!$A$2:$H$5000,8,FALSE)</f>
        <v>#N/A</v>
      </c>
      <c r="G2047" t="e">
        <f t="shared" ref="G2047:G2110" si="70">CONCATENATE(E2047,F2047)</f>
        <v>#N/A</v>
      </c>
      <c r="H2047"/>
      <c r="J2047" s="14">
        <f t="shared" ca="1" si="69"/>
        <v>42928</v>
      </c>
      <c r="K2047" s="21">
        <f t="shared" ca="1" si="68"/>
        <v>30663</v>
      </c>
      <c r="L2047"/>
      <c r="Q2047" s="3" t="e">
        <f>VLOOKUP(A2047,'Extrait transaction'!$A$2:$H$5000,4,FALSE)</f>
        <v>#N/A</v>
      </c>
      <c r="R2047" s="3" t="e">
        <f>VLOOKUP(A2046,'Extrait transaction'!$A$2:$H$5000,5,FALSE)</f>
        <v>#N/A</v>
      </c>
      <c r="S2047" s="3" t="e">
        <f>VLOOKUP(A2045,'Extrait transaction'!$A$2:$H$5000,6,FALSE)</f>
        <v>#N/A</v>
      </c>
      <c r="T2047" s="3" t="e">
        <f>VLOOKUP(A2045,'Extrait transaction'!$A$2:$H$5000,7,FALSE)</f>
        <v>#N/A</v>
      </c>
    </row>
    <row r="2048" spans="2:20" x14ac:dyDescent="0.25">
      <c r="B2048" t="e">
        <f>VLOOKUP(A2048,'Extrait transaction'!$A$2:$H$5000,2,FALSE)</f>
        <v>#N/A</v>
      </c>
      <c r="D2048" t="e">
        <f>VLOOKUP(A2048,'Extrait transaction'!$A$2:$H$5000,3,FALSE)</f>
        <v>#N/A</v>
      </c>
      <c r="F2048" t="e">
        <f>VLOOKUP(A2048,'Extrait transaction'!$A$2:$H$5000,8,FALSE)</f>
        <v>#N/A</v>
      </c>
      <c r="G2048" t="e">
        <f t="shared" si="70"/>
        <v>#N/A</v>
      </c>
      <c r="H2048"/>
      <c r="J2048" s="14">
        <f t="shared" ca="1" si="69"/>
        <v>42928</v>
      </c>
      <c r="K2048" s="21">
        <f t="shared" ca="1" si="68"/>
        <v>30663</v>
      </c>
      <c r="L2048"/>
      <c r="Q2048" s="3" t="e">
        <f>VLOOKUP(A2048,'Extrait transaction'!$A$2:$H$5000,4,FALSE)</f>
        <v>#N/A</v>
      </c>
      <c r="R2048" s="3" t="e">
        <f>VLOOKUP(A2047,'Extrait transaction'!$A$2:$H$5000,5,FALSE)</f>
        <v>#N/A</v>
      </c>
      <c r="S2048" s="3" t="e">
        <f>VLOOKUP(A2046,'Extrait transaction'!$A$2:$H$5000,6,FALSE)</f>
        <v>#N/A</v>
      </c>
      <c r="T2048" s="3" t="e">
        <f>VLOOKUP(A2046,'Extrait transaction'!$A$2:$H$5000,7,FALSE)</f>
        <v>#N/A</v>
      </c>
    </row>
    <row r="2049" spans="2:20" x14ac:dyDescent="0.25">
      <c r="B2049" t="e">
        <f>VLOOKUP(A2049,'Extrait transaction'!$A$2:$H$5000,2,FALSE)</f>
        <v>#N/A</v>
      </c>
      <c r="D2049" t="e">
        <f>VLOOKUP(A2049,'Extrait transaction'!$A$2:$H$5000,3,FALSE)</f>
        <v>#N/A</v>
      </c>
      <c r="F2049" t="e">
        <f>VLOOKUP(A2049,'Extrait transaction'!$A$2:$H$5000,8,FALSE)</f>
        <v>#N/A</v>
      </c>
      <c r="G2049" t="e">
        <f t="shared" si="70"/>
        <v>#N/A</v>
      </c>
      <c r="H2049"/>
      <c r="J2049" s="14">
        <f t="shared" ca="1" si="69"/>
        <v>42928</v>
      </c>
      <c r="K2049" s="21">
        <f t="shared" ref="K2049:K2112" ca="1" si="71">NETWORKDAYS(H2049,J2049)</f>
        <v>30663</v>
      </c>
      <c r="L2049"/>
      <c r="Q2049" s="3" t="e">
        <f>VLOOKUP(A2049,'Extrait transaction'!$A$2:$H$5000,4,FALSE)</f>
        <v>#N/A</v>
      </c>
      <c r="R2049" s="3" t="e">
        <f>VLOOKUP(A2048,'Extrait transaction'!$A$2:$H$5000,5,FALSE)</f>
        <v>#N/A</v>
      </c>
      <c r="S2049" s="3" t="e">
        <f>VLOOKUP(A2047,'Extrait transaction'!$A$2:$H$5000,6,FALSE)</f>
        <v>#N/A</v>
      </c>
      <c r="T2049" s="3" t="e">
        <f>VLOOKUP(A2047,'Extrait transaction'!$A$2:$H$5000,7,FALSE)</f>
        <v>#N/A</v>
      </c>
    </row>
    <row r="2050" spans="2:20" x14ac:dyDescent="0.25">
      <c r="B2050" t="e">
        <f>VLOOKUP(A2050,'Extrait transaction'!$A$2:$H$5000,2,FALSE)</f>
        <v>#N/A</v>
      </c>
      <c r="D2050" t="e">
        <f>VLOOKUP(A2050,'Extrait transaction'!$A$2:$H$5000,3,FALSE)</f>
        <v>#N/A</v>
      </c>
      <c r="F2050" t="e">
        <f>VLOOKUP(A2050,'Extrait transaction'!$A$2:$H$5000,8,FALSE)</f>
        <v>#N/A</v>
      </c>
      <c r="G2050" t="e">
        <f t="shared" si="70"/>
        <v>#N/A</v>
      </c>
      <c r="H2050"/>
      <c r="J2050" s="14">
        <f t="shared" ca="1" si="69"/>
        <v>42928</v>
      </c>
      <c r="K2050" s="21">
        <f t="shared" ca="1" si="71"/>
        <v>30663</v>
      </c>
      <c r="L2050"/>
      <c r="Q2050" s="3" t="e">
        <f>VLOOKUP(A2050,'Extrait transaction'!$A$2:$H$5000,4,FALSE)</f>
        <v>#N/A</v>
      </c>
      <c r="R2050" s="3" t="e">
        <f>VLOOKUP(A2049,'Extrait transaction'!$A$2:$H$5000,5,FALSE)</f>
        <v>#N/A</v>
      </c>
      <c r="S2050" s="3" t="e">
        <f>VLOOKUP(A2048,'Extrait transaction'!$A$2:$H$5000,6,FALSE)</f>
        <v>#N/A</v>
      </c>
      <c r="T2050" s="3" t="e">
        <f>VLOOKUP(A2048,'Extrait transaction'!$A$2:$H$5000,7,FALSE)</f>
        <v>#N/A</v>
      </c>
    </row>
    <row r="2051" spans="2:20" x14ac:dyDescent="0.25">
      <c r="B2051" t="e">
        <f>VLOOKUP(A2051,'Extrait transaction'!$A$2:$H$5000,2,FALSE)</f>
        <v>#N/A</v>
      </c>
      <c r="D2051" t="e">
        <f>VLOOKUP(A2051,'Extrait transaction'!$A$2:$H$5000,3,FALSE)</f>
        <v>#N/A</v>
      </c>
      <c r="F2051" t="e">
        <f>VLOOKUP(A2051,'Extrait transaction'!$A$2:$H$5000,8,FALSE)</f>
        <v>#N/A</v>
      </c>
      <c r="G2051" t="e">
        <f t="shared" si="70"/>
        <v>#N/A</v>
      </c>
      <c r="H2051"/>
      <c r="J2051" s="14">
        <f t="shared" ca="1" si="69"/>
        <v>42928</v>
      </c>
      <c r="K2051" s="21">
        <f t="shared" ca="1" si="71"/>
        <v>30663</v>
      </c>
      <c r="L2051"/>
      <c r="Q2051" s="3" t="e">
        <f>VLOOKUP(A2051,'Extrait transaction'!$A$2:$H$5000,4,FALSE)</f>
        <v>#N/A</v>
      </c>
      <c r="R2051" s="3" t="e">
        <f>VLOOKUP(A2050,'Extrait transaction'!$A$2:$H$5000,5,FALSE)</f>
        <v>#N/A</v>
      </c>
      <c r="S2051" s="3" t="e">
        <f>VLOOKUP(A2049,'Extrait transaction'!$A$2:$H$5000,6,FALSE)</f>
        <v>#N/A</v>
      </c>
      <c r="T2051" s="3" t="e">
        <f>VLOOKUP(A2049,'Extrait transaction'!$A$2:$H$5000,7,FALSE)</f>
        <v>#N/A</v>
      </c>
    </row>
    <row r="2052" spans="2:20" x14ac:dyDescent="0.25">
      <c r="B2052" t="e">
        <f>VLOOKUP(A2052,'Extrait transaction'!$A$2:$H$5000,2,FALSE)</f>
        <v>#N/A</v>
      </c>
      <c r="D2052" t="e">
        <f>VLOOKUP(A2052,'Extrait transaction'!$A$2:$H$5000,3,FALSE)</f>
        <v>#N/A</v>
      </c>
      <c r="F2052" t="e">
        <f>VLOOKUP(A2052,'Extrait transaction'!$A$2:$H$5000,8,FALSE)</f>
        <v>#N/A</v>
      </c>
      <c r="G2052" t="e">
        <f t="shared" si="70"/>
        <v>#N/A</v>
      </c>
      <c r="H2052"/>
      <c r="J2052" s="14">
        <f t="shared" ca="1" si="69"/>
        <v>42928</v>
      </c>
      <c r="K2052" s="21">
        <f t="shared" ca="1" si="71"/>
        <v>30663</v>
      </c>
      <c r="L2052"/>
      <c r="Q2052" s="3" t="e">
        <f>VLOOKUP(A2052,'Extrait transaction'!$A$2:$H$5000,4,FALSE)</f>
        <v>#N/A</v>
      </c>
      <c r="R2052" s="3" t="e">
        <f>VLOOKUP(A2051,'Extrait transaction'!$A$2:$H$5000,5,FALSE)</f>
        <v>#N/A</v>
      </c>
      <c r="S2052" s="3" t="e">
        <f>VLOOKUP(A2050,'Extrait transaction'!$A$2:$H$5000,6,FALSE)</f>
        <v>#N/A</v>
      </c>
      <c r="T2052" s="3" t="e">
        <f>VLOOKUP(A2050,'Extrait transaction'!$A$2:$H$5000,7,FALSE)</f>
        <v>#N/A</v>
      </c>
    </row>
    <row r="2053" spans="2:20" x14ac:dyDescent="0.25">
      <c r="B2053" t="e">
        <f>VLOOKUP(A2053,'Extrait transaction'!$A$2:$H$5000,2,FALSE)</f>
        <v>#N/A</v>
      </c>
      <c r="D2053" t="e">
        <f>VLOOKUP(A2053,'Extrait transaction'!$A$2:$H$5000,3,FALSE)</f>
        <v>#N/A</v>
      </c>
      <c r="F2053" t="e">
        <f>VLOOKUP(A2053,'Extrait transaction'!$A$2:$H$5000,8,FALSE)</f>
        <v>#N/A</v>
      </c>
      <c r="G2053" t="e">
        <f t="shared" si="70"/>
        <v>#N/A</v>
      </c>
      <c r="H2053"/>
      <c r="J2053" s="14">
        <f t="shared" ca="1" si="69"/>
        <v>42928</v>
      </c>
      <c r="K2053" s="21">
        <f t="shared" ca="1" si="71"/>
        <v>30663</v>
      </c>
      <c r="L2053"/>
      <c r="Q2053" s="3" t="e">
        <f>VLOOKUP(A2053,'Extrait transaction'!$A$2:$H$5000,4,FALSE)</f>
        <v>#N/A</v>
      </c>
      <c r="R2053" s="3" t="e">
        <f>VLOOKUP(A2052,'Extrait transaction'!$A$2:$H$5000,5,FALSE)</f>
        <v>#N/A</v>
      </c>
      <c r="S2053" s="3" t="e">
        <f>VLOOKUP(A2051,'Extrait transaction'!$A$2:$H$5000,6,FALSE)</f>
        <v>#N/A</v>
      </c>
      <c r="T2053" s="3" t="e">
        <f>VLOOKUP(A2051,'Extrait transaction'!$A$2:$H$5000,7,FALSE)</f>
        <v>#N/A</v>
      </c>
    </row>
    <row r="2054" spans="2:20" x14ac:dyDescent="0.25">
      <c r="B2054" t="e">
        <f>VLOOKUP(A2054,'Extrait transaction'!$A$2:$H$5000,2,FALSE)</f>
        <v>#N/A</v>
      </c>
      <c r="D2054" t="e">
        <f>VLOOKUP(A2054,'Extrait transaction'!$A$2:$H$5000,3,FALSE)</f>
        <v>#N/A</v>
      </c>
      <c r="F2054" t="e">
        <f>VLOOKUP(A2054,'Extrait transaction'!$A$2:$H$5000,8,FALSE)</f>
        <v>#N/A</v>
      </c>
      <c r="G2054" t="e">
        <f t="shared" si="70"/>
        <v>#N/A</v>
      </c>
      <c r="H2054"/>
      <c r="J2054" s="14">
        <f t="shared" ca="1" si="69"/>
        <v>42928</v>
      </c>
      <c r="K2054" s="21">
        <f t="shared" ca="1" si="71"/>
        <v>30663</v>
      </c>
      <c r="L2054"/>
      <c r="Q2054" s="3" t="e">
        <f>VLOOKUP(A2054,'Extrait transaction'!$A$2:$H$5000,4,FALSE)</f>
        <v>#N/A</v>
      </c>
      <c r="R2054" s="3" t="e">
        <f>VLOOKUP(A2053,'Extrait transaction'!$A$2:$H$5000,5,FALSE)</f>
        <v>#N/A</v>
      </c>
      <c r="S2054" s="3" t="e">
        <f>VLOOKUP(A2052,'Extrait transaction'!$A$2:$H$5000,6,FALSE)</f>
        <v>#N/A</v>
      </c>
      <c r="T2054" s="3" t="e">
        <f>VLOOKUP(A2052,'Extrait transaction'!$A$2:$H$5000,7,FALSE)</f>
        <v>#N/A</v>
      </c>
    </row>
    <row r="2055" spans="2:20" x14ac:dyDescent="0.25">
      <c r="B2055" t="e">
        <f>VLOOKUP(A2055,'Extrait transaction'!$A$2:$H$5000,2,FALSE)</f>
        <v>#N/A</v>
      </c>
      <c r="D2055" t="e">
        <f>VLOOKUP(A2055,'Extrait transaction'!$A$2:$H$5000,3,FALSE)</f>
        <v>#N/A</v>
      </c>
      <c r="F2055" t="e">
        <f>VLOOKUP(A2055,'Extrait transaction'!$A$2:$H$5000,8,FALSE)</f>
        <v>#N/A</v>
      </c>
      <c r="G2055" t="e">
        <f t="shared" si="70"/>
        <v>#N/A</v>
      </c>
      <c r="H2055"/>
      <c r="J2055" s="14">
        <f t="shared" ca="1" si="69"/>
        <v>42928</v>
      </c>
      <c r="K2055" s="21">
        <f t="shared" ca="1" si="71"/>
        <v>30663</v>
      </c>
      <c r="L2055"/>
      <c r="Q2055" s="3" t="e">
        <f>VLOOKUP(A2055,'Extrait transaction'!$A$2:$H$5000,4,FALSE)</f>
        <v>#N/A</v>
      </c>
      <c r="R2055" s="3" t="e">
        <f>VLOOKUP(A2054,'Extrait transaction'!$A$2:$H$5000,5,FALSE)</f>
        <v>#N/A</v>
      </c>
      <c r="S2055" s="3" t="e">
        <f>VLOOKUP(A2053,'Extrait transaction'!$A$2:$H$5000,6,FALSE)</f>
        <v>#N/A</v>
      </c>
      <c r="T2055" s="3" t="e">
        <f>VLOOKUP(A2053,'Extrait transaction'!$A$2:$H$5000,7,FALSE)</f>
        <v>#N/A</v>
      </c>
    </row>
    <row r="2056" spans="2:20" x14ac:dyDescent="0.25">
      <c r="B2056" t="e">
        <f>VLOOKUP(A2056,'Extrait transaction'!$A$2:$H$5000,2,FALSE)</f>
        <v>#N/A</v>
      </c>
      <c r="D2056" t="e">
        <f>VLOOKUP(A2056,'Extrait transaction'!$A$2:$H$5000,3,FALSE)</f>
        <v>#N/A</v>
      </c>
      <c r="F2056" t="e">
        <f>VLOOKUP(A2056,'Extrait transaction'!$A$2:$H$5000,8,FALSE)</f>
        <v>#N/A</v>
      </c>
      <c r="G2056" t="e">
        <f t="shared" si="70"/>
        <v>#N/A</v>
      </c>
      <c r="H2056"/>
      <c r="J2056" s="14">
        <f t="shared" ca="1" si="69"/>
        <v>42928</v>
      </c>
      <c r="K2056" s="21">
        <f t="shared" ca="1" si="71"/>
        <v>30663</v>
      </c>
      <c r="L2056"/>
      <c r="Q2056" s="3" t="e">
        <f>VLOOKUP(A2056,'Extrait transaction'!$A$2:$H$5000,4,FALSE)</f>
        <v>#N/A</v>
      </c>
      <c r="R2056" s="3" t="e">
        <f>VLOOKUP(A2055,'Extrait transaction'!$A$2:$H$5000,5,FALSE)</f>
        <v>#N/A</v>
      </c>
      <c r="S2056" s="3" t="e">
        <f>VLOOKUP(A2054,'Extrait transaction'!$A$2:$H$5000,6,FALSE)</f>
        <v>#N/A</v>
      </c>
      <c r="T2056" s="3" t="e">
        <f>VLOOKUP(A2054,'Extrait transaction'!$A$2:$H$5000,7,FALSE)</f>
        <v>#N/A</v>
      </c>
    </row>
    <row r="2057" spans="2:20" x14ac:dyDescent="0.25">
      <c r="B2057" t="e">
        <f>VLOOKUP(A2057,'Extrait transaction'!$A$2:$H$5000,2,FALSE)</f>
        <v>#N/A</v>
      </c>
      <c r="D2057" t="e">
        <f>VLOOKUP(A2057,'Extrait transaction'!$A$2:$H$5000,3,FALSE)</f>
        <v>#N/A</v>
      </c>
      <c r="F2057" t="e">
        <f>VLOOKUP(A2057,'Extrait transaction'!$A$2:$H$5000,8,FALSE)</f>
        <v>#N/A</v>
      </c>
      <c r="G2057" t="e">
        <f t="shared" si="70"/>
        <v>#N/A</v>
      </c>
      <c r="H2057"/>
      <c r="J2057" s="14">
        <f t="shared" ca="1" si="69"/>
        <v>42928</v>
      </c>
      <c r="K2057" s="21">
        <f t="shared" ca="1" si="71"/>
        <v>30663</v>
      </c>
      <c r="L2057"/>
      <c r="Q2057" s="3" t="e">
        <f>VLOOKUP(A2057,'Extrait transaction'!$A$2:$H$5000,4,FALSE)</f>
        <v>#N/A</v>
      </c>
      <c r="R2057" s="3" t="e">
        <f>VLOOKUP(A2056,'Extrait transaction'!$A$2:$H$5000,5,FALSE)</f>
        <v>#N/A</v>
      </c>
      <c r="S2057" s="3" t="e">
        <f>VLOOKUP(A2055,'Extrait transaction'!$A$2:$H$5000,6,FALSE)</f>
        <v>#N/A</v>
      </c>
      <c r="T2057" s="3" t="e">
        <f>VLOOKUP(A2055,'Extrait transaction'!$A$2:$H$5000,7,FALSE)</f>
        <v>#N/A</v>
      </c>
    </row>
    <row r="2058" spans="2:20" x14ac:dyDescent="0.25">
      <c r="B2058" t="e">
        <f>VLOOKUP(A2058,'Extrait transaction'!$A$2:$H$5000,2,FALSE)</f>
        <v>#N/A</v>
      </c>
      <c r="D2058" t="e">
        <f>VLOOKUP(A2058,'Extrait transaction'!$A$2:$H$5000,3,FALSE)</f>
        <v>#N/A</v>
      </c>
      <c r="F2058" t="e">
        <f>VLOOKUP(A2058,'Extrait transaction'!$A$2:$H$5000,8,FALSE)</f>
        <v>#N/A</v>
      </c>
      <c r="G2058" t="e">
        <f t="shared" si="70"/>
        <v>#N/A</v>
      </c>
      <c r="H2058"/>
      <c r="J2058" s="14">
        <f t="shared" ca="1" si="69"/>
        <v>42928</v>
      </c>
      <c r="K2058" s="21">
        <f t="shared" ca="1" si="71"/>
        <v>30663</v>
      </c>
      <c r="L2058"/>
      <c r="Q2058" s="3" t="e">
        <f>VLOOKUP(A2058,'Extrait transaction'!$A$2:$H$5000,4,FALSE)</f>
        <v>#N/A</v>
      </c>
      <c r="R2058" s="3" t="e">
        <f>VLOOKUP(A2057,'Extrait transaction'!$A$2:$H$5000,5,FALSE)</f>
        <v>#N/A</v>
      </c>
      <c r="S2058" s="3" t="e">
        <f>VLOOKUP(A2056,'Extrait transaction'!$A$2:$H$5000,6,FALSE)</f>
        <v>#N/A</v>
      </c>
      <c r="T2058" s="3" t="e">
        <f>VLOOKUP(A2056,'Extrait transaction'!$A$2:$H$5000,7,FALSE)</f>
        <v>#N/A</v>
      </c>
    </row>
    <row r="2059" spans="2:20" x14ac:dyDescent="0.25">
      <c r="B2059" t="e">
        <f>VLOOKUP(A2059,'Extrait transaction'!$A$2:$H$5000,2,FALSE)</f>
        <v>#N/A</v>
      </c>
      <c r="D2059" t="e">
        <f>VLOOKUP(A2059,'Extrait transaction'!$A$2:$H$5000,3,FALSE)</f>
        <v>#N/A</v>
      </c>
      <c r="F2059" t="e">
        <f>VLOOKUP(A2059,'Extrait transaction'!$A$2:$H$5000,8,FALSE)</f>
        <v>#N/A</v>
      </c>
      <c r="G2059" t="e">
        <f t="shared" si="70"/>
        <v>#N/A</v>
      </c>
      <c r="H2059"/>
      <c r="J2059" s="14">
        <f t="shared" ca="1" si="69"/>
        <v>42928</v>
      </c>
      <c r="K2059" s="21">
        <f t="shared" ca="1" si="71"/>
        <v>30663</v>
      </c>
      <c r="L2059"/>
      <c r="Q2059" s="3" t="e">
        <f>VLOOKUP(A2059,'Extrait transaction'!$A$2:$H$5000,4,FALSE)</f>
        <v>#N/A</v>
      </c>
      <c r="R2059" s="3" t="e">
        <f>VLOOKUP(A2058,'Extrait transaction'!$A$2:$H$5000,5,FALSE)</f>
        <v>#N/A</v>
      </c>
      <c r="S2059" s="3" t="e">
        <f>VLOOKUP(A2057,'Extrait transaction'!$A$2:$H$5000,6,FALSE)</f>
        <v>#N/A</v>
      </c>
      <c r="T2059" s="3" t="e">
        <f>VLOOKUP(A2057,'Extrait transaction'!$A$2:$H$5000,7,FALSE)</f>
        <v>#N/A</v>
      </c>
    </row>
    <row r="2060" spans="2:20" x14ac:dyDescent="0.25">
      <c r="B2060" t="e">
        <f>VLOOKUP(A2060,'Extrait transaction'!$A$2:$H$5000,2,FALSE)</f>
        <v>#N/A</v>
      </c>
      <c r="D2060" t="e">
        <f>VLOOKUP(A2060,'Extrait transaction'!$A$2:$H$5000,3,FALSE)</f>
        <v>#N/A</v>
      </c>
      <c r="F2060" t="e">
        <f>VLOOKUP(A2060,'Extrait transaction'!$A$2:$H$5000,8,FALSE)</f>
        <v>#N/A</v>
      </c>
      <c r="G2060" t="e">
        <f t="shared" si="70"/>
        <v>#N/A</v>
      </c>
      <c r="H2060"/>
      <c r="J2060" s="14">
        <f t="shared" ca="1" si="69"/>
        <v>42928</v>
      </c>
      <c r="K2060" s="21">
        <f t="shared" ca="1" si="71"/>
        <v>30663</v>
      </c>
      <c r="L2060"/>
      <c r="Q2060" s="3" t="e">
        <f>VLOOKUP(A2060,'Extrait transaction'!$A$2:$H$5000,4,FALSE)</f>
        <v>#N/A</v>
      </c>
      <c r="R2060" s="3" t="e">
        <f>VLOOKUP(A2059,'Extrait transaction'!$A$2:$H$5000,5,FALSE)</f>
        <v>#N/A</v>
      </c>
      <c r="S2060" s="3" t="e">
        <f>VLOOKUP(A2058,'Extrait transaction'!$A$2:$H$5000,6,FALSE)</f>
        <v>#N/A</v>
      </c>
      <c r="T2060" s="3" t="e">
        <f>VLOOKUP(A2058,'Extrait transaction'!$A$2:$H$5000,7,FALSE)</f>
        <v>#N/A</v>
      </c>
    </row>
    <row r="2061" spans="2:20" x14ac:dyDescent="0.25">
      <c r="B2061" t="e">
        <f>VLOOKUP(A2061,'Extrait transaction'!$A$2:$H$5000,2,FALSE)</f>
        <v>#N/A</v>
      </c>
      <c r="D2061" t="e">
        <f>VLOOKUP(A2061,'Extrait transaction'!$A$2:$H$5000,3,FALSE)</f>
        <v>#N/A</v>
      </c>
      <c r="F2061" t="e">
        <f>VLOOKUP(A2061,'Extrait transaction'!$A$2:$H$5000,8,FALSE)</f>
        <v>#N/A</v>
      </c>
      <c r="G2061" t="e">
        <f t="shared" si="70"/>
        <v>#N/A</v>
      </c>
      <c r="H2061"/>
      <c r="J2061" s="14">
        <f t="shared" ca="1" si="69"/>
        <v>42928</v>
      </c>
      <c r="K2061" s="21">
        <f t="shared" ca="1" si="71"/>
        <v>30663</v>
      </c>
      <c r="L2061"/>
      <c r="Q2061" s="3" t="e">
        <f>VLOOKUP(A2061,'Extrait transaction'!$A$2:$H$5000,4,FALSE)</f>
        <v>#N/A</v>
      </c>
      <c r="R2061" s="3" t="e">
        <f>VLOOKUP(A2060,'Extrait transaction'!$A$2:$H$5000,5,FALSE)</f>
        <v>#N/A</v>
      </c>
      <c r="S2061" s="3" t="e">
        <f>VLOOKUP(A2059,'Extrait transaction'!$A$2:$H$5000,6,FALSE)</f>
        <v>#N/A</v>
      </c>
      <c r="T2061" s="3" t="e">
        <f>VLOOKUP(A2059,'Extrait transaction'!$A$2:$H$5000,7,FALSE)</f>
        <v>#N/A</v>
      </c>
    </row>
    <row r="2062" spans="2:20" x14ac:dyDescent="0.25">
      <c r="B2062" t="e">
        <f>VLOOKUP(A2062,'Extrait transaction'!$A$2:$H$5000,2,FALSE)</f>
        <v>#N/A</v>
      </c>
      <c r="D2062" t="e">
        <f>VLOOKUP(A2062,'Extrait transaction'!$A$2:$H$5000,3,FALSE)</f>
        <v>#N/A</v>
      </c>
      <c r="F2062" t="e">
        <f>VLOOKUP(A2062,'Extrait transaction'!$A$2:$H$5000,8,FALSE)</f>
        <v>#N/A</v>
      </c>
      <c r="G2062" t="e">
        <f t="shared" si="70"/>
        <v>#N/A</v>
      </c>
      <c r="H2062"/>
      <c r="J2062" s="14">
        <f t="shared" ca="1" si="69"/>
        <v>42928</v>
      </c>
      <c r="K2062" s="21">
        <f t="shared" ca="1" si="71"/>
        <v>30663</v>
      </c>
      <c r="L2062"/>
      <c r="Q2062" s="3" t="e">
        <f>VLOOKUP(A2062,'Extrait transaction'!$A$2:$H$5000,4,FALSE)</f>
        <v>#N/A</v>
      </c>
      <c r="R2062" s="3" t="e">
        <f>VLOOKUP(A2061,'Extrait transaction'!$A$2:$H$5000,5,FALSE)</f>
        <v>#N/A</v>
      </c>
      <c r="S2062" s="3" t="e">
        <f>VLOOKUP(A2060,'Extrait transaction'!$A$2:$H$5000,6,FALSE)</f>
        <v>#N/A</v>
      </c>
      <c r="T2062" s="3" t="e">
        <f>VLOOKUP(A2060,'Extrait transaction'!$A$2:$H$5000,7,FALSE)</f>
        <v>#N/A</v>
      </c>
    </row>
    <row r="2063" spans="2:20" x14ac:dyDescent="0.25">
      <c r="B2063" t="e">
        <f>VLOOKUP(A2063,'Extrait transaction'!$A$2:$H$5000,2,FALSE)</f>
        <v>#N/A</v>
      </c>
      <c r="D2063" t="e">
        <f>VLOOKUP(A2063,'Extrait transaction'!$A$2:$H$5000,3,FALSE)</f>
        <v>#N/A</v>
      </c>
      <c r="F2063" t="e">
        <f>VLOOKUP(A2063,'Extrait transaction'!$A$2:$H$5000,8,FALSE)</f>
        <v>#N/A</v>
      </c>
      <c r="G2063" t="e">
        <f t="shared" si="70"/>
        <v>#N/A</v>
      </c>
      <c r="H2063"/>
      <c r="J2063" s="14">
        <f t="shared" ca="1" si="69"/>
        <v>42928</v>
      </c>
      <c r="K2063" s="21">
        <f t="shared" ca="1" si="71"/>
        <v>30663</v>
      </c>
      <c r="L2063"/>
      <c r="Q2063" s="3" t="e">
        <f>VLOOKUP(A2063,'Extrait transaction'!$A$2:$H$5000,4,FALSE)</f>
        <v>#N/A</v>
      </c>
      <c r="R2063" s="3" t="e">
        <f>VLOOKUP(A2062,'Extrait transaction'!$A$2:$H$5000,5,FALSE)</f>
        <v>#N/A</v>
      </c>
      <c r="S2063" s="3" t="e">
        <f>VLOOKUP(A2061,'Extrait transaction'!$A$2:$H$5000,6,FALSE)</f>
        <v>#N/A</v>
      </c>
      <c r="T2063" s="3" t="e">
        <f>VLOOKUP(A2061,'Extrait transaction'!$A$2:$H$5000,7,FALSE)</f>
        <v>#N/A</v>
      </c>
    </row>
    <row r="2064" spans="2:20" x14ac:dyDescent="0.25">
      <c r="B2064" t="e">
        <f>VLOOKUP(A2064,'Extrait transaction'!$A$2:$H$5000,2,FALSE)</f>
        <v>#N/A</v>
      </c>
      <c r="D2064" t="e">
        <f>VLOOKUP(A2064,'Extrait transaction'!$A$2:$H$5000,3,FALSE)</f>
        <v>#N/A</v>
      </c>
      <c r="F2064" t="e">
        <f>VLOOKUP(A2064,'Extrait transaction'!$A$2:$H$5000,8,FALSE)</f>
        <v>#N/A</v>
      </c>
      <c r="G2064" t="e">
        <f t="shared" si="70"/>
        <v>#N/A</v>
      </c>
      <c r="H2064"/>
      <c r="J2064" s="14">
        <f t="shared" ca="1" si="69"/>
        <v>42928</v>
      </c>
      <c r="K2064" s="21">
        <f t="shared" ca="1" si="71"/>
        <v>30663</v>
      </c>
      <c r="L2064"/>
      <c r="Q2064" s="3" t="e">
        <f>VLOOKUP(A2064,'Extrait transaction'!$A$2:$H$5000,4,FALSE)</f>
        <v>#N/A</v>
      </c>
      <c r="R2064" s="3" t="e">
        <f>VLOOKUP(A2063,'Extrait transaction'!$A$2:$H$5000,5,FALSE)</f>
        <v>#N/A</v>
      </c>
      <c r="S2064" s="3" t="e">
        <f>VLOOKUP(A2062,'Extrait transaction'!$A$2:$H$5000,6,FALSE)</f>
        <v>#N/A</v>
      </c>
      <c r="T2064" s="3" t="e">
        <f>VLOOKUP(A2062,'Extrait transaction'!$A$2:$H$5000,7,FALSE)</f>
        <v>#N/A</v>
      </c>
    </row>
    <row r="2065" spans="2:20" x14ac:dyDescent="0.25">
      <c r="B2065" t="e">
        <f>VLOOKUP(A2065,'Extrait transaction'!$A$2:$H$5000,2,FALSE)</f>
        <v>#N/A</v>
      </c>
      <c r="D2065" t="e">
        <f>VLOOKUP(A2065,'Extrait transaction'!$A$2:$H$5000,3,FALSE)</f>
        <v>#N/A</v>
      </c>
      <c r="F2065" t="e">
        <f>VLOOKUP(A2065,'Extrait transaction'!$A$2:$H$5000,8,FALSE)</f>
        <v>#N/A</v>
      </c>
      <c r="G2065" t="e">
        <f t="shared" si="70"/>
        <v>#N/A</v>
      </c>
      <c r="H2065"/>
      <c r="J2065" s="14">
        <f t="shared" ca="1" si="69"/>
        <v>42928</v>
      </c>
      <c r="K2065" s="21">
        <f t="shared" ca="1" si="71"/>
        <v>30663</v>
      </c>
      <c r="L2065"/>
      <c r="Q2065" s="3" t="e">
        <f>VLOOKUP(A2065,'Extrait transaction'!$A$2:$H$5000,4,FALSE)</f>
        <v>#N/A</v>
      </c>
      <c r="R2065" s="3" t="e">
        <f>VLOOKUP(A2064,'Extrait transaction'!$A$2:$H$5000,5,FALSE)</f>
        <v>#N/A</v>
      </c>
      <c r="S2065" s="3" t="e">
        <f>VLOOKUP(A2063,'Extrait transaction'!$A$2:$H$5000,6,FALSE)</f>
        <v>#N/A</v>
      </c>
      <c r="T2065" s="3" t="e">
        <f>VLOOKUP(A2063,'Extrait transaction'!$A$2:$H$5000,7,FALSE)</f>
        <v>#N/A</v>
      </c>
    </row>
    <row r="2066" spans="2:20" x14ac:dyDescent="0.25">
      <c r="B2066" t="e">
        <f>VLOOKUP(A2066,'Extrait transaction'!$A$2:$H$5000,2,FALSE)</f>
        <v>#N/A</v>
      </c>
      <c r="D2066" t="e">
        <f>VLOOKUP(A2066,'Extrait transaction'!$A$2:$H$5000,3,FALSE)</f>
        <v>#N/A</v>
      </c>
      <c r="F2066" t="e">
        <f>VLOOKUP(A2066,'Extrait transaction'!$A$2:$H$5000,8,FALSE)</f>
        <v>#N/A</v>
      </c>
      <c r="G2066" t="e">
        <f t="shared" si="70"/>
        <v>#N/A</v>
      </c>
      <c r="H2066"/>
      <c r="J2066" s="14">
        <f t="shared" ca="1" si="69"/>
        <v>42928</v>
      </c>
      <c r="K2066" s="21">
        <f t="shared" ca="1" si="71"/>
        <v>30663</v>
      </c>
      <c r="L2066"/>
      <c r="Q2066" s="3" t="e">
        <f>VLOOKUP(A2066,'Extrait transaction'!$A$2:$H$5000,4,FALSE)</f>
        <v>#N/A</v>
      </c>
      <c r="R2066" s="3" t="e">
        <f>VLOOKUP(A2065,'Extrait transaction'!$A$2:$H$5000,5,FALSE)</f>
        <v>#N/A</v>
      </c>
      <c r="S2066" s="3" t="e">
        <f>VLOOKUP(A2064,'Extrait transaction'!$A$2:$H$5000,6,FALSE)</f>
        <v>#N/A</v>
      </c>
      <c r="T2066" s="3" t="e">
        <f>VLOOKUP(A2064,'Extrait transaction'!$A$2:$H$5000,7,FALSE)</f>
        <v>#N/A</v>
      </c>
    </row>
    <row r="2067" spans="2:20" x14ac:dyDescent="0.25">
      <c r="B2067" t="e">
        <f>VLOOKUP(A2067,'Extrait transaction'!$A$2:$H$5000,2,FALSE)</f>
        <v>#N/A</v>
      </c>
      <c r="D2067" t="e">
        <f>VLOOKUP(A2067,'Extrait transaction'!$A$2:$H$5000,3,FALSE)</f>
        <v>#N/A</v>
      </c>
      <c r="F2067" t="e">
        <f>VLOOKUP(A2067,'Extrait transaction'!$A$2:$H$5000,8,FALSE)</f>
        <v>#N/A</v>
      </c>
      <c r="G2067" t="e">
        <f t="shared" si="70"/>
        <v>#N/A</v>
      </c>
      <c r="H2067"/>
      <c r="J2067" s="14">
        <f t="shared" ca="1" si="69"/>
        <v>42928</v>
      </c>
      <c r="K2067" s="21">
        <f t="shared" ca="1" si="71"/>
        <v>30663</v>
      </c>
      <c r="L2067"/>
      <c r="Q2067" s="3" t="e">
        <f>VLOOKUP(A2067,'Extrait transaction'!$A$2:$H$5000,4,FALSE)</f>
        <v>#N/A</v>
      </c>
      <c r="R2067" s="3" t="e">
        <f>VLOOKUP(A2066,'Extrait transaction'!$A$2:$H$5000,5,FALSE)</f>
        <v>#N/A</v>
      </c>
      <c r="S2067" s="3" t="e">
        <f>VLOOKUP(A2065,'Extrait transaction'!$A$2:$H$5000,6,FALSE)</f>
        <v>#N/A</v>
      </c>
      <c r="T2067" s="3" t="e">
        <f>VLOOKUP(A2065,'Extrait transaction'!$A$2:$H$5000,7,FALSE)</f>
        <v>#N/A</v>
      </c>
    </row>
    <row r="2068" spans="2:20" x14ac:dyDescent="0.25">
      <c r="B2068" t="e">
        <f>VLOOKUP(A2068,'Extrait transaction'!$A$2:$H$5000,2,FALSE)</f>
        <v>#N/A</v>
      </c>
      <c r="D2068" t="e">
        <f>VLOOKUP(A2068,'Extrait transaction'!$A$2:$H$5000,3,FALSE)</f>
        <v>#N/A</v>
      </c>
      <c r="F2068" t="e">
        <f>VLOOKUP(A2068,'Extrait transaction'!$A$2:$H$5000,8,FALSE)</f>
        <v>#N/A</v>
      </c>
      <c r="G2068" t="e">
        <f t="shared" si="70"/>
        <v>#N/A</v>
      </c>
      <c r="H2068"/>
      <c r="J2068" s="14">
        <f t="shared" ca="1" si="69"/>
        <v>42928</v>
      </c>
      <c r="K2068" s="21">
        <f t="shared" ca="1" si="71"/>
        <v>30663</v>
      </c>
      <c r="L2068"/>
      <c r="Q2068" s="3" t="e">
        <f>VLOOKUP(A2068,'Extrait transaction'!$A$2:$H$5000,4,FALSE)</f>
        <v>#N/A</v>
      </c>
      <c r="R2068" s="3" t="e">
        <f>VLOOKUP(A2067,'Extrait transaction'!$A$2:$H$5000,5,FALSE)</f>
        <v>#N/A</v>
      </c>
      <c r="S2068" s="3" t="e">
        <f>VLOOKUP(A2066,'Extrait transaction'!$A$2:$H$5000,6,FALSE)</f>
        <v>#N/A</v>
      </c>
      <c r="T2068" s="3" t="e">
        <f>VLOOKUP(A2066,'Extrait transaction'!$A$2:$H$5000,7,FALSE)</f>
        <v>#N/A</v>
      </c>
    </row>
    <row r="2069" spans="2:20" x14ac:dyDescent="0.25">
      <c r="B2069" t="e">
        <f>VLOOKUP(A2069,'Extrait transaction'!$A$2:$H$5000,2,FALSE)</f>
        <v>#N/A</v>
      </c>
      <c r="D2069" t="e">
        <f>VLOOKUP(A2069,'Extrait transaction'!$A$2:$H$5000,3,FALSE)</f>
        <v>#N/A</v>
      </c>
      <c r="F2069" t="e">
        <f>VLOOKUP(A2069,'Extrait transaction'!$A$2:$H$5000,8,FALSE)</f>
        <v>#N/A</v>
      </c>
      <c r="G2069" t="e">
        <f t="shared" si="70"/>
        <v>#N/A</v>
      </c>
      <c r="H2069"/>
      <c r="J2069" s="14">
        <f t="shared" ca="1" si="69"/>
        <v>42928</v>
      </c>
      <c r="K2069" s="21">
        <f t="shared" ca="1" si="71"/>
        <v>30663</v>
      </c>
      <c r="L2069"/>
      <c r="Q2069" s="3" t="e">
        <f>VLOOKUP(A2069,'Extrait transaction'!$A$2:$H$5000,4,FALSE)</f>
        <v>#N/A</v>
      </c>
      <c r="R2069" s="3" t="e">
        <f>VLOOKUP(A2068,'Extrait transaction'!$A$2:$H$5000,5,FALSE)</f>
        <v>#N/A</v>
      </c>
      <c r="S2069" s="3" t="e">
        <f>VLOOKUP(A2067,'Extrait transaction'!$A$2:$H$5000,6,FALSE)</f>
        <v>#N/A</v>
      </c>
      <c r="T2069" s="3" t="e">
        <f>VLOOKUP(A2067,'Extrait transaction'!$A$2:$H$5000,7,FALSE)</f>
        <v>#N/A</v>
      </c>
    </row>
    <row r="2070" spans="2:20" x14ac:dyDescent="0.25">
      <c r="B2070" t="e">
        <f>VLOOKUP(A2070,'Extrait transaction'!$A$2:$H$5000,2,FALSE)</f>
        <v>#N/A</v>
      </c>
      <c r="D2070" t="e">
        <f>VLOOKUP(A2070,'Extrait transaction'!$A$2:$H$5000,3,FALSE)</f>
        <v>#N/A</v>
      </c>
      <c r="F2070" t="e">
        <f>VLOOKUP(A2070,'Extrait transaction'!$A$2:$H$5000,8,FALSE)</f>
        <v>#N/A</v>
      </c>
      <c r="G2070" t="e">
        <f t="shared" si="70"/>
        <v>#N/A</v>
      </c>
      <c r="H2070"/>
      <c r="J2070" s="14">
        <f t="shared" ca="1" si="69"/>
        <v>42928</v>
      </c>
      <c r="K2070" s="21">
        <f t="shared" ca="1" si="71"/>
        <v>30663</v>
      </c>
      <c r="L2070"/>
      <c r="Q2070" s="3" t="e">
        <f>VLOOKUP(A2070,'Extrait transaction'!$A$2:$H$5000,4,FALSE)</f>
        <v>#N/A</v>
      </c>
      <c r="R2070" s="3" t="e">
        <f>VLOOKUP(A2069,'Extrait transaction'!$A$2:$H$5000,5,FALSE)</f>
        <v>#N/A</v>
      </c>
      <c r="S2070" s="3" t="e">
        <f>VLOOKUP(A2068,'Extrait transaction'!$A$2:$H$5000,6,FALSE)</f>
        <v>#N/A</v>
      </c>
      <c r="T2070" s="3" t="e">
        <f>VLOOKUP(A2068,'Extrait transaction'!$A$2:$H$5000,7,FALSE)</f>
        <v>#N/A</v>
      </c>
    </row>
    <row r="2071" spans="2:20" x14ac:dyDescent="0.25">
      <c r="B2071" t="e">
        <f>VLOOKUP(A2071,'Extrait transaction'!$A$2:$H$5000,2,FALSE)</f>
        <v>#N/A</v>
      </c>
      <c r="D2071" t="e">
        <f>VLOOKUP(A2071,'Extrait transaction'!$A$2:$H$5000,3,FALSE)</f>
        <v>#N/A</v>
      </c>
      <c r="F2071" t="e">
        <f>VLOOKUP(A2071,'Extrait transaction'!$A$2:$H$5000,8,FALSE)</f>
        <v>#N/A</v>
      </c>
      <c r="G2071" t="e">
        <f t="shared" si="70"/>
        <v>#N/A</v>
      </c>
      <c r="H2071"/>
      <c r="J2071" s="14">
        <f t="shared" ca="1" si="69"/>
        <v>42928</v>
      </c>
      <c r="K2071" s="21">
        <f t="shared" ca="1" si="71"/>
        <v>30663</v>
      </c>
      <c r="L2071"/>
      <c r="Q2071" s="3" t="e">
        <f>VLOOKUP(A2071,'Extrait transaction'!$A$2:$H$5000,4,FALSE)</f>
        <v>#N/A</v>
      </c>
      <c r="R2071" s="3" t="e">
        <f>VLOOKUP(A2070,'Extrait transaction'!$A$2:$H$5000,5,FALSE)</f>
        <v>#N/A</v>
      </c>
      <c r="S2071" s="3" t="e">
        <f>VLOOKUP(A2069,'Extrait transaction'!$A$2:$H$5000,6,FALSE)</f>
        <v>#N/A</v>
      </c>
      <c r="T2071" s="3" t="e">
        <f>VLOOKUP(A2069,'Extrait transaction'!$A$2:$H$5000,7,FALSE)</f>
        <v>#N/A</v>
      </c>
    </row>
    <row r="2072" spans="2:20" x14ac:dyDescent="0.25">
      <c r="B2072" t="e">
        <f>VLOOKUP(A2072,'Extrait transaction'!$A$2:$H$5000,2,FALSE)</f>
        <v>#N/A</v>
      </c>
      <c r="D2072" t="e">
        <f>VLOOKUP(A2072,'Extrait transaction'!$A$2:$H$5000,3,FALSE)</f>
        <v>#N/A</v>
      </c>
      <c r="F2072" t="e">
        <f>VLOOKUP(A2072,'Extrait transaction'!$A$2:$H$5000,8,FALSE)</f>
        <v>#N/A</v>
      </c>
      <c r="G2072" t="e">
        <f t="shared" si="70"/>
        <v>#N/A</v>
      </c>
      <c r="H2072"/>
      <c r="J2072" s="14">
        <f t="shared" ca="1" si="69"/>
        <v>42928</v>
      </c>
      <c r="K2072" s="21">
        <f t="shared" ca="1" si="71"/>
        <v>30663</v>
      </c>
      <c r="L2072"/>
      <c r="Q2072" s="3" t="e">
        <f>VLOOKUP(A2072,'Extrait transaction'!$A$2:$H$5000,4,FALSE)</f>
        <v>#N/A</v>
      </c>
      <c r="R2072" s="3" t="e">
        <f>VLOOKUP(A2071,'Extrait transaction'!$A$2:$H$5000,5,FALSE)</f>
        <v>#N/A</v>
      </c>
      <c r="S2072" s="3" t="e">
        <f>VLOOKUP(A2070,'Extrait transaction'!$A$2:$H$5000,6,FALSE)</f>
        <v>#N/A</v>
      </c>
      <c r="T2072" s="3" t="e">
        <f>VLOOKUP(A2070,'Extrait transaction'!$A$2:$H$5000,7,FALSE)</f>
        <v>#N/A</v>
      </c>
    </row>
    <row r="2073" spans="2:20" x14ac:dyDescent="0.25">
      <c r="B2073" t="e">
        <f>VLOOKUP(A2073,'Extrait transaction'!$A$2:$H$5000,2,FALSE)</f>
        <v>#N/A</v>
      </c>
      <c r="D2073" t="e">
        <f>VLOOKUP(A2073,'Extrait transaction'!$A$2:$H$5000,3,FALSE)</f>
        <v>#N/A</v>
      </c>
      <c r="F2073" t="e">
        <f>VLOOKUP(A2073,'Extrait transaction'!$A$2:$H$5000,8,FALSE)</f>
        <v>#N/A</v>
      </c>
      <c r="G2073" t="e">
        <f t="shared" si="70"/>
        <v>#N/A</v>
      </c>
      <c r="H2073"/>
      <c r="J2073" s="14">
        <f t="shared" ca="1" si="69"/>
        <v>42928</v>
      </c>
      <c r="K2073" s="21">
        <f t="shared" ca="1" si="71"/>
        <v>30663</v>
      </c>
      <c r="L2073"/>
      <c r="Q2073" s="3" t="e">
        <f>VLOOKUP(A2073,'Extrait transaction'!$A$2:$H$5000,4,FALSE)</f>
        <v>#N/A</v>
      </c>
      <c r="R2073" s="3" t="e">
        <f>VLOOKUP(A2072,'Extrait transaction'!$A$2:$H$5000,5,FALSE)</f>
        <v>#N/A</v>
      </c>
      <c r="S2073" s="3" t="e">
        <f>VLOOKUP(A2071,'Extrait transaction'!$A$2:$H$5000,6,FALSE)</f>
        <v>#N/A</v>
      </c>
      <c r="T2073" s="3" t="e">
        <f>VLOOKUP(A2071,'Extrait transaction'!$A$2:$H$5000,7,FALSE)</f>
        <v>#N/A</v>
      </c>
    </row>
    <row r="2074" spans="2:20" x14ac:dyDescent="0.25">
      <c r="B2074" t="e">
        <f>VLOOKUP(A2074,'Extrait transaction'!$A$2:$H$5000,2,FALSE)</f>
        <v>#N/A</v>
      </c>
      <c r="D2074" t="e">
        <f>VLOOKUP(A2074,'Extrait transaction'!$A$2:$H$5000,3,FALSE)</f>
        <v>#N/A</v>
      </c>
      <c r="F2074" t="e">
        <f>VLOOKUP(A2074,'Extrait transaction'!$A$2:$H$5000,8,FALSE)</f>
        <v>#N/A</v>
      </c>
      <c r="G2074" t="e">
        <f t="shared" si="70"/>
        <v>#N/A</v>
      </c>
      <c r="H2074"/>
      <c r="J2074" s="14">
        <f t="shared" ca="1" si="69"/>
        <v>42928</v>
      </c>
      <c r="K2074" s="21">
        <f t="shared" ca="1" si="71"/>
        <v>30663</v>
      </c>
      <c r="L2074"/>
      <c r="Q2074" s="3" t="e">
        <f>VLOOKUP(A2074,'Extrait transaction'!$A$2:$H$5000,4,FALSE)</f>
        <v>#N/A</v>
      </c>
      <c r="R2074" s="3" t="e">
        <f>VLOOKUP(A2073,'Extrait transaction'!$A$2:$H$5000,5,FALSE)</f>
        <v>#N/A</v>
      </c>
      <c r="S2074" s="3" t="e">
        <f>VLOOKUP(A2072,'Extrait transaction'!$A$2:$H$5000,6,FALSE)</f>
        <v>#N/A</v>
      </c>
      <c r="T2074" s="3" t="e">
        <f>VLOOKUP(A2072,'Extrait transaction'!$A$2:$H$5000,7,FALSE)</f>
        <v>#N/A</v>
      </c>
    </row>
    <row r="2075" spans="2:20" x14ac:dyDescent="0.25">
      <c r="B2075" t="e">
        <f>VLOOKUP(A2075,'Extrait transaction'!$A$2:$H$5000,2,FALSE)</f>
        <v>#N/A</v>
      </c>
      <c r="D2075" t="e">
        <f>VLOOKUP(A2075,'Extrait transaction'!$A$2:$H$5000,3,FALSE)</f>
        <v>#N/A</v>
      </c>
      <c r="F2075" t="e">
        <f>VLOOKUP(A2075,'Extrait transaction'!$A$2:$H$5000,8,FALSE)</f>
        <v>#N/A</v>
      </c>
      <c r="G2075" t="e">
        <f t="shared" si="70"/>
        <v>#N/A</v>
      </c>
      <c r="H2075"/>
      <c r="J2075" s="14">
        <f t="shared" ca="1" si="69"/>
        <v>42928</v>
      </c>
      <c r="K2075" s="21">
        <f t="shared" ca="1" si="71"/>
        <v>30663</v>
      </c>
      <c r="L2075"/>
      <c r="Q2075" s="3" t="e">
        <f>VLOOKUP(A2075,'Extrait transaction'!$A$2:$H$5000,4,FALSE)</f>
        <v>#N/A</v>
      </c>
      <c r="R2075" s="3" t="e">
        <f>VLOOKUP(A2074,'Extrait transaction'!$A$2:$H$5000,5,FALSE)</f>
        <v>#N/A</v>
      </c>
      <c r="S2075" s="3" t="e">
        <f>VLOOKUP(A2073,'Extrait transaction'!$A$2:$H$5000,6,FALSE)</f>
        <v>#N/A</v>
      </c>
      <c r="T2075" s="3" t="e">
        <f>VLOOKUP(A2073,'Extrait transaction'!$A$2:$H$5000,7,FALSE)</f>
        <v>#N/A</v>
      </c>
    </row>
    <row r="2076" spans="2:20" x14ac:dyDescent="0.25">
      <c r="B2076" t="e">
        <f>VLOOKUP(A2076,'Extrait transaction'!$A$2:$H$5000,2,FALSE)</f>
        <v>#N/A</v>
      </c>
      <c r="D2076" t="e">
        <f>VLOOKUP(A2076,'Extrait transaction'!$A$2:$H$5000,3,FALSE)</f>
        <v>#N/A</v>
      </c>
      <c r="F2076" t="e">
        <f>VLOOKUP(A2076,'Extrait transaction'!$A$2:$H$5000,8,FALSE)</f>
        <v>#N/A</v>
      </c>
      <c r="G2076" t="e">
        <f t="shared" si="70"/>
        <v>#N/A</v>
      </c>
      <c r="H2076"/>
      <c r="J2076" s="14">
        <f t="shared" ca="1" si="69"/>
        <v>42928</v>
      </c>
      <c r="K2076" s="21">
        <f t="shared" ca="1" si="71"/>
        <v>30663</v>
      </c>
      <c r="L2076"/>
      <c r="Q2076" s="3" t="e">
        <f>VLOOKUP(A2076,'Extrait transaction'!$A$2:$H$5000,4,FALSE)</f>
        <v>#N/A</v>
      </c>
      <c r="R2076" s="3" t="e">
        <f>VLOOKUP(A2075,'Extrait transaction'!$A$2:$H$5000,5,FALSE)</f>
        <v>#N/A</v>
      </c>
      <c r="S2076" s="3" t="e">
        <f>VLOOKUP(A2074,'Extrait transaction'!$A$2:$H$5000,6,FALSE)</f>
        <v>#N/A</v>
      </c>
      <c r="T2076" s="3" t="e">
        <f>VLOOKUP(A2074,'Extrait transaction'!$A$2:$H$5000,7,FALSE)</f>
        <v>#N/A</v>
      </c>
    </row>
    <row r="2077" spans="2:20" x14ac:dyDescent="0.25">
      <c r="B2077" t="e">
        <f>VLOOKUP(A2077,'Extrait transaction'!$A$2:$H$5000,2,FALSE)</f>
        <v>#N/A</v>
      </c>
      <c r="D2077" t="e">
        <f>VLOOKUP(A2077,'Extrait transaction'!$A$2:$H$5000,3,FALSE)</f>
        <v>#N/A</v>
      </c>
      <c r="F2077" t="e">
        <f>VLOOKUP(A2077,'Extrait transaction'!$A$2:$H$5000,8,FALSE)</f>
        <v>#N/A</v>
      </c>
      <c r="G2077" t="e">
        <f t="shared" si="70"/>
        <v>#N/A</v>
      </c>
      <c r="H2077"/>
      <c r="J2077" s="14">
        <f t="shared" ca="1" si="69"/>
        <v>42928</v>
      </c>
      <c r="K2077" s="21">
        <f t="shared" ca="1" si="71"/>
        <v>30663</v>
      </c>
      <c r="L2077"/>
      <c r="Q2077" s="3" t="e">
        <f>VLOOKUP(A2077,'Extrait transaction'!$A$2:$H$5000,4,FALSE)</f>
        <v>#N/A</v>
      </c>
      <c r="R2077" s="3" t="e">
        <f>VLOOKUP(A2076,'Extrait transaction'!$A$2:$H$5000,5,FALSE)</f>
        <v>#N/A</v>
      </c>
      <c r="S2077" s="3" t="e">
        <f>VLOOKUP(A2075,'Extrait transaction'!$A$2:$H$5000,6,FALSE)</f>
        <v>#N/A</v>
      </c>
      <c r="T2077" s="3" t="e">
        <f>VLOOKUP(A2075,'Extrait transaction'!$A$2:$H$5000,7,FALSE)</f>
        <v>#N/A</v>
      </c>
    </row>
    <row r="2078" spans="2:20" x14ac:dyDescent="0.25">
      <c r="B2078" t="e">
        <f>VLOOKUP(A2078,'Extrait transaction'!$A$2:$H$5000,2,FALSE)</f>
        <v>#N/A</v>
      </c>
      <c r="D2078" t="e">
        <f>VLOOKUP(A2078,'Extrait transaction'!$A$2:$H$5000,3,FALSE)</f>
        <v>#N/A</v>
      </c>
      <c r="F2078" t="e">
        <f>VLOOKUP(A2078,'Extrait transaction'!$A$2:$H$5000,8,FALSE)</f>
        <v>#N/A</v>
      </c>
      <c r="G2078" t="e">
        <f t="shared" si="70"/>
        <v>#N/A</v>
      </c>
      <c r="H2078"/>
      <c r="J2078" s="14">
        <f t="shared" ca="1" si="69"/>
        <v>42928</v>
      </c>
      <c r="K2078" s="21">
        <f t="shared" ca="1" si="71"/>
        <v>30663</v>
      </c>
      <c r="L2078"/>
      <c r="Q2078" s="3" t="e">
        <f>VLOOKUP(A2078,'Extrait transaction'!$A$2:$H$5000,4,FALSE)</f>
        <v>#N/A</v>
      </c>
      <c r="R2078" s="3" t="e">
        <f>VLOOKUP(A2077,'Extrait transaction'!$A$2:$H$5000,5,FALSE)</f>
        <v>#N/A</v>
      </c>
      <c r="S2078" s="3" t="e">
        <f>VLOOKUP(A2076,'Extrait transaction'!$A$2:$H$5000,6,FALSE)</f>
        <v>#N/A</v>
      </c>
      <c r="T2078" s="3" t="e">
        <f>VLOOKUP(A2076,'Extrait transaction'!$A$2:$H$5000,7,FALSE)</f>
        <v>#N/A</v>
      </c>
    </row>
    <row r="2079" spans="2:20" x14ac:dyDescent="0.25">
      <c r="B2079" t="e">
        <f>VLOOKUP(A2079,'Extrait transaction'!$A$2:$H$5000,2,FALSE)</f>
        <v>#N/A</v>
      </c>
      <c r="D2079" t="e">
        <f>VLOOKUP(A2079,'Extrait transaction'!$A$2:$H$5000,3,FALSE)</f>
        <v>#N/A</v>
      </c>
      <c r="F2079" t="e">
        <f>VLOOKUP(A2079,'Extrait transaction'!$A$2:$H$5000,8,FALSE)</f>
        <v>#N/A</v>
      </c>
      <c r="G2079" t="e">
        <f t="shared" si="70"/>
        <v>#N/A</v>
      </c>
      <c r="H2079"/>
      <c r="J2079" s="14">
        <f t="shared" ca="1" si="69"/>
        <v>42928</v>
      </c>
      <c r="K2079" s="21">
        <f t="shared" ca="1" si="71"/>
        <v>30663</v>
      </c>
      <c r="L2079"/>
      <c r="Q2079" s="3" t="e">
        <f>VLOOKUP(A2079,'Extrait transaction'!$A$2:$H$5000,4,FALSE)</f>
        <v>#N/A</v>
      </c>
      <c r="R2079" s="3" t="e">
        <f>VLOOKUP(A2078,'Extrait transaction'!$A$2:$H$5000,5,FALSE)</f>
        <v>#N/A</v>
      </c>
      <c r="S2079" s="3" t="e">
        <f>VLOOKUP(A2077,'Extrait transaction'!$A$2:$H$5000,6,FALSE)</f>
        <v>#N/A</v>
      </c>
      <c r="T2079" s="3" t="e">
        <f>VLOOKUP(A2077,'Extrait transaction'!$A$2:$H$5000,7,FALSE)</f>
        <v>#N/A</v>
      </c>
    </row>
    <row r="2080" spans="2:20" x14ac:dyDescent="0.25">
      <c r="B2080" t="e">
        <f>VLOOKUP(A2080,'Extrait transaction'!$A$2:$H$5000,2,FALSE)</f>
        <v>#N/A</v>
      </c>
      <c r="D2080" t="e">
        <f>VLOOKUP(A2080,'Extrait transaction'!$A$2:$H$5000,3,FALSE)</f>
        <v>#N/A</v>
      </c>
      <c r="F2080" t="e">
        <f>VLOOKUP(A2080,'Extrait transaction'!$A$2:$H$5000,8,FALSE)</f>
        <v>#N/A</v>
      </c>
      <c r="G2080" t="e">
        <f t="shared" si="70"/>
        <v>#N/A</v>
      </c>
      <c r="H2080"/>
      <c r="J2080" s="14">
        <f t="shared" ca="1" si="69"/>
        <v>42928</v>
      </c>
      <c r="K2080" s="21">
        <f t="shared" ca="1" si="71"/>
        <v>30663</v>
      </c>
      <c r="L2080"/>
      <c r="Q2080" s="3" t="e">
        <f>VLOOKUP(A2080,'Extrait transaction'!$A$2:$H$5000,4,FALSE)</f>
        <v>#N/A</v>
      </c>
      <c r="R2080" s="3" t="e">
        <f>VLOOKUP(A2079,'Extrait transaction'!$A$2:$H$5000,5,FALSE)</f>
        <v>#N/A</v>
      </c>
      <c r="S2080" s="3" t="e">
        <f>VLOOKUP(A2078,'Extrait transaction'!$A$2:$H$5000,6,FALSE)</f>
        <v>#N/A</v>
      </c>
      <c r="T2080" s="3" t="e">
        <f>VLOOKUP(A2078,'Extrait transaction'!$A$2:$H$5000,7,FALSE)</f>
        <v>#N/A</v>
      </c>
    </row>
    <row r="2081" spans="2:20" x14ac:dyDescent="0.25">
      <c r="B2081" t="e">
        <f>VLOOKUP(A2081,'Extrait transaction'!$A$2:$H$5000,2,FALSE)</f>
        <v>#N/A</v>
      </c>
      <c r="D2081" t="e">
        <f>VLOOKUP(A2081,'Extrait transaction'!$A$2:$H$5000,3,FALSE)</f>
        <v>#N/A</v>
      </c>
      <c r="F2081" t="e">
        <f>VLOOKUP(A2081,'Extrait transaction'!$A$2:$H$5000,8,FALSE)</f>
        <v>#N/A</v>
      </c>
      <c r="G2081" t="e">
        <f t="shared" si="70"/>
        <v>#N/A</v>
      </c>
      <c r="H2081"/>
      <c r="J2081" s="14">
        <f t="shared" ca="1" si="69"/>
        <v>42928</v>
      </c>
      <c r="K2081" s="21">
        <f t="shared" ca="1" si="71"/>
        <v>30663</v>
      </c>
      <c r="L2081"/>
      <c r="Q2081" s="3" t="e">
        <f>VLOOKUP(A2081,'Extrait transaction'!$A$2:$H$5000,4,FALSE)</f>
        <v>#N/A</v>
      </c>
      <c r="R2081" s="3" t="e">
        <f>VLOOKUP(A2080,'Extrait transaction'!$A$2:$H$5000,5,FALSE)</f>
        <v>#N/A</v>
      </c>
      <c r="S2081" s="3" t="e">
        <f>VLOOKUP(A2079,'Extrait transaction'!$A$2:$H$5000,6,FALSE)</f>
        <v>#N/A</v>
      </c>
      <c r="T2081" s="3" t="e">
        <f>VLOOKUP(A2079,'Extrait transaction'!$A$2:$H$5000,7,FALSE)</f>
        <v>#N/A</v>
      </c>
    </row>
    <row r="2082" spans="2:20" x14ac:dyDescent="0.25">
      <c r="B2082" t="e">
        <f>VLOOKUP(A2082,'Extrait transaction'!$A$2:$H$5000,2,FALSE)</f>
        <v>#N/A</v>
      </c>
      <c r="D2082" t="e">
        <f>VLOOKUP(A2082,'Extrait transaction'!$A$2:$H$5000,3,FALSE)</f>
        <v>#N/A</v>
      </c>
      <c r="F2082" t="e">
        <f>VLOOKUP(A2082,'Extrait transaction'!$A$2:$H$5000,8,FALSE)</f>
        <v>#N/A</v>
      </c>
      <c r="G2082" t="e">
        <f t="shared" si="70"/>
        <v>#N/A</v>
      </c>
      <c r="H2082"/>
      <c r="J2082" s="14">
        <f t="shared" ca="1" si="69"/>
        <v>42928</v>
      </c>
      <c r="K2082" s="21">
        <f t="shared" ca="1" si="71"/>
        <v>30663</v>
      </c>
      <c r="L2082"/>
      <c r="Q2082" s="3" t="e">
        <f>VLOOKUP(A2082,'Extrait transaction'!$A$2:$H$5000,4,FALSE)</f>
        <v>#N/A</v>
      </c>
      <c r="R2082" s="3" t="e">
        <f>VLOOKUP(A2081,'Extrait transaction'!$A$2:$H$5000,5,FALSE)</f>
        <v>#N/A</v>
      </c>
      <c r="S2082" s="3" t="e">
        <f>VLOOKUP(A2080,'Extrait transaction'!$A$2:$H$5000,6,FALSE)</f>
        <v>#N/A</v>
      </c>
      <c r="T2082" s="3" t="e">
        <f>VLOOKUP(A2080,'Extrait transaction'!$A$2:$H$5000,7,FALSE)</f>
        <v>#N/A</v>
      </c>
    </row>
    <row r="2083" spans="2:20" x14ac:dyDescent="0.25">
      <c r="B2083" t="e">
        <f>VLOOKUP(A2083,'Extrait transaction'!$A$2:$H$5000,2,FALSE)</f>
        <v>#N/A</v>
      </c>
      <c r="D2083" t="e">
        <f>VLOOKUP(A2083,'Extrait transaction'!$A$2:$H$5000,3,FALSE)</f>
        <v>#N/A</v>
      </c>
      <c r="F2083" t="e">
        <f>VLOOKUP(A2083,'Extrait transaction'!$A$2:$H$5000,8,FALSE)</f>
        <v>#N/A</v>
      </c>
      <c r="G2083" t="e">
        <f t="shared" si="70"/>
        <v>#N/A</v>
      </c>
      <c r="H2083"/>
      <c r="J2083" s="14">
        <f t="shared" ca="1" si="69"/>
        <v>42928</v>
      </c>
      <c r="K2083" s="21">
        <f t="shared" ca="1" si="71"/>
        <v>30663</v>
      </c>
      <c r="L2083"/>
      <c r="Q2083" s="3" t="e">
        <f>VLOOKUP(A2083,'Extrait transaction'!$A$2:$H$5000,4,FALSE)</f>
        <v>#N/A</v>
      </c>
      <c r="R2083" s="3" t="e">
        <f>VLOOKUP(A2082,'Extrait transaction'!$A$2:$H$5000,5,FALSE)</f>
        <v>#N/A</v>
      </c>
      <c r="S2083" s="3" t="e">
        <f>VLOOKUP(A2081,'Extrait transaction'!$A$2:$H$5000,6,FALSE)</f>
        <v>#N/A</v>
      </c>
      <c r="T2083" s="3" t="e">
        <f>VLOOKUP(A2081,'Extrait transaction'!$A$2:$H$5000,7,FALSE)</f>
        <v>#N/A</v>
      </c>
    </row>
    <row r="2084" spans="2:20" x14ac:dyDescent="0.25">
      <c r="B2084" t="e">
        <f>VLOOKUP(A2084,'Extrait transaction'!$A$2:$H$5000,2,FALSE)</f>
        <v>#N/A</v>
      </c>
      <c r="D2084" t="e">
        <f>VLOOKUP(A2084,'Extrait transaction'!$A$2:$H$5000,3,FALSE)</f>
        <v>#N/A</v>
      </c>
      <c r="F2084" t="e">
        <f>VLOOKUP(A2084,'Extrait transaction'!$A$2:$H$5000,8,FALSE)</f>
        <v>#N/A</v>
      </c>
      <c r="G2084" t="e">
        <f t="shared" si="70"/>
        <v>#N/A</v>
      </c>
      <c r="H2084"/>
      <c r="J2084" s="14">
        <f t="shared" ca="1" si="69"/>
        <v>42928</v>
      </c>
      <c r="K2084" s="21">
        <f t="shared" ca="1" si="71"/>
        <v>30663</v>
      </c>
      <c r="L2084"/>
      <c r="Q2084" s="3" t="e">
        <f>VLOOKUP(A2084,'Extrait transaction'!$A$2:$H$5000,4,FALSE)</f>
        <v>#N/A</v>
      </c>
      <c r="R2084" s="3" t="e">
        <f>VLOOKUP(A2083,'Extrait transaction'!$A$2:$H$5000,5,FALSE)</f>
        <v>#N/A</v>
      </c>
      <c r="S2084" s="3" t="e">
        <f>VLOOKUP(A2082,'Extrait transaction'!$A$2:$H$5000,6,FALSE)</f>
        <v>#N/A</v>
      </c>
      <c r="T2084" s="3" t="e">
        <f>VLOOKUP(A2082,'Extrait transaction'!$A$2:$H$5000,7,FALSE)</f>
        <v>#N/A</v>
      </c>
    </row>
    <row r="2085" spans="2:20" x14ac:dyDescent="0.25">
      <c r="B2085" t="e">
        <f>VLOOKUP(A2085,'Extrait transaction'!$A$2:$H$5000,2,FALSE)</f>
        <v>#N/A</v>
      </c>
      <c r="D2085" t="e">
        <f>VLOOKUP(A2085,'Extrait transaction'!$A$2:$H$5000,3,FALSE)</f>
        <v>#N/A</v>
      </c>
      <c r="F2085" t="e">
        <f>VLOOKUP(A2085,'Extrait transaction'!$A$2:$H$5000,8,FALSE)</f>
        <v>#N/A</v>
      </c>
      <c r="G2085" t="e">
        <f t="shared" si="70"/>
        <v>#N/A</v>
      </c>
      <c r="H2085"/>
      <c r="J2085" s="14">
        <f t="shared" ca="1" si="69"/>
        <v>42928</v>
      </c>
      <c r="K2085" s="21">
        <f t="shared" ca="1" si="71"/>
        <v>30663</v>
      </c>
      <c r="L2085"/>
      <c r="Q2085" s="3" t="e">
        <f>VLOOKUP(A2085,'Extrait transaction'!$A$2:$H$5000,4,FALSE)</f>
        <v>#N/A</v>
      </c>
      <c r="R2085" s="3" t="e">
        <f>VLOOKUP(A2084,'Extrait transaction'!$A$2:$H$5000,5,FALSE)</f>
        <v>#N/A</v>
      </c>
      <c r="S2085" s="3" t="e">
        <f>VLOOKUP(A2083,'Extrait transaction'!$A$2:$H$5000,6,FALSE)</f>
        <v>#N/A</v>
      </c>
      <c r="T2085" s="3" t="e">
        <f>VLOOKUP(A2083,'Extrait transaction'!$A$2:$H$5000,7,FALSE)</f>
        <v>#N/A</v>
      </c>
    </row>
    <row r="2086" spans="2:20" x14ac:dyDescent="0.25">
      <c r="B2086" t="e">
        <f>VLOOKUP(A2086,'Extrait transaction'!$A$2:$H$5000,2,FALSE)</f>
        <v>#N/A</v>
      </c>
      <c r="D2086" t="e">
        <f>VLOOKUP(A2086,'Extrait transaction'!$A$2:$H$5000,3,FALSE)</f>
        <v>#N/A</v>
      </c>
      <c r="F2086" t="e">
        <f>VLOOKUP(A2086,'Extrait transaction'!$A$2:$H$5000,8,FALSE)</f>
        <v>#N/A</v>
      </c>
      <c r="G2086" t="e">
        <f t="shared" si="70"/>
        <v>#N/A</v>
      </c>
      <c r="H2086"/>
      <c r="J2086" s="14">
        <f t="shared" ca="1" si="69"/>
        <v>42928</v>
      </c>
      <c r="K2086" s="21">
        <f t="shared" ca="1" si="71"/>
        <v>30663</v>
      </c>
      <c r="L2086"/>
      <c r="Q2086" s="3" t="e">
        <f>VLOOKUP(A2086,'Extrait transaction'!$A$2:$H$5000,4,FALSE)</f>
        <v>#N/A</v>
      </c>
      <c r="R2086" s="3" t="e">
        <f>VLOOKUP(A2085,'Extrait transaction'!$A$2:$H$5000,5,FALSE)</f>
        <v>#N/A</v>
      </c>
      <c r="S2086" s="3" t="e">
        <f>VLOOKUP(A2084,'Extrait transaction'!$A$2:$H$5000,6,FALSE)</f>
        <v>#N/A</v>
      </c>
      <c r="T2086" s="3" t="e">
        <f>VLOOKUP(A2084,'Extrait transaction'!$A$2:$H$5000,7,FALSE)</f>
        <v>#N/A</v>
      </c>
    </row>
    <row r="2087" spans="2:20" x14ac:dyDescent="0.25">
      <c r="B2087" t="e">
        <f>VLOOKUP(A2087,'Extrait transaction'!$A$2:$H$5000,2,FALSE)</f>
        <v>#N/A</v>
      </c>
      <c r="D2087" t="e">
        <f>VLOOKUP(A2087,'Extrait transaction'!$A$2:$H$5000,3,FALSE)</f>
        <v>#N/A</v>
      </c>
      <c r="F2087" t="e">
        <f>VLOOKUP(A2087,'Extrait transaction'!$A$2:$H$5000,8,FALSE)</f>
        <v>#N/A</v>
      </c>
      <c r="G2087" t="e">
        <f t="shared" si="70"/>
        <v>#N/A</v>
      </c>
      <c r="H2087"/>
      <c r="J2087" s="14">
        <f t="shared" ca="1" si="69"/>
        <v>42928</v>
      </c>
      <c r="K2087" s="21">
        <f t="shared" ca="1" si="71"/>
        <v>30663</v>
      </c>
      <c r="L2087"/>
      <c r="Q2087" s="3" t="e">
        <f>VLOOKUP(A2087,'Extrait transaction'!$A$2:$H$5000,4,FALSE)</f>
        <v>#N/A</v>
      </c>
      <c r="R2087" s="3" t="e">
        <f>VLOOKUP(A2086,'Extrait transaction'!$A$2:$H$5000,5,FALSE)</f>
        <v>#N/A</v>
      </c>
      <c r="S2087" s="3" t="e">
        <f>VLOOKUP(A2085,'Extrait transaction'!$A$2:$H$5000,6,FALSE)</f>
        <v>#N/A</v>
      </c>
      <c r="T2087" s="3" t="e">
        <f>VLOOKUP(A2085,'Extrait transaction'!$A$2:$H$5000,7,FALSE)</f>
        <v>#N/A</v>
      </c>
    </row>
    <row r="2088" spans="2:20" x14ac:dyDescent="0.25">
      <c r="B2088" t="e">
        <f>VLOOKUP(A2088,'Extrait transaction'!$A$2:$H$5000,2,FALSE)</f>
        <v>#N/A</v>
      </c>
      <c r="D2088" t="e">
        <f>VLOOKUP(A2088,'Extrait transaction'!$A$2:$H$5000,3,FALSE)</f>
        <v>#N/A</v>
      </c>
      <c r="F2088" t="e">
        <f>VLOOKUP(A2088,'Extrait transaction'!$A$2:$H$5000,8,FALSE)</f>
        <v>#N/A</v>
      </c>
      <c r="G2088" t="e">
        <f t="shared" si="70"/>
        <v>#N/A</v>
      </c>
      <c r="H2088"/>
      <c r="J2088" s="14">
        <f t="shared" ca="1" si="69"/>
        <v>42928</v>
      </c>
      <c r="K2088" s="21">
        <f t="shared" ca="1" si="71"/>
        <v>30663</v>
      </c>
      <c r="L2088"/>
      <c r="Q2088" s="3" t="e">
        <f>VLOOKUP(A2088,'Extrait transaction'!$A$2:$H$5000,4,FALSE)</f>
        <v>#N/A</v>
      </c>
      <c r="R2088" s="3" t="e">
        <f>VLOOKUP(A2087,'Extrait transaction'!$A$2:$H$5000,5,FALSE)</f>
        <v>#N/A</v>
      </c>
      <c r="S2088" s="3" t="e">
        <f>VLOOKUP(A2086,'Extrait transaction'!$A$2:$H$5000,6,FALSE)</f>
        <v>#N/A</v>
      </c>
      <c r="T2088" s="3" t="e">
        <f>VLOOKUP(A2086,'Extrait transaction'!$A$2:$H$5000,7,FALSE)</f>
        <v>#N/A</v>
      </c>
    </row>
    <row r="2089" spans="2:20" x14ac:dyDescent="0.25">
      <c r="B2089" t="e">
        <f>VLOOKUP(A2089,'Extrait transaction'!$A$2:$H$5000,2,FALSE)</f>
        <v>#N/A</v>
      </c>
      <c r="D2089" t="e">
        <f>VLOOKUP(A2089,'Extrait transaction'!$A$2:$H$5000,3,FALSE)</f>
        <v>#N/A</v>
      </c>
      <c r="F2089" t="e">
        <f>VLOOKUP(A2089,'Extrait transaction'!$A$2:$H$5000,8,FALSE)</f>
        <v>#N/A</v>
      </c>
      <c r="G2089" t="e">
        <f t="shared" si="70"/>
        <v>#N/A</v>
      </c>
      <c r="H2089"/>
      <c r="J2089" s="14">
        <f t="shared" ca="1" si="69"/>
        <v>42928</v>
      </c>
      <c r="K2089" s="21">
        <f t="shared" ca="1" si="71"/>
        <v>30663</v>
      </c>
      <c r="L2089"/>
      <c r="Q2089" s="3" t="e">
        <f>VLOOKUP(A2089,'Extrait transaction'!$A$2:$H$5000,4,FALSE)</f>
        <v>#N/A</v>
      </c>
      <c r="R2089" s="3" t="e">
        <f>VLOOKUP(A2088,'Extrait transaction'!$A$2:$H$5000,5,FALSE)</f>
        <v>#N/A</v>
      </c>
      <c r="S2089" s="3" t="e">
        <f>VLOOKUP(A2087,'Extrait transaction'!$A$2:$H$5000,6,FALSE)</f>
        <v>#N/A</v>
      </c>
      <c r="T2089" s="3" t="e">
        <f>VLOOKUP(A2087,'Extrait transaction'!$A$2:$H$5000,7,FALSE)</f>
        <v>#N/A</v>
      </c>
    </row>
    <row r="2090" spans="2:20" x14ac:dyDescent="0.25">
      <c r="B2090" t="e">
        <f>VLOOKUP(A2090,'Extrait transaction'!$A$2:$H$5000,2,FALSE)</f>
        <v>#N/A</v>
      </c>
      <c r="D2090" t="e">
        <f>VLOOKUP(A2090,'Extrait transaction'!$A$2:$H$5000,3,FALSE)</f>
        <v>#N/A</v>
      </c>
      <c r="F2090" t="e">
        <f>VLOOKUP(A2090,'Extrait transaction'!$A$2:$H$5000,8,FALSE)</f>
        <v>#N/A</v>
      </c>
      <c r="G2090" t="e">
        <f t="shared" si="70"/>
        <v>#N/A</v>
      </c>
      <c r="H2090"/>
      <c r="J2090" s="14">
        <f t="shared" ca="1" si="69"/>
        <v>42928</v>
      </c>
      <c r="K2090" s="21">
        <f t="shared" ca="1" si="71"/>
        <v>30663</v>
      </c>
      <c r="L2090"/>
      <c r="Q2090" s="3" t="e">
        <f>VLOOKUP(A2090,'Extrait transaction'!$A$2:$H$5000,4,FALSE)</f>
        <v>#N/A</v>
      </c>
      <c r="R2090" s="3" t="e">
        <f>VLOOKUP(A2089,'Extrait transaction'!$A$2:$H$5000,5,FALSE)</f>
        <v>#N/A</v>
      </c>
      <c r="S2090" s="3" t="e">
        <f>VLOOKUP(A2088,'Extrait transaction'!$A$2:$H$5000,6,FALSE)</f>
        <v>#N/A</v>
      </c>
      <c r="T2090" s="3" t="e">
        <f>VLOOKUP(A2088,'Extrait transaction'!$A$2:$H$5000,7,FALSE)</f>
        <v>#N/A</v>
      </c>
    </row>
    <row r="2091" spans="2:20" x14ac:dyDescent="0.25">
      <c r="B2091" t="e">
        <f>VLOOKUP(A2091,'Extrait transaction'!$A$2:$H$5000,2,FALSE)</f>
        <v>#N/A</v>
      </c>
      <c r="D2091" t="e">
        <f>VLOOKUP(A2091,'Extrait transaction'!$A$2:$H$5000,3,FALSE)</f>
        <v>#N/A</v>
      </c>
      <c r="F2091" t="e">
        <f>VLOOKUP(A2091,'Extrait transaction'!$A$2:$H$5000,8,FALSE)</f>
        <v>#N/A</v>
      </c>
      <c r="G2091" t="e">
        <f t="shared" si="70"/>
        <v>#N/A</v>
      </c>
      <c r="H2091"/>
      <c r="J2091" s="14">
        <f t="shared" ca="1" si="69"/>
        <v>42928</v>
      </c>
      <c r="K2091" s="21">
        <f t="shared" ca="1" si="71"/>
        <v>30663</v>
      </c>
      <c r="L2091"/>
      <c r="Q2091" s="3" t="e">
        <f>VLOOKUP(A2091,'Extrait transaction'!$A$2:$H$5000,4,FALSE)</f>
        <v>#N/A</v>
      </c>
      <c r="R2091" s="3" t="e">
        <f>VLOOKUP(A2090,'Extrait transaction'!$A$2:$H$5000,5,FALSE)</f>
        <v>#N/A</v>
      </c>
      <c r="S2091" s="3" t="e">
        <f>VLOOKUP(A2089,'Extrait transaction'!$A$2:$H$5000,6,FALSE)</f>
        <v>#N/A</v>
      </c>
      <c r="T2091" s="3" t="e">
        <f>VLOOKUP(A2089,'Extrait transaction'!$A$2:$H$5000,7,FALSE)</f>
        <v>#N/A</v>
      </c>
    </row>
    <row r="2092" spans="2:20" x14ac:dyDescent="0.25">
      <c r="B2092" t="e">
        <f>VLOOKUP(A2092,'Extrait transaction'!$A$2:$H$5000,2,FALSE)</f>
        <v>#N/A</v>
      </c>
      <c r="D2092" t="e">
        <f>VLOOKUP(A2092,'Extrait transaction'!$A$2:$H$5000,3,FALSE)</f>
        <v>#N/A</v>
      </c>
      <c r="F2092" t="e">
        <f>VLOOKUP(A2092,'Extrait transaction'!$A$2:$H$5000,8,FALSE)</f>
        <v>#N/A</v>
      </c>
      <c r="G2092" t="e">
        <f t="shared" si="70"/>
        <v>#N/A</v>
      </c>
      <c r="H2092"/>
      <c r="J2092" s="14">
        <f t="shared" ca="1" si="69"/>
        <v>42928</v>
      </c>
      <c r="K2092" s="21">
        <f t="shared" ca="1" si="71"/>
        <v>30663</v>
      </c>
      <c r="L2092"/>
      <c r="Q2092" s="3" t="e">
        <f>VLOOKUP(A2092,'Extrait transaction'!$A$2:$H$5000,4,FALSE)</f>
        <v>#N/A</v>
      </c>
      <c r="R2092" s="3" t="e">
        <f>VLOOKUP(A2091,'Extrait transaction'!$A$2:$H$5000,5,FALSE)</f>
        <v>#N/A</v>
      </c>
      <c r="S2092" s="3" t="e">
        <f>VLOOKUP(A2090,'Extrait transaction'!$A$2:$H$5000,6,FALSE)</f>
        <v>#N/A</v>
      </c>
      <c r="T2092" s="3" t="e">
        <f>VLOOKUP(A2090,'Extrait transaction'!$A$2:$H$5000,7,FALSE)</f>
        <v>#N/A</v>
      </c>
    </row>
    <row r="2093" spans="2:20" x14ac:dyDescent="0.25">
      <c r="B2093" t="e">
        <f>VLOOKUP(A2093,'Extrait transaction'!$A$2:$H$5000,2,FALSE)</f>
        <v>#N/A</v>
      </c>
      <c r="D2093" t="e">
        <f>VLOOKUP(A2093,'Extrait transaction'!$A$2:$H$5000,3,FALSE)</f>
        <v>#N/A</v>
      </c>
      <c r="F2093" t="e">
        <f>VLOOKUP(A2093,'Extrait transaction'!$A$2:$H$5000,8,FALSE)</f>
        <v>#N/A</v>
      </c>
      <c r="G2093" t="e">
        <f t="shared" si="70"/>
        <v>#N/A</v>
      </c>
      <c r="H2093"/>
      <c r="J2093" s="14">
        <f t="shared" ca="1" si="69"/>
        <v>42928</v>
      </c>
      <c r="K2093" s="21">
        <f t="shared" ca="1" si="71"/>
        <v>30663</v>
      </c>
      <c r="L2093"/>
      <c r="Q2093" s="3" t="e">
        <f>VLOOKUP(A2093,'Extrait transaction'!$A$2:$H$5000,4,FALSE)</f>
        <v>#N/A</v>
      </c>
      <c r="R2093" s="3" t="e">
        <f>VLOOKUP(A2092,'Extrait transaction'!$A$2:$H$5000,5,FALSE)</f>
        <v>#N/A</v>
      </c>
      <c r="S2093" s="3" t="e">
        <f>VLOOKUP(A2091,'Extrait transaction'!$A$2:$H$5000,6,FALSE)</f>
        <v>#N/A</v>
      </c>
      <c r="T2093" s="3" t="e">
        <f>VLOOKUP(A2091,'Extrait transaction'!$A$2:$H$5000,7,FALSE)</f>
        <v>#N/A</v>
      </c>
    </row>
    <row r="2094" spans="2:20" x14ac:dyDescent="0.25">
      <c r="B2094" t="e">
        <f>VLOOKUP(A2094,'Extrait transaction'!$A$2:$H$5000,2,FALSE)</f>
        <v>#N/A</v>
      </c>
      <c r="D2094" t="e">
        <f>VLOOKUP(A2094,'Extrait transaction'!$A$2:$H$5000,3,FALSE)</f>
        <v>#N/A</v>
      </c>
      <c r="F2094" t="e">
        <f>VLOOKUP(A2094,'Extrait transaction'!$A$2:$H$5000,8,FALSE)</f>
        <v>#N/A</v>
      </c>
      <c r="G2094" t="e">
        <f t="shared" si="70"/>
        <v>#N/A</v>
      </c>
      <c r="H2094"/>
      <c r="J2094" s="14">
        <f t="shared" ca="1" si="69"/>
        <v>42928</v>
      </c>
      <c r="K2094" s="21">
        <f t="shared" ca="1" si="71"/>
        <v>30663</v>
      </c>
      <c r="L2094"/>
      <c r="Q2094" s="3" t="e">
        <f>VLOOKUP(A2094,'Extrait transaction'!$A$2:$H$5000,4,FALSE)</f>
        <v>#N/A</v>
      </c>
      <c r="R2094" s="3" t="e">
        <f>VLOOKUP(A2093,'Extrait transaction'!$A$2:$H$5000,5,FALSE)</f>
        <v>#N/A</v>
      </c>
      <c r="S2094" s="3" t="e">
        <f>VLOOKUP(A2092,'Extrait transaction'!$A$2:$H$5000,6,FALSE)</f>
        <v>#N/A</v>
      </c>
      <c r="T2094" s="3" t="e">
        <f>VLOOKUP(A2092,'Extrait transaction'!$A$2:$H$5000,7,FALSE)</f>
        <v>#N/A</v>
      </c>
    </row>
    <row r="2095" spans="2:20" x14ac:dyDescent="0.25">
      <c r="B2095" t="e">
        <f>VLOOKUP(A2095,'Extrait transaction'!$A$2:$H$5000,2,FALSE)</f>
        <v>#N/A</v>
      </c>
      <c r="D2095" t="e">
        <f>VLOOKUP(A2095,'Extrait transaction'!$A$2:$H$5000,3,FALSE)</f>
        <v>#N/A</v>
      </c>
      <c r="F2095" t="e">
        <f>VLOOKUP(A2095,'Extrait transaction'!$A$2:$H$5000,8,FALSE)</f>
        <v>#N/A</v>
      </c>
      <c r="G2095" t="e">
        <f t="shared" si="70"/>
        <v>#N/A</v>
      </c>
      <c r="H2095"/>
      <c r="J2095" s="14">
        <f t="shared" ca="1" si="69"/>
        <v>42928</v>
      </c>
      <c r="K2095" s="21">
        <f t="shared" ca="1" si="71"/>
        <v>30663</v>
      </c>
      <c r="L2095"/>
      <c r="Q2095" s="3" t="e">
        <f>VLOOKUP(A2095,'Extrait transaction'!$A$2:$H$5000,4,FALSE)</f>
        <v>#N/A</v>
      </c>
      <c r="R2095" s="3" t="e">
        <f>VLOOKUP(A2094,'Extrait transaction'!$A$2:$H$5000,5,FALSE)</f>
        <v>#N/A</v>
      </c>
      <c r="S2095" s="3" t="e">
        <f>VLOOKUP(A2093,'Extrait transaction'!$A$2:$H$5000,6,FALSE)</f>
        <v>#N/A</v>
      </c>
      <c r="T2095" s="3" t="e">
        <f>VLOOKUP(A2093,'Extrait transaction'!$A$2:$H$5000,7,FALSE)</f>
        <v>#N/A</v>
      </c>
    </row>
    <row r="2096" spans="2:20" x14ac:dyDescent="0.25">
      <c r="B2096" t="e">
        <f>VLOOKUP(A2096,'Extrait transaction'!$A$2:$H$5000,2,FALSE)</f>
        <v>#N/A</v>
      </c>
      <c r="D2096" t="e">
        <f>VLOOKUP(A2096,'Extrait transaction'!$A$2:$H$5000,3,FALSE)</f>
        <v>#N/A</v>
      </c>
      <c r="F2096" t="e">
        <f>VLOOKUP(A2096,'Extrait transaction'!$A$2:$H$5000,8,FALSE)</f>
        <v>#N/A</v>
      </c>
      <c r="G2096" t="e">
        <f t="shared" si="70"/>
        <v>#N/A</v>
      </c>
      <c r="H2096"/>
      <c r="J2096" s="14">
        <f t="shared" ca="1" si="69"/>
        <v>42928</v>
      </c>
      <c r="K2096" s="21">
        <f t="shared" ca="1" si="71"/>
        <v>30663</v>
      </c>
      <c r="L2096"/>
      <c r="Q2096" s="3" t="e">
        <f>VLOOKUP(A2096,'Extrait transaction'!$A$2:$H$5000,4,FALSE)</f>
        <v>#N/A</v>
      </c>
      <c r="R2096" s="3" t="e">
        <f>VLOOKUP(A2095,'Extrait transaction'!$A$2:$H$5000,5,FALSE)</f>
        <v>#N/A</v>
      </c>
      <c r="S2096" s="3" t="e">
        <f>VLOOKUP(A2094,'Extrait transaction'!$A$2:$H$5000,6,FALSE)</f>
        <v>#N/A</v>
      </c>
      <c r="T2096" s="3" t="e">
        <f>VLOOKUP(A2094,'Extrait transaction'!$A$2:$H$5000,7,FALSE)</f>
        <v>#N/A</v>
      </c>
    </row>
    <row r="2097" spans="2:20" x14ac:dyDescent="0.25">
      <c r="B2097" t="e">
        <f>VLOOKUP(A2097,'Extrait transaction'!$A$2:$H$5000,2,FALSE)</f>
        <v>#N/A</v>
      </c>
      <c r="D2097" t="e">
        <f>VLOOKUP(A2097,'Extrait transaction'!$A$2:$H$5000,3,FALSE)</f>
        <v>#N/A</v>
      </c>
      <c r="F2097" t="e">
        <f>VLOOKUP(A2097,'Extrait transaction'!$A$2:$H$5000,8,FALSE)</f>
        <v>#N/A</v>
      </c>
      <c r="G2097" t="e">
        <f t="shared" si="70"/>
        <v>#N/A</v>
      </c>
      <c r="H2097"/>
      <c r="J2097" s="14">
        <f t="shared" ca="1" si="69"/>
        <v>42928</v>
      </c>
      <c r="K2097" s="21">
        <f t="shared" ca="1" si="71"/>
        <v>30663</v>
      </c>
      <c r="L2097"/>
      <c r="Q2097" s="3" t="e">
        <f>VLOOKUP(A2097,'Extrait transaction'!$A$2:$H$5000,4,FALSE)</f>
        <v>#N/A</v>
      </c>
      <c r="R2097" s="3" t="e">
        <f>VLOOKUP(A2096,'Extrait transaction'!$A$2:$H$5000,5,FALSE)</f>
        <v>#N/A</v>
      </c>
      <c r="S2097" s="3" t="e">
        <f>VLOOKUP(A2095,'Extrait transaction'!$A$2:$H$5000,6,FALSE)</f>
        <v>#N/A</v>
      </c>
      <c r="T2097" s="3" t="e">
        <f>VLOOKUP(A2095,'Extrait transaction'!$A$2:$H$5000,7,FALSE)</f>
        <v>#N/A</v>
      </c>
    </row>
    <row r="2098" spans="2:20" x14ac:dyDescent="0.25">
      <c r="B2098" t="e">
        <f>VLOOKUP(A2098,'Extrait transaction'!$A$2:$H$5000,2,FALSE)</f>
        <v>#N/A</v>
      </c>
      <c r="D2098" t="e">
        <f>VLOOKUP(A2098,'Extrait transaction'!$A$2:$H$5000,3,FALSE)</f>
        <v>#N/A</v>
      </c>
      <c r="F2098" t="e">
        <f>VLOOKUP(A2098,'Extrait transaction'!$A$2:$H$5000,8,FALSE)</f>
        <v>#N/A</v>
      </c>
      <c r="G2098" t="e">
        <f t="shared" si="70"/>
        <v>#N/A</v>
      </c>
      <c r="H2098"/>
      <c r="J2098" s="14">
        <f t="shared" ca="1" si="69"/>
        <v>42928</v>
      </c>
      <c r="K2098" s="21">
        <f t="shared" ca="1" si="71"/>
        <v>30663</v>
      </c>
      <c r="L2098"/>
      <c r="Q2098" s="3" t="e">
        <f>VLOOKUP(A2098,'Extrait transaction'!$A$2:$H$5000,4,FALSE)</f>
        <v>#N/A</v>
      </c>
      <c r="R2098" s="3" t="e">
        <f>VLOOKUP(A2097,'Extrait transaction'!$A$2:$H$5000,5,FALSE)</f>
        <v>#N/A</v>
      </c>
      <c r="S2098" s="3" t="e">
        <f>VLOOKUP(A2096,'Extrait transaction'!$A$2:$H$5000,6,FALSE)</f>
        <v>#N/A</v>
      </c>
      <c r="T2098" s="3" t="e">
        <f>VLOOKUP(A2096,'Extrait transaction'!$A$2:$H$5000,7,FALSE)</f>
        <v>#N/A</v>
      </c>
    </row>
    <row r="2099" spans="2:20" x14ac:dyDescent="0.25">
      <c r="B2099" t="e">
        <f>VLOOKUP(A2099,'Extrait transaction'!$A$2:$H$5000,2,FALSE)</f>
        <v>#N/A</v>
      </c>
      <c r="D2099" t="e">
        <f>VLOOKUP(A2099,'Extrait transaction'!$A$2:$H$5000,3,FALSE)</f>
        <v>#N/A</v>
      </c>
      <c r="F2099" t="e">
        <f>VLOOKUP(A2099,'Extrait transaction'!$A$2:$H$5000,8,FALSE)</f>
        <v>#N/A</v>
      </c>
      <c r="G2099" t="e">
        <f t="shared" si="70"/>
        <v>#N/A</v>
      </c>
      <c r="H2099"/>
      <c r="J2099" s="14">
        <f t="shared" ca="1" si="69"/>
        <v>42928</v>
      </c>
      <c r="K2099" s="21">
        <f t="shared" ca="1" si="71"/>
        <v>30663</v>
      </c>
      <c r="L2099"/>
      <c r="Q2099" s="3" t="e">
        <f>VLOOKUP(A2099,'Extrait transaction'!$A$2:$H$5000,4,FALSE)</f>
        <v>#N/A</v>
      </c>
      <c r="R2099" s="3" t="e">
        <f>VLOOKUP(A2098,'Extrait transaction'!$A$2:$H$5000,5,FALSE)</f>
        <v>#N/A</v>
      </c>
      <c r="S2099" s="3" t="e">
        <f>VLOOKUP(A2097,'Extrait transaction'!$A$2:$H$5000,6,FALSE)</f>
        <v>#N/A</v>
      </c>
      <c r="T2099" s="3" t="e">
        <f>VLOOKUP(A2097,'Extrait transaction'!$A$2:$H$5000,7,FALSE)</f>
        <v>#N/A</v>
      </c>
    </row>
    <row r="2100" spans="2:20" x14ac:dyDescent="0.25">
      <c r="B2100" t="e">
        <f>VLOOKUP(A2100,'Extrait transaction'!$A$2:$H$5000,2,FALSE)</f>
        <v>#N/A</v>
      </c>
      <c r="D2100" t="e">
        <f>VLOOKUP(A2100,'Extrait transaction'!$A$2:$H$5000,3,FALSE)</f>
        <v>#N/A</v>
      </c>
      <c r="F2100" t="e">
        <f>VLOOKUP(A2100,'Extrait transaction'!$A$2:$H$5000,8,FALSE)</f>
        <v>#N/A</v>
      </c>
      <c r="G2100" t="e">
        <f t="shared" si="70"/>
        <v>#N/A</v>
      </c>
      <c r="H2100"/>
      <c r="J2100" s="14">
        <f t="shared" ca="1" si="69"/>
        <v>42928</v>
      </c>
      <c r="K2100" s="21">
        <f t="shared" ca="1" si="71"/>
        <v>30663</v>
      </c>
      <c r="L2100"/>
      <c r="Q2100" s="3" t="e">
        <f>VLOOKUP(A2100,'Extrait transaction'!$A$2:$H$5000,4,FALSE)</f>
        <v>#N/A</v>
      </c>
      <c r="R2100" s="3" t="e">
        <f>VLOOKUP(A2099,'Extrait transaction'!$A$2:$H$5000,5,FALSE)</f>
        <v>#N/A</v>
      </c>
      <c r="S2100" s="3" t="e">
        <f>VLOOKUP(A2098,'Extrait transaction'!$A$2:$H$5000,6,FALSE)</f>
        <v>#N/A</v>
      </c>
      <c r="T2100" s="3" t="e">
        <f>VLOOKUP(A2098,'Extrait transaction'!$A$2:$H$5000,7,FALSE)</f>
        <v>#N/A</v>
      </c>
    </row>
    <row r="2101" spans="2:20" x14ac:dyDescent="0.25">
      <c r="B2101" t="e">
        <f>VLOOKUP(A2101,'Extrait transaction'!$A$2:$H$5000,2,FALSE)</f>
        <v>#N/A</v>
      </c>
      <c r="D2101" t="e">
        <f>VLOOKUP(A2101,'Extrait transaction'!$A$2:$H$5000,3,FALSE)</f>
        <v>#N/A</v>
      </c>
      <c r="F2101" t="e">
        <f>VLOOKUP(A2101,'Extrait transaction'!$A$2:$H$5000,8,FALSE)</f>
        <v>#N/A</v>
      </c>
      <c r="G2101" t="e">
        <f t="shared" si="70"/>
        <v>#N/A</v>
      </c>
      <c r="H2101"/>
      <c r="J2101" s="14">
        <f t="shared" ca="1" si="69"/>
        <v>42928</v>
      </c>
      <c r="K2101" s="21">
        <f t="shared" ca="1" si="71"/>
        <v>30663</v>
      </c>
      <c r="L2101"/>
      <c r="Q2101" s="3" t="e">
        <f>VLOOKUP(A2101,'Extrait transaction'!$A$2:$H$5000,4,FALSE)</f>
        <v>#N/A</v>
      </c>
      <c r="R2101" s="3" t="e">
        <f>VLOOKUP(A2100,'Extrait transaction'!$A$2:$H$5000,5,FALSE)</f>
        <v>#N/A</v>
      </c>
      <c r="S2101" s="3" t="e">
        <f>VLOOKUP(A2099,'Extrait transaction'!$A$2:$H$5000,6,FALSE)</f>
        <v>#N/A</v>
      </c>
      <c r="T2101" s="3" t="e">
        <f>VLOOKUP(A2099,'Extrait transaction'!$A$2:$H$5000,7,FALSE)</f>
        <v>#N/A</v>
      </c>
    </row>
    <row r="2102" spans="2:20" x14ac:dyDescent="0.25">
      <c r="B2102" t="e">
        <f>VLOOKUP(A2102,'Extrait transaction'!$A$2:$H$5000,2,FALSE)</f>
        <v>#N/A</v>
      </c>
      <c r="D2102" t="e">
        <f>VLOOKUP(A2102,'Extrait transaction'!$A$2:$H$5000,3,FALSE)</f>
        <v>#N/A</v>
      </c>
      <c r="F2102" t="e">
        <f>VLOOKUP(A2102,'Extrait transaction'!$A$2:$H$5000,8,FALSE)</f>
        <v>#N/A</v>
      </c>
      <c r="G2102" t="e">
        <f t="shared" si="70"/>
        <v>#N/A</v>
      </c>
      <c r="H2102"/>
      <c r="J2102" s="14">
        <f t="shared" ca="1" si="69"/>
        <v>42928</v>
      </c>
      <c r="K2102" s="21">
        <f t="shared" ca="1" si="71"/>
        <v>30663</v>
      </c>
      <c r="L2102"/>
      <c r="Q2102" s="3" t="e">
        <f>VLOOKUP(A2102,'Extrait transaction'!$A$2:$H$5000,4,FALSE)</f>
        <v>#N/A</v>
      </c>
      <c r="R2102" s="3" t="e">
        <f>VLOOKUP(A2101,'Extrait transaction'!$A$2:$H$5000,5,FALSE)</f>
        <v>#N/A</v>
      </c>
      <c r="S2102" s="3" t="e">
        <f>VLOOKUP(A2100,'Extrait transaction'!$A$2:$H$5000,6,FALSE)</f>
        <v>#N/A</v>
      </c>
      <c r="T2102" s="3" t="e">
        <f>VLOOKUP(A2100,'Extrait transaction'!$A$2:$H$5000,7,FALSE)</f>
        <v>#N/A</v>
      </c>
    </row>
    <row r="2103" spans="2:20" x14ac:dyDescent="0.25">
      <c r="B2103" t="e">
        <f>VLOOKUP(A2103,'Extrait transaction'!$A$2:$H$5000,2,FALSE)</f>
        <v>#N/A</v>
      </c>
      <c r="D2103" t="e">
        <f>VLOOKUP(A2103,'Extrait transaction'!$A$2:$H$5000,3,FALSE)</f>
        <v>#N/A</v>
      </c>
      <c r="F2103" t="e">
        <f>VLOOKUP(A2103,'Extrait transaction'!$A$2:$H$5000,8,FALSE)</f>
        <v>#N/A</v>
      </c>
      <c r="G2103" t="e">
        <f t="shared" si="70"/>
        <v>#N/A</v>
      </c>
      <c r="H2103"/>
      <c r="J2103" s="14">
        <f t="shared" ca="1" si="69"/>
        <v>42928</v>
      </c>
      <c r="K2103" s="21">
        <f t="shared" ca="1" si="71"/>
        <v>30663</v>
      </c>
      <c r="L2103"/>
      <c r="Q2103" s="3" t="e">
        <f>VLOOKUP(A2103,'Extrait transaction'!$A$2:$H$5000,4,FALSE)</f>
        <v>#N/A</v>
      </c>
      <c r="R2103" s="3" t="e">
        <f>VLOOKUP(A2102,'Extrait transaction'!$A$2:$H$5000,5,FALSE)</f>
        <v>#N/A</v>
      </c>
      <c r="S2103" s="3" t="e">
        <f>VLOOKUP(A2101,'Extrait transaction'!$A$2:$H$5000,6,FALSE)</f>
        <v>#N/A</v>
      </c>
      <c r="T2103" s="3" t="e">
        <f>VLOOKUP(A2101,'Extrait transaction'!$A$2:$H$5000,7,FALSE)</f>
        <v>#N/A</v>
      </c>
    </row>
    <row r="2104" spans="2:20" x14ac:dyDescent="0.25">
      <c r="B2104" t="e">
        <f>VLOOKUP(A2104,'Extrait transaction'!$A$2:$H$5000,2,FALSE)</f>
        <v>#N/A</v>
      </c>
      <c r="D2104" t="e">
        <f>VLOOKUP(A2104,'Extrait transaction'!$A$2:$H$5000,3,FALSE)</f>
        <v>#N/A</v>
      </c>
      <c r="F2104" t="e">
        <f>VLOOKUP(A2104,'Extrait transaction'!$A$2:$H$5000,8,FALSE)</f>
        <v>#N/A</v>
      </c>
      <c r="G2104" t="e">
        <f t="shared" si="70"/>
        <v>#N/A</v>
      </c>
      <c r="H2104"/>
      <c r="J2104" s="14">
        <f t="shared" ca="1" si="69"/>
        <v>42928</v>
      </c>
      <c r="K2104" s="21">
        <f t="shared" ca="1" si="71"/>
        <v>30663</v>
      </c>
      <c r="L2104"/>
      <c r="Q2104" s="3" t="e">
        <f>VLOOKUP(A2104,'Extrait transaction'!$A$2:$H$5000,4,FALSE)</f>
        <v>#N/A</v>
      </c>
      <c r="R2104" s="3" t="e">
        <f>VLOOKUP(A2103,'Extrait transaction'!$A$2:$H$5000,5,FALSE)</f>
        <v>#N/A</v>
      </c>
      <c r="S2104" s="3" t="e">
        <f>VLOOKUP(A2102,'Extrait transaction'!$A$2:$H$5000,6,FALSE)</f>
        <v>#N/A</v>
      </c>
      <c r="T2104" s="3" t="e">
        <f>VLOOKUP(A2102,'Extrait transaction'!$A$2:$H$5000,7,FALSE)</f>
        <v>#N/A</v>
      </c>
    </row>
    <row r="2105" spans="2:20" x14ac:dyDescent="0.25">
      <c r="B2105" t="e">
        <f>VLOOKUP(A2105,'Extrait transaction'!$A$2:$H$5000,2,FALSE)</f>
        <v>#N/A</v>
      </c>
      <c r="D2105" t="e">
        <f>VLOOKUP(A2105,'Extrait transaction'!$A$2:$H$5000,3,FALSE)</f>
        <v>#N/A</v>
      </c>
      <c r="F2105" t="e">
        <f>VLOOKUP(A2105,'Extrait transaction'!$A$2:$H$5000,8,FALSE)</f>
        <v>#N/A</v>
      </c>
      <c r="G2105" t="e">
        <f t="shared" si="70"/>
        <v>#N/A</v>
      </c>
      <c r="H2105"/>
      <c r="J2105" s="14">
        <f t="shared" ca="1" si="69"/>
        <v>42928</v>
      </c>
      <c r="K2105" s="21">
        <f t="shared" ca="1" si="71"/>
        <v>30663</v>
      </c>
      <c r="L2105"/>
      <c r="Q2105" s="3" t="e">
        <f>VLOOKUP(A2105,'Extrait transaction'!$A$2:$H$5000,4,FALSE)</f>
        <v>#N/A</v>
      </c>
      <c r="R2105" s="3" t="e">
        <f>VLOOKUP(A2104,'Extrait transaction'!$A$2:$H$5000,5,FALSE)</f>
        <v>#N/A</v>
      </c>
      <c r="S2105" s="3" t="e">
        <f>VLOOKUP(A2103,'Extrait transaction'!$A$2:$H$5000,6,FALSE)</f>
        <v>#N/A</v>
      </c>
      <c r="T2105" s="3" t="e">
        <f>VLOOKUP(A2103,'Extrait transaction'!$A$2:$H$5000,7,FALSE)</f>
        <v>#N/A</v>
      </c>
    </row>
    <row r="2106" spans="2:20" x14ac:dyDescent="0.25">
      <c r="B2106" t="e">
        <f>VLOOKUP(A2106,'Extrait transaction'!$A$2:$H$5000,2,FALSE)</f>
        <v>#N/A</v>
      </c>
      <c r="D2106" t="e">
        <f>VLOOKUP(A2106,'Extrait transaction'!$A$2:$H$5000,3,FALSE)</f>
        <v>#N/A</v>
      </c>
      <c r="F2106" t="e">
        <f>VLOOKUP(A2106,'Extrait transaction'!$A$2:$H$5000,8,FALSE)</f>
        <v>#N/A</v>
      </c>
      <c r="G2106" t="e">
        <f t="shared" si="70"/>
        <v>#N/A</v>
      </c>
      <c r="H2106"/>
      <c r="J2106" s="14">
        <f t="shared" ca="1" si="69"/>
        <v>42928</v>
      </c>
      <c r="K2106" s="21">
        <f t="shared" ca="1" si="71"/>
        <v>30663</v>
      </c>
      <c r="L2106"/>
      <c r="Q2106" s="3" t="e">
        <f>VLOOKUP(A2106,'Extrait transaction'!$A$2:$H$5000,4,FALSE)</f>
        <v>#N/A</v>
      </c>
      <c r="R2106" s="3" t="e">
        <f>VLOOKUP(A2105,'Extrait transaction'!$A$2:$H$5000,5,FALSE)</f>
        <v>#N/A</v>
      </c>
      <c r="S2106" s="3" t="e">
        <f>VLOOKUP(A2104,'Extrait transaction'!$A$2:$H$5000,6,FALSE)</f>
        <v>#N/A</v>
      </c>
      <c r="T2106" s="3" t="e">
        <f>VLOOKUP(A2104,'Extrait transaction'!$A$2:$H$5000,7,FALSE)</f>
        <v>#N/A</v>
      </c>
    </row>
    <row r="2107" spans="2:20" x14ac:dyDescent="0.25">
      <c r="B2107" t="e">
        <f>VLOOKUP(A2107,'Extrait transaction'!$A$2:$H$5000,2,FALSE)</f>
        <v>#N/A</v>
      </c>
      <c r="D2107" t="e">
        <f>VLOOKUP(A2107,'Extrait transaction'!$A$2:$H$5000,3,FALSE)</f>
        <v>#N/A</v>
      </c>
      <c r="F2107" t="e">
        <f>VLOOKUP(A2107,'Extrait transaction'!$A$2:$H$5000,8,FALSE)</f>
        <v>#N/A</v>
      </c>
      <c r="G2107" t="e">
        <f t="shared" si="70"/>
        <v>#N/A</v>
      </c>
      <c r="H2107"/>
      <c r="J2107" s="14">
        <f t="shared" ca="1" si="69"/>
        <v>42928</v>
      </c>
      <c r="K2107" s="21">
        <f t="shared" ca="1" si="71"/>
        <v>30663</v>
      </c>
      <c r="L2107"/>
      <c r="Q2107" s="3" t="e">
        <f>VLOOKUP(A2107,'Extrait transaction'!$A$2:$H$5000,4,FALSE)</f>
        <v>#N/A</v>
      </c>
      <c r="R2107" s="3" t="e">
        <f>VLOOKUP(A2106,'Extrait transaction'!$A$2:$H$5000,5,FALSE)</f>
        <v>#N/A</v>
      </c>
      <c r="S2107" s="3" t="e">
        <f>VLOOKUP(A2105,'Extrait transaction'!$A$2:$H$5000,6,FALSE)</f>
        <v>#N/A</v>
      </c>
      <c r="T2107" s="3" t="e">
        <f>VLOOKUP(A2105,'Extrait transaction'!$A$2:$H$5000,7,FALSE)</f>
        <v>#N/A</v>
      </c>
    </row>
    <row r="2108" spans="2:20" x14ac:dyDescent="0.25">
      <c r="B2108" t="e">
        <f>VLOOKUP(A2108,'Extrait transaction'!$A$2:$H$5000,2,FALSE)</f>
        <v>#N/A</v>
      </c>
      <c r="D2108" t="e">
        <f>VLOOKUP(A2108,'Extrait transaction'!$A$2:$H$5000,3,FALSE)</f>
        <v>#N/A</v>
      </c>
      <c r="F2108" t="e">
        <f>VLOOKUP(A2108,'Extrait transaction'!$A$2:$H$5000,8,FALSE)</f>
        <v>#N/A</v>
      </c>
      <c r="G2108" t="e">
        <f t="shared" si="70"/>
        <v>#N/A</v>
      </c>
      <c r="H2108"/>
      <c r="J2108" s="14">
        <f t="shared" ref="J2108:J2171" ca="1" si="72">TODAY()</f>
        <v>42928</v>
      </c>
      <c r="K2108" s="21">
        <f t="shared" ca="1" si="71"/>
        <v>30663</v>
      </c>
      <c r="L2108"/>
      <c r="Q2108" s="3" t="e">
        <f>VLOOKUP(A2108,'Extrait transaction'!$A$2:$H$5000,4,FALSE)</f>
        <v>#N/A</v>
      </c>
      <c r="R2108" s="3" t="e">
        <f>VLOOKUP(A2107,'Extrait transaction'!$A$2:$H$5000,5,FALSE)</f>
        <v>#N/A</v>
      </c>
      <c r="S2108" s="3" t="e">
        <f>VLOOKUP(A2106,'Extrait transaction'!$A$2:$H$5000,6,FALSE)</f>
        <v>#N/A</v>
      </c>
      <c r="T2108" s="3" t="e">
        <f>VLOOKUP(A2106,'Extrait transaction'!$A$2:$H$5000,7,FALSE)</f>
        <v>#N/A</v>
      </c>
    </row>
    <row r="2109" spans="2:20" x14ac:dyDescent="0.25">
      <c r="B2109" t="e">
        <f>VLOOKUP(A2109,'Extrait transaction'!$A$2:$H$5000,2,FALSE)</f>
        <v>#N/A</v>
      </c>
      <c r="D2109" t="e">
        <f>VLOOKUP(A2109,'Extrait transaction'!$A$2:$H$5000,3,FALSE)</f>
        <v>#N/A</v>
      </c>
      <c r="F2109" t="e">
        <f>VLOOKUP(A2109,'Extrait transaction'!$A$2:$H$5000,8,FALSE)</f>
        <v>#N/A</v>
      </c>
      <c r="G2109" t="e">
        <f t="shared" si="70"/>
        <v>#N/A</v>
      </c>
      <c r="H2109"/>
      <c r="J2109" s="14">
        <f t="shared" ca="1" si="72"/>
        <v>42928</v>
      </c>
      <c r="K2109" s="21">
        <f t="shared" ca="1" si="71"/>
        <v>30663</v>
      </c>
      <c r="L2109"/>
      <c r="Q2109" s="3" t="e">
        <f>VLOOKUP(A2109,'Extrait transaction'!$A$2:$H$5000,4,FALSE)</f>
        <v>#N/A</v>
      </c>
      <c r="R2109" s="3" t="e">
        <f>VLOOKUP(A2108,'Extrait transaction'!$A$2:$H$5000,5,FALSE)</f>
        <v>#N/A</v>
      </c>
      <c r="S2109" s="3" t="e">
        <f>VLOOKUP(A2107,'Extrait transaction'!$A$2:$H$5000,6,FALSE)</f>
        <v>#N/A</v>
      </c>
      <c r="T2109" s="3" t="e">
        <f>VLOOKUP(A2107,'Extrait transaction'!$A$2:$H$5000,7,FALSE)</f>
        <v>#N/A</v>
      </c>
    </row>
    <row r="2110" spans="2:20" x14ac:dyDescent="0.25">
      <c r="B2110" t="e">
        <f>VLOOKUP(A2110,'Extrait transaction'!$A$2:$H$5000,2,FALSE)</f>
        <v>#N/A</v>
      </c>
      <c r="D2110" t="e">
        <f>VLOOKUP(A2110,'Extrait transaction'!$A$2:$H$5000,3,FALSE)</f>
        <v>#N/A</v>
      </c>
      <c r="F2110" t="e">
        <f>VLOOKUP(A2110,'Extrait transaction'!$A$2:$H$5000,8,FALSE)</f>
        <v>#N/A</v>
      </c>
      <c r="G2110" t="e">
        <f t="shared" si="70"/>
        <v>#N/A</v>
      </c>
      <c r="H2110"/>
      <c r="J2110" s="14">
        <f t="shared" ca="1" si="72"/>
        <v>42928</v>
      </c>
      <c r="K2110" s="21">
        <f t="shared" ca="1" si="71"/>
        <v>30663</v>
      </c>
      <c r="L2110"/>
      <c r="Q2110" s="3" t="e">
        <f>VLOOKUP(A2110,'Extrait transaction'!$A$2:$H$5000,4,FALSE)</f>
        <v>#N/A</v>
      </c>
      <c r="R2110" s="3" t="e">
        <f>VLOOKUP(A2109,'Extrait transaction'!$A$2:$H$5000,5,FALSE)</f>
        <v>#N/A</v>
      </c>
      <c r="S2110" s="3" t="e">
        <f>VLOOKUP(A2108,'Extrait transaction'!$A$2:$H$5000,6,FALSE)</f>
        <v>#N/A</v>
      </c>
      <c r="T2110" s="3" t="e">
        <f>VLOOKUP(A2108,'Extrait transaction'!$A$2:$H$5000,7,FALSE)</f>
        <v>#N/A</v>
      </c>
    </row>
    <row r="2111" spans="2:20" x14ac:dyDescent="0.25">
      <c r="B2111" t="e">
        <f>VLOOKUP(A2111,'Extrait transaction'!$A$2:$H$5000,2,FALSE)</f>
        <v>#N/A</v>
      </c>
      <c r="D2111" t="e">
        <f>VLOOKUP(A2111,'Extrait transaction'!$A$2:$H$5000,3,FALSE)</f>
        <v>#N/A</v>
      </c>
      <c r="F2111" t="e">
        <f>VLOOKUP(A2111,'Extrait transaction'!$A$2:$H$5000,8,FALSE)</f>
        <v>#N/A</v>
      </c>
      <c r="G2111" t="e">
        <f t="shared" ref="G2111:G2174" si="73">CONCATENATE(E2111,F2111)</f>
        <v>#N/A</v>
      </c>
      <c r="H2111"/>
      <c r="J2111" s="14">
        <f t="shared" ca="1" si="72"/>
        <v>42928</v>
      </c>
      <c r="K2111" s="21">
        <f t="shared" ca="1" si="71"/>
        <v>30663</v>
      </c>
      <c r="L2111"/>
      <c r="Q2111" s="3" t="e">
        <f>VLOOKUP(A2111,'Extrait transaction'!$A$2:$H$5000,4,FALSE)</f>
        <v>#N/A</v>
      </c>
      <c r="R2111" s="3" t="e">
        <f>VLOOKUP(A2110,'Extrait transaction'!$A$2:$H$5000,5,FALSE)</f>
        <v>#N/A</v>
      </c>
      <c r="S2111" s="3" t="e">
        <f>VLOOKUP(A2109,'Extrait transaction'!$A$2:$H$5000,6,FALSE)</f>
        <v>#N/A</v>
      </c>
      <c r="T2111" s="3" t="e">
        <f>VLOOKUP(A2109,'Extrait transaction'!$A$2:$H$5000,7,FALSE)</f>
        <v>#N/A</v>
      </c>
    </row>
    <row r="2112" spans="2:20" x14ac:dyDescent="0.25">
      <c r="B2112" t="e">
        <f>VLOOKUP(A2112,'Extrait transaction'!$A$2:$H$5000,2,FALSE)</f>
        <v>#N/A</v>
      </c>
      <c r="D2112" t="e">
        <f>VLOOKUP(A2112,'Extrait transaction'!$A$2:$H$5000,3,FALSE)</f>
        <v>#N/A</v>
      </c>
      <c r="F2112" t="e">
        <f>VLOOKUP(A2112,'Extrait transaction'!$A$2:$H$5000,8,FALSE)</f>
        <v>#N/A</v>
      </c>
      <c r="G2112" t="e">
        <f t="shared" si="73"/>
        <v>#N/A</v>
      </c>
      <c r="H2112"/>
      <c r="J2112" s="14">
        <f t="shared" ca="1" si="72"/>
        <v>42928</v>
      </c>
      <c r="K2112" s="21">
        <f t="shared" ca="1" si="71"/>
        <v>30663</v>
      </c>
      <c r="L2112"/>
      <c r="Q2112" s="3" t="e">
        <f>VLOOKUP(A2112,'Extrait transaction'!$A$2:$H$5000,4,FALSE)</f>
        <v>#N/A</v>
      </c>
      <c r="R2112" s="3" t="e">
        <f>VLOOKUP(A2111,'Extrait transaction'!$A$2:$H$5000,5,FALSE)</f>
        <v>#N/A</v>
      </c>
      <c r="S2112" s="3" t="e">
        <f>VLOOKUP(A2110,'Extrait transaction'!$A$2:$H$5000,6,FALSE)</f>
        <v>#N/A</v>
      </c>
      <c r="T2112" s="3" t="e">
        <f>VLOOKUP(A2110,'Extrait transaction'!$A$2:$H$5000,7,FALSE)</f>
        <v>#N/A</v>
      </c>
    </row>
    <row r="2113" spans="2:20" x14ac:dyDescent="0.25">
      <c r="B2113" t="e">
        <f>VLOOKUP(A2113,'Extrait transaction'!$A$2:$H$5000,2,FALSE)</f>
        <v>#N/A</v>
      </c>
      <c r="D2113" t="e">
        <f>VLOOKUP(A2113,'Extrait transaction'!$A$2:$H$5000,3,FALSE)</f>
        <v>#N/A</v>
      </c>
      <c r="F2113" t="e">
        <f>VLOOKUP(A2113,'Extrait transaction'!$A$2:$H$5000,8,FALSE)</f>
        <v>#N/A</v>
      </c>
      <c r="G2113" t="e">
        <f t="shared" si="73"/>
        <v>#N/A</v>
      </c>
      <c r="H2113"/>
      <c r="J2113" s="14">
        <f t="shared" ca="1" si="72"/>
        <v>42928</v>
      </c>
      <c r="K2113" s="21">
        <f t="shared" ref="K2113:K2176" ca="1" si="74">NETWORKDAYS(H2113,J2113)</f>
        <v>30663</v>
      </c>
      <c r="L2113"/>
      <c r="Q2113" s="3" t="e">
        <f>VLOOKUP(A2113,'Extrait transaction'!$A$2:$H$5000,4,FALSE)</f>
        <v>#N/A</v>
      </c>
      <c r="R2113" s="3" t="e">
        <f>VLOOKUP(A2112,'Extrait transaction'!$A$2:$H$5000,5,FALSE)</f>
        <v>#N/A</v>
      </c>
      <c r="S2113" s="3" t="e">
        <f>VLOOKUP(A2111,'Extrait transaction'!$A$2:$H$5000,6,FALSE)</f>
        <v>#N/A</v>
      </c>
      <c r="T2113" s="3" t="e">
        <f>VLOOKUP(A2111,'Extrait transaction'!$A$2:$H$5000,7,FALSE)</f>
        <v>#N/A</v>
      </c>
    </row>
    <row r="2114" spans="2:20" x14ac:dyDescent="0.25">
      <c r="B2114" t="e">
        <f>VLOOKUP(A2114,'Extrait transaction'!$A$2:$H$5000,2,FALSE)</f>
        <v>#N/A</v>
      </c>
      <c r="D2114" t="e">
        <f>VLOOKUP(A2114,'Extrait transaction'!$A$2:$H$5000,3,FALSE)</f>
        <v>#N/A</v>
      </c>
      <c r="F2114" t="e">
        <f>VLOOKUP(A2114,'Extrait transaction'!$A$2:$H$5000,8,FALSE)</f>
        <v>#N/A</v>
      </c>
      <c r="G2114" t="e">
        <f t="shared" si="73"/>
        <v>#N/A</v>
      </c>
      <c r="H2114"/>
      <c r="J2114" s="14">
        <f t="shared" ca="1" si="72"/>
        <v>42928</v>
      </c>
      <c r="K2114" s="21">
        <f t="shared" ca="1" si="74"/>
        <v>30663</v>
      </c>
      <c r="L2114"/>
      <c r="Q2114" s="3" t="e">
        <f>VLOOKUP(A2114,'Extrait transaction'!$A$2:$H$5000,4,FALSE)</f>
        <v>#N/A</v>
      </c>
      <c r="R2114" s="3" t="e">
        <f>VLOOKUP(A2113,'Extrait transaction'!$A$2:$H$5000,5,FALSE)</f>
        <v>#N/A</v>
      </c>
      <c r="S2114" s="3" t="e">
        <f>VLOOKUP(A2112,'Extrait transaction'!$A$2:$H$5000,6,FALSE)</f>
        <v>#N/A</v>
      </c>
      <c r="T2114" s="3" t="e">
        <f>VLOOKUP(A2112,'Extrait transaction'!$A$2:$H$5000,7,FALSE)</f>
        <v>#N/A</v>
      </c>
    </row>
    <row r="2115" spans="2:20" x14ac:dyDescent="0.25">
      <c r="B2115" t="e">
        <f>VLOOKUP(A2115,'Extrait transaction'!$A$2:$H$5000,2,FALSE)</f>
        <v>#N/A</v>
      </c>
      <c r="D2115" t="e">
        <f>VLOOKUP(A2115,'Extrait transaction'!$A$2:$H$5000,3,FALSE)</f>
        <v>#N/A</v>
      </c>
      <c r="F2115" t="e">
        <f>VLOOKUP(A2115,'Extrait transaction'!$A$2:$H$5000,8,FALSE)</f>
        <v>#N/A</v>
      </c>
      <c r="G2115" t="e">
        <f t="shared" si="73"/>
        <v>#N/A</v>
      </c>
      <c r="H2115"/>
      <c r="J2115" s="14">
        <f t="shared" ca="1" si="72"/>
        <v>42928</v>
      </c>
      <c r="K2115" s="21">
        <f t="shared" ca="1" si="74"/>
        <v>30663</v>
      </c>
      <c r="L2115"/>
      <c r="Q2115" s="3" t="e">
        <f>VLOOKUP(A2115,'Extrait transaction'!$A$2:$H$5000,4,FALSE)</f>
        <v>#N/A</v>
      </c>
      <c r="R2115" s="3" t="e">
        <f>VLOOKUP(A2114,'Extrait transaction'!$A$2:$H$5000,5,FALSE)</f>
        <v>#N/A</v>
      </c>
      <c r="S2115" s="3" t="e">
        <f>VLOOKUP(A2113,'Extrait transaction'!$A$2:$H$5000,6,FALSE)</f>
        <v>#N/A</v>
      </c>
      <c r="T2115" s="3" t="e">
        <f>VLOOKUP(A2113,'Extrait transaction'!$A$2:$H$5000,7,FALSE)</f>
        <v>#N/A</v>
      </c>
    </row>
    <row r="2116" spans="2:20" x14ac:dyDescent="0.25">
      <c r="B2116" t="e">
        <f>VLOOKUP(A2116,'Extrait transaction'!$A$2:$H$5000,2,FALSE)</f>
        <v>#N/A</v>
      </c>
      <c r="D2116" t="e">
        <f>VLOOKUP(A2116,'Extrait transaction'!$A$2:$H$5000,3,FALSE)</f>
        <v>#N/A</v>
      </c>
      <c r="F2116" t="e">
        <f>VLOOKUP(A2116,'Extrait transaction'!$A$2:$H$5000,8,FALSE)</f>
        <v>#N/A</v>
      </c>
      <c r="G2116" t="e">
        <f t="shared" si="73"/>
        <v>#N/A</v>
      </c>
      <c r="H2116"/>
      <c r="J2116" s="14">
        <f t="shared" ca="1" si="72"/>
        <v>42928</v>
      </c>
      <c r="K2116" s="21">
        <f t="shared" ca="1" si="74"/>
        <v>30663</v>
      </c>
      <c r="L2116"/>
      <c r="Q2116" s="3" t="e">
        <f>VLOOKUP(A2116,'Extrait transaction'!$A$2:$H$5000,4,FALSE)</f>
        <v>#N/A</v>
      </c>
      <c r="R2116" s="3" t="e">
        <f>VLOOKUP(A2115,'Extrait transaction'!$A$2:$H$5000,5,FALSE)</f>
        <v>#N/A</v>
      </c>
      <c r="S2116" s="3" t="e">
        <f>VLOOKUP(A2114,'Extrait transaction'!$A$2:$H$5000,6,FALSE)</f>
        <v>#N/A</v>
      </c>
      <c r="T2116" s="3" t="e">
        <f>VLOOKUP(A2114,'Extrait transaction'!$A$2:$H$5000,7,FALSE)</f>
        <v>#N/A</v>
      </c>
    </row>
    <row r="2117" spans="2:20" x14ac:dyDescent="0.25">
      <c r="B2117" t="e">
        <f>VLOOKUP(A2117,'Extrait transaction'!$A$2:$H$5000,2,FALSE)</f>
        <v>#N/A</v>
      </c>
      <c r="D2117" t="e">
        <f>VLOOKUP(A2117,'Extrait transaction'!$A$2:$H$5000,3,FALSE)</f>
        <v>#N/A</v>
      </c>
      <c r="F2117" t="e">
        <f>VLOOKUP(A2117,'Extrait transaction'!$A$2:$H$5000,8,FALSE)</f>
        <v>#N/A</v>
      </c>
      <c r="G2117" t="e">
        <f t="shared" si="73"/>
        <v>#N/A</v>
      </c>
      <c r="H2117"/>
      <c r="J2117" s="14">
        <f t="shared" ca="1" si="72"/>
        <v>42928</v>
      </c>
      <c r="K2117" s="21">
        <f t="shared" ca="1" si="74"/>
        <v>30663</v>
      </c>
      <c r="L2117"/>
      <c r="Q2117" s="3" t="e">
        <f>VLOOKUP(A2117,'Extrait transaction'!$A$2:$H$5000,4,FALSE)</f>
        <v>#N/A</v>
      </c>
      <c r="R2117" s="3" t="e">
        <f>VLOOKUP(A2116,'Extrait transaction'!$A$2:$H$5000,5,FALSE)</f>
        <v>#N/A</v>
      </c>
      <c r="S2117" s="3" t="e">
        <f>VLOOKUP(A2115,'Extrait transaction'!$A$2:$H$5000,6,FALSE)</f>
        <v>#N/A</v>
      </c>
      <c r="T2117" s="3" t="e">
        <f>VLOOKUP(A2115,'Extrait transaction'!$A$2:$H$5000,7,FALSE)</f>
        <v>#N/A</v>
      </c>
    </row>
    <row r="2118" spans="2:20" x14ac:dyDescent="0.25">
      <c r="B2118" t="e">
        <f>VLOOKUP(A2118,'Extrait transaction'!$A$2:$H$5000,2,FALSE)</f>
        <v>#N/A</v>
      </c>
      <c r="D2118" t="e">
        <f>VLOOKUP(A2118,'Extrait transaction'!$A$2:$H$5000,3,FALSE)</f>
        <v>#N/A</v>
      </c>
      <c r="F2118" t="e">
        <f>VLOOKUP(A2118,'Extrait transaction'!$A$2:$H$5000,8,FALSE)</f>
        <v>#N/A</v>
      </c>
      <c r="G2118" t="e">
        <f t="shared" si="73"/>
        <v>#N/A</v>
      </c>
      <c r="H2118"/>
      <c r="J2118" s="14">
        <f t="shared" ca="1" si="72"/>
        <v>42928</v>
      </c>
      <c r="K2118" s="21">
        <f t="shared" ca="1" si="74"/>
        <v>30663</v>
      </c>
      <c r="L2118"/>
      <c r="Q2118" s="3" t="e">
        <f>VLOOKUP(A2118,'Extrait transaction'!$A$2:$H$5000,4,FALSE)</f>
        <v>#N/A</v>
      </c>
      <c r="R2118" s="3" t="e">
        <f>VLOOKUP(A2117,'Extrait transaction'!$A$2:$H$5000,5,FALSE)</f>
        <v>#N/A</v>
      </c>
      <c r="S2118" s="3" t="e">
        <f>VLOOKUP(A2116,'Extrait transaction'!$A$2:$H$5000,6,FALSE)</f>
        <v>#N/A</v>
      </c>
      <c r="T2118" s="3" t="e">
        <f>VLOOKUP(A2116,'Extrait transaction'!$A$2:$H$5000,7,FALSE)</f>
        <v>#N/A</v>
      </c>
    </row>
    <row r="2119" spans="2:20" x14ac:dyDescent="0.25">
      <c r="B2119" t="e">
        <f>VLOOKUP(A2119,'Extrait transaction'!$A$2:$H$5000,2,FALSE)</f>
        <v>#N/A</v>
      </c>
      <c r="D2119" t="e">
        <f>VLOOKUP(A2119,'Extrait transaction'!$A$2:$H$5000,3,FALSE)</f>
        <v>#N/A</v>
      </c>
      <c r="F2119" t="e">
        <f>VLOOKUP(A2119,'Extrait transaction'!$A$2:$H$5000,8,FALSE)</f>
        <v>#N/A</v>
      </c>
      <c r="G2119" t="e">
        <f t="shared" si="73"/>
        <v>#N/A</v>
      </c>
      <c r="H2119"/>
      <c r="J2119" s="14">
        <f t="shared" ca="1" si="72"/>
        <v>42928</v>
      </c>
      <c r="K2119" s="21">
        <f t="shared" ca="1" si="74"/>
        <v>30663</v>
      </c>
      <c r="L2119"/>
      <c r="Q2119" s="3" t="e">
        <f>VLOOKUP(A2119,'Extrait transaction'!$A$2:$H$5000,4,FALSE)</f>
        <v>#N/A</v>
      </c>
      <c r="R2119" s="3" t="e">
        <f>VLOOKUP(A2118,'Extrait transaction'!$A$2:$H$5000,5,FALSE)</f>
        <v>#N/A</v>
      </c>
      <c r="S2119" s="3" t="e">
        <f>VLOOKUP(A2117,'Extrait transaction'!$A$2:$H$5000,6,FALSE)</f>
        <v>#N/A</v>
      </c>
      <c r="T2119" s="3" t="e">
        <f>VLOOKUP(A2117,'Extrait transaction'!$A$2:$H$5000,7,FALSE)</f>
        <v>#N/A</v>
      </c>
    </row>
    <row r="2120" spans="2:20" x14ac:dyDescent="0.25">
      <c r="B2120" t="e">
        <f>VLOOKUP(A2120,'Extrait transaction'!$A$2:$H$5000,2,FALSE)</f>
        <v>#N/A</v>
      </c>
      <c r="D2120" t="e">
        <f>VLOOKUP(A2120,'Extrait transaction'!$A$2:$H$5000,3,FALSE)</f>
        <v>#N/A</v>
      </c>
      <c r="F2120" t="e">
        <f>VLOOKUP(A2120,'Extrait transaction'!$A$2:$H$5000,8,FALSE)</f>
        <v>#N/A</v>
      </c>
      <c r="G2120" t="e">
        <f t="shared" si="73"/>
        <v>#N/A</v>
      </c>
      <c r="H2120"/>
      <c r="J2120" s="14">
        <f t="shared" ca="1" si="72"/>
        <v>42928</v>
      </c>
      <c r="K2120" s="21">
        <f t="shared" ca="1" si="74"/>
        <v>30663</v>
      </c>
      <c r="L2120"/>
      <c r="Q2120" s="3" t="e">
        <f>VLOOKUP(A2120,'Extrait transaction'!$A$2:$H$5000,4,FALSE)</f>
        <v>#N/A</v>
      </c>
      <c r="R2120" s="3" t="e">
        <f>VLOOKUP(A2119,'Extrait transaction'!$A$2:$H$5000,5,FALSE)</f>
        <v>#N/A</v>
      </c>
      <c r="S2120" s="3" t="e">
        <f>VLOOKUP(A2118,'Extrait transaction'!$A$2:$H$5000,6,FALSE)</f>
        <v>#N/A</v>
      </c>
      <c r="T2120" s="3" t="e">
        <f>VLOOKUP(A2118,'Extrait transaction'!$A$2:$H$5000,7,FALSE)</f>
        <v>#N/A</v>
      </c>
    </row>
    <row r="2121" spans="2:20" x14ac:dyDescent="0.25">
      <c r="B2121" t="e">
        <f>VLOOKUP(A2121,'Extrait transaction'!$A$2:$H$5000,2,FALSE)</f>
        <v>#N/A</v>
      </c>
      <c r="D2121" t="e">
        <f>VLOOKUP(A2121,'Extrait transaction'!$A$2:$H$5000,3,FALSE)</f>
        <v>#N/A</v>
      </c>
      <c r="F2121" t="e">
        <f>VLOOKUP(A2121,'Extrait transaction'!$A$2:$H$5000,8,FALSE)</f>
        <v>#N/A</v>
      </c>
      <c r="G2121" t="e">
        <f t="shared" si="73"/>
        <v>#N/A</v>
      </c>
      <c r="H2121"/>
      <c r="J2121" s="14">
        <f t="shared" ca="1" si="72"/>
        <v>42928</v>
      </c>
      <c r="K2121" s="21">
        <f t="shared" ca="1" si="74"/>
        <v>30663</v>
      </c>
      <c r="L2121"/>
      <c r="Q2121" s="3" t="e">
        <f>VLOOKUP(A2121,'Extrait transaction'!$A$2:$H$5000,4,FALSE)</f>
        <v>#N/A</v>
      </c>
      <c r="R2121" s="3" t="e">
        <f>VLOOKUP(A2120,'Extrait transaction'!$A$2:$H$5000,5,FALSE)</f>
        <v>#N/A</v>
      </c>
      <c r="S2121" s="3" t="e">
        <f>VLOOKUP(A2119,'Extrait transaction'!$A$2:$H$5000,6,FALSE)</f>
        <v>#N/A</v>
      </c>
      <c r="T2121" s="3" t="e">
        <f>VLOOKUP(A2119,'Extrait transaction'!$A$2:$H$5000,7,FALSE)</f>
        <v>#N/A</v>
      </c>
    </row>
    <row r="2122" spans="2:20" x14ac:dyDescent="0.25">
      <c r="B2122" t="e">
        <f>VLOOKUP(A2122,'Extrait transaction'!$A$2:$H$5000,2,FALSE)</f>
        <v>#N/A</v>
      </c>
      <c r="D2122" t="e">
        <f>VLOOKUP(A2122,'Extrait transaction'!$A$2:$H$5000,3,FALSE)</f>
        <v>#N/A</v>
      </c>
      <c r="F2122" t="e">
        <f>VLOOKUP(A2122,'Extrait transaction'!$A$2:$H$5000,8,FALSE)</f>
        <v>#N/A</v>
      </c>
      <c r="G2122" t="e">
        <f t="shared" si="73"/>
        <v>#N/A</v>
      </c>
      <c r="H2122"/>
      <c r="J2122" s="14">
        <f t="shared" ca="1" si="72"/>
        <v>42928</v>
      </c>
      <c r="K2122" s="21">
        <f t="shared" ca="1" si="74"/>
        <v>30663</v>
      </c>
      <c r="L2122"/>
      <c r="Q2122" s="3" t="e">
        <f>VLOOKUP(A2122,'Extrait transaction'!$A$2:$H$5000,4,FALSE)</f>
        <v>#N/A</v>
      </c>
      <c r="R2122" s="3" t="e">
        <f>VLOOKUP(A2121,'Extrait transaction'!$A$2:$H$5000,5,FALSE)</f>
        <v>#N/A</v>
      </c>
      <c r="S2122" s="3" t="e">
        <f>VLOOKUP(A2120,'Extrait transaction'!$A$2:$H$5000,6,FALSE)</f>
        <v>#N/A</v>
      </c>
      <c r="T2122" s="3" t="e">
        <f>VLOOKUP(A2120,'Extrait transaction'!$A$2:$H$5000,7,FALSE)</f>
        <v>#N/A</v>
      </c>
    </row>
    <row r="2123" spans="2:20" x14ac:dyDescent="0.25">
      <c r="B2123" t="e">
        <f>VLOOKUP(A2123,'Extrait transaction'!$A$2:$H$5000,2,FALSE)</f>
        <v>#N/A</v>
      </c>
      <c r="D2123" t="e">
        <f>VLOOKUP(A2123,'Extrait transaction'!$A$2:$H$5000,3,FALSE)</f>
        <v>#N/A</v>
      </c>
      <c r="F2123" t="e">
        <f>VLOOKUP(A2123,'Extrait transaction'!$A$2:$H$5000,8,FALSE)</f>
        <v>#N/A</v>
      </c>
      <c r="G2123" t="e">
        <f t="shared" si="73"/>
        <v>#N/A</v>
      </c>
      <c r="H2123"/>
      <c r="J2123" s="14">
        <f t="shared" ca="1" si="72"/>
        <v>42928</v>
      </c>
      <c r="K2123" s="21">
        <f t="shared" ca="1" si="74"/>
        <v>30663</v>
      </c>
      <c r="L2123"/>
      <c r="Q2123" s="3" t="e">
        <f>VLOOKUP(A2123,'Extrait transaction'!$A$2:$H$5000,4,FALSE)</f>
        <v>#N/A</v>
      </c>
      <c r="R2123" s="3" t="e">
        <f>VLOOKUP(A2122,'Extrait transaction'!$A$2:$H$5000,5,FALSE)</f>
        <v>#N/A</v>
      </c>
      <c r="S2123" s="3" t="e">
        <f>VLOOKUP(A2121,'Extrait transaction'!$A$2:$H$5000,6,FALSE)</f>
        <v>#N/A</v>
      </c>
      <c r="T2123" s="3" t="e">
        <f>VLOOKUP(A2121,'Extrait transaction'!$A$2:$H$5000,7,FALSE)</f>
        <v>#N/A</v>
      </c>
    </row>
    <row r="2124" spans="2:20" x14ac:dyDescent="0.25">
      <c r="B2124" t="e">
        <f>VLOOKUP(A2124,'Extrait transaction'!$A$2:$H$5000,2,FALSE)</f>
        <v>#N/A</v>
      </c>
      <c r="D2124" t="e">
        <f>VLOOKUP(A2124,'Extrait transaction'!$A$2:$H$5000,3,FALSE)</f>
        <v>#N/A</v>
      </c>
      <c r="F2124" t="e">
        <f>VLOOKUP(A2124,'Extrait transaction'!$A$2:$H$5000,8,FALSE)</f>
        <v>#N/A</v>
      </c>
      <c r="G2124" t="e">
        <f t="shared" si="73"/>
        <v>#N/A</v>
      </c>
      <c r="H2124"/>
      <c r="J2124" s="14">
        <f t="shared" ca="1" si="72"/>
        <v>42928</v>
      </c>
      <c r="K2124" s="21">
        <f t="shared" ca="1" si="74"/>
        <v>30663</v>
      </c>
      <c r="L2124"/>
      <c r="Q2124" s="3" t="e">
        <f>VLOOKUP(A2124,'Extrait transaction'!$A$2:$H$5000,4,FALSE)</f>
        <v>#N/A</v>
      </c>
      <c r="R2124" s="3" t="e">
        <f>VLOOKUP(A2123,'Extrait transaction'!$A$2:$H$5000,5,FALSE)</f>
        <v>#N/A</v>
      </c>
      <c r="S2124" s="3" t="e">
        <f>VLOOKUP(A2122,'Extrait transaction'!$A$2:$H$5000,6,FALSE)</f>
        <v>#N/A</v>
      </c>
      <c r="T2124" s="3" t="e">
        <f>VLOOKUP(A2122,'Extrait transaction'!$A$2:$H$5000,7,FALSE)</f>
        <v>#N/A</v>
      </c>
    </row>
    <row r="2125" spans="2:20" x14ac:dyDescent="0.25">
      <c r="B2125" t="e">
        <f>VLOOKUP(A2125,'Extrait transaction'!$A$2:$H$5000,2,FALSE)</f>
        <v>#N/A</v>
      </c>
      <c r="D2125" t="e">
        <f>VLOOKUP(A2125,'Extrait transaction'!$A$2:$H$5000,3,FALSE)</f>
        <v>#N/A</v>
      </c>
      <c r="F2125" t="e">
        <f>VLOOKUP(A2125,'Extrait transaction'!$A$2:$H$5000,8,FALSE)</f>
        <v>#N/A</v>
      </c>
      <c r="G2125" t="e">
        <f t="shared" si="73"/>
        <v>#N/A</v>
      </c>
      <c r="H2125"/>
      <c r="J2125" s="14">
        <f t="shared" ca="1" si="72"/>
        <v>42928</v>
      </c>
      <c r="K2125" s="21">
        <f t="shared" ca="1" si="74"/>
        <v>30663</v>
      </c>
      <c r="L2125"/>
      <c r="Q2125" s="3" t="e">
        <f>VLOOKUP(A2125,'Extrait transaction'!$A$2:$H$5000,4,FALSE)</f>
        <v>#N/A</v>
      </c>
      <c r="R2125" s="3" t="e">
        <f>VLOOKUP(A2124,'Extrait transaction'!$A$2:$H$5000,5,FALSE)</f>
        <v>#N/A</v>
      </c>
      <c r="S2125" s="3" t="e">
        <f>VLOOKUP(A2123,'Extrait transaction'!$A$2:$H$5000,6,FALSE)</f>
        <v>#N/A</v>
      </c>
      <c r="T2125" s="3" t="e">
        <f>VLOOKUP(A2123,'Extrait transaction'!$A$2:$H$5000,7,FALSE)</f>
        <v>#N/A</v>
      </c>
    </row>
    <row r="2126" spans="2:20" x14ac:dyDescent="0.25">
      <c r="B2126" t="e">
        <f>VLOOKUP(A2126,'Extrait transaction'!$A$2:$H$5000,2,FALSE)</f>
        <v>#N/A</v>
      </c>
      <c r="D2126" t="e">
        <f>VLOOKUP(A2126,'Extrait transaction'!$A$2:$H$5000,3,FALSE)</f>
        <v>#N/A</v>
      </c>
      <c r="F2126" t="e">
        <f>VLOOKUP(A2126,'Extrait transaction'!$A$2:$H$5000,8,FALSE)</f>
        <v>#N/A</v>
      </c>
      <c r="G2126" t="e">
        <f t="shared" si="73"/>
        <v>#N/A</v>
      </c>
      <c r="H2126"/>
      <c r="J2126" s="14">
        <f t="shared" ca="1" si="72"/>
        <v>42928</v>
      </c>
      <c r="K2126" s="21">
        <f t="shared" ca="1" si="74"/>
        <v>30663</v>
      </c>
      <c r="L2126"/>
      <c r="Q2126" s="3" t="e">
        <f>VLOOKUP(A2126,'Extrait transaction'!$A$2:$H$5000,4,FALSE)</f>
        <v>#N/A</v>
      </c>
      <c r="R2126" s="3" t="e">
        <f>VLOOKUP(A2125,'Extrait transaction'!$A$2:$H$5000,5,FALSE)</f>
        <v>#N/A</v>
      </c>
      <c r="S2126" s="3" t="e">
        <f>VLOOKUP(A2124,'Extrait transaction'!$A$2:$H$5000,6,FALSE)</f>
        <v>#N/A</v>
      </c>
      <c r="T2126" s="3" t="e">
        <f>VLOOKUP(A2124,'Extrait transaction'!$A$2:$H$5000,7,FALSE)</f>
        <v>#N/A</v>
      </c>
    </row>
    <row r="2127" spans="2:20" x14ac:dyDescent="0.25">
      <c r="B2127" t="e">
        <f>VLOOKUP(A2127,'Extrait transaction'!$A$2:$H$5000,2,FALSE)</f>
        <v>#N/A</v>
      </c>
      <c r="D2127" t="e">
        <f>VLOOKUP(A2127,'Extrait transaction'!$A$2:$H$5000,3,FALSE)</f>
        <v>#N/A</v>
      </c>
      <c r="F2127" t="e">
        <f>VLOOKUP(A2127,'Extrait transaction'!$A$2:$H$5000,8,FALSE)</f>
        <v>#N/A</v>
      </c>
      <c r="G2127" t="e">
        <f t="shared" si="73"/>
        <v>#N/A</v>
      </c>
      <c r="H2127"/>
      <c r="J2127" s="14">
        <f t="shared" ca="1" si="72"/>
        <v>42928</v>
      </c>
      <c r="K2127" s="21">
        <f t="shared" ca="1" si="74"/>
        <v>30663</v>
      </c>
      <c r="L2127"/>
      <c r="Q2127" s="3" t="e">
        <f>VLOOKUP(A2127,'Extrait transaction'!$A$2:$H$5000,4,FALSE)</f>
        <v>#N/A</v>
      </c>
      <c r="R2127" s="3" t="e">
        <f>VLOOKUP(A2126,'Extrait transaction'!$A$2:$H$5000,5,FALSE)</f>
        <v>#N/A</v>
      </c>
      <c r="S2127" s="3" t="e">
        <f>VLOOKUP(A2125,'Extrait transaction'!$A$2:$H$5000,6,FALSE)</f>
        <v>#N/A</v>
      </c>
      <c r="T2127" s="3" t="e">
        <f>VLOOKUP(A2125,'Extrait transaction'!$A$2:$H$5000,7,FALSE)</f>
        <v>#N/A</v>
      </c>
    </row>
    <row r="2128" spans="2:20" x14ac:dyDescent="0.25">
      <c r="B2128" t="e">
        <f>VLOOKUP(A2128,'Extrait transaction'!$A$2:$H$5000,2,FALSE)</f>
        <v>#N/A</v>
      </c>
      <c r="D2128" t="e">
        <f>VLOOKUP(A2128,'Extrait transaction'!$A$2:$H$5000,3,FALSE)</f>
        <v>#N/A</v>
      </c>
      <c r="F2128" t="e">
        <f>VLOOKUP(A2128,'Extrait transaction'!$A$2:$H$5000,8,FALSE)</f>
        <v>#N/A</v>
      </c>
      <c r="G2128" t="e">
        <f t="shared" si="73"/>
        <v>#N/A</v>
      </c>
      <c r="H2128"/>
      <c r="J2128" s="14">
        <f t="shared" ca="1" si="72"/>
        <v>42928</v>
      </c>
      <c r="K2128" s="21">
        <f t="shared" ca="1" si="74"/>
        <v>30663</v>
      </c>
      <c r="L2128"/>
      <c r="Q2128" s="3" t="e">
        <f>VLOOKUP(A2128,'Extrait transaction'!$A$2:$H$5000,4,FALSE)</f>
        <v>#N/A</v>
      </c>
      <c r="R2128" s="3" t="e">
        <f>VLOOKUP(A2127,'Extrait transaction'!$A$2:$H$5000,5,FALSE)</f>
        <v>#N/A</v>
      </c>
      <c r="S2128" s="3" t="e">
        <f>VLOOKUP(A2126,'Extrait transaction'!$A$2:$H$5000,6,FALSE)</f>
        <v>#N/A</v>
      </c>
      <c r="T2128" s="3" t="e">
        <f>VLOOKUP(A2126,'Extrait transaction'!$A$2:$H$5000,7,FALSE)</f>
        <v>#N/A</v>
      </c>
    </row>
    <row r="2129" spans="2:20" x14ac:dyDescent="0.25">
      <c r="B2129" t="e">
        <f>VLOOKUP(A2129,'Extrait transaction'!$A$2:$H$5000,2,FALSE)</f>
        <v>#N/A</v>
      </c>
      <c r="D2129" t="e">
        <f>VLOOKUP(A2129,'Extrait transaction'!$A$2:$H$5000,3,FALSE)</f>
        <v>#N/A</v>
      </c>
      <c r="F2129" t="e">
        <f>VLOOKUP(A2129,'Extrait transaction'!$A$2:$H$5000,8,FALSE)</f>
        <v>#N/A</v>
      </c>
      <c r="G2129" t="e">
        <f t="shared" si="73"/>
        <v>#N/A</v>
      </c>
      <c r="H2129"/>
      <c r="J2129" s="14">
        <f t="shared" ca="1" si="72"/>
        <v>42928</v>
      </c>
      <c r="K2129" s="21">
        <f t="shared" ca="1" si="74"/>
        <v>30663</v>
      </c>
      <c r="L2129"/>
      <c r="Q2129" s="3" t="e">
        <f>VLOOKUP(A2129,'Extrait transaction'!$A$2:$H$5000,4,FALSE)</f>
        <v>#N/A</v>
      </c>
      <c r="R2129" s="3" t="e">
        <f>VLOOKUP(A2128,'Extrait transaction'!$A$2:$H$5000,5,FALSE)</f>
        <v>#N/A</v>
      </c>
      <c r="S2129" s="3" t="e">
        <f>VLOOKUP(A2127,'Extrait transaction'!$A$2:$H$5000,6,FALSE)</f>
        <v>#N/A</v>
      </c>
      <c r="T2129" s="3" t="e">
        <f>VLOOKUP(A2127,'Extrait transaction'!$A$2:$H$5000,7,FALSE)</f>
        <v>#N/A</v>
      </c>
    </row>
    <row r="2130" spans="2:20" x14ac:dyDescent="0.25">
      <c r="B2130" t="e">
        <f>VLOOKUP(A2130,'Extrait transaction'!$A$2:$H$5000,2,FALSE)</f>
        <v>#N/A</v>
      </c>
      <c r="D2130" t="e">
        <f>VLOOKUP(A2130,'Extrait transaction'!$A$2:$H$5000,3,FALSE)</f>
        <v>#N/A</v>
      </c>
      <c r="F2130" t="e">
        <f>VLOOKUP(A2130,'Extrait transaction'!$A$2:$H$5000,8,FALSE)</f>
        <v>#N/A</v>
      </c>
      <c r="G2130" t="e">
        <f t="shared" si="73"/>
        <v>#N/A</v>
      </c>
      <c r="H2130"/>
      <c r="J2130" s="14">
        <f t="shared" ca="1" si="72"/>
        <v>42928</v>
      </c>
      <c r="K2130" s="21">
        <f t="shared" ca="1" si="74"/>
        <v>30663</v>
      </c>
      <c r="L2130"/>
      <c r="Q2130" s="3" t="e">
        <f>VLOOKUP(A2130,'Extrait transaction'!$A$2:$H$5000,4,FALSE)</f>
        <v>#N/A</v>
      </c>
      <c r="R2130" s="3" t="e">
        <f>VLOOKUP(A2129,'Extrait transaction'!$A$2:$H$5000,5,FALSE)</f>
        <v>#N/A</v>
      </c>
      <c r="S2130" s="3" t="e">
        <f>VLOOKUP(A2128,'Extrait transaction'!$A$2:$H$5000,6,FALSE)</f>
        <v>#N/A</v>
      </c>
      <c r="T2130" s="3" t="e">
        <f>VLOOKUP(A2128,'Extrait transaction'!$A$2:$H$5000,7,FALSE)</f>
        <v>#N/A</v>
      </c>
    </row>
    <row r="2131" spans="2:20" x14ac:dyDescent="0.25">
      <c r="B2131" t="e">
        <f>VLOOKUP(A2131,'Extrait transaction'!$A$2:$H$5000,2,FALSE)</f>
        <v>#N/A</v>
      </c>
      <c r="D2131" t="e">
        <f>VLOOKUP(A2131,'Extrait transaction'!$A$2:$H$5000,3,FALSE)</f>
        <v>#N/A</v>
      </c>
      <c r="F2131" t="e">
        <f>VLOOKUP(A2131,'Extrait transaction'!$A$2:$H$5000,8,FALSE)</f>
        <v>#N/A</v>
      </c>
      <c r="G2131" t="e">
        <f t="shared" si="73"/>
        <v>#N/A</v>
      </c>
      <c r="H2131"/>
      <c r="J2131" s="14">
        <f t="shared" ca="1" si="72"/>
        <v>42928</v>
      </c>
      <c r="K2131" s="21">
        <f t="shared" ca="1" si="74"/>
        <v>30663</v>
      </c>
      <c r="L2131"/>
      <c r="Q2131" s="3" t="e">
        <f>VLOOKUP(A2131,'Extrait transaction'!$A$2:$H$5000,4,FALSE)</f>
        <v>#N/A</v>
      </c>
      <c r="R2131" s="3" t="e">
        <f>VLOOKUP(A2130,'Extrait transaction'!$A$2:$H$5000,5,FALSE)</f>
        <v>#N/A</v>
      </c>
      <c r="S2131" s="3" t="e">
        <f>VLOOKUP(A2129,'Extrait transaction'!$A$2:$H$5000,6,FALSE)</f>
        <v>#N/A</v>
      </c>
      <c r="T2131" s="3" t="e">
        <f>VLOOKUP(A2129,'Extrait transaction'!$A$2:$H$5000,7,FALSE)</f>
        <v>#N/A</v>
      </c>
    </row>
    <row r="2132" spans="2:20" x14ac:dyDescent="0.25">
      <c r="B2132" t="e">
        <f>VLOOKUP(A2132,'Extrait transaction'!$A$2:$H$5000,2,FALSE)</f>
        <v>#N/A</v>
      </c>
      <c r="D2132" t="e">
        <f>VLOOKUP(A2132,'Extrait transaction'!$A$2:$H$5000,3,FALSE)</f>
        <v>#N/A</v>
      </c>
      <c r="F2132" t="e">
        <f>VLOOKUP(A2132,'Extrait transaction'!$A$2:$H$5000,8,FALSE)</f>
        <v>#N/A</v>
      </c>
      <c r="G2132" t="e">
        <f t="shared" si="73"/>
        <v>#N/A</v>
      </c>
      <c r="H2132"/>
      <c r="J2132" s="14">
        <f t="shared" ca="1" si="72"/>
        <v>42928</v>
      </c>
      <c r="K2132" s="21">
        <f t="shared" ca="1" si="74"/>
        <v>30663</v>
      </c>
      <c r="L2132"/>
      <c r="Q2132" s="3" t="e">
        <f>VLOOKUP(A2132,'Extrait transaction'!$A$2:$H$5000,4,FALSE)</f>
        <v>#N/A</v>
      </c>
      <c r="R2132" s="3" t="e">
        <f>VLOOKUP(A2131,'Extrait transaction'!$A$2:$H$5000,5,FALSE)</f>
        <v>#N/A</v>
      </c>
      <c r="S2132" s="3" t="e">
        <f>VLOOKUP(A2130,'Extrait transaction'!$A$2:$H$5000,6,FALSE)</f>
        <v>#N/A</v>
      </c>
      <c r="T2132" s="3" t="e">
        <f>VLOOKUP(A2130,'Extrait transaction'!$A$2:$H$5000,7,FALSE)</f>
        <v>#N/A</v>
      </c>
    </row>
    <row r="2133" spans="2:20" x14ac:dyDescent="0.25">
      <c r="B2133" t="e">
        <f>VLOOKUP(A2133,'Extrait transaction'!$A$2:$H$5000,2,FALSE)</f>
        <v>#N/A</v>
      </c>
      <c r="D2133" t="e">
        <f>VLOOKUP(A2133,'Extrait transaction'!$A$2:$H$5000,3,FALSE)</f>
        <v>#N/A</v>
      </c>
      <c r="F2133" t="e">
        <f>VLOOKUP(A2133,'Extrait transaction'!$A$2:$H$5000,8,FALSE)</f>
        <v>#N/A</v>
      </c>
      <c r="G2133" t="e">
        <f t="shared" si="73"/>
        <v>#N/A</v>
      </c>
      <c r="H2133"/>
      <c r="J2133" s="14">
        <f t="shared" ca="1" si="72"/>
        <v>42928</v>
      </c>
      <c r="K2133" s="21">
        <f t="shared" ca="1" si="74"/>
        <v>30663</v>
      </c>
      <c r="L2133"/>
      <c r="Q2133" s="3" t="e">
        <f>VLOOKUP(A2133,'Extrait transaction'!$A$2:$H$5000,4,FALSE)</f>
        <v>#N/A</v>
      </c>
      <c r="R2133" s="3" t="e">
        <f>VLOOKUP(A2132,'Extrait transaction'!$A$2:$H$5000,5,FALSE)</f>
        <v>#N/A</v>
      </c>
      <c r="S2133" s="3" t="e">
        <f>VLOOKUP(A2131,'Extrait transaction'!$A$2:$H$5000,6,FALSE)</f>
        <v>#N/A</v>
      </c>
      <c r="T2133" s="3" t="e">
        <f>VLOOKUP(A2131,'Extrait transaction'!$A$2:$H$5000,7,FALSE)</f>
        <v>#N/A</v>
      </c>
    </row>
    <row r="2134" spans="2:20" x14ac:dyDescent="0.25">
      <c r="B2134" t="e">
        <f>VLOOKUP(A2134,'Extrait transaction'!$A$2:$H$5000,2,FALSE)</f>
        <v>#N/A</v>
      </c>
      <c r="D2134" t="e">
        <f>VLOOKUP(A2134,'Extrait transaction'!$A$2:$H$5000,3,FALSE)</f>
        <v>#N/A</v>
      </c>
      <c r="F2134" t="e">
        <f>VLOOKUP(A2134,'Extrait transaction'!$A$2:$H$5000,8,FALSE)</f>
        <v>#N/A</v>
      </c>
      <c r="G2134" t="e">
        <f t="shared" si="73"/>
        <v>#N/A</v>
      </c>
      <c r="H2134"/>
      <c r="J2134" s="14">
        <f t="shared" ca="1" si="72"/>
        <v>42928</v>
      </c>
      <c r="K2134" s="21">
        <f t="shared" ca="1" si="74"/>
        <v>30663</v>
      </c>
      <c r="L2134"/>
      <c r="Q2134" s="3" t="e">
        <f>VLOOKUP(A2134,'Extrait transaction'!$A$2:$H$5000,4,FALSE)</f>
        <v>#N/A</v>
      </c>
      <c r="R2134" s="3" t="e">
        <f>VLOOKUP(A2133,'Extrait transaction'!$A$2:$H$5000,5,FALSE)</f>
        <v>#N/A</v>
      </c>
      <c r="S2134" s="3" t="e">
        <f>VLOOKUP(A2132,'Extrait transaction'!$A$2:$H$5000,6,FALSE)</f>
        <v>#N/A</v>
      </c>
      <c r="T2134" s="3" t="e">
        <f>VLOOKUP(A2132,'Extrait transaction'!$A$2:$H$5000,7,FALSE)</f>
        <v>#N/A</v>
      </c>
    </row>
    <row r="2135" spans="2:20" x14ac:dyDescent="0.25">
      <c r="B2135" t="e">
        <f>VLOOKUP(A2135,'Extrait transaction'!$A$2:$H$5000,2,FALSE)</f>
        <v>#N/A</v>
      </c>
      <c r="D2135" t="e">
        <f>VLOOKUP(A2135,'Extrait transaction'!$A$2:$H$5000,3,FALSE)</f>
        <v>#N/A</v>
      </c>
      <c r="F2135" t="e">
        <f>VLOOKUP(A2135,'Extrait transaction'!$A$2:$H$5000,8,FALSE)</f>
        <v>#N/A</v>
      </c>
      <c r="G2135" t="e">
        <f t="shared" si="73"/>
        <v>#N/A</v>
      </c>
      <c r="H2135"/>
      <c r="J2135" s="14">
        <f t="shared" ca="1" si="72"/>
        <v>42928</v>
      </c>
      <c r="K2135" s="21">
        <f t="shared" ca="1" si="74"/>
        <v>30663</v>
      </c>
      <c r="L2135"/>
      <c r="Q2135" s="3" t="e">
        <f>VLOOKUP(A2135,'Extrait transaction'!$A$2:$H$5000,4,FALSE)</f>
        <v>#N/A</v>
      </c>
      <c r="R2135" s="3" t="e">
        <f>VLOOKUP(A2134,'Extrait transaction'!$A$2:$H$5000,5,FALSE)</f>
        <v>#N/A</v>
      </c>
      <c r="S2135" s="3" t="e">
        <f>VLOOKUP(A2133,'Extrait transaction'!$A$2:$H$5000,6,FALSE)</f>
        <v>#N/A</v>
      </c>
      <c r="T2135" s="3" t="e">
        <f>VLOOKUP(A2133,'Extrait transaction'!$A$2:$H$5000,7,FALSE)</f>
        <v>#N/A</v>
      </c>
    </row>
    <row r="2136" spans="2:20" x14ac:dyDescent="0.25">
      <c r="B2136" t="e">
        <f>VLOOKUP(A2136,'Extrait transaction'!$A$2:$H$5000,2,FALSE)</f>
        <v>#N/A</v>
      </c>
      <c r="D2136" t="e">
        <f>VLOOKUP(A2136,'Extrait transaction'!$A$2:$H$5000,3,FALSE)</f>
        <v>#N/A</v>
      </c>
      <c r="F2136" t="e">
        <f>VLOOKUP(A2136,'Extrait transaction'!$A$2:$H$5000,8,FALSE)</f>
        <v>#N/A</v>
      </c>
      <c r="G2136" t="e">
        <f t="shared" si="73"/>
        <v>#N/A</v>
      </c>
      <c r="H2136"/>
      <c r="J2136" s="14">
        <f t="shared" ca="1" si="72"/>
        <v>42928</v>
      </c>
      <c r="K2136" s="21">
        <f t="shared" ca="1" si="74"/>
        <v>30663</v>
      </c>
      <c r="L2136"/>
      <c r="Q2136" s="3" t="e">
        <f>VLOOKUP(A2136,'Extrait transaction'!$A$2:$H$5000,4,FALSE)</f>
        <v>#N/A</v>
      </c>
      <c r="R2136" s="3" t="e">
        <f>VLOOKUP(A2135,'Extrait transaction'!$A$2:$H$5000,5,FALSE)</f>
        <v>#N/A</v>
      </c>
      <c r="S2136" s="3" t="e">
        <f>VLOOKUP(A2134,'Extrait transaction'!$A$2:$H$5000,6,FALSE)</f>
        <v>#N/A</v>
      </c>
      <c r="T2136" s="3" t="e">
        <f>VLOOKUP(A2134,'Extrait transaction'!$A$2:$H$5000,7,FALSE)</f>
        <v>#N/A</v>
      </c>
    </row>
    <row r="2137" spans="2:20" x14ac:dyDescent="0.25">
      <c r="B2137" t="e">
        <f>VLOOKUP(A2137,'Extrait transaction'!$A$2:$H$5000,2,FALSE)</f>
        <v>#N/A</v>
      </c>
      <c r="D2137" t="e">
        <f>VLOOKUP(A2137,'Extrait transaction'!$A$2:$H$5000,3,FALSE)</f>
        <v>#N/A</v>
      </c>
      <c r="F2137" t="e">
        <f>VLOOKUP(A2137,'Extrait transaction'!$A$2:$H$5000,8,FALSE)</f>
        <v>#N/A</v>
      </c>
      <c r="G2137" t="e">
        <f t="shared" si="73"/>
        <v>#N/A</v>
      </c>
      <c r="H2137"/>
      <c r="J2137" s="14">
        <f t="shared" ca="1" si="72"/>
        <v>42928</v>
      </c>
      <c r="K2137" s="21">
        <f t="shared" ca="1" si="74"/>
        <v>30663</v>
      </c>
      <c r="L2137"/>
      <c r="Q2137" s="3" t="e">
        <f>VLOOKUP(A2137,'Extrait transaction'!$A$2:$H$5000,4,FALSE)</f>
        <v>#N/A</v>
      </c>
      <c r="R2137" s="3" t="e">
        <f>VLOOKUP(A2136,'Extrait transaction'!$A$2:$H$5000,5,FALSE)</f>
        <v>#N/A</v>
      </c>
      <c r="S2137" s="3" t="e">
        <f>VLOOKUP(A2135,'Extrait transaction'!$A$2:$H$5000,6,FALSE)</f>
        <v>#N/A</v>
      </c>
      <c r="T2137" s="3" t="e">
        <f>VLOOKUP(A2135,'Extrait transaction'!$A$2:$H$5000,7,FALSE)</f>
        <v>#N/A</v>
      </c>
    </row>
    <row r="2138" spans="2:20" x14ac:dyDescent="0.25">
      <c r="B2138" t="e">
        <f>VLOOKUP(A2138,'Extrait transaction'!$A$2:$H$5000,2,FALSE)</f>
        <v>#N/A</v>
      </c>
      <c r="D2138" t="e">
        <f>VLOOKUP(A2138,'Extrait transaction'!$A$2:$H$5000,3,FALSE)</f>
        <v>#N/A</v>
      </c>
      <c r="F2138" t="e">
        <f>VLOOKUP(A2138,'Extrait transaction'!$A$2:$H$5000,8,FALSE)</f>
        <v>#N/A</v>
      </c>
      <c r="G2138" t="e">
        <f t="shared" si="73"/>
        <v>#N/A</v>
      </c>
      <c r="H2138"/>
      <c r="J2138" s="14">
        <f t="shared" ca="1" si="72"/>
        <v>42928</v>
      </c>
      <c r="K2138" s="21">
        <f t="shared" ca="1" si="74"/>
        <v>30663</v>
      </c>
      <c r="L2138"/>
      <c r="Q2138" s="3" t="e">
        <f>VLOOKUP(A2138,'Extrait transaction'!$A$2:$H$5000,4,FALSE)</f>
        <v>#N/A</v>
      </c>
      <c r="R2138" s="3" t="e">
        <f>VLOOKUP(A2137,'Extrait transaction'!$A$2:$H$5000,5,FALSE)</f>
        <v>#N/A</v>
      </c>
      <c r="S2138" s="3" t="e">
        <f>VLOOKUP(A2136,'Extrait transaction'!$A$2:$H$5000,6,FALSE)</f>
        <v>#N/A</v>
      </c>
      <c r="T2138" s="3" t="e">
        <f>VLOOKUP(A2136,'Extrait transaction'!$A$2:$H$5000,7,FALSE)</f>
        <v>#N/A</v>
      </c>
    </row>
    <row r="2139" spans="2:20" x14ac:dyDescent="0.25">
      <c r="B2139" t="e">
        <f>VLOOKUP(A2139,'Extrait transaction'!$A$2:$H$5000,2,FALSE)</f>
        <v>#N/A</v>
      </c>
      <c r="D2139" t="e">
        <f>VLOOKUP(A2139,'Extrait transaction'!$A$2:$H$5000,3,FALSE)</f>
        <v>#N/A</v>
      </c>
      <c r="F2139" t="e">
        <f>VLOOKUP(A2139,'Extrait transaction'!$A$2:$H$5000,8,FALSE)</f>
        <v>#N/A</v>
      </c>
      <c r="G2139" t="e">
        <f t="shared" si="73"/>
        <v>#N/A</v>
      </c>
      <c r="H2139"/>
      <c r="J2139" s="14">
        <f t="shared" ca="1" si="72"/>
        <v>42928</v>
      </c>
      <c r="K2139" s="21">
        <f t="shared" ca="1" si="74"/>
        <v>30663</v>
      </c>
      <c r="L2139"/>
      <c r="Q2139" s="3" t="e">
        <f>VLOOKUP(A2139,'Extrait transaction'!$A$2:$H$5000,4,FALSE)</f>
        <v>#N/A</v>
      </c>
      <c r="R2139" s="3" t="e">
        <f>VLOOKUP(A2138,'Extrait transaction'!$A$2:$H$5000,5,FALSE)</f>
        <v>#N/A</v>
      </c>
      <c r="S2139" s="3" t="e">
        <f>VLOOKUP(A2137,'Extrait transaction'!$A$2:$H$5000,6,FALSE)</f>
        <v>#N/A</v>
      </c>
      <c r="T2139" s="3" t="e">
        <f>VLOOKUP(A2137,'Extrait transaction'!$A$2:$H$5000,7,FALSE)</f>
        <v>#N/A</v>
      </c>
    </row>
    <row r="2140" spans="2:20" x14ac:dyDescent="0.25">
      <c r="B2140" t="e">
        <f>VLOOKUP(A2140,'Extrait transaction'!$A$2:$H$5000,2,FALSE)</f>
        <v>#N/A</v>
      </c>
      <c r="D2140" t="e">
        <f>VLOOKUP(A2140,'Extrait transaction'!$A$2:$H$5000,3,FALSE)</f>
        <v>#N/A</v>
      </c>
      <c r="F2140" t="e">
        <f>VLOOKUP(A2140,'Extrait transaction'!$A$2:$H$5000,8,FALSE)</f>
        <v>#N/A</v>
      </c>
      <c r="G2140" t="e">
        <f t="shared" si="73"/>
        <v>#N/A</v>
      </c>
      <c r="H2140"/>
      <c r="J2140" s="14">
        <f t="shared" ca="1" si="72"/>
        <v>42928</v>
      </c>
      <c r="K2140" s="21">
        <f t="shared" ca="1" si="74"/>
        <v>30663</v>
      </c>
      <c r="L2140"/>
      <c r="Q2140" s="3" t="e">
        <f>VLOOKUP(A2140,'Extrait transaction'!$A$2:$H$5000,4,FALSE)</f>
        <v>#N/A</v>
      </c>
      <c r="R2140" s="3" t="e">
        <f>VLOOKUP(A2139,'Extrait transaction'!$A$2:$H$5000,5,FALSE)</f>
        <v>#N/A</v>
      </c>
      <c r="S2140" s="3" t="e">
        <f>VLOOKUP(A2138,'Extrait transaction'!$A$2:$H$5000,6,FALSE)</f>
        <v>#N/A</v>
      </c>
      <c r="T2140" s="3" t="e">
        <f>VLOOKUP(A2138,'Extrait transaction'!$A$2:$H$5000,7,FALSE)</f>
        <v>#N/A</v>
      </c>
    </row>
    <row r="2141" spans="2:20" x14ac:dyDescent="0.25">
      <c r="B2141" t="e">
        <f>VLOOKUP(A2141,'Extrait transaction'!$A$2:$H$5000,2,FALSE)</f>
        <v>#N/A</v>
      </c>
      <c r="D2141" t="e">
        <f>VLOOKUP(A2141,'Extrait transaction'!$A$2:$H$5000,3,FALSE)</f>
        <v>#N/A</v>
      </c>
      <c r="F2141" t="e">
        <f>VLOOKUP(A2141,'Extrait transaction'!$A$2:$H$5000,8,FALSE)</f>
        <v>#N/A</v>
      </c>
      <c r="G2141" t="e">
        <f t="shared" si="73"/>
        <v>#N/A</v>
      </c>
      <c r="H2141"/>
      <c r="J2141" s="14">
        <f t="shared" ca="1" si="72"/>
        <v>42928</v>
      </c>
      <c r="K2141" s="21">
        <f t="shared" ca="1" si="74"/>
        <v>30663</v>
      </c>
      <c r="L2141"/>
      <c r="Q2141" s="3" t="e">
        <f>VLOOKUP(A2141,'Extrait transaction'!$A$2:$H$5000,4,FALSE)</f>
        <v>#N/A</v>
      </c>
      <c r="R2141" s="3" t="e">
        <f>VLOOKUP(A2140,'Extrait transaction'!$A$2:$H$5000,5,FALSE)</f>
        <v>#N/A</v>
      </c>
      <c r="S2141" s="3" t="e">
        <f>VLOOKUP(A2139,'Extrait transaction'!$A$2:$H$5000,6,FALSE)</f>
        <v>#N/A</v>
      </c>
      <c r="T2141" s="3" t="e">
        <f>VLOOKUP(A2139,'Extrait transaction'!$A$2:$H$5000,7,FALSE)</f>
        <v>#N/A</v>
      </c>
    </row>
    <row r="2142" spans="2:20" x14ac:dyDescent="0.25">
      <c r="B2142" t="e">
        <f>VLOOKUP(A2142,'Extrait transaction'!$A$2:$H$5000,2,FALSE)</f>
        <v>#N/A</v>
      </c>
      <c r="D2142" t="e">
        <f>VLOOKUP(A2142,'Extrait transaction'!$A$2:$H$5000,3,FALSE)</f>
        <v>#N/A</v>
      </c>
      <c r="F2142" t="e">
        <f>VLOOKUP(A2142,'Extrait transaction'!$A$2:$H$5000,8,FALSE)</f>
        <v>#N/A</v>
      </c>
      <c r="G2142" t="e">
        <f t="shared" si="73"/>
        <v>#N/A</v>
      </c>
      <c r="H2142"/>
      <c r="J2142" s="14">
        <f t="shared" ca="1" si="72"/>
        <v>42928</v>
      </c>
      <c r="K2142" s="21">
        <f t="shared" ca="1" si="74"/>
        <v>30663</v>
      </c>
      <c r="L2142"/>
      <c r="Q2142" s="3" t="e">
        <f>VLOOKUP(A2142,'Extrait transaction'!$A$2:$H$5000,4,FALSE)</f>
        <v>#N/A</v>
      </c>
      <c r="R2142" s="3" t="e">
        <f>VLOOKUP(A2141,'Extrait transaction'!$A$2:$H$5000,5,FALSE)</f>
        <v>#N/A</v>
      </c>
      <c r="S2142" s="3" t="e">
        <f>VLOOKUP(A2140,'Extrait transaction'!$A$2:$H$5000,6,FALSE)</f>
        <v>#N/A</v>
      </c>
      <c r="T2142" s="3" t="e">
        <f>VLOOKUP(A2140,'Extrait transaction'!$A$2:$H$5000,7,FALSE)</f>
        <v>#N/A</v>
      </c>
    </row>
    <row r="2143" spans="2:20" x14ac:dyDescent="0.25">
      <c r="B2143" t="e">
        <f>VLOOKUP(A2143,'Extrait transaction'!$A$2:$H$5000,2,FALSE)</f>
        <v>#N/A</v>
      </c>
      <c r="D2143" t="e">
        <f>VLOOKUP(A2143,'Extrait transaction'!$A$2:$H$5000,3,FALSE)</f>
        <v>#N/A</v>
      </c>
      <c r="F2143" t="e">
        <f>VLOOKUP(A2143,'Extrait transaction'!$A$2:$H$5000,8,FALSE)</f>
        <v>#N/A</v>
      </c>
      <c r="G2143" t="e">
        <f t="shared" si="73"/>
        <v>#N/A</v>
      </c>
      <c r="H2143"/>
      <c r="J2143" s="14">
        <f t="shared" ca="1" si="72"/>
        <v>42928</v>
      </c>
      <c r="K2143" s="21">
        <f t="shared" ca="1" si="74"/>
        <v>30663</v>
      </c>
      <c r="L2143"/>
      <c r="Q2143" s="3" t="e">
        <f>VLOOKUP(A2143,'Extrait transaction'!$A$2:$H$5000,4,FALSE)</f>
        <v>#N/A</v>
      </c>
      <c r="R2143" s="3" t="e">
        <f>VLOOKUP(A2142,'Extrait transaction'!$A$2:$H$5000,5,FALSE)</f>
        <v>#N/A</v>
      </c>
      <c r="S2143" s="3" t="e">
        <f>VLOOKUP(A2141,'Extrait transaction'!$A$2:$H$5000,6,FALSE)</f>
        <v>#N/A</v>
      </c>
      <c r="T2143" s="3" t="e">
        <f>VLOOKUP(A2141,'Extrait transaction'!$A$2:$H$5000,7,FALSE)</f>
        <v>#N/A</v>
      </c>
    </row>
    <row r="2144" spans="2:20" x14ac:dyDescent="0.25">
      <c r="B2144" t="e">
        <f>VLOOKUP(A2144,'Extrait transaction'!$A$2:$H$5000,2,FALSE)</f>
        <v>#N/A</v>
      </c>
      <c r="D2144" t="e">
        <f>VLOOKUP(A2144,'Extrait transaction'!$A$2:$H$5000,3,FALSE)</f>
        <v>#N/A</v>
      </c>
      <c r="F2144" t="e">
        <f>VLOOKUP(A2144,'Extrait transaction'!$A$2:$H$5000,8,FALSE)</f>
        <v>#N/A</v>
      </c>
      <c r="G2144" t="e">
        <f t="shared" si="73"/>
        <v>#N/A</v>
      </c>
      <c r="H2144"/>
      <c r="J2144" s="14">
        <f t="shared" ca="1" si="72"/>
        <v>42928</v>
      </c>
      <c r="K2144" s="21">
        <f t="shared" ca="1" si="74"/>
        <v>30663</v>
      </c>
      <c r="L2144"/>
      <c r="Q2144" s="3" t="e">
        <f>VLOOKUP(A2144,'Extrait transaction'!$A$2:$H$5000,4,FALSE)</f>
        <v>#N/A</v>
      </c>
      <c r="R2144" s="3" t="e">
        <f>VLOOKUP(A2143,'Extrait transaction'!$A$2:$H$5000,5,FALSE)</f>
        <v>#N/A</v>
      </c>
      <c r="S2144" s="3" t="e">
        <f>VLOOKUP(A2142,'Extrait transaction'!$A$2:$H$5000,6,FALSE)</f>
        <v>#N/A</v>
      </c>
      <c r="T2144" s="3" t="e">
        <f>VLOOKUP(A2142,'Extrait transaction'!$A$2:$H$5000,7,FALSE)</f>
        <v>#N/A</v>
      </c>
    </row>
    <row r="2145" spans="2:20" x14ac:dyDescent="0.25">
      <c r="B2145" t="e">
        <f>VLOOKUP(A2145,'Extrait transaction'!$A$2:$H$5000,2,FALSE)</f>
        <v>#N/A</v>
      </c>
      <c r="D2145" t="e">
        <f>VLOOKUP(A2145,'Extrait transaction'!$A$2:$H$5000,3,FALSE)</f>
        <v>#N/A</v>
      </c>
      <c r="F2145" t="e">
        <f>VLOOKUP(A2145,'Extrait transaction'!$A$2:$H$5000,8,FALSE)</f>
        <v>#N/A</v>
      </c>
      <c r="G2145" t="e">
        <f t="shared" si="73"/>
        <v>#N/A</v>
      </c>
      <c r="H2145"/>
      <c r="J2145" s="14">
        <f t="shared" ca="1" si="72"/>
        <v>42928</v>
      </c>
      <c r="K2145" s="21">
        <f t="shared" ca="1" si="74"/>
        <v>30663</v>
      </c>
      <c r="L2145"/>
      <c r="Q2145" s="3" t="e">
        <f>VLOOKUP(A2145,'Extrait transaction'!$A$2:$H$5000,4,FALSE)</f>
        <v>#N/A</v>
      </c>
      <c r="R2145" s="3" t="e">
        <f>VLOOKUP(A2144,'Extrait transaction'!$A$2:$H$5000,5,FALSE)</f>
        <v>#N/A</v>
      </c>
      <c r="S2145" s="3" t="e">
        <f>VLOOKUP(A2143,'Extrait transaction'!$A$2:$H$5000,6,FALSE)</f>
        <v>#N/A</v>
      </c>
      <c r="T2145" s="3" t="e">
        <f>VLOOKUP(A2143,'Extrait transaction'!$A$2:$H$5000,7,FALSE)</f>
        <v>#N/A</v>
      </c>
    </row>
    <row r="2146" spans="2:20" x14ac:dyDescent="0.25">
      <c r="B2146" t="e">
        <f>VLOOKUP(A2146,'Extrait transaction'!$A$2:$H$5000,2,FALSE)</f>
        <v>#N/A</v>
      </c>
      <c r="D2146" t="e">
        <f>VLOOKUP(A2146,'Extrait transaction'!$A$2:$H$5000,3,FALSE)</f>
        <v>#N/A</v>
      </c>
      <c r="F2146" t="e">
        <f>VLOOKUP(A2146,'Extrait transaction'!$A$2:$H$5000,8,FALSE)</f>
        <v>#N/A</v>
      </c>
      <c r="G2146" t="e">
        <f t="shared" si="73"/>
        <v>#N/A</v>
      </c>
      <c r="H2146"/>
      <c r="J2146" s="14">
        <f t="shared" ca="1" si="72"/>
        <v>42928</v>
      </c>
      <c r="K2146" s="21">
        <f t="shared" ca="1" si="74"/>
        <v>30663</v>
      </c>
      <c r="L2146"/>
      <c r="Q2146" s="3" t="e">
        <f>VLOOKUP(A2146,'Extrait transaction'!$A$2:$H$5000,4,FALSE)</f>
        <v>#N/A</v>
      </c>
      <c r="R2146" s="3" t="e">
        <f>VLOOKUP(A2145,'Extrait transaction'!$A$2:$H$5000,5,FALSE)</f>
        <v>#N/A</v>
      </c>
      <c r="S2146" s="3" t="e">
        <f>VLOOKUP(A2144,'Extrait transaction'!$A$2:$H$5000,6,FALSE)</f>
        <v>#N/A</v>
      </c>
      <c r="T2146" s="3" t="e">
        <f>VLOOKUP(A2144,'Extrait transaction'!$A$2:$H$5000,7,FALSE)</f>
        <v>#N/A</v>
      </c>
    </row>
    <row r="2147" spans="2:20" x14ac:dyDescent="0.25">
      <c r="B2147" t="e">
        <f>VLOOKUP(A2147,'Extrait transaction'!$A$2:$H$5000,2,FALSE)</f>
        <v>#N/A</v>
      </c>
      <c r="D2147" t="e">
        <f>VLOOKUP(A2147,'Extrait transaction'!$A$2:$H$5000,3,FALSE)</f>
        <v>#N/A</v>
      </c>
      <c r="F2147" t="e">
        <f>VLOOKUP(A2147,'Extrait transaction'!$A$2:$H$5000,8,FALSE)</f>
        <v>#N/A</v>
      </c>
      <c r="G2147" t="e">
        <f t="shared" si="73"/>
        <v>#N/A</v>
      </c>
      <c r="H2147"/>
      <c r="J2147" s="14">
        <f t="shared" ca="1" si="72"/>
        <v>42928</v>
      </c>
      <c r="K2147" s="21">
        <f t="shared" ca="1" si="74"/>
        <v>30663</v>
      </c>
      <c r="L2147"/>
      <c r="Q2147" s="3" t="e">
        <f>VLOOKUP(A2147,'Extrait transaction'!$A$2:$H$5000,4,FALSE)</f>
        <v>#N/A</v>
      </c>
      <c r="R2147" s="3" t="e">
        <f>VLOOKUP(A2146,'Extrait transaction'!$A$2:$H$5000,5,FALSE)</f>
        <v>#N/A</v>
      </c>
      <c r="S2147" s="3" t="e">
        <f>VLOOKUP(A2145,'Extrait transaction'!$A$2:$H$5000,6,FALSE)</f>
        <v>#N/A</v>
      </c>
      <c r="T2147" s="3" t="e">
        <f>VLOOKUP(A2145,'Extrait transaction'!$A$2:$H$5000,7,FALSE)</f>
        <v>#N/A</v>
      </c>
    </row>
    <row r="2148" spans="2:20" x14ac:dyDescent="0.25">
      <c r="B2148" t="e">
        <f>VLOOKUP(A2148,'Extrait transaction'!$A$2:$H$5000,2,FALSE)</f>
        <v>#N/A</v>
      </c>
      <c r="D2148" t="e">
        <f>VLOOKUP(A2148,'Extrait transaction'!$A$2:$H$5000,3,FALSE)</f>
        <v>#N/A</v>
      </c>
      <c r="F2148" t="e">
        <f>VLOOKUP(A2148,'Extrait transaction'!$A$2:$H$5000,8,FALSE)</f>
        <v>#N/A</v>
      </c>
      <c r="G2148" t="e">
        <f t="shared" si="73"/>
        <v>#N/A</v>
      </c>
      <c r="H2148"/>
      <c r="J2148" s="14">
        <f t="shared" ca="1" si="72"/>
        <v>42928</v>
      </c>
      <c r="K2148" s="21">
        <f t="shared" ca="1" si="74"/>
        <v>30663</v>
      </c>
      <c r="L2148"/>
      <c r="Q2148" s="3" t="e">
        <f>VLOOKUP(A2148,'Extrait transaction'!$A$2:$H$5000,4,FALSE)</f>
        <v>#N/A</v>
      </c>
      <c r="R2148" s="3" t="e">
        <f>VLOOKUP(A2147,'Extrait transaction'!$A$2:$H$5000,5,FALSE)</f>
        <v>#N/A</v>
      </c>
      <c r="S2148" s="3" t="e">
        <f>VLOOKUP(A2146,'Extrait transaction'!$A$2:$H$5000,6,FALSE)</f>
        <v>#N/A</v>
      </c>
      <c r="T2148" s="3" t="e">
        <f>VLOOKUP(A2146,'Extrait transaction'!$A$2:$H$5000,7,FALSE)</f>
        <v>#N/A</v>
      </c>
    </row>
    <row r="2149" spans="2:20" x14ac:dyDescent="0.25">
      <c r="B2149" t="e">
        <f>VLOOKUP(A2149,'Extrait transaction'!$A$2:$H$5000,2,FALSE)</f>
        <v>#N/A</v>
      </c>
      <c r="D2149" t="e">
        <f>VLOOKUP(A2149,'Extrait transaction'!$A$2:$H$5000,3,FALSE)</f>
        <v>#N/A</v>
      </c>
      <c r="F2149" t="e">
        <f>VLOOKUP(A2149,'Extrait transaction'!$A$2:$H$5000,8,FALSE)</f>
        <v>#N/A</v>
      </c>
      <c r="G2149" t="e">
        <f t="shared" si="73"/>
        <v>#N/A</v>
      </c>
      <c r="H2149"/>
      <c r="J2149" s="14">
        <f t="shared" ca="1" si="72"/>
        <v>42928</v>
      </c>
      <c r="K2149" s="21">
        <f t="shared" ca="1" si="74"/>
        <v>30663</v>
      </c>
      <c r="L2149"/>
      <c r="Q2149" s="3" t="e">
        <f>VLOOKUP(A2149,'Extrait transaction'!$A$2:$H$5000,4,FALSE)</f>
        <v>#N/A</v>
      </c>
      <c r="R2149" s="3" t="e">
        <f>VLOOKUP(A2148,'Extrait transaction'!$A$2:$H$5000,5,FALSE)</f>
        <v>#N/A</v>
      </c>
      <c r="S2149" s="3" t="e">
        <f>VLOOKUP(A2147,'Extrait transaction'!$A$2:$H$5000,6,FALSE)</f>
        <v>#N/A</v>
      </c>
      <c r="T2149" s="3" t="e">
        <f>VLOOKUP(A2147,'Extrait transaction'!$A$2:$H$5000,7,FALSE)</f>
        <v>#N/A</v>
      </c>
    </row>
    <row r="2150" spans="2:20" x14ac:dyDescent="0.25">
      <c r="B2150" t="e">
        <f>VLOOKUP(A2150,'Extrait transaction'!$A$2:$H$5000,2,FALSE)</f>
        <v>#N/A</v>
      </c>
      <c r="D2150" t="e">
        <f>VLOOKUP(A2150,'Extrait transaction'!$A$2:$H$5000,3,FALSE)</f>
        <v>#N/A</v>
      </c>
      <c r="F2150" t="e">
        <f>VLOOKUP(A2150,'Extrait transaction'!$A$2:$H$5000,8,FALSE)</f>
        <v>#N/A</v>
      </c>
      <c r="G2150" t="e">
        <f t="shared" si="73"/>
        <v>#N/A</v>
      </c>
      <c r="H2150"/>
      <c r="J2150" s="14">
        <f t="shared" ca="1" si="72"/>
        <v>42928</v>
      </c>
      <c r="K2150" s="21">
        <f t="shared" ca="1" si="74"/>
        <v>30663</v>
      </c>
      <c r="L2150"/>
      <c r="Q2150" s="3" t="e">
        <f>VLOOKUP(A2150,'Extrait transaction'!$A$2:$H$5000,4,FALSE)</f>
        <v>#N/A</v>
      </c>
      <c r="R2150" s="3" t="e">
        <f>VLOOKUP(A2149,'Extrait transaction'!$A$2:$H$5000,5,FALSE)</f>
        <v>#N/A</v>
      </c>
      <c r="S2150" s="3" t="e">
        <f>VLOOKUP(A2148,'Extrait transaction'!$A$2:$H$5000,6,FALSE)</f>
        <v>#N/A</v>
      </c>
      <c r="T2150" s="3" t="e">
        <f>VLOOKUP(A2148,'Extrait transaction'!$A$2:$H$5000,7,FALSE)</f>
        <v>#N/A</v>
      </c>
    </row>
    <row r="2151" spans="2:20" x14ac:dyDescent="0.25">
      <c r="B2151" t="e">
        <f>VLOOKUP(A2151,'Extrait transaction'!$A$2:$H$5000,2,FALSE)</f>
        <v>#N/A</v>
      </c>
      <c r="D2151" t="e">
        <f>VLOOKUP(A2151,'Extrait transaction'!$A$2:$H$5000,3,FALSE)</f>
        <v>#N/A</v>
      </c>
      <c r="F2151" t="e">
        <f>VLOOKUP(A2151,'Extrait transaction'!$A$2:$H$5000,8,FALSE)</f>
        <v>#N/A</v>
      </c>
      <c r="G2151" t="e">
        <f t="shared" si="73"/>
        <v>#N/A</v>
      </c>
      <c r="H2151"/>
      <c r="J2151" s="14">
        <f t="shared" ca="1" si="72"/>
        <v>42928</v>
      </c>
      <c r="K2151" s="21">
        <f t="shared" ca="1" si="74"/>
        <v>30663</v>
      </c>
      <c r="L2151"/>
      <c r="Q2151" s="3" t="e">
        <f>VLOOKUP(A2151,'Extrait transaction'!$A$2:$H$5000,4,FALSE)</f>
        <v>#N/A</v>
      </c>
      <c r="R2151" s="3" t="e">
        <f>VLOOKUP(A2150,'Extrait transaction'!$A$2:$H$5000,5,FALSE)</f>
        <v>#N/A</v>
      </c>
      <c r="S2151" s="3" t="e">
        <f>VLOOKUP(A2149,'Extrait transaction'!$A$2:$H$5000,6,FALSE)</f>
        <v>#N/A</v>
      </c>
      <c r="T2151" s="3" t="e">
        <f>VLOOKUP(A2149,'Extrait transaction'!$A$2:$H$5000,7,FALSE)</f>
        <v>#N/A</v>
      </c>
    </row>
    <row r="2152" spans="2:20" x14ac:dyDescent="0.25">
      <c r="B2152" t="e">
        <f>VLOOKUP(A2152,'Extrait transaction'!$A$2:$H$5000,2,FALSE)</f>
        <v>#N/A</v>
      </c>
      <c r="D2152" t="e">
        <f>VLOOKUP(A2152,'Extrait transaction'!$A$2:$H$5000,3,FALSE)</f>
        <v>#N/A</v>
      </c>
      <c r="F2152" t="e">
        <f>VLOOKUP(A2152,'Extrait transaction'!$A$2:$H$5000,8,FALSE)</f>
        <v>#N/A</v>
      </c>
      <c r="G2152" t="e">
        <f t="shared" si="73"/>
        <v>#N/A</v>
      </c>
      <c r="H2152"/>
      <c r="J2152" s="14">
        <f t="shared" ca="1" si="72"/>
        <v>42928</v>
      </c>
      <c r="K2152" s="21">
        <f t="shared" ca="1" si="74"/>
        <v>30663</v>
      </c>
      <c r="L2152"/>
      <c r="Q2152" s="3" t="e">
        <f>VLOOKUP(A2152,'Extrait transaction'!$A$2:$H$5000,4,FALSE)</f>
        <v>#N/A</v>
      </c>
      <c r="R2152" s="3" t="e">
        <f>VLOOKUP(A2151,'Extrait transaction'!$A$2:$H$5000,5,FALSE)</f>
        <v>#N/A</v>
      </c>
      <c r="S2152" s="3" t="e">
        <f>VLOOKUP(A2150,'Extrait transaction'!$A$2:$H$5000,6,FALSE)</f>
        <v>#N/A</v>
      </c>
      <c r="T2152" s="3" t="e">
        <f>VLOOKUP(A2150,'Extrait transaction'!$A$2:$H$5000,7,FALSE)</f>
        <v>#N/A</v>
      </c>
    </row>
    <row r="2153" spans="2:20" x14ac:dyDescent="0.25">
      <c r="B2153" t="e">
        <f>VLOOKUP(A2153,'Extrait transaction'!$A$2:$H$5000,2,FALSE)</f>
        <v>#N/A</v>
      </c>
      <c r="D2153" t="e">
        <f>VLOOKUP(A2153,'Extrait transaction'!$A$2:$H$5000,3,FALSE)</f>
        <v>#N/A</v>
      </c>
      <c r="F2153" t="e">
        <f>VLOOKUP(A2153,'Extrait transaction'!$A$2:$H$5000,8,FALSE)</f>
        <v>#N/A</v>
      </c>
      <c r="G2153" t="e">
        <f t="shared" si="73"/>
        <v>#N/A</v>
      </c>
      <c r="H2153"/>
      <c r="J2153" s="14">
        <f t="shared" ca="1" si="72"/>
        <v>42928</v>
      </c>
      <c r="K2153" s="21">
        <f t="shared" ca="1" si="74"/>
        <v>30663</v>
      </c>
      <c r="L2153"/>
      <c r="Q2153" s="3" t="e">
        <f>VLOOKUP(A2153,'Extrait transaction'!$A$2:$H$5000,4,FALSE)</f>
        <v>#N/A</v>
      </c>
      <c r="R2153" s="3" t="e">
        <f>VLOOKUP(A2152,'Extrait transaction'!$A$2:$H$5000,5,FALSE)</f>
        <v>#N/A</v>
      </c>
      <c r="S2153" s="3" t="e">
        <f>VLOOKUP(A2151,'Extrait transaction'!$A$2:$H$5000,6,FALSE)</f>
        <v>#N/A</v>
      </c>
      <c r="T2153" s="3" t="e">
        <f>VLOOKUP(A2151,'Extrait transaction'!$A$2:$H$5000,7,FALSE)</f>
        <v>#N/A</v>
      </c>
    </row>
    <row r="2154" spans="2:20" x14ac:dyDescent="0.25">
      <c r="B2154" t="e">
        <f>VLOOKUP(A2154,'Extrait transaction'!$A$2:$H$5000,2,FALSE)</f>
        <v>#N/A</v>
      </c>
      <c r="D2154" t="e">
        <f>VLOOKUP(A2154,'Extrait transaction'!$A$2:$H$5000,3,FALSE)</f>
        <v>#N/A</v>
      </c>
      <c r="F2154" t="e">
        <f>VLOOKUP(A2154,'Extrait transaction'!$A$2:$H$5000,8,FALSE)</f>
        <v>#N/A</v>
      </c>
      <c r="G2154" t="e">
        <f t="shared" si="73"/>
        <v>#N/A</v>
      </c>
      <c r="H2154"/>
      <c r="J2154" s="14">
        <f t="shared" ca="1" si="72"/>
        <v>42928</v>
      </c>
      <c r="K2154" s="21">
        <f t="shared" ca="1" si="74"/>
        <v>30663</v>
      </c>
      <c r="L2154"/>
      <c r="Q2154" s="3" t="e">
        <f>VLOOKUP(A2154,'Extrait transaction'!$A$2:$H$5000,4,FALSE)</f>
        <v>#N/A</v>
      </c>
      <c r="R2154" s="3" t="e">
        <f>VLOOKUP(A2153,'Extrait transaction'!$A$2:$H$5000,5,FALSE)</f>
        <v>#N/A</v>
      </c>
      <c r="S2154" s="3" t="e">
        <f>VLOOKUP(A2152,'Extrait transaction'!$A$2:$H$5000,6,FALSE)</f>
        <v>#N/A</v>
      </c>
      <c r="T2154" s="3" t="e">
        <f>VLOOKUP(A2152,'Extrait transaction'!$A$2:$H$5000,7,FALSE)</f>
        <v>#N/A</v>
      </c>
    </row>
    <row r="2155" spans="2:20" x14ac:dyDescent="0.25">
      <c r="B2155" t="e">
        <f>VLOOKUP(A2155,'Extrait transaction'!$A$2:$H$5000,2,FALSE)</f>
        <v>#N/A</v>
      </c>
      <c r="D2155" t="e">
        <f>VLOOKUP(A2155,'Extrait transaction'!$A$2:$H$5000,3,FALSE)</f>
        <v>#N/A</v>
      </c>
      <c r="F2155" t="e">
        <f>VLOOKUP(A2155,'Extrait transaction'!$A$2:$H$5000,8,FALSE)</f>
        <v>#N/A</v>
      </c>
      <c r="G2155" t="e">
        <f t="shared" si="73"/>
        <v>#N/A</v>
      </c>
      <c r="H2155"/>
      <c r="J2155" s="14">
        <f t="shared" ca="1" si="72"/>
        <v>42928</v>
      </c>
      <c r="K2155" s="21">
        <f t="shared" ca="1" si="74"/>
        <v>30663</v>
      </c>
      <c r="L2155"/>
      <c r="Q2155" s="3" t="e">
        <f>VLOOKUP(A2155,'Extrait transaction'!$A$2:$H$5000,4,FALSE)</f>
        <v>#N/A</v>
      </c>
      <c r="R2155" s="3" t="e">
        <f>VLOOKUP(A2154,'Extrait transaction'!$A$2:$H$5000,5,FALSE)</f>
        <v>#N/A</v>
      </c>
      <c r="S2155" s="3" t="e">
        <f>VLOOKUP(A2153,'Extrait transaction'!$A$2:$H$5000,6,FALSE)</f>
        <v>#N/A</v>
      </c>
      <c r="T2155" s="3" t="e">
        <f>VLOOKUP(A2153,'Extrait transaction'!$A$2:$H$5000,7,FALSE)</f>
        <v>#N/A</v>
      </c>
    </row>
    <row r="2156" spans="2:20" x14ac:dyDescent="0.25">
      <c r="B2156" t="e">
        <f>VLOOKUP(A2156,'Extrait transaction'!$A$2:$H$5000,2,FALSE)</f>
        <v>#N/A</v>
      </c>
      <c r="D2156" t="e">
        <f>VLOOKUP(A2156,'Extrait transaction'!$A$2:$H$5000,3,FALSE)</f>
        <v>#N/A</v>
      </c>
      <c r="F2156" t="e">
        <f>VLOOKUP(A2156,'Extrait transaction'!$A$2:$H$5000,8,FALSE)</f>
        <v>#N/A</v>
      </c>
      <c r="G2156" t="e">
        <f t="shared" si="73"/>
        <v>#N/A</v>
      </c>
      <c r="H2156"/>
      <c r="J2156" s="14">
        <f t="shared" ca="1" si="72"/>
        <v>42928</v>
      </c>
      <c r="K2156" s="21">
        <f t="shared" ca="1" si="74"/>
        <v>30663</v>
      </c>
      <c r="L2156"/>
      <c r="Q2156" s="3" t="e">
        <f>VLOOKUP(A2156,'Extrait transaction'!$A$2:$H$5000,4,FALSE)</f>
        <v>#N/A</v>
      </c>
      <c r="R2156" s="3" t="e">
        <f>VLOOKUP(A2155,'Extrait transaction'!$A$2:$H$5000,5,FALSE)</f>
        <v>#N/A</v>
      </c>
      <c r="S2156" s="3" t="e">
        <f>VLOOKUP(A2154,'Extrait transaction'!$A$2:$H$5000,6,FALSE)</f>
        <v>#N/A</v>
      </c>
      <c r="T2156" s="3" t="e">
        <f>VLOOKUP(A2154,'Extrait transaction'!$A$2:$H$5000,7,FALSE)</f>
        <v>#N/A</v>
      </c>
    </row>
    <row r="2157" spans="2:20" x14ac:dyDescent="0.25">
      <c r="B2157" t="e">
        <f>VLOOKUP(A2157,'Extrait transaction'!$A$2:$H$5000,2,FALSE)</f>
        <v>#N/A</v>
      </c>
      <c r="D2157" t="e">
        <f>VLOOKUP(A2157,'Extrait transaction'!$A$2:$H$5000,3,FALSE)</f>
        <v>#N/A</v>
      </c>
      <c r="F2157" t="e">
        <f>VLOOKUP(A2157,'Extrait transaction'!$A$2:$H$5000,8,FALSE)</f>
        <v>#N/A</v>
      </c>
      <c r="G2157" t="e">
        <f t="shared" si="73"/>
        <v>#N/A</v>
      </c>
      <c r="H2157"/>
      <c r="J2157" s="14">
        <f t="shared" ca="1" si="72"/>
        <v>42928</v>
      </c>
      <c r="K2157" s="21">
        <f t="shared" ca="1" si="74"/>
        <v>30663</v>
      </c>
      <c r="L2157"/>
      <c r="Q2157" s="3" t="e">
        <f>VLOOKUP(A2157,'Extrait transaction'!$A$2:$H$5000,4,FALSE)</f>
        <v>#N/A</v>
      </c>
      <c r="R2157" s="3" t="e">
        <f>VLOOKUP(A2156,'Extrait transaction'!$A$2:$H$5000,5,FALSE)</f>
        <v>#N/A</v>
      </c>
      <c r="S2157" s="3" t="e">
        <f>VLOOKUP(A2155,'Extrait transaction'!$A$2:$H$5000,6,FALSE)</f>
        <v>#N/A</v>
      </c>
      <c r="T2157" s="3" t="e">
        <f>VLOOKUP(A2155,'Extrait transaction'!$A$2:$H$5000,7,FALSE)</f>
        <v>#N/A</v>
      </c>
    </row>
    <row r="2158" spans="2:20" x14ac:dyDescent="0.25">
      <c r="B2158" t="e">
        <f>VLOOKUP(A2158,'Extrait transaction'!$A$2:$H$5000,2,FALSE)</f>
        <v>#N/A</v>
      </c>
      <c r="D2158" t="e">
        <f>VLOOKUP(A2158,'Extrait transaction'!$A$2:$H$5000,3,FALSE)</f>
        <v>#N/A</v>
      </c>
      <c r="F2158" t="e">
        <f>VLOOKUP(A2158,'Extrait transaction'!$A$2:$H$5000,8,FALSE)</f>
        <v>#N/A</v>
      </c>
      <c r="G2158" t="e">
        <f t="shared" si="73"/>
        <v>#N/A</v>
      </c>
      <c r="H2158"/>
      <c r="J2158" s="14">
        <f t="shared" ca="1" si="72"/>
        <v>42928</v>
      </c>
      <c r="K2158" s="21">
        <f t="shared" ca="1" si="74"/>
        <v>30663</v>
      </c>
      <c r="L2158"/>
      <c r="Q2158" s="3" t="e">
        <f>VLOOKUP(A2158,'Extrait transaction'!$A$2:$H$5000,4,FALSE)</f>
        <v>#N/A</v>
      </c>
      <c r="R2158" s="3" t="e">
        <f>VLOOKUP(A2157,'Extrait transaction'!$A$2:$H$5000,5,FALSE)</f>
        <v>#N/A</v>
      </c>
      <c r="S2158" s="3" t="e">
        <f>VLOOKUP(A2156,'Extrait transaction'!$A$2:$H$5000,6,FALSE)</f>
        <v>#N/A</v>
      </c>
      <c r="T2158" s="3" t="e">
        <f>VLOOKUP(A2156,'Extrait transaction'!$A$2:$H$5000,7,FALSE)</f>
        <v>#N/A</v>
      </c>
    </row>
    <row r="2159" spans="2:20" x14ac:dyDescent="0.25">
      <c r="B2159" t="e">
        <f>VLOOKUP(A2159,'Extrait transaction'!$A$2:$H$5000,2,FALSE)</f>
        <v>#N/A</v>
      </c>
      <c r="D2159" t="e">
        <f>VLOOKUP(A2159,'Extrait transaction'!$A$2:$H$5000,3,FALSE)</f>
        <v>#N/A</v>
      </c>
      <c r="F2159" t="e">
        <f>VLOOKUP(A2159,'Extrait transaction'!$A$2:$H$5000,8,FALSE)</f>
        <v>#N/A</v>
      </c>
      <c r="G2159" t="e">
        <f t="shared" si="73"/>
        <v>#N/A</v>
      </c>
      <c r="H2159"/>
      <c r="J2159" s="14">
        <f t="shared" ca="1" si="72"/>
        <v>42928</v>
      </c>
      <c r="K2159" s="21">
        <f t="shared" ca="1" si="74"/>
        <v>30663</v>
      </c>
      <c r="L2159"/>
      <c r="Q2159" s="3" t="e">
        <f>VLOOKUP(A2159,'Extrait transaction'!$A$2:$H$5000,4,FALSE)</f>
        <v>#N/A</v>
      </c>
      <c r="R2159" s="3" t="e">
        <f>VLOOKUP(A2158,'Extrait transaction'!$A$2:$H$5000,5,FALSE)</f>
        <v>#N/A</v>
      </c>
      <c r="S2159" s="3" t="e">
        <f>VLOOKUP(A2157,'Extrait transaction'!$A$2:$H$5000,6,FALSE)</f>
        <v>#N/A</v>
      </c>
      <c r="T2159" s="3" t="e">
        <f>VLOOKUP(A2157,'Extrait transaction'!$A$2:$H$5000,7,FALSE)</f>
        <v>#N/A</v>
      </c>
    </row>
    <row r="2160" spans="2:20" x14ac:dyDescent="0.25">
      <c r="B2160" t="e">
        <f>VLOOKUP(A2160,'Extrait transaction'!$A$2:$H$5000,2,FALSE)</f>
        <v>#N/A</v>
      </c>
      <c r="D2160" t="e">
        <f>VLOOKUP(A2160,'Extrait transaction'!$A$2:$H$5000,3,FALSE)</f>
        <v>#N/A</v>
      </c>
      <c r="F2160" t="e">
        <f>VLOOKUP(A2160,'Extrait transaction'!$A$2:$H$5000,8,FALSE)</f>
        <v>#N/A</v>
      </c>
      <c r="G2160" t="e">
        <f t="shared" si="73"/>
        <v>#N/A</v>
      </c>
      <c r="H2160"/>
      <c r="J2160" s="14">
        <f t="shared" ca="1" si="72"/>
        <v>42928</v>
      </c>
      <c r="K2160" s="21">
        <f t="shared" ca="1" si="74"/>
        <v>30663</v>
      </c>
      <c r="L2160"/>
      <c r="Q2160" s="3" t="e">
        <f>VLOOKUP(A2160,'Extrait transaction'!$A$2:$H$5000,4,FALSE)</f>
        <v>#N/A</v>
      </c>
      <c r="R2160" s="3" t="e">
        <f>VLOOKUP(A2159,'Extrait transaction'!$A$2:$H$5000,5,FALSE)</f>
        <v>#N/A</v>
      </c>
      <c r="S2160" s="3" t="e">
        <f>VLOOKUP(A2158,'Extrait transaction'!$A$2:$H$5000,6,FALSE)</f>
        <v>#N/A</v>
      </c>
      <c r="T2160" s="3" t="e">
        <f>VLOOKUP(A2158,'Extrait transaction'!$A$2:$H$5000,7,FALSE)</f>
        <v>#N/A</v>
      </c>
    </row>
    <row r="2161" spans="2:20" x14ac:dyDescent="0.25">
      <c r="B2161" t="e">
        <f>VLOOKUP(A2161,'Extrait transaction'!$A$2:$H$5000,2,FALSE)</f>
        <v>#N/A</v>
      </c>
      <c r="D2161" t="e">
        <f>VLOOKUP(A2161,'Extrait transaction'!$A$2:$H$5000,3,FALSE)</f>
        <v>#N/A</v>
      </c>
      <c r="F2161" t="e">
        <f>VLOOKUP(A2161,'Extrait transaction'!$A$2:$H$5000,8,FALSE)</f>
        <v>#N/A</v>
      </c>
      <c r="G2161" t="e">
        <f t="shared" si="73"/>
        <v>#N/A</v>
      </c>
      <c r="H2161"/>
      <c r="J2161" s="14">
        <f t="shared" ca="1" si="72"/>
        <v>42928</v>
      </c>
      <c r="K2161" s="21">
        <f t="shared" ca="1" si="74"/>
        <v>30663</v>
      </c>
      <c r="L2161"/>
      <c r="Q2161" s="3" t="e">
        <f>VLOOKUP(A2161,'Extrait transaction'!$A$2:$H$5000,4,FALSE)</f>
        <v>#N/A</v>
      </c>
      <c r="R2161" s="3" t="e">
        <f>VLOOKUP(A2160,'Extrait transaction'!$A$2:$H$5000,5,FALSE)</f>
        <v>#N/A</v>
      </c>
      <c r="S2161" s="3" t="e">
        <f>VLOOKUP(A2159,'Extrait transaction'!$A$2:$H$5000,6,FALSE)</f>
        <v>#N/A</v>
      </c>
      <c r="T2161" s="3" t="e">
        <f>VLOOKUP(A2159,'Extrait transaction'!$A$2:$H$5000,7,FALSE)</f>
        <v>#N/A</v>
      </c>
    </row>
    <row r="2162" spans="2:20" x14ac:dyDescent="0.25">
      <c r="B2162" t="e">
        <f>VLOOKUP(A2162,'Extrait transaction'!$A$2:$H$5000,2,FALSE)</f>
        <v>#N/A</v>
      </c>
      <c r="D2162" t="e">
        <f>VLOOKUP(A2162,'Extrait transaction'!$A$2:$H$5000,3,FALSE)</f>
        <v>#N/A</v>
      </c>
      <c r="F2162" t="e">
        <f>VLOOKUP(A2162,'Extrait transaction'!$A$2:$H$5000,8,FALSE)</f>
        <v>#N/A</v>
      </c>
      <c r="G2162" t="e">
        <f t="shared" si="73"/>
        <v>#N/A</v>
      </c>
      <c r="H2162"/>
      <c r="J2162" s="14">
        <f t="shared" ca="1" si="72"/>
        <v>42928</v>
      </c>
      <c r="K2162" s="21">
        <f t="shared" ca="1" si="74"/>
        <v>30663</v>
      </c>
      <c r="L2162"/>
      <c r="Q2162" s="3" t="e">
        <f>VLOOKUP(A2162,'Extrait transaction'!$A$2:$H$5000,4,FALSE)</f>
        <v>#N/A</v>
      </c>
      <c r="R2162" s="3" t="e">
        <f>VLOOKUP(A2161,'Extrait transaction'!$A$2:$H$5000,5,FALSE)</f>
        <v>#N/A</v>
      </c>
      <c r="S2162" s="3" t="e">
        <f>VLOOKUP(A2160,'Extrait transaction'!$A$2:$H$5000,6,FALSE)</f>
        <v>#N/A</v>
      </c>
      <c r="T2162" s="3" t="e">
        <f>VLOOKUP(A2160,'Extrait transaction'!$A$2:$H$5000,7,FALSE)</f>
        <v>#N/A</v>
      </c>
    </row>
    <row r="2163" spans="2:20" x14ac:dyDescent="0.25">
      <c r="B2163" t="e">
        <f>VLOOKUP(A2163,'Extrait transaction'!$A$2:$H$5000,2,FALSE)</f>
        <v>#N/A</v>
      </c>
      <c r="D2163" t="e">
        <f>VLOOKUP(A2163,'Extrait transaction'!$A$2:$H$5000,3,FALSE)</f>
        <v>#N/A</v>
      </c>
      <c r="F2163" t="e">
        <f>VLOOKUP(A2163,'Extrait transaction'!$A$2:$H$5000,8,FALSE)</f>
        <v>#N/A</v>
      </c>
      <c r="G2163" t="e">
        <f t="shared" si="73"/>
        <v>#N/A</v>
      </c>
      <c r="H2163"/>
      <c r="J2163" s="14">
        <f t="shared" ca="1" si="72"/>
        <v>42928</v>
      </c>
      <c r="K2163" s="21">
        <f t="shared" ca="1" si="74"/>
        <v>30663</v>
      </c>
      <c r="L2163"/>
      <c r="Q2163" s="3" t="e">
        <f>VLOOKUP(A2163,'Extrait transaction'!$A$2:$H$5000,4,FALSE)</f>
        <v>#N/A</v>
      </c>
      <c r="R2163" s="3" t="e">
        <f>VLOOKUP(A2162,'Extrait transaction'!$A$2:$H$5000,5,FALSE)</f>
        <v>#N/A</v>
      </c>
      <c r="S2163" s="3" t="e">
        <f>VLOOKUP(A2161,'Extrait transaction'!$A$2:$H$5000,6,FALSE)</f>
        <v>#N/A</v>
      </c>
      <c r="T2163" s="3" t="e">
        <f>VLOOKUP(A2161,'Extrait transaction'!$A$2:$H$5000,7,FALSE)</f>
        <v>#N/A</v>
      </c>
    </row>
    <row r="2164" spans="2:20" x14ac:dyDescent="0.25">
      <c r="B2164" t="e">
        <f>VLOOKUP(A2164,'Extrait transaction'!$A$2:$H$5000,2,FALSE)</f>
        <v>#N/A</v>
      </c>
      <c r="D2164" t="e">
        <f>VLOOKUP(A2164,'Extrait transaction'!$A$2:$H$5000,3,FALSE)</f>
        <v>#N/A</v>
      </c>
      <c r="F2164" t="e">
        <f>VLOOKUP(A2164,'Extrait transaction'!$A$2:$H$5000,8,FALSE)</f>
        <v>#N/A</v>
      </c>
      <c r="G2164" t="e">
        <f t="shared" si="73"/>
        <v>#N/A</v>
      </c>
      <c r="H2164"/>
      <c r="J2164" s="14">
        <f t="shared" ca="1" si="72"/>
        <v>42928</v>
      </c>
      <c r="K2164" s="21">
        <f t="shared" ca="1" si="74"/>
        <v>30663</v>
      </c>
      <c r="L2164"/>
      <c r="Q2164" s="3" t="e">
        <f>VLOOKUP(A2164,'Extrait transaction'!$A$2:$H$5000,4,FALSE)</f>
        <v>#N/A</v>
      </c>
      <c r="R2164" s="3" t="e">
        <f>VLOOKUP(A2163,'Extrait transaction'!$A$2:$H$5000,5,FALSE)</f>
        <v>#N/A</v>
      </c>
      <c r="S2164" s="3" t="e">
        <f>VLOOKUP(A2162,'Extrait transaction'!$A$2:$H$5000,6,FALSE)</f>
        <v>#N/A</v>
      </c>
      <c r="T2164" s="3" t="e">
        <f>VLOOKUP(A2162,'Extrait transaction'!$A$2:$H$5000,7,FALSE)</f>
        <v>#N/A</v>
      </c>
    </row>
    <row r="2165" spans="2:20" x14ac:dyDescent="0.25">
      <c r="B2165" t="e">
        <f>VLOOKUP(A2165,'Extrait transaction'!$A$2:$H$5000,2,FALSE)</f>
        <v>#N/A</v>
      </c>
      <c r="D2165" t="e">
        <f>VLOOKUP(A2165,'Extrait transaction'!$A$2:$H$5000,3,FALSE)</f>
        <v>#N/A</v>
      </c>
      <c r="F2165" t="e">
        <f>VLOOKUP(A2165,'Extrait transaction'!$A$2:$H$5000,8,FALSE)</f>
        <v>#N/A</v>
      </c>
      <c r="G2165" t="e">
        <f t="shared" si="73"/>
        <v>#N/A</v>
      </c>
      <c r="H2165"/>
      <c r="J2165" s="14">
        <f t="shared" ca="1" si="72"/>
        <v>42928</v>
      </c>
      <c r="K2165" s="21">
        <f t="shared" ca="1" si="74"/>
        <v>30663</v>
      </c>
      <c r="L2165"/>
      <c r="Q2165" s="3" t="e">
        <f>VLOOKUP(A2165,'Extrait transaction'!$A$2:$H$5000,4,FALSE)</f>
        <v>#N/A</v>
      </c>
      <c r="R2165" s="3" t="e">
        <f>VLOOKUP(A2164,'Extrait transaction'!$A$2:$H$5000,5,FALSE)</f>
        <v>#N/A</v>
      </c>
      <c r="S2165" s="3" t="e">
        <f>VLOOKUP(A2163,'Extrait transaction'!$A$2:$H$5000,6,FALSE)</f>
        <v>#N/A</v>
      </c>
      <c r="T2165" s="3" t="e">
        <f>VLOOKUP(A2163,'Extrait transaction'!$A$2:$H$5000,7,FALSE)</f>
        <v>#N/A</v>
      </c>
    </row>
    <row r="2166" spans="2:20" x14ac:dyDescent="0.25">
      <c r="B2166" t="e">
        <f>VLOOKUP(A2166,'Extrait transaction'!$A$2:$H$5000,2,FALSE)</f>
        <v>#N/A</v>
      </c>
      <c r="D2166" t="e">
        <f>VLOOKUP(A2166,'Extrait transaction'!$A$2:$H$5000,3,FALSE)</f>
        <v>#N/A</v>
      </c>
      <c r="F2166" t="e">
        <f>VLOOKUP(A2166,'Extrait transaction'!$A$2:$H$5000,8,FALSE)</f>
        <v>#N/A</v>
      </c>
      <c r="G2166" t="e">
        <f t="shared" si="73"/>
        <v>#N/A</v>
      </c>
      <c r="H2166"/>
      <c r="J2166" s="14">
        <f t="shared" ca="1" si="72"/>
        <v>42928</v>
      </c>
      <c r="K2166" s="21">
        <f t="shared" ca="1" si="74"/>
        <v>30663</v>
      </c>
      <c r="L2166"/>
      <c r="Q2166" s="3" t="e">
        <f>VLOOKUP(A2166,'Extrait transaction'!$A$2:$H$5000,4,FALSE)</f>
        <v>#N/A</v>
      </c>
      <c r="R2166" s="3" t="e">
        <f>VLOOKUP(A2165,'Extrait transaction'!$A$2:$H$5000,5,FALSE)</f>
        <v>#N/A</v>
      </c>
      <c r="S2166" s="3" t="e">
        <f>VLOOKUP(A2164,'Extrait transaction'!$A$2:$H$5000,6,FALSE)</f>
        <v>#N/A</v>
      </c>
      <c r="T2166" s="3" t="e">
        <f>VLOOKUP(A2164,'Extrait transaction'!$A$2:$H$5000,7,FALSE)</f>
        <v>#N/A</v>
      </c>
    </row>
    <row r="2167" spans="2:20" x14ac:dyDescent="0.25">
      <c r="B2167" t="e">
        <f>VLOOKUP(A2167,'Extrait transaction'!$A$2:$H$5000,2,FALSE)</f>
        <v>#N/A</v>
      </c>
      <c r="D2167" t="e">
        <f>VLOOKUP(A2167,'Extrait transaction'!$A$2:$H$5000,3,FALSE)</f>
        <v>#N/A</v>
      </c>
      <c r="F2167" t="e">
        <f>VLOOKUP(A2167,'Extrait transaction'!$A$2:$H$5000,8,FALSE)</f>
        <v>#N/A</v>
      </c>
      <c r="G2167" t="e">
        <f t="shared" si="73"/>
        <v>#N/A</v>
      </c>
      <c r="H2167"/>
      <c r="J2167" s="14">
        <f t="shared" ca="1" si="72"/>
        <v>42928</v>
      </c>
      <c r="K2167" s="21">
        <f t="shared" ca="1" si="74"/>
        <v>30663</v>
      </c>
      <c r="L2167"/>
      <c r="Q2167" s="3" t="e">
        <f>VLOOKUP(A2167,'Extrait transaction'!$A$2:$H$5000,4,FALSE)</f>
        <v>#N/A</v>
      </c>
      <c r="R2167" s="3" t="e">
        <f>VLOOKUP(A2166,'Extrait transaction'!$A$2:$H$5000,5,FALSE)</f>
        <v>#N/A</v>
      </c>
      <c r="S2167" s="3" t="e">
        <f>VLOOKUP(A2165,'Extrait transaction'!$A$2:$H$5000,6,FALSE)</f>
        <v>#N/A</v>
      </c>
      <c r="T2167" s="3" t="e">
        <f>VLOOKUP(A2165,'Extrait transaction'!$A$2:$H$5000,7,FALSE)</f>
        <v>#N/A</v>
      </c>
    </row>
    <row r="2168" spans="2:20" x14ac:dyDescent="0.25">
      <c r="B2168" t="e">
        <f>VLOOKUP(A2168,'Extrait transaction'!$A$2:$H$5000,2,FALSE)</f>
        <v>#N/A</v>
      </c>
      <c r="D2168" t="e">
        <f>VLOOKUP(A2168,'Extrait transaction'!$A$2:$H$5000,3,FALSE)</f>
        <v>#N/A</v>
      </c>
      <c r="F2168" t="e">
        <f>VLOOKUP(A2168,'Extrait transaction'!$A$2:$H$5000,8,FALSE)</f>
        <v>#N/A</v>
      </c>
      <c r="G2168" t="e">
        <f t="shared" si="73"/>
        <v>#N/A</v>
      </c>
      <c r="H2168"/>
      <c r="J2168" s="14">
        <f t="shared" ca="1" si="72"/>
        <v>42928</v>
      </c>
      <c r="K2168" s="21">
        <f t="shared" ca="1" si="74"/>
        <v>30663</v>
      </c>
      <c r="L2168"/>
      <c r="Q2168" s="3" t="e">
        <f>VLOOKUP(A2168,'Extrait transaction'!$A$2:$H$5000,4,FALSE)</f>
        <v>#N/A</v>
      </c>
      <c r="R2168" s="3" t="e">
        <f>VLOOKUP(A2167,'Extrait transaction'!$A$2:$H$5000,5,FALSE)</f>
        <v>#N/A</v>
      </c>
      <c r="S2168" s="3" t="e">
        <f>VLOOKUP(A2166,'Extrait transaction'!$A$2:$H$5000,6,FALSE)</f>
        <v>#N/A</v>
      </c>
      <c r="T2168" s="3" t="e">
        <f>VLOOKUP(A2166,'Extrait transaction'!$A$2:$H$5000,7,FALSE)</f>
        <v>#N/A</v>
      </c>
    </row>
    <row r="2169" spans="2:20" x14ac:dyDescent="0.25">
      <c r="B2169" t="e">
        <f>VLOOKUP(A2169,'Extrait transaction'!$A$2:$H$5000,2,FALSE)</f>
        <v>#N/A</v>
      </c>
      <c r="D2169" t="e">
        <f>VLOOKUP(A2169,'Extrait transaction'!$A$2:$H$5000,3,FALSE)</f>
        <v>#N/A</v>
      </c>
      <c r="F2169" t="e">
        <f>VLOOKUP(A2169,'Extrait transaction'!$A$2:$H$5000,8,FALSE)</f>
        <v>#N/A</v>
      </c>
      <c r="G2169" t="e">
        <f t="shared" si="73"/>
        <v>#N/A</v>
      </c>
      <c r="H2169"/>
      <c r="J2169" s="14">
        <f t="shared" ca="1" si="72"/>
        <v>42928</v>
      </c>
      <c r="K2169" s="21">
        <f t="shared" ca="1" si="74"/>
        <v>30663</v>
      </c>
      <c r="L2169"/>
      <c r="Q2169" s="3" t="e">
        <f>VLOOKUP(A2169,'Extrait transaction'!$A$2:$H$5000,4,FALSE)</f>
        <v>#N/A</v>
      </c>
      <c r="R2169" s="3" t="e">
        <f>VLOOKUP(A2168,'Extrait transaction'!$A$2:$H$5000,5,FALSE)</f>
        <v>#N/A</v>
      </c>
      <c r="S2169" s="3" t="e">
        <f>VLOOKUP(A2167,'Extrait transaction'!$A$2:$H$5000,6,FALSE)</f>
        <v>#N/A</v>
      </c>
      <c r="T2169" s="3" t="e">
        <f>VLOOKUP(A2167,'Extrait transaction'!$A$2:$H$5000,7,FALSE)</f>
        <v>#N/A</v>
      </c>
    </row>
    <row r="2170" spans="2:20" x14ac:dyDescent="0.25">
      <c r="B2170" t="e">
        <f>VLOOKUP(A2170,'Extrait transaction'!$A$2:$H$5000,2,FALSE)</f>
        <v>#N/A</v>
      </c>
      <c r="D2170" t="e">
        <f>VLOOKUP(A2170,'Extrait transaction'!$A$2:$H$5000,3,FALSE)</f>
        <v>#N/A</v>
      </c>
      <c r="F2170" t="e">
        <f>VLOOKUP(A2170,'Extrait transaction'!$A$2:$H$5000,8,FALSE)</f>
        <v>#N/A</v>
      </c>
      <c r="G2170" t="e">
        <f t="shared" si="73"/>
        <v>#N/A</v>
      </c>
      <c r="H2170"/>
      <c r="J2170" s="14">
        <f t="shared" ca="1" si="72"/>
        <v>42928</v>
      </c>
      <c r="K2170" s="21">
        <f t="shared" ca="1" si="74"/>
        <v>30663</v>
      </c>
      <c r="L2170"/>
      <c r="Q2170" s="3" t="e">
        <f>VLOOKUP(A2170,'Extrait transaction'!$A$2:$H$5000,4,FALSE)</f>
        <v>#N/A</v>
      </c>
      <c r="R2170" s="3" t="e">
        <f>VLOOKUP(A2169,'Extrait transaction'!$A$2:$H$5000,5,FALSE)</f>
        <v>#N/A</v>
      </c>
      <c r="S2170" s="3" t="e">
        <f>VLOOKUP(A2168,'Extrait transaction'!$A$2:$H$5000,6,FALSE)</f>
        <v>#N/A</v>
      </c>
      <c r="T2170" s="3" t="e">
        <f>VLOOKUP(A2168,'Extrait transaction'!$A$2:$H$5000,7,FALSE)</f>
        <v>#N/A</v>
      </c>
    </row>
    <row r="2171" spans="2:20" x14ac:dyDescent="0.25">
      <c r="B2171" t="e">
        <f>VLOOKUP(A2171,'Extrait transaction'!$A$2:$H$5000,2,FALSE)</f>
        <v>#N/A</v>
      </c>
      <c r="D2171" t="e">
        <f>VLOOKUP(A2171,'Extrait transaction'!$A$2:$H$5000,3,FALSE)</f>
        <v>#N/A</v>
      </c>
      <c r="F2171" t="e">
        <f>VLOOKUP(A2171,'Extrait transaction'!$A$2:$H$5000,8,FALSE)</f>
        <v>#N/A</v>
      </c>
      <c r="G2171" t="e">
        <f t="shared" si="73"/>
        <v>#N/A</v>
      </c>
      <c r="H2171"/>
      <c r="J2171" s="14">
        <f t="shared" ca="1" si="72"/>
        <v>42928</v>
      </c>
      <c r="K2171" s="21">
        <f t="shared" ca="1" si="74"/>
        <v>30663</v>
      </c>
      <c r="L2171"/>
      <c r="Q2171" s="3" t="e">
        <f>VLOOKUP(A2171,'Extrait transaction'!$A$2:$H$5000,4,FALSE)</f>
        <v>#N/A</v>
      </c>
      <c r="R2171" s="3" t="e">
        <f>VLOOKUP(A2170,'Extrait transaction'!$A$2:$H$5000,5,FALSE)</f>
        <v>#N/A</v>
      </c>
      <c r="S2171" s="3" t="e">
        <f>VLOOKUP(A2169,'Extrait transaction'!$A$2:$H$5000,6,FALSE)</f>
        <v>#N/A</v>
      </c>
      <c r="T2171" s="3" t="e">
        <f>VLOOKUP(A2169,'Extrait transaction'!$A$2:$H$5000,7,FALSE)</f>
        <v>#N/A</v>
      </c>
    </row>
    <row r="2172" spans="2:20" x14ac:dyDescent="0.25">
      <c r="B2172" t="e">
        <f>VLOOKUP(A2172,'Extrait transaction'!$A$2:$H$5000,2,FALSE)</f>
        <v>#N/A</v>
      </c>
      <c r="D2172" t="e">
        <f>VLOOKUP(A2172,'Extrait transaction'!$A$2:$H$5000,3,FALSE)</f>
        <v>#N/A</v>
      </c>
      <c r="F2172" t="e">
        <f>VLOOKUP(A2172,'Extrait transaction'!$A$2:$H$5000,8,FALSE)</f>
        <v>#N/A</v>
      </c>
      <c r="G2172" t="e">
        <f t="shared" si="73"/>
        <v>#N/A</v>
      </c>
      <c r="H2172"/>
      <c r="J2172" s="14">
        <f t="shared" ref="J2172:J2235" ca="1" si="75">TODAY()</f>
        <v>42928</v>
      </c>
      <c r="K2172" s="21">
        <f t="shared" ca="1" si="74"/>
        <v>30663</v>
      </c>
      <c r="L2172"/>
      <c r="Q2172" s="3" t="e">
        <f>VLOOKUP(A2172,'Extrait transaction'!$A$2:$H$5000,4,FALSE)</f>
        <v>#N/A</v>
      </c>
      <c r="R2172" s="3" t="e">
        <f>VLOOKUP(A2171,'Extrait transaction'!$A$2:$H$5000,5,FALSE)</f>
        <v>#N/A</v>
      </c>
      <c r="S2172" s="3" t="e">
        <f>VLOOKUP(A2170,'Extrait transaction'!$A$2:$H$5000,6,FALSE)</f>
        <v>#N/A</v>
      </c>
      <c r="T2172" s="3" t="e">
        <f>VLOOKUP(A2170,'Extrait transaction'!$A$2:$H$5000,7,FALSE)</f>
        <v>#N/A</v>
      </c>
    </row>
    <row r="2173" spans="2:20" x14ac:dyDescent="0.25">
      <c r="B2173" t="e">
        <f>VLOOKUP(A2173,'Extrait transaction'!$A$2:$H$5000,2,FALSE)</f>
        <v>#N/A</v>
      </c>
      <c r="D2173" t="e">
        <f>VLOOKUP(A2173,'Extrait transaction'!$A$2:$H$5000,3,FALSE)</f>
        <v>#N/A</v>
      </c>
      <c r="F2173" t="e">
        <f>VLOOKUP(A2173,'Extrait transaction'!$A$2:$H$5000,8,FALSE)</f>
        <v>#N/A</v>
      </c>
      <c r="G2173" t="e">
        <f t="shared" si="73"/>
        <v>#N/A</v>
      </c>
      <c r="H2173"/>
      <c r="J2173" s="14">
        <f t="shared" ca="1" si="75"/>
        <v>42928</v>
      </c>
      <c r="K2173" s="21">
        <f t="shared" ca="1" si="74"/>
        <v>30663</v>
      </c>
      <c r="L2173"/>
      <c r="Q2173" s="3" t="e">
        <f>VLOOKUP(A2173,'Extrait transaction'!$A$2:$H$5000,4,FALSE)</f>
        <v>#N/A</v>
      </c>
      <c r="R2173" s="3" t="e">
        <f>VLOOKUP(A2172,'Extrait transaction'!$A$2:$H$5000,5,FALSE)</f>
        <v>#N/A</v>
      </c>
      <c r="S2173" s="3" t="e">
        <f>VLOOKUP(A2171,'Extrait transaction'!$A$2:$H$5000,6,FALSE)</f>
        <v>#N/A</v>
      </c>
      <c r="T2173" s="3" t="e">
        <f>VLOOKUP(A2171,'Extrait transaction'!$A$2:$H$5000,7,FALSE)</f>
        <v>#N/A</v>
      </c>
    </row>
    <row r="2174" spans="2:20" x14ac:dyDescent="0.25">
      <c r="B2174" t="e">
        <f>VLOOKUP(A2174,'Extrait transaction'!$A$2:$H$5000,2,FALSE)</f>
        <v>#N/A</v>
      </c>
      <c r="D2174" t="e">
        <f>VLOOKUP(A2174,'Extrait transaction'!$A$2:$H$5000,3,FALSE)</f>
        <v>#N/A</v>
      </c>
      <c r="F2174" t="e">
        <f>VLOOKUP(A2174,'Extrait transaction'!$A$2:$H$5000,8,FALSE)</f>
        <v>#N/A</v>
      </c>
      <c r="G2174" t="e">
        <f t="shared" si="73"/>
        <v>#N/A</v>
      </c>
      <c r="H2174"/>
      <c r="J2174" s="14">
        <f t="shared" ca="1" si="75"/>
        <v>42928</v>
      </c>
      <c r="K2174" s="21">
        <f t="shared" ca="1" si="74"/>
        <v>30663</v>
      </c>
      <c r="L2174"/>
      <c r="Q2174" s="3" t="e">
        <f>VLOOKUP(A2174,'Extrait transaction'!$A$2:$H$5000,4,FALSE)</f>
        <v>#N/A</v>
      </c>
      <c r="R2174" s="3" t="e">
        <f>VLOOKUP(A2173,'Extrait transaction'!$A$2:$H$5000,5,FALSE)</f>
        <v>#N/A</v>
      </c>
      <c r="S2174" s="3" t="e">
        <f>VLOOKUP(A2172,'Extrait transaction'!$A$2:$H$5000,6,FALSE)</f>
        <v>#N/A</v>
      </c>
      <c r="T2174" s="3" t="e">
        <f>VLOOKUP(A2172,'Extrait transaction'!$A$2:$H$5000,7,FALSE)</f>
        <v>#N/A</v>
      </c>
    </row>
    <row r="2175" spans="2:20" x14ac:dyDescent="0.25">
      <c r="B2175" t="e">
        <f>VLOOKUP(A2175,'Extrait transaction'!$A$2:$H$5000,2,FALSE)</f>
        <v>#N/A</v>
      </c>
      <c r="D2175" t="e">
        <f>VLOOKUP(A2175,'Extrait transaction'!$A$2:$H$5000,3,FALSE)</f>
        <v>#N/A</v>
      </c>
      <c r="F2175" t="e">
        <f>VLOOKUP(A2175,'Extrait transaction'!$A$2:$H$5000,8,FALSE)</f>
        <v>#N/A</v>
      </c>
      <c r="G2175" t="e">
        <f t="shared" ref="G2175:G2238" si="76">CONCATENATE(E2175,F2175)</f>
        <v>#N/A</v>
      </c>
      <c r="H2175"/>
      <c r="J2175" s="14">
        <f t="shared" ca="1" si="75"/>
        <v>42928</v>
      </c>
      <c r="K2175" s="21">
        <f t="shared" ca="1" si="74"/>
        <v>30663</v>
      </c>
      <c r="L2175"/>
      <c r="Q2175" s="3" t="e">
        <f>VLOOKUP(A2175,'Extrait transaction'!$A$2:$H$5000,4,FALSE)</f>
        <v>#N/A</v>
      </c>
      <c r="R2175" s="3" t="e">
        <f>VLOOKUP(A2174,'Extrait transaction'!$A$2:$H$5000,5,FALSE)</f>
        <v>#N/A</v>
      </c>
      <c r="S2175" s="3" t="e">
        <f>VLOOKUP(A2173,'Extrait transaction'!$A$2:$H$5000,6,FALSE)</f>
        <v>#N/A</v>
      </c>
      <c r="T2175" s="3" t="e">
        <f>VLOOKUP(A2173,'Extrait transaction'!$A$2:$H$5000,7,FALSE)</f>
        <v>#N/A</v>
      </c>
    </row>
    <row r="2176" spans="2:20" x14ac:dyDescent="0.25">
      <c r="B2176" t="e">
        <f>VLOOKUP(A2176,'Extrait transaction'!$A$2:$H$5000,2,FALSE)</f>
        <v>#N/A</v>
      </c>
      <c r="D2176" t="e">
        <f>VLOOKUP(A2176,'Extrait transaction'!$A$2:$H$5000,3,FALSE)</f>
        <v>#N/A</v>
      </c>
      <c r="F2176" t="e">
        <f>VLOOKUP(A2176,'Extrait transaction'!$A$2:$H$5000,8,FALSE)</f>
        <v>#N/A</v>
      </c>
      <c r="G2176" t="e">
        <f t="shared" si="76"/>
        <v>#N/A</v>
      </c>
      <c r="H2176"/>
      <c r="J2176" s="14">
        <f t="shared" ca="1" si="75"/>
        <v>42928</v>
      </c>
      <c r="K2176" s="21">
        <f t="shared" ca="1" si="74"/>
        <v>30663</v>
      </c>
      <c r="L2176"/>
      <c r="Q2176" s="3" t="e">
        <f>VLOOKUP(A2176,'Extrait transaction'!$A$2:$H$5000,4,FALSE)</f>
        <v>#N/A</v>
      </c>
      <c r="R2176" s="3" t="e">
        <f>VLOOKUP(A2175,'Extrait transaction'!$A$2:$H$5000,5,FALSE)</f>
        <v>#N/A</v>
      </c>
      <c r="S2176" s="3" t="e">
        <f>VLOOKUP(A2174,'Extrait transaction'!$A$2:$H$5000,6,FALSE)</f>
        <v>#N/A</v>
      </c>
      <c r="T2176" s="3" t="e">
        <f>VLOOKUP(A2174,'Extrait transaction'!$A$2:$H$5000,7,FALSE)</f>
        <v>#N/A</v>
      </c>
    </row>
    <row r="2177" spans="2:20" x14ac:dyDescent="0.25">
      <c r="B2177" t="e">
        <f>VLOOKUP(A2177,'Extrait transaction'!$A$2:$H$5000,2,FALSE)</f>
        <v>#N/A</v>
      </c>
      <c r="D2177" t="e">
        <f>VLOOKUP(A2177,'Extrait transaction'!$A$2:$H$5000,3,FALSE)</f>
        <v>#N/A</v>
      </c>
      <c r="F2177" t="e">
        <f>VLOOKUP(A2177,'Extrait transaction'!$A$2:$H$5000,8,FALSE)</f>
        <v>#N/A</v>
      </c>
      <c r="G2177" t="e">
        <f t="shared" si="76"/>
        <v>#N/A</v>
      </c>
      <c r="H2177"/>
      <c r="J2177" s="14">
        <f t="shared" ca="1" si="75"/>
        <v>42928</v>
      </c>
      <c r="K2177" s="21">
        <f t="shared" ref="K2177:K2240" ca="1" si="77">NETWORKDAYS(H2177,J2177)</f>
        <v>30663</v>
      </c>
      <c r="L2177"/>
      <c r="Q2177" s="3" t="e">
        <f>VLOOKUP(A2177,'Extrait transaction'!$A$2:$H$5000,4,FALSE)</f>
        <v>#N/A</v>
      </c>
      <c r="R2177" s="3" t="e">
        <f>VLOOKUP(A2176,'Extrait transaction'!$A$2:$H$5000,5,FALSE)</f>
        <v>#N/A</v>
      </c>
      <c r="S2177" s="3" t="e">
        <f>VLOOKUP(A2175,'Extrait transaction'!$A$2:$H$5000,6,FALSE)</f>
        <v>#N/A</v>
      </c>
      <c r="T2177" s="3" t="e">
        <f>VLOOKUP(A2175,'Extrait transaction'!$A$2:$H$5000,7,FALSE)</f>
        <v>#N/A</v>
      </c>
    </row>
    <row r="2178" spans="2:20" x14ac:dyDescent="0.25">
      <c r="B2178" t="e">
        <f>VLOOKUP(A2178,'Extrait transaction'!$A$2:$H$5000,2,FALSE)</f>
        <v>#N/A</v>
      </c>
      <c r="D2178" t="e">
        <f>VLOOKUP(A2178,'Extrait transaction'!$A$2:$H$5000,3,FALSE)</f>
        <v>#N/A</v>
      </c>
      <c r="F2178" t="e">
        <f>VLOOKUP(A2178,'Extrait transaction'!$A$2:$H$5000,8,FALSE)</f>
        <v>#N/A</v>
      </c>
      <c r="G2178" t="e">
        <f t="shared" si="76"/>
        <v>#N/A</v>
      </c>
      <c r="H2178"/>
      <c r="J2178" s="14">
        <f t="shared" ca="1" si="75"/>
        <v>42928</v>
      </c>
      <c r="K2178" s="21">
        <f t="shared" ca="1" si="77"/>
        <v>30663</v>
      </c>
      <c r="L2178"/>
      <c r="Q2178" s="3" t="e">
        <f>VLOOKUP(A2178,'Extrait transaction'!$A$2:$H$5000,4,FALSE)</f>
        <v>#N/A</v>
      </c>
      <c r="R2178" s="3" t="e">
        <f>VLOOKUP(A2177,'Extrait transaction'!$A$2:$H$5000,5,FALSE)</f>
        <v>#N/A</v>
      </c>
      <c r="S2178" s="3" t="e">
        <f>VLOOKUP(A2176,'Extrait transaction'!$A$2:$H$5000,6,FALSE)</f>
        <v>#N/A</v>
      </c>
      <c r="T2178" s="3" t="e">
        <f>VLOOKUP(A2176,'Extrait transaction'!$A$2:$H$5000,7,FALSE)</f>
        <v>#N/A</v>
      </c>
    </row>
    <row r="2179" spans="2:20" x14ac:dyDescent="0.25">
      <c r="B2179" t="e">
        <f>VLOOKUP(A2179,'Extrait transaction'!$A$2:$H$5000,2,FALSE)</f>
        <v>#N/A</v>
      </c>
      <c r="D2179" t="e">
        <f>VLOOKUP(A2179,'Extrait transaction'!$A$2:$H$5000,3,FALSE)</f>
        <v>#N/A</v>
      </c>
      <c r="F2179" t="e">
        <f>VLOOKUP(A2179,'Extrait transaction'!$A$2:$H$5000,8,FALSE)</f>
        <v>#N/A</v>
      </c>
      <c r="G2179" t="e">
        <f t="shared" si="76"/>
        <v>#N/A</v>
      </c>
      <c r="H2179"/>
      <c r="J2179" s="14">
        <f t="shared" ca="1" si="75"/>
        <v>42928</v>
      </c>
      <c r="K2179" s="21">
        <f t="shared" ca="1" si="77"/>
        <v>30663</v>
      </c>
      <c r="L2179"/>
      <c r="Q2179" s="3" t="e">
        <f>VLOOKUP(A2179,'Extrait transaction'!$A$2:$H$5000,4,FALSE)</f>
        <v>#N/A</v>
      </c>
      <c r="R2179" s="3" t="e">
        <f>VLOOKUP(A2178,'Extrait transaction'!$A$2:$H$5000,5,FALSE)</f>
        <v>#N/A</v>
      </c>
      <c r="S2179" s="3" t="e">
        <f>VLOOKUP(A2177,'Extrait transaction'!$A$2:$H$5000,6,FALSE)</f>
        <v>#N/A</v>
      </c>
      <c r="T2179" s="3" t="e">
        <f>VLOOKUP(A2177,'Extrait transaction'!$A$2:$H$5000,7,FALSE)</f>
        <v>#N/A</v>
      </c>
    </row>
    <row r="2180" spans="2:20" x14ac:dyDescent="0.25">
      <c r="B2180" t="e">
        <f>VLOOKUP(A2180,'Extrait transaction'!$A$2:$H$5000,2,FALSE)</f>
        <v>#N/A</v>
      </c>
      <c r="D2180" t="e">
        <f>VLOOKUP(A2180,'Extrait transaction'!$A$2:$H$5000,3,FALSE)</f>
        <v>#N/A</v>
      </c>
      <c r="F2180" t="e">
        <f>VLOOKUP(A2180,'Extrait transaction'!$A$2:$H$5000,8,FALSE)</f>
        <v>#N/A</v>
      </c>
      <c r="G2180" t="e">
        <f t="shared" si="76"/>
        <v>#N/A</v>
      </c>
      <c r="H2180"/>
      <c r="J2180" s="14">
        <f t="shared" ca="1" si="75"/>
        <v>42928</v>
      </c>
      <c r="K2180" s="21">
        <f t="shared" ca="1" si="77"/>
        <v>30663</v>
      </c>
      <c r="L2180"/>
      <c r="Q2180" s="3" t="e">
        <f>VLOOKUP(A2180,'Extrait transaction'!$A$2:$H$5000,4,FALSE)</f>
        <v>#N/A</v>
      </c>
      <c r="R2180" s="3" t="e">
        <f>VLOOKUP(A2179,'Extrait transaction'!$A$2:$H$5000,5,FALSE)</f>
        <v>#N/A</v>
      </c>
      <c r="S2180" s="3" t="e">
        <f>VLOOKUP(A2178,'Extrait transaction'!$A$2:$H$5000,6,FALSE)</f>
        <v>#N/A</v>
      </c>
      <c r="T2180" s="3" t="e">
        <f>VLOOKUP(A2178,'Extrait transaction'!$A$2:$H$5000,7,FALSE)</f>
        <v>#N/A</v>
      </c>
    </row>
    <row r="2181" spans="2:20" x14ac:dyDescent="0.25">
      <c r="B2181" t="e">
        <f>VLOOKUP(A2181,'Extrait transaction'!$A$2:$H$5000,2,FALSE)</f>
        <v>#N/A</v>
      </c>
      <c r="D2181" t="e">
        <f>VLOOKUP(A2181,'Extrait transaction'!$A$2:$H$5000,3,FALSE)</f>
        <v>#N/A</v>
      </c>
      <c r="F2181" t="e">
        <f>VLOOKUP(A2181,'Extrait transaction'!$A$2:$H$5000,8,FALSE)</f>
        <v>#N/A</v>
      </c>
      <c r="G2181" t="e">
        <f t="shared" si="76"/>
        <v>#N/A</v>
      </c>
      <c r="H2181"/>
      <c r="J2181" s="14">
        <f t="shared" ca="1" si="75"/>
        <v>42928</v>
      </c>
      <c r="K2181" s="21">
        <f t="shared" ca="1" si="77"/>
        <v>30663</v>
      </c>
      <c r="L2181"/>
      <c r="Q2181" s="3" t="e">
        <f>VLOOKUP(A2181,'Extrait transaction'!$A$2:$H$5000,4,FALSE)</f>
        <v>#N/A</v>
      </c>
      <c r="R2181" s="3" t="e">
        <f>VLOOKUP(A2180,'Extrait transaction'!$A$2:$H$5000,5,FALSE)</f>
        <v>#N/A</v>
      </c>
      <c r="S2181" s="3" t="e">
        <f>VLOOKUP(A2179,'Extrait transaction'!$A$2:$H$5000,6,FALSE)</f>
        <v>#N/A</v>
      </c>
      <c r="T2181" s="3" t="e">
        <f>VLOOKUP(A2179,'Extrait transaction'!$A$2:$H$5000,7,FALSE)</f>
        <v>#N/A</v>
      </c>
    </row>
    <row r="2182" spans="2:20" x14ac:dyDescent="0.25">
      <c r="B2182" t="e">
        <f>VLOOKUP(A2182,'Extrait transaction'!$A$2:$H$5000,2,FALSE)</f>
        <v>#N/A</v>
      </c>
      <c r="D2182" t="e">
        <f>VLOOKUP(A2182,'Extrait transaction'!$A$2:$H$5000,3,FALSE)</f>
        <v>#N/A</v>
      </c>
      <c r="F2182" t="e">
        <f>VLOOKUP(A2182,'Extrait transaction'!$A$2:$H$5000,8,FALSE)</f>
        <v>#N/A</v>
      </c>
      <c r="G2182" t="e">
        <f t="shared" si="76"/>
        <v>#N/A</v>
      </c>
      <c r="H2182"/>
      <c r="J2182" s="14">
        <f t="shared" ca="1" si="75"/>
        <v>42928</v>
      </c>
      <c r="K2182" s="21">
        <f t="shared" ca="1" si="77"/>
        <v>30663</v>
      </c>
      <c r="L2182"/>
      <c r="Q2182" s="3" t="e">
        <f>VLOOKUP(A2182,'Extrait transaction'!$A$2:$H$5000,4,FALSE)</f>
        <v>#N/A</v>
      </c>
      <c r="R2182" s="3" t="e">
        <f>VLOOKUP(A2181,'Extrait transaction'!$A$2:$H$5000,5,FALSE)</f>
        <v>#N/A</v>
      </c>
      <c r="S2182" s="3" t="e">
        <f>VLOOKUP(A2180,'Extrait transaction'!$A$2:$H$5000,6,FALSE)</f>
        <v>#N/A</v>
      </c>
      <c r="T2182" s="3" t="e">
        <f>VLOOKUP(A2180,'Extrait transaction'!$A$2:$H$5000,7,FALSE)</f>
        <v>#N/A</v>
      </c>
    </row>
    <row r="2183" spans="2:20" x14ac:dyDescent="0.25">
      <c r="B2183" t="e">
        <f>VLOOKUP(A2183,'Extrait transaction'!$A$2:$H$5000,2,FALSE)</f>
        <v>#N/A</v>
      </c>
      <c r="D2183" t="e">
        <f>VLOOKUP(A2183,'Extrait transaction'!$A$2:$H$5000,3,FALSE)</f>
        <v>#N/A</v>
      </c>
      <c r="F2183" t="e">
        <f>VLOOKUP(A2183,'Extrait transaction'!$A$2:$H$5000,8,FALSE)</f>
        <v>#N/A</v>
      </c>
      <c r="G2183" t="e">
        <f t="shared" si="76"/>
        <v>#N/A</v>
      </c>
      <c r="H2183"/>
      <c r="J2183" s="14">
        <f t="shared" ca="1" si="75"/>
        <v>42928</v>
      </c>
      <c r="K2183" s="21">
        <f t="shared" ca="1" si="77"/>
        <v>30663</v>
      </c>
      <c r="L2183"/>
      <c r="Q2183" s="3" t="e">
        <f>VLOOKUP(A2183,'Extrait transaction'!$A$2:$H$5000,4,FALSE)</f>
        <v>#N/A</v>
      </c>
      <c r="R2183" s="3" t="e">
        <f>VLOOKUP(A2182,'Extrait transaction'!$A$2:$H$5000,5,FALSE)</f>
        <v>#N/A</v>
      </c>
      <c r="S2183" s="3" t="e">
        <f>VLOOKUP(A2181,'Extrait transaction'!$A$2:$H$5000,6,FALSE)</f>
        <v>#N/A</v>
      </c>
      <c r="T2183" s="3" t="e">
        <f>VLOOKUP(A2181,'Extrait transaction'!$A$2:$H$5000,7,FALSE)</f>
        <v>#N/A</v>
      </c>
    </row>
    <row r="2184" spans="2:20" x14ac:dyDescent="0.25">
      <c r="B2184" t="e">
        <f>VLOOKUP(A2184,'Extrait transaction'!$A$2:$H$5000,2,FALSE)</f>
        <v>#N/A</v>
      </c>
      <c r="D2184" t="e">
        <f>VLOOKUP(A2184,'Extrait transaction'!$A$2:$H$5000,3,FALSE)</f>
        <v>#N/A</v>
      </c>
      <c r="F2184" t="e">
        <f>VLOOKUP(A2184,'Extrait transaction'!$A$2:$H$5000,8,FALSE)</f>
        <v>#N/A</v>
      </c>
      <c r="G2184" t="e">
        <f t="shared" si="76"/>
        <v>#N/A</v>
      </c>
      <c r="H2184"/>
      <c r="J2184" s="14">
        <f t="shared" ca="1" si="75"/>
        <v>42928</v>
      </c>
      <c r="K2184" s="21">
        <f t="shared" ca="1" si="77"/>
        <v>30663</v>
      </c>
      <c r="L2184"/>
      <c r="Q2184" s="3" t="e">
        <f>VLOOKUP(A2184,'Extrait transaction'!$A$2:$H$5000,4,FALSE)</f>
        <v>#N/A</v>
      </c>
      <c r="R2184" s="3" t="e">
        <f>VLOOKUP(A2183,'Extrait transaction'!$A$2:$H$5000,5,FALSE)</f>
        <v>#N/A</v>
      </c>
      <c r="S2184" s="3" t="e">
        <f>VLOOKUP(A2182,'Extrait transaction'!$A$2:$H$5000,6,FALSE)</f>
        <v>#N/A</v>
      </c>
      <c r="T2184" s="3" t="e">
        <f>VLOOKUP(A2182,'Extrait transaction'!$A$2:$H$5000,7,FALSE)</f>
        <v>#N/A</v>
      </c>
    </row>
    <row r="2185" spans="2:20" x14ac:dyDescent="0.25">
      <c r="B2185" t="e">
        <f>VLOOKUP(A2185,'Extrait transaction'!$A$2:$H$5000,2,FALSE)</f>
        <v>#N/A</v>
      </c>
      <c r="D2185" t="e">
        <f>VLOOKUP(A2185,'Extrait transaction'!$A$2:$H$5000,3,FALSE)</f>
        <v>#N/A</v>
      </c>
      <c r="F2185" t="e">
        <f>VLOOKUP(A2185,'Extrait transaction'!$A$2:$H$5000,8,FALSE)</f>
        <v>#N/A</v>
      </c>
      <c r="G2185" t="e">
        <f t="shared" si="76"/>
        <v>#N/A</v>
      </c>
      <c r="H2185"/>
      <c r="J2185" s="14">
        <f t="shared" ca="1" si="75"/>
        <v>42928</v>
      </c>
      <c r="K2185" s="21">
        <f t="shared" ca="1" si="77"/>
        <v>30663</v>
      </c>
      <c r="L2185"/>
      <c r="Q2185" s="3" t="e">
        <f>VLOOKUP(A2185,'Extrait transaction'!$A$2:$H$5000,4,FALSE)</f>
        <v>#N/A</v>
      </c>
      <c r="R2185" s="3" t="e">
        <f>VLOOKUP(A2184,'Extrait transaction'!$A$2:$H$5000,5,FALSE)</f>
        <v>#N/A</v>
      </c>
      <c r="S2185" s="3" t="e">
        <f>VLOOKUP(A2183,'Extrait transaction'!$A$2:$H$5000,6,FALSE)</f>
        <v>#N/A</v>
      </c>
      <c r="T2185" s="3" t="e">
        <f>VLOOKUP(A2183,'Extrait transaction'!$A$2:$H$5000,7,FALSE)</f>
        <v>#N/A</v>
      </c>
    </row>
    <row r="2186" spans="2:20" x14ac:dyDescent="0.25">
      <c r="B2186" t="e">
        <f>VLOOKUP(A2186,'Extrait transaction'!$A$2:$H$5000,2,FALSE)</f>
        <v>#N/A</v>
      </c>
      <c r="D2186" t="e">
        <f>VLOOKUP(A2186,'Extrait transaction'!$A$2:$H$5000,3,FALSE)</f>
        <v>#N/A</v>
      </c>
      <c r="F2186" t="e">
        <f>VLOOKUP(A2186,'Extrait transaction'!$A$2:$H$5000,8,FALSE)</f>
        <v>#N/A</v>
      </c>
      <c r="G2186" t="e">
        <f t="shared" si="76"/>
        <v>#N/A</v>
      </c>
      <c r="H2186"/>
      <c r="J2186" s="14">
        <f t="shared" ca="1" si="75"/>
        <v>42928</v>
      </c>
      <c r="K2186" s="21">
        <f t="shared" ca="1" si="77"/>
        <v>30663</v>
      </c>
      <c r="L2186"/>
      <c r="Q2186" s="3" t="e">
        <f>VLOOKUP(A2186,'Extrait transaction'!$A$2:$H$5000,4,FALSE)</f>
        <v>#N/A</v>
      </c>
      <c r="R2186" s="3" t="e">
        <f>VLOOKUP(A2185,'Extrait transaction'!$A$2:$H$5000,5,FALSE)</f>
        <v>#N/A</v>
      </c>
      <c r="S2186" s="3" t="e">
        <f>VLOOKUP(A2184,'Extrait transaction'!$A$2:$H$5000,6,FALSE)</f>
        <v>#N/A</v>
      </c>
      <c r="T2186" s="3" t="e">
        <f>VLOOKUP(A2184,'Extrait transaction'!$A$2:$H$5000,7,FALSE)</f>
        <v>#N/A</v>
      </c>
    </row>
    <row r="2187" spans="2:20" x14ac:dyDescent="0.25">
      <c r="B2187" t="e">
        <f>VLOOKUP(A2187,'Extrait transaction'!$A$2:$H$5000,2,FALSE)</f>
        <v>#N/A</v>
      </c>
      <c r="D2187" t="e">
        <f>VLOOKUP(A2187,'Extrait transaction'!$A$2:$H$5000,3,FALSE)</f>
        <v>#N/A</v>
      </c>
      <c r="F2187" t="e">
        <f>VLOOKUP(A2187,'Extrait transaction'!$A$2:$H$5000,8,FALSE)</f>
        <v>#N/A</v>
      </c>
      <c r="G2187" t="e">
        <f t="shared" si="76"/>
        <v>#N/A</v>
      </c>
      <c r="H2187"/>
      <c r="J2187" s="14">
        <f t="shared" ca="1" si="75"/>
        <v>42928</v>
      </c>
      <c r="K2187" s="21">
        <f t="shared" ca="1" si="77"/>
        <v>30663</v>
      </c>
      <c r="L2187"/>
      <c r="Q2187" s="3" t="e">
        <f>VLOOKUP(A2187,'Extrait transaction'!$A$2:$H$5000,4,FALSE)</f>
        <v>#N/A</v>
      </c>
      <c r="R2187" s="3" t="e">
        <f>VLOOKUP(A2186,'Extrait transaction'!$A$2:$H$5000,5,FALSE)</f>
        <v>#N/A</v>
      </c>
      <c r="S2187" s="3" t="e">
        <f>VLOOKUP(A2185,'Extrait transaction'!$A$2:$H$5000,6,FALSE)</f>
        <v>#N/A</v>
      </c>
      <c r="T2187" s="3" t="e">
        <f>VLOOKUP(A2185,'Extrait transaction'!$A$2:$H$5000,7,FALSE)</f>
        <v>#N/A</v>
      </c>
    </row>
    <row r="2188" spans="2:20" x14ac:dyDescent="0.25">
      <c r="B2188" t="e">
        <f>VLOOKUP(A2188,'Extrait transaction'!$A$2:$H$5000,2,FALSE)</f>
        <v>#N/A</v>
      </c>
      <c r="D2188" t="e">
        <f>VLOOKUP(A2188,'Extrait transaction'!$A$2:$H$5000,3,FALSE)</f>
        <v>#N/A</v>
      </c>
      <c r="F2188" t="e">
        <f>VLOOKUP(A2188,'Extrait transaction'!$A$2:$H$5000,8,FALSE)</f>
        <v>#N/A</v>
      </c>
      <c r="G2188" t="e">
        <f t="shared" si="76"/>
        <v>#N/A</v>
      </c>
      <c r="H2188"/>
      <c r="J2188" s="14">
        <f t="shared" ca="1" si="75"/>
        <v>42928</v>
      </c>
      <c r="K2188" s="21">
        <f t="shared" ca="1" si="77"/>
        <v>30663</v>
      </c>
      <c r="L2188"/>
      <c r="Q2188" s="3" t="e">
        <f>VLOOKUP(A2188,'Extrait transaction'!$A$2:$H$5000,4,FALSE)</f>
        <v>#N/A</v>
      </c>
      <c r="R2188" s="3" t="e">
        <f>VLOOKUP(A2187,'Extrait transaction'!$A$2:$H$5000,5,FALSE)</f>
        <v>#N/A</v>
      </c>
      <c r="S2188" s="3" t="e">
        <f>VLOOKUP(A2186,'Extrait transaction'!$A$2:$H$5000,6,FALSE)</f>
        <v>#N/A</v>
      </c>
      <c r="T2188" s="3" t="e">
        <f>VLOOKUP(A2186,'Extrait transaction'!$A$2:$H$5000,7,FALSE)</f>
        <v>#N/A</v>
      </c>
    </row>
    <row r="2189" spans="2:20" x14ac:dyDescent="0.25">
      <c r="B2189" t="e">
        <f>VLOOKUP(A2189,'Extrait transaction'!$A$2:$H$5000,2,FALSE)</f>
        <v>#N/A</v>
      </c>
      <c r="D2189" t="e">
        <f>VLOOKUP(A2189,'Extrait transaction'!$A$2:$H$5000,3,FALSE)</f>
        <v>#N/A</v>
      </c>
      <c r="F2189" t="e">
        <f>VLOOKUP(A2189,'Extrait transaction'!$A$2:$H$5000,8,FALSE)</f>
        <v>#N/A</v>
      </c>
      <c r="G2189" t="e">
        <f t="shared" si="76"/>
        <v>#N/A</v>
      </c>
      <c r="H2189"/>
      <c r="J2189" s="14">
        <f t="shared" ca="1" si="75"/>
        <v>42928</v>
      </c>
      <c r="K2189" s="21">
        <f t="shared" ca="1" si="77"/>
        <v>30663</v>
      </c>
      <c r="L2189"/>
      <c r="Q2189" s="3" t="e">
        <f>VLOOKUP(A2189,'Extrait transaction'!$A$2:$H$5000,4,FALSE)</f>
        <v>#N/A</v>
      </c>
      <c r="R2189" s="3" t="e">
        <f>VLOOKUP(A2188,'Extrait transaction'!$A$2:$H$5000,5,FALSE)</f>
        <v>#N/A</v>
      </c>
      <c r="S2189" s="3" t="e">
        <f>VLOOKUP(A2187,'Extrait transaction'!$A$2:$H$5000,6,FALSE)</f>
        <v>#N/A</v>
      </c>
      <c r="T2189" s="3" t="e">
        <f>VLOOKUP(A2187,'Extrait transaction'!$A$2:$H$5000,7,FALSE)</f>
        <v>#N/A</v>
      </c>
    </row>
    <row r="2190" spans="2:20" x14ac:dyDescent="0.25">
      <c r="B2190" t="e">
        <f>VLOOKUP(A2190,'Extrait transaction'!$A$2:$H$5000,2,FALSE)</f>
        <v>#N/A</v>
      </c>
      <c r="D2190" t="e">
        <f>VLOOKUP(A2190,'Extrait transaction'!$A$2:$H$5000,3,FALSE)</f>
        <v>#N/A</v>
      </c>
      <c r="F2190" t="e">
        <f>VLOOKUP(A2190,'Extrait transaction'!$A$2:$H$5000,8,FALSE)</f>
        <v>#N/A</v>
      </c>
      <c r="G2190" t="e">
        <f t="shared" si="76"/>
        <v>#N/A</v>
      </c>
      <c r="H2190"/>
      <c r="J2190" s="14">
        <f t="shared" ca="1" si="75"/>
        <v>42928</v>
      </c>
      <c r="K2190" s="21">
        <f t="shared" ca="1" si="77"/>
        <v>30663</v>
      </c>
      <c r="L2190"/>
      <c r="Q2190" s="3" t="e">
        <f>VLOOKUP(A2190,'Extrait transaction'!$A$2:$H$5000,4,FALSE)</f>
        <v>#N/A</v>
      </c>
      <c r="R2190" s="3" t="e">
        <f>VLOOKUP(A2189,'Extrait transaction'!$A$2:$H$5000,5,FALSE)</f>
        <v>#N/A</v>
      </c>
      <c r="S2190" s="3" t="e">
        <f>VLOOKUP(A2188,'Extrait transaction'!$A$2:$H$5000,6,FALSE)</f>
        <v>#N/A</v>
      </c>
      <c r="T2190" s="3" t="e">
        <f>VLOOKUP(A2188,'Extrait transaction'!$A$2:$H$5000,7,FALSE)</f>
        <v>#N/A</v>
      </c>
    </row>
    <row r="2191" spans="2:20" x14ac:dyDescent="0.25">
      <c r="B2191" t="e">
        <f>VLOOKUP(A2191,'Extrait transaction'!$A$2:$H$5000,2,FALSE)</f>
        <v>#N/A</v>
      </c>
      <c r="D2191" t="e">
        <f>VLOOKUP(A2191,'Extrait transaction'!$A$2:$H$5000,3,FALSE)</f>
        <v>#N/A</v>
      </c>
      <c r="F2191" t="e">
        <f>VLOOKUP(A2191,'Extrait transaction'!$A$2:$H$5000,8,FALSE)</f>
        <v>#N/A</v>
      </c>
      <c r="G2191" t="e">
        <f t="shared" si="76"/>
        <v>#N/A</v>
      </c>
      <c r="H2191"/>
      <c r="J2191" s="14">
        <f t="shared" ca="1" si="75"/>
        <v>42928</v>
      </c>
      <c r="K2191" s="21">
        <f t="shared" ca="1" si="77"/>
        <v>30663</v>
      </c>
      <c r="L2191"/>
      <c r="Q2191" s="3" t="e">
        <f>VLOOKUP(A2191,'Extrait transaction'!$A$2:$H$5000,4,FALSE)</f>
        <v>#N/A</v>
      </c>
      <c r="R2191" s="3" t="e">
        <f>VLOOKUP(A2190,'Extrait transaction'!$A$2:$H$5000,5,FALSE)</f>
        <v>#N/A</v>
      </c>
      <c r="S2191" s="3" t="e">
        <f>VLOOKUP(A2189,'Extrait transaction'!$A$2:$H$5000,6,FALSE)</f>
        <v>#N/A</v>
      </c>
      <c r="T2191" s="3" t="e">
        <f>VLOOKUP(A2189,'Extrait transaction'!$A$2:$H$5000,7,FALSE)</f>
        <v>#N/A</v>
      </c>
    </row>
    <row r="2192" spans="2:20" x14ac:dyDescent="0.25">
      <c r="B2192" t="e">
        <f>VLOOKUP(A2192,'Extrait transaction'!$A$2:$H$5000,2,FALSE)</f>
        <v>#N/A</v>
      </c>
      <c r="D2192" t="e">
        <f>VLOOKUP(A2192,'Extrait transaction'!$A$2:$H$5000,3,FALSE)</f>
        <v>#N/A</v>
      </c>
      <c r="F2192" t="e">
        <f>VLOOKUP(A2192,'Extrait transaction'!$A$2:$H$5000,8,FALSE)</f>
        <v>#N/A</v>
      </c>
      <c r="G2192" t="e">
        <f t="shared" si="76"/>
        <v>#N/A</v>
      </c>
      <c r="H2192"/>
      <c r="J2192" s="14">
        <f t="shared" ca="1" si="75"/>
        <v>42928</v>
      </c>
      <c r="K2192" s="21">
        <f t="shared" ca="1" si="77"/>
        <v>30663</v>
      </c>
      <c r="L2192"/>
      <c r="Q2192" s="3" t="e">
        <f>VLOOKUP(A2192,'Extrait transaction'!$A$2:$H$5000,4,FALSE)</f>
        <v>#N/A</v>
      </c>
      <c r="R2192" s="3" t="e">
        <f>VLOOKUP(A2191,'Extrait transaction'!$A$2:$H$5000,5,FALSE)</f>
        <v>#N/A</v>
      </c>
      <c r="S2192" s="3" t="e">
        <f>VLOOKUP(A2190,'Extrait transaction'!$A$2:$H$5000,6,FALSE)</f>
        <v>#N/A</v>
      </c>
      <c r="T2192" s="3" t="e">
        <f>VLOOKUP(A2190,'Extrait transaction'!$A$2:$H$5000,7,FALSE)</f>
        <v>#N/A</v>
      </c>
    </row>
    <row r="2193" spans="2:20" x14ac:dyDescent="0.25">
      <c r="B2193" t="e">
        <f>VLOOKUP(A2193,'Extrait transaction'!$A$2:$H$5000,2,FALSE)</f>
        <v>#N/A</v>
      </c>
      <c r="D2193" t="e">
        <f>VLOOKUP(A2193,'Extrait transaction'!$A$2:$H$5000,3,FALSE)</f>
        <v>#N/A</v>
      </c>
      <c r="F2193" t="e">
        <f>VLOOKUP(A2193,'Extrait transaction'!$A$2:$H$5000,8,FALSE)</f>
        <v>#N/A</v>
      </c>
      <c r="G2193" t="e">
        <f t="shared" si="76"/>
        <v>#N/A</v>
      </c>
      <c r="H2193"/>
      <c r="J2193" s="14">
        <f t="shared" ca="1" si="75"/>
        <v>42928</v>
      </c>
      <c r="K2193" s="21">
        <f t="shared" ca="1" si="77"/>
        <v>30663</v>
      </c>
      <c r="L2193"/>
      <c r="Q2193" s="3" t="e">
        <f>VLOOKUP(A2193,'Extrait transaction'!$A$2:$H$5000,4,FALSE)</f>
        <v>#N/A</v>
      </c>
      <c r="R2193" s="3" t="e">
        <f>VLOOKUP(A2192,'Extrait transaction'!$A$2:$H$5000,5,FALSE)</f>
        <v>#N/A</v>
      </c>
      <c r="S2193" s="3" t="e">
        <f>VLOOKUP(A2191,'Extrait transaction'!$A$2:$H$5000,6,FALSE)</f>
        <v>#N/A</v>
      </c>
      <c r="T2193" s="3" t="e">
        <f>VLOOKUP(A2191,'Extrait transaction'!$A$2:$H$5000,7,FALSE)</f>
        <v>#N/A</v>
      </c>
    </row>
    <row r="2194" spans="2:20" x14ac:dyDescent="0.25">
      <c r="B2194" t="e">
        <f>VLOOKUP(A2194,'Extrait transaction'!$A$2:$H$5000,2,FALSE)</f>
        <v>#N/A</v>
      </c>
      <c r="D2194" t="e">
        <f>VLOOKUP(A2194,'Extrait transaction'!$A$2:$H$5000,3,FALSE)</f>
        <v>#N/A</v>
      </c>
      <c r="F2194" t="e">
        <f>VLOOKUP(A2194,'Extrait transaction'!$A$2:$H$5000,8,FALSE)</f>
        <v>#N/A</v>
      </c>
      <c r="G2194" t="e">
        <f t="shared" si="76"/>
        <v>#N/A</v>
      </c>
      <c r="H2194"/>
      <c r="J2194" s="14">
        <f t="shared" ca="1" si="75"/>
        <v>42928</v>
      </c>
      <c r="K2194" s="21">
        <f t="shared" ca="1" si="77"/>
        <v>30663</v>
      </c>
      <c r="L2194"/>
      <c r="Q2194" s="3" t="e">
        <f>VLOOKUP(A2194,'Extrait transaction'!$A$2:$H$5000,4,FALSE)</f>
        <v>#N/A</v>
      </c>
      <c r="R2194" s="3" t="e">
        <f>VLOOKUP(A2193,'Extrait transaction'!$A$2:$H$5000,5,FALSE)</f>
        <v>#N/A</v>
      </c>
      <c r="S2194" s="3" t="e">
        <f>VLOOKUP(A2192,'Extrait transaction'!$A$2:$H$5000,6,FALSE)</f>
        <v>#N/A</v>
      </c>
      <c r="T2194" s="3" t="e">
        <f>VLOOKUP(A2192,'Extrait transaction'!$A$2:$H$5000,7,FALSE)</f>
        <v>#N/A</v>
      </c>
    </row>
    <row r="2195" spans="2:20" x14ac:dyDescent="0.25">
      <c r="B2195" t="e">
        <f>VLOOKUP(A2195,'Extrait transaction'!$A$2:$H$5000,2,FALSE)</f>
        <v>#N/A</v>
      </c>
      <c r="D2195" t="e">
        <f>VLOOKUP(A2195,'Extrait transaction'!$A$2:$H$5000,3,FALSE)</f>
        <v>#N/A</v>
      </c>
      <c r="F2195" t="e">
        <f>VLOOKUP(A2195,'Extrait transaction'!$A$2:$H$5000,8,FALSE)</f>
        <v>#N/A</v>
      </c>
      <c r="G2195" t="e">
        <f t="shared" si="76"/>
        <v>#N/A</v>
      </c>
      <c r="H2195"/>
      <c r="J2195" s="14">
        <f t="shared" ca="1" si="75"/>
        <v>42928</v>
      </c>
      <c r="K2195" s="21">
        <f t="shared" ca="1" si="77"/>
        <v>30663</v>
      </c>
      <c r="L2195"/>
      <c r="Q2195" s="3" t="e">
        <f>VLOOKUP(A2195,'Extrait transaction'!$A$2:$H$5000,4,FALSE)</f>
        <v>#N/A</v>
      </c>
      <c r="R2195" s="3" t="e">
        <f>VLOOKUP(A2194,'Extrait transaction'!$A$2:$H$5000,5,FALSE)</f>
        <v>#N/A</v>
      </c>
      <c r="S2195" s="3" t="e">
        <f>VLOOKUP(A2193,'Extrait transaction'!$A$2:$H$5000,6,FALSE)</f>
        <v>#N/A</v>
      </c>
      <c r="T2195" s="3" t="e">
        <f>VLOOKUP(A2193,'Extrait transaction'!$A$2:$H$5000,7,FALSE)</f>
        <v>#N/A</v>
      </c>
    </row>
    <row r="2196" spans="2:20" x14ac:dyDescent="0.25">
      <c r="B2196" t="e">
        <f>VLOOKUP(A2196,'Extrait transaction'!$A$2:$H$5000,2,FALSE)</f>
        <v>#N/A</v>
      </c>
      <c r="D2196" t="e">
        <f>VLOOKUP(A2196,'Extrait transaction'!$A$2:$H$5000,3,FALSE)</f>
        <v>#N/A</v>
      </c>
      <c r="F2196" t="e">
        <f>VLOOKUP(A2196,'Extrait transaction'!$A$2:$H$5000,8,FALSE)</f>
        <v>#N/A</v>
      </c>
      <c r="G2196" t="e">
        <f t="shared" si="76"/>
        <v>#N/A</v>
      </c>
      <c r="H2196"/>
      <c r="J2196" s="14">
        <f t="shared" ca="1" si="75"/>
        <v>42928</v>
      </c>
      <c r="K2196" s="21">
        <f t="shared" ca="1" si="77"/>
        <v>30663</v>
      </c>
      <c r="L2196"/>
      <c r="Q2196" s="3" t="e">
        <f>VLOOKUP(A2196,'Extrait transaction'!$A$2:$H$5000,4,FALSE)</f>
        <v>#N/A</v>
      </c>
      <c r="R2196" s="3" t="e">
        <f>VLOOKUP(A2195,'Extrait transaction'!$A$2:$H$5000,5,FALSE)</f>
        <v>#N/A</v>
      </c>
      <c r="S2196" s="3" t="e">
        <f>VLOOKUP(A2194,'Extrait transaction'!$A$2:$H$5000,6,FALSE)</f>
        <v>#N/A</v>
      </c>
      <c r="T2196" s="3" t="e">
        <f>VLOOKUP(A2194,'Extrait transaction'!$A$2:$H$5000,7,FALSE)</f>
        <v>#N/A</v>
      </c>
    </row>
    <row r="2197" spans="2:20" x14ac:dyDescent="0.25">
      <c r="B2197" t="e">
        <f>VLOOKUP(A2197,'Extrait transaction'!$A$2:$H$5000,2,FALSE)</f>
        <v>#N/A</v>
      </c>
      <c r="D2197" t="e">
        <f>VLOOKUP(A2197,'Extrait transaction'!$A$2:$H$5000,3,FALSE)</f>
        <v>#N/A</v>
      </c>
      <c r="F2197" t="e">
        <f>VLOOKUP(A2197,'Extrait transaction'!$A$2:$H$5000,8,FALSE)</f>
        <v>#N/A</v>
      </c>
      <c r="G2197" t="e">
        <f t="shared" si="76"/>
        <v>#N/A</v>
      </c>
      <c r="H2197"/>
      <c r="J2197" s="14">
        <f t="shared" ca="1" si="75"/>
        <v>42928</v>
      </c>
      <c r="K2197" s="21">
        <f t="shared" ca="1" si="77"/>
        <v>30663</v>
      </c>
      <c r="L2197"/>
      <c r="Q2197" s="3" t="e">
        <f>VLOOKUP(A2197,'Extrait transaction'!$A$2:$H$5000,4,FALSE)</f>
        <v>#N/A</v>
      </c>
      <c r="R2197" s="3" t="e">
        <f>VLOOKUP(A2196,'Extrait transaction'!$A$2:$H$5000,5,FALSE)</f>
        <v>#N/A</v>
      </c>
      <c r="S2197" s="3" t="e">
        <f>VLOOKUP(A2195,'Extrait transaction'!$A$2:$H$5000,6,FALSE)</f>
        <v>#N/A</v>
      </c>
      <c r="T2197" s="3" t="e">
        <f>VLOOKUP(A2195,'Extrait transaction'!$A$2:$H$5000,7,FALSE)</f>
        <v>#N/A</v>
      </c>
    </row>
    <row r="2198" spans="2:20" x14ac:dyDescent="0.25">
      <c r="B2198" t="e">
        <f>VLOOKUP(A2198,'Extrait transaction'!$A$2:$H$5000,2,FALSE)</f>
        <v>#N/A</v>
      </c>
      <c r="D2198" t="e">
        <f>VLOOKUP(A2198,'Extrait transaction'!$A$2:$H$5000,3,FALSE)</f>
        <v>#N/A</v>
      </c>
      <c r="F2198" t="e">
        <f>VLOOKUP(A2198,'Extrait transaction'!$A$2:$H$5000,8,FALSE)</f>
        <v>#N/A</v>
      </c>
      <c r="G2198" t="e">
        <f t="shared" si="76"/>
        <v>#N/A</v>
      </c>
      <c r="H2198"/>
      <c r="J2198" s="14">
        <f t="shared" ca="1" si="75"/>
        <v>42928</v>
      </c>
      <c r="K2198" s="21">
        <f t="shared" ca="1" si="77"/>
        <v>30663</v>
      </c>
      <c r="L2198"/>
      <c r="Q2198" s="3" t="e">
        <f>VLOOKUP(A2198,'Extrait transaction'!$A$2:$H$5000,4,FALSE)</f>
        <v>#N/A</v>
      </c>
      <c r="R2198" s="3" t="e">
        <f>VLOOKUP(A2197,'Extrait transaction'!$A$2:$H$5000,5,FALSE)</f>
        <v>#N/A</v>
      </c>
      <c r="S2198" s="3" t="e">
        <f>VLOOKUP(A2196,'Extrait transaction'!$A$2:$H$5000,6,FALSE)</f>
        <v>#N/A</v>
      </c>
      <c r="T2198" s="3" t="e">
        <f>VLOOKUP(A2196,'Extrait transaction'!$A$2:$H$5000,7,FALSE)</f>
        <v>#N/A</v>
      </c>
    </row>
    <row r="2199" spans="2:20" x14ac:dyDescent="0.25">
      <c r="B2199" t="e">
        <f>VLOOKUP(A2199,'Extrait transaction'!$A$2:$H$5000,2,FALSE)</f>
        <v>#N/A</v>
      </c>
      <c r="D2199" t="e">
        <f>VLOOKUP(A2199,'Extrait transaction'!$A$2:$H$5000,3,FALSE)</f>
        <v>#N/A</v>
      </c>
      <c r="F2199" t="e">
        <f>VLOOKUP(A2199,'Extrait transaction'!$A$2:$H$5000,8,FALSE)</f>
        <v>#N/A</v>
      </c>
      <c r="G2199" t="e">
        <f t="shared" si="76"/>
        <v>#N/A</v>
      </c>
      <c r="H2199"/>
      <c r="J2199" s="14">
        <f t="shared" ca="1" si="75"/>
        <v>42928</v>
      </c>
      <c r="K2199" s="21">
        <f t="shared" ca="1" si="77"/>
        <v>30663</v>
      </c>
      <c r="L2199"/>
      <c r="Q2199" s="3" t="e">
        <f>VLOOKUP(A2199,'Extrait transaction'!$A$2:$H$5000,4,FALSE)</f>
        <v>#N/A</v>
      </c>
      <c r="R2199" s="3" t="e">
        <f>VLOOKUP(A2198,'Extrait transaction'!$A$2:$H$5000,5,FALSE)</f>
        <v>#N/A</v>
      </c>
      <c r="S2199" s="3" t="e">
        <f>VLOOKUP(A2197,'Extrait transaction'!$A$2:$H$5000,6,FALSE)</f>
        <v>#N/A</v>
      </c>
      <c r="T2199" s="3" t="e">
        <f>VLOOKUP(A2197,'Extrait transaction'!$A$2:$H$5000,7,FALSE)</f>
        <v>#N/A</v>
      </c>
    </row>
    <row r="2200" spans="2:20" x14ac:dyDescent="0.25">
      <c r="B2200" t="e">
        <f>VLOOKUP(A2200,'Extrait transaction'!$A$2:$H$5000,2,FALSE)</f>
        <v>#N/A</v>
      </c>
      <c r="D2200" t="e">
        <f>VLOOKUP(A2200,'Extrait transaction'!$A$2:$H$5000,3,FALSE)</f>
        <v>#N/A</v>
      </c>
      <c r="F2200" t="e">
        <f>VLOOKUP(A2200,'Extrait transaction'!$A$2:$H$5000,8,FALSE)</f>
        <v>#N/A</v>
      </c>
      <c r="G2200" t="e">
        <f t="shared" si="76"/>
        <v>#N/A</v>
      </c>
      <c r="H2200"/>
      <c r="J2200" s="14">
        <f t="shared" ca="1" si="75"/>
        <v>42928</v>
      </c>
      <c r="K2200" s="21">
        <f t="shared" ca="1" si="77"/>
        <v>30663</v>
      </c>
      <c r="L2200"/>
      <c r="Q2200" s="3" t="e">
        <f>VLOOKUP(A2200,'Extrait transaction'!$A$2:$H$5000,4,FALSE)</f>
        <v>#N/A</v>
      </c>
      <c r="R2200" s="3" t="e">
        <f>VLOOKUP(A2199,'Extrait transaction'!$A$2:$H$5000,5,FALSE)</f>
        <v>#N/A</v>
      </c>
      <c r="S2200" s="3" t="e">
        <f>VLOOKUP(A2198,'Extrait transaction'!$A$2:$H$5000,6,FALSE)</f>
        <v>#N/A</v>
      </c>
      <c r="T2200" s="3" t="e">
        <f>VLOOKUP(A2198,'Extrait transaction'!$A$2:$H$5000,7,FALSE)</f>
        <v>#N/A</v>
      </c>
    </row>
    <row r="2201" spans="2:20" x14ac:dyDescent="0.25">
      <c r="B2201" t="e">
        <f>VLOOKUP(A2201,'Extrait transaction'!$A$2:$H$5000,2,FALSE)</f>
        <v>#N/A</v>
      </c>
      <c r="D2201" t="e">
        <f>VLOOKUP(A2201,'Extrait transaction'!$A$2:$H$5000,3,FALSE)</f>
        <v>#N/A</v>
      </c>
      <c r="F2201" t="e">
        <f>VLOOKUP(A2201,'Extrait transaction'!$A$2:$H$5000,8,FALSE)</f>
        <v>#N/A</v>
      </c>
      <c r="G2201" t="e">
        <f t="shared" si="76"/>
        <v>#N/A</v>
      </c>
      <c r="H2201"/>
      <c r="J2201" s="14">
        <f t="shared" ca="1" si="75"/>
        <v>42928</v>
      </c>
      <c r="K2201" s="21">
        <f t="shared" ca="1" si="77"/>
        <v>30663</v>
      </c>
      <c r="L2201"/>
      <c r="Q2201" s="3" t="e">
        <f>VLOOKUP(A2201,'Extrait transaction'!$A$2:$H$5000,4,FALSE)</f>
        <v>#N/A</v>
      </c>
      <c r="R2201" s="3" t="e">
        <f>VLOOKUP(A2200,'Extrait transaction'!$A$2:$H$5000,5,FALSE)</f>
        <v>#N/A</v>
      </c>
      <c r="S2201" s="3" t="e">
        <f>VLOOKUP(A2199,'Extrait transaction'!$A$2:$H$5000,6,FALSE)</f>
        <v>#N/A</v>
      </c>
      <c r="T2201" s="3" t="e">
        <f>VLOOKUP(A2199,'Extrait transaction'!$A$2:$H$5000,7,FALSE)</f>
        <v>#N/A</v>
      </c>
    </row>
    <row r="2202" spans="2:20" x14ac:dyDescent="0.25">
      <c r="B2202" t="e">
        <f>VLOOKUP(A2202,'Extrait transaction'!$A$2:$H$5000,2,FALSE)</f>
        <v>#N/A</v>
      </c>
      <c r="D2202" t="e">
        <f>VLOOKUP(A2202,'Extrait transaction'!$A$2:$H$5000,3,FALSE)</f>
        <v>#N/A</v>
      </c>
      <c r="F2202" t="e">
        <f>VLOOKUP(A2202,'Extrait transaction'!$A$2:$H$5000,8,FALSE)</f>
        <v>#N/A</v>
      </c>
      <c r="G2202" t="e">
        <f t="shared" si="76"/>
        <v>#N/A</v>
      </c>
      <c r="H2202"/>
      <c r="J2202" s="14">
        <f t="shared" ca="1" si="75"/>
        <v>42928</v>
      </c>
      <c r="K2202" s="21">
        <f t="shared" ca="1" si="77"/>
        <v>30663</v>
      </c>
      <c r="L2202"/>
      <c r="Q2202" s="3" t="e">
        <f>VLOOKUP(A2202,'Extrait transaction'!$A$2:$H$5000,4,FALSE)</f>
        <v>#N/A</v>
      </c>
      <c r="R2202" s="3" t="e">
        <f>VLOOKUP(A2201,'Extrait transaction'!$A$2:$H$5000,5,FALSE)</f>
        <v>#N/A</v>
      </c>
      <c r="S2202" s="3" t="e">
        <f>VLOOKUP(A2200,'Extrait transaction'!$A$2:$H$5000,6,FALSE)</f>
        <v>#N/A</v>
      </c>
      <c r="T2202" s="3" t="e">
        <f>VLOOKUP(A2200,'Extrait transaction'!$A$2:$H$5000,7,FALSE)</f>
        <v>#N/A</v>
      </c>
    </row>
    <row r="2203" spans="2:20" x14ac:dyDescent="0.25">
      <c r="B2203" t="e">
        <f>VLOOKUP(A2203,'Extrait transaction'!$A$2:$H$5000,2,FALSE)</f>
        <v>#N/A</v>
      </c>
      <c r="D2203" t="e">
        <f>VLOOKUP(A2203,'Extrait transaction'!$A$2:$H$5000,3,FALSE)</f>
        <v>#N/A</v>
      </c>
      <c r="F2203" t="e">
        <f>VLOOKUP(A2203,'Extrait transaction'!$A$2:$H$5000,8,FALSE)</f>
        <v>#N/A</v>
      </c>
      <c r="G2203" t="e">
        <f t="shared" si="76"/>
        <v>#N/A</v>
      </c>
      <c r="H2203"/>
      <c r="J2203" s="14">
        <f t="shared" ca="1" si="75"/>
        <v>42928</v>
      </c>
      <c r="K2203" s="21">
        <f t="shared" ca="1" si="77"/>
        <v>30663</v>
      </c>
      <c r="L2203"/>
      <c r="Q2203" s="3" t="e">
        <f>VLOOKUP(A2203,'Extrait transaction'!$A$2:$H$5000,4,FALSE)</f>
        <v>#N/A</v>
      </c>
      <c r="R2203" s="3" t="e">
        <f>VLOOKUP(A2202,'Extrait transaction'!$A$2:$H$5000,5,FALSE)</f>
        <v>#N/A</v>
      </c>
      <c r="S2203" s="3" t="e">
        <f>VLOOKUP(A2201,'Extrait transaction'!$A$2:$H$5000,6,FALSE)</f>
        <v>#N/A</v>
      </c>
      <c r="T2203" s="3" t="e">
        <f>VLOOKUP(A2201,'Extrait transaction'!$A$2:$H$5000,7,FALSE)</f>
        <v>#N/A</v>
      </c>
    </row>
    <row r="2204" spans="2:20" x14ac:dyDescent="0.25">
      <c r="B2204" t="e">
        <f>VLOOKUP(A2204,'Extrait transaction'!$A$2:$H$5000,2,FALSE)</f>
        <v>#N/A</v>
      </c>
      <c r="D2204" t="e">
        <f>VLOOKUP(A2204,'Extrait transaction'!$A$2:$H$5000,3,FALSE)</f>
        <v>#N/A</v>
      </c>
      <c r="F2204" t="e">
        <f>VLOOKUP(A2204,'Extrait transaction'!$A$2:$H$5000,8,FALSE)</f>
        <v>#N/A</v>
      </c>
      <c r="G2204" t="e">
        <f t="shared" si="76"/>
        <v>#N/A</v>
      </c>
      <c r="H2204"/>
      <c r="J2204" s="14">
        <f t="shared" ca="1" si="75"/>
        <v>42928</v>
      </c>
      <c r="K2204" s="21">
        <f t="shared" ca="1" si="77"/>
        <v>30663</v>
      </c>
      <c r="L2204"/>
      <c r="Q2204" s="3" t="e">
        <f>VLOOKUP(A2204,'Extrait transaction'!$A$2:$H$5000,4,FALSE)</f>
        <v>#N/A</v>
      </c>
      <c r="R2204" s="3" t="e">
        <f>VLOOKUP(A2203,'Extrait transaction'!$A$2:$H$5000,5,FALSE)</f>
        <v>#N/A</v>
      </c>
      <c r="S2204" s="3" t="e">
        <f>VLOOKUP(A2202,'Extrait transaction'!$A$2:$H$5000,6,FALSE)</f>
        <v>#N/A</v>
      </c>
      <c r="T2204" s="3" t="e">
        <f>VLOOKUP(A2202,'Extrait transaction'!$A$2:$H$5000,7,FALSE)</f>
        <v>#N/A</v>
      </c>
    </row>
    <row r="2205" spans="2:20" x14ac:dyDescent="0.25">
      <c r="B2205" t="e">
        <f>VLOOKUP(A2205,'Extrait transaction'!$A$2:$H$5000,2,FALSE)</f>
        <v>#N/A</v>
      </c>
      <c r="D2205" t="e">
        <f>VLOOKUP(A2205,'Extrait transaction'!$A$2:$H$5000,3,FALSE)</f>
        <v>#N/A</v>
      </c>
      <c r="F2205" t="e">
        <f>VLOOKUP(A2205,'Extrait transaction'!$A$2:$H$5000,8,FALSE)</f>
        <v>#N/A</v>
      </c>
      <c r="G2205" t="e">
        <f t="shared" si="76"/>
        <v>#N/A</v>
      </c>
      <c r="H2205"/>
      <c r="J2205" s="14">
        <f t="shared" ca="1" si="75"/>
        <v>42928</v>
      </c>
      <c r="K2205" s="21">
        <f t="shared" ca="1" si="77"/>
        <v>30663</v>
      </c>
      <c r="L2205"/>
      <c r="Q2205" s="3" t="e">
        <f>VLOOKUP(A2205,'Extrait transaction'!$A$2:$H$5000,4,FALSE)</f>
        <v>#N/A</v>
      </c>
      <c r="R2205" s="3" t="e">
        <f>VLOOKUP(A2204,'Extrait transaction'!$A$2:$H$5000,5,FALSE)</f>
        <v>#N/A</v>
      </c>
      <c r="S2205" s="3" t="e">
        <f>VLOOKUP(A2203,'Extrait transaction'!$A$2:$H$5000,6,FALSE)</f>
        <v>#N/A</v>
      </c>
      <c r="T2205" s="3" t="e">
        <f>VLOOKUP(A2203,'Extrait transaction'!$A$2:$H$5000,7,FALSE)</f>
        <v>#N/A</v>
      </c>
    </row>
    <row r="2206" spans="2:20" x14ac:dyDescent="0.25">
      <c r="B2206" t="e">
        <f>VLOOKUP(A2206,'Extrait transaction'!$A$2:$H$5000,2,FALSE)</f>
        <v>#N/A</v>
      </c>
      <c r="D2206" t="e">
        <f>VLOOKUP(A2206,'Extrait transaction'!$A$2:$H$5000,3,FALSE)</f>
        <v>#N/A</v>
      </c>
      <c r="F2206" t="e">
        <f>VLOOKUP(A2206,'Extrait transaction'!$A$2:$H$5000,8,FALSE)</f>
        <v>#N/A</v>
      </c>
      <c r="G2206" t="e">
        <f t="shared" si="76"/>
        <v>#N/A</v>
      </c>
      <c r="H2206"/>
      <c r="J2206" s="14">
        <f t="shared" ca="1" si="75"/>
        <v>42928</v>
      </c>
      <c r="K2206" s="21">
        <f t="shared" ca="1" si="77"/>
        <v>30663</v>
      </c>
      <c r="L2206"/>
      <c r="Q2206" s="3" t="e">
        <f>VLOOKUP(A2206,'Extrait transaction'!$A$2:$H$5000,4,FALSE)</f>
        <v>#N/A</v>
      </c>
      <c r="R2206" s="3" t="e">
        <f>VLOOKUP(A2205,'Extrait transaction'!$A$2:$H$5000,5,FALSE)</f>
        <v>#N/A</v>
      </c>
      <c r="S2206" s="3" t="e">
        <f>VLOOKUP(A2204,'Extrait transaction'!$A$2:$H$5000,6,FALSE)</f>
        <v>#N/A</v>
      </c>
      <c r="T2206" s="3" t="e">
        <f>VLOOKUP(A2204,'Extrait transaction'!$A$2:$H$5000,7,FALSE)</f>
        <v>#N/A</v>
      </c>
    </row>
    <row r="2207" spans="2:20" x14ac:dyDescent="0.25">
      <c r="B2207" t="e">
        <f>VLOOKUP(A2207,'Extrait transaction'!$A$2:$H$5000,2,FALSE)</f>
        <v>#N/A</v>
      </c>
      <c r="D2207" t="e">
        <f>VLOOKUP(A2207,'Extrait transaction'!$A$2:$H$5000,3,FALSE)</f>
        <v>#N/A</v>
      </c>
      <c r="F2207" t="e">
        <f>VLOOKUP(A2207,'Extrait transaction'!$A$2:$H$5000,8,FALSE)</f>
        <v>#N/A</v>
      </c>
      <c r="G2207" t="e">
        <f t="shared" si="76"/>
        <v>#N/A</v>
      </c>
      <c r="H2207"/>
      <c r="J2207" s="14">
        <f t="shared" ca="1" si="75"/>
        <v>42928</v>
      </c>
      <c r="K2207" s="21">
        <f t="shared" ca="1" si="77"/>
        <v>30663</v>
      </c>
      <c r="L2207"/>
      <c r="Q2207" s="3" t="e">
        <f>VLOOKUP(A2207,'Extrait transaction'!$A$2:$H$5000,4,FALSE)</f>
        <v>#N/A</v>
      </c>
      <c r="R2207" s="3" t="e">
        <f>VLOOKUP(A2206,'Extrait transaction'!$A$2:$H$5000,5,FALSE)</f>
        <v>#N/A</v>
      </c>
      <c r="S2207" s="3" t="e">
        <f>VLOOKUP(A2205,'Extrait transaction'!$A$2:$H$5000,6,FALSE)</f>
        <v>#N/A</v>
      </c>
      <c r="T2207" s="3" t="e">
        <f>VLOOKUP(A2205,'Extrait transaction'!$A$2:$H$5000,7,FALSE)</f>
        <v>#N/A</v>
      </c>
    </row>
    <row r="2208" spans="2:20" x14ac:dyDescent="0.25">
      <c r="B2208" t="e">
        <f>VLOOKUP(A2208,'Extrait transaction'!$A$2:$H$5000,2,FALSE)</f>
        <v>#N/A</v>
      </c>
      <c r="D2208" t="e">
        <f>VLOOKUP(A2208,'Extrait transaction'!$A$2:$H$5000,3,FALSE)</f>
        <v>#N/A</v>
      </c>
      <c r="F2208" t="e">
        <f>VLOOKUP(A2208,'Extrait transaction'!$A$2:$H$5000,8,FALSE)</f>
        <v>#N/A</v>
      </c>
      <c r="G2208" t="e">
        <f t="shared" si="76"/>
        <v>#N/A</v>
      </c>
      <c r="H2208"/>
      <c r="J2208" s="14">
        <f t="shared" ca="1" si="75"/>
        <v>42928</v>
      </c>
      <c r="K2208" s="21">
        <f t="shared" ca="1" si="77"/>
        <v>30663</v>
      </c>
      <c r="L2208"/>
      <c r="Q2208" s="3" t="e">
        <f>VLOOKUP(A2208,'Extrait transaction'!$A$2:$H$5000,4,FALSE)</f>
        <v>#N/A</v>
      </c>
      <c r="R2208" s="3" t="e">
        <f>VLOOKUP(A2207,'Extrait transaction'!$A$2:$H$5000,5,FALSE)</f>
        <v>#N/A</v>
      </c>
      <c r="S2208" s="3" t="e">
        <f>VLOOKUP(A2206,'Extrait transaction'!$A$2:$H$5000,6,FALSE)</f>
        <v>#N/A</v>
      </c>
      <c r="T2208" s="3" t="e">
        <f>VLOOKUP(A2206,'Extrait transaction'!$A$2:$H$5000,7,FALSE)</f>
        <v>#N/A</v>
      </c>
    </row>
    <row r="2209" spans="2:20" x14ac:dyDescent="0.25">
      <c r="B2209" t="e">
        <f>VLOOKUP(A2209,'Extrait transaction'!$A$2:$H$5000,2,FALSE)</f>
        <v>#N/A</v>
      </c>
      <c r="D2209" t="e">
        <f>VLOOKUP(A2209,'Extrait transaction'!$A$2:$H$5000,3,FALSE)</f>
        <v>#N/A</v>
      </c>
      <c r="F2209" t="e">
        <f>VLOOKUP(A2209,'Extrait transaction'!$A$2:$H$5000,8,FALSE)</f>
        <v>#N/A</v>
      </c>
      <c r="G2209" t="e">
        <f t="shared" si="76"/>
        <v>#N/A</v>
      </c>
      <c r="H2209"/>
      <c r="J2209" s="14">
        <f t="shared" ca="1" si="75"/>
        <v>42928</v>
      </c>
      <c r="K2209" s="21">
        <f t="shared" ca="1" si="77"/>
        <v>30663</v>
      </c>
      <c r="L2209"/>
      <c r="Q2209" s="3" t="e">
        <f>VLOOKUP(A2209,'Extrait transaction'!$A$2:$H$5000,4,FALSE)</f>
        <v>#N/A</v>
      </c>
      <c r="R2209" s="3" t="e">
        <f>VLOOKUP(A2208,'Extrait transaction'!$A$2:$H$5000,5,FALSE)</f>
        <v>#N/A</v>
      </c>
      <c r="S2209" s="3" t="e">
        <f>VLOOKUP(A2207,'Extrait transaction'!$A$2:$H$5000,6,FALSE)</f>
        <v>#N/A</v>
      </c>
      <c r="T2209" s="3" t="e">
        <f>VLOOKUP(A2207,'Extrait transaction'!$A$2:$H$5000,7,FALSE)</f>
        <v>#N/A</v>
      </c>
    </row>
    <row r="2210" spans="2:20" x14ac:dyDescent="0.25">
      <c r="B2210" t="e">
        <f>VLOOKUP(A2210,'Extrait transaction'!$A$2:$H$5000,2,FALSE)</f>
        <v>#N/A</v>
      </c>
      <c r="D2210" t="e">
        <f>VLOOKUP(A2210,'Extrait transaction'!$A$2:$H$5000,3,FALSE)</f>
        <v>#N/A</v>
      </c>
      <c r="F2210" t="e">
        <f>VLOOKUP(A2210,'Extrait transaction'!$A$2:$H$5000,8,FALSE)</f>
        <v>#N/A</v>
      </c>
      <c r="G2210" t="e">
        <f t="shared" si="76"/>
        <v>#N/A</v>
      </c>
      <c r="H2210"/>
      <c r="J2210" s="14">
        <f t="shared" ca="1" si="75"/>
        <v>42928</v>
      </c>
      <c r="K2210" s="21">
        <f t="shared" ca="1" si="77"/>
        <v>30663</v>
      </c>
      <c r="L2210"/>
      <c r="Q2210" s="3" t="e">
        <f>VLOOKUP(A2210,'Extrait transaction'!$A$2:$H$5000,4,FALSE)</f>
        <v>#N/A</v>
      </c>
      <c r="R2210" s="3" t="e">
        <f>VLOOKUP(A2209,'Extrait transaction'!$A$2:$H$5000,5,FALSE)</f>
        <v>#N/A</v>
      </c>
      <c r="S2210" s="3" t="e">
        <f>VLOOKUP(A2208,'Extrait transaction'!$A$2:$H$5000,6,FALSE)</f>
        <v>#N/A</v>
      </c>
      <c r="T2210" s="3" t="e">
        <f>VLOOKUP(A2208,'Extrait transaction'!$A$2:$H$5000,7,FALSE)</f>
        <v>#N/A</v>
      </c>
    </row>
    <row r="2211" spans="2:20" x14ac:dyDescent="0.25">
      <c r="B2211" t="e">
        <f>VLOOKUP(A2211,'Extrait transaction'!$A$2:$H$5000,2,FALSE)</f>
        <v>#N/A</v>
      </c>
      <c r="D2211" t="e">
        <f>VLOOKUP(A2211,'Extrait transaction'!$A$2:$H$5000,3,FALSE)</f>
        <v>#N/A</v>
      </c>
      <c r="F2211" t="e">
        <f>VLOOKUP(A2211,'Extrait transaction'!$A$2:$H$5000,8,FALSE)</f>
        <v>#N/A</v>
      </c>
      <c r="G2211" t="e">
        <f t="shared" si="76"/>
        <v>#N/A</v>
      </c>
      <c r="H2211"/>
      <c r="J2211" s="14">
        <f t="shared" ca="1" si="75"/>
        <v>42928</v>
      </c>
      <c r="K2211" s="21">
        <f t="shared" ca="1" si="77"/>
        <v>30663</v>
      </c>
      <c r="L2211"/>
      <c r="Q2211" s="3" t="e">
        <f>VLOOKUP(A2211,'Extrait transaction'!$A$2:$H$5000,4,FALSE)</f>
        <v>#N/A</v>
      </c>
      <c r="R2211" s="3" t="e">
        <f>VLOOKUP(A2210,'Extrait transaction'!$A$2:$H$5000,5,FALSE)</f>
        <v>#N/A</v>
      </c>
      <c r="S2211" s="3" t="e">
        <f>VLOOKUP(A2209,'Extrait transaction'!$A$2:$H$5000,6,FALSE)</f>
        <v>#N/A</v>
      </c>
      <c r="T2211" s="3" t="e">
        <f>VLOOKUP(A2209,'Extrait transaction'!$A$2:$H$5000,7,FALSE)</f>
        <v>#N/A</v>
      </c>
    </row>
    <row r="2212" spans="2:20" x14ac:dyDescent="0.25">
      <c r="B2212" t="e">
        <f>VLOOKUP(A2212,'Extrait transaction'!$A$2:$H$5000,2,FALSE)</f>
        <v>#N/A</v>
      </c>
      <c r="D2212" t="e">
        <f>VLOOKUP(A2212,'Extrait transaction'!$A$2:$H$5000,3,FALSE)</f>
        <v>#N/A</v>
      </c>
      <c r="F2212" t="e">
        <f>VLOOKUP(A2212,'Extrait transaction'!$A$2:$H$5000,8,FALSE)</f>
        <v>#N/A</v>
      </c>
      <c r="G2212" t="e">
        <f t="shared" si="76"/>
        <v>#N/A</v>
      </c>
      <c r="H2212"/>
      <c r="J2212" s="14">
        <f t="shared" ca="1" si="75"/>
        <v>42928</v>
      </c>
      <c r="K2212" s="21">
        <f t="shared" ca="1" si="77"/>
        <v>30663</v>
      </c>
      <c r="L2212"/>
      <c r="Q2212" s="3" t="e">
        <f>VLOOKUP(A2212,'Extrait transaction'!$A$2:$H$5000,4,FALSE)</f>
        <v>#N/A</v>
      </c>
      <c r="R2212" s="3" t="e">
        <f>VLOOKUP(A2211,'Extrait transaction'!$A$2:$H$5000,5,FALSE)</f>
        <v>#N/A</v>
      </c>
      <c r="S2212" s="3" t="e">
        <f>VLOOKUP(A2210,'Extrait transaction'!$A$2:$H$5000,6,FALSE)</f>
        <v>#N/A</v>
      </c>
      <c r="T2212" s="3" t="e">
        <f>VLOOKUP(A2210,'Extrait transaction'!$A$2:$H$5000,7,FALSE)</f>
        <v>#N/A</v>
      </c>
    </row>
    <row r="2213" spans="2:20" x14ac:dyDescent="0.25">
      <c r="B2213" t="e">
        <f>VLOOKUP(A2213,'Extrait transaction'!$A$2:$H$5000,2,FALSE)</f>
        <v>#N/A</v>
      </c>
      <c r="D2213" t="e">
        <f>VLOOKUP(A2213,'Extrait transaction'!$A$2:$H$5000,3,FALSE)</f>
        <v>#N/A</v>
      </c>
      <c r="F2213" t="e">
        <f>VLOOKUP(A2213,'Extrait transaction'!$A$2:$H$5000,8,FALSE)</f>
        <v>#N/A</v>
      </c>
      <c r="G2213" t="e">
        <f t="shared" si="76"/>
        <v>#N/A</v>
      </c>
      <c r="H2213"/>
      <c r="J2213" s="14">
        <f t="shared" ca="1" si="75"/>
        <v>42928</v>
      </c>
      <c r="K2213" s="21">
        <f t="shared" ca="1" si="77"/>
        <v>30663</v>
      </c>
      <c r="L2213"/>
      <c r="Q2213" s="3" t="e">
        <f>VLOOKUP(A2213,'Extrait transaction'!$A$2:$H$5000,4,FALSE)</f>
        <v>#N/A</v>
      </c>
      <c r="R2213" s="3" t="e">
        <f>VLOOKUP(A2212,'Extrait transaction'!$A$2:$H$5000,5,FALSE)</f>
        <v>#N/A</v>
      </c>
      <c r="S2213" s="3" t="e">
        <f>VLOOKUP(A2211,'Extrait transaction'!$A$2:$H$5000,6,FALSE)</f>
        <v>#N/A</v>
      </c>
      <c r="T2213" s="3" t="e">
        <f>VLOOKUP(A2211,'Extrait transaction'!$A$2:$H$5000,7,FALSE)</f>
        <v>#N/A</v>
      </c>
    </row>
    <row r="2214" spans="2:20" x14ac:dyDescent="0.25">
      <c r="B2214" t="e">
        <f>VLOOKUP(A2214,'Extrait transaction'!$A$2:$H$5000,2,FALSE)</f>
        <v>#N/A</v>
      </c>
      <c r="D2214" t="e">
        <f>VLOOKUP(A2214,'Extrait transaction'!$A$2:$H$5000,3,FALSE)</f>
        <v>#N/A</v>
      </c>
      <c r="F2214" t="e">
        <f>VLOOKUP(A2214,'Extrait transaction'!$A$2:$H$5000,8,FALSE)</f>
        <v>#N/A</v>
      </c>
      <c r="G2214" t="e">
        <f t="shared" si="76"/>
        <v>#N/A</v>
      </c>
      <c r="H2214"/>
      <c r="J2214" s="14">
        <f t="shared" ca="1" si="75"/>
        <v>42928</v>
      </c>
      <c r="K2214" s="21">
        <f t="shared" ca="1" si="77"/>
        <v>30663</v>
      </c>
      <c r="L2214"/>
      <c r="Q2214" s="3" t="e">
        <f>VLOOKUP(A2214,'Extrait transaction'!$A$2:$H$5000,4,FALSE)</f>
        <v>#N/A</v>
      </c>
      <c r="R2214" s="3" t="e">
        <f>VLOOKUP(A2213,'Extrait transaction'!$A$2:$H$5000,5,FALSE)</f>
        <v>#N/A</v>
      </c>
      <c r="S2214" s="3" t="e">
        <f>VLOOKUP(A2212,'Extrait transaction'!$A$2:$H$5000,6,FALSE)</f>
        <v>#N/A</v>
      </c>
      <c r="T2214" s="3" t="e">
        <f>VLOOKUP(A2212,'Extrait transaction'!$A$2:$H$5000,7,FALSE)</f>
        <v>#N/A</v>
      </c>
    </row>
    <row r="2215" spans="2:20" x14ac:dyDescent="0.25">
      <c r="B2215" t="e">
        <f>VLOOKUP(A2215,'Extrait transaction'!$A$2:$H$5000,2,FALSE)</f>
        <v>#N/A</v>
      </c>
      <c r="D2215" t="e">
        <f>VLOOKUP(A2215,'Extrait transaction'!$A$2:$H$5000,3,FALSE)</f>
        <v>#N/A</v>
      </c>
      <c r="F2215" t="e">
        <f>VLOOKUP(A2215,'Extrait transaction'!$A$2:$H$5000,8,FALSE)</f>
        <v>#N/A</v>
      </c>
      <c r="G2215" t="e">
        <f t="shared" si="76"/>
        <v>#N/A</v>
      </c>
      <c r="H2215"/>
      <c r="J2215" s="14">
        <f t="shared" ca="1" si="75"/>
        <v>42928</v>
      </c>
      <c r="K2215" s="21">
        <f t="shared" ca="1" si="77"/>
        <v>30663</v>
      </c>
      <c r="L2215"/>
      <c r="Q2215" s="3" t="e">
        <f>VLOOKUP(A2215,'Extrait transaction'!$A$2:$H$5000,4,FALSE)</f>
        <v>#N/A</v>
      </c>
      <c r="R2215" s="3" t="e">
        <f>VLOOKUP(A2214,'Extrait transaction'!$A$2:$H$5000,5,FALSE)</f>
        <v>#N/A</v>
      </c>
      <c r="S2215" s="3" t="e">
        <f>VLOOKUP(A2213,'Extrait transaction'!$A$2:$H$5000,6,FALSE)</f>
        <v>#N/A</v>
      </c>
      <c r="T2215" s="3" t="e">
        <f>VLOOKUP(A2213,'Extrait transaction'!$A$2:$H$5000,7,FALSE)</f>
        <v>#N/A</v>
      </c>
    </row>
    <row r="2216" spans="2:20" x14ac:dyDescent="0.25">
      <c r="B2216" t="e">
        <f>VLOOKUP(A2216,'Extrait transaction'!$A$2:$H$5000,2,FALSE)</f>
        <v>#N/A</v>
      </c>
      <c r="D2216" t="e">
        <f>VLOOKUP(A2216,'Extrait transaction'!$A$2:$H$5000,3,FALSE)</f>
        <v>#N/A</v>
      </c>
      <c r="F2216" t="e">
        <f>VLOOKUP(A2216,'Extrait transaction'!$A$2:$H$5000,8,FALSE)</f>
        <v>#N/A</v>
      </c>
      <c r="G2216" t="e">
        <f t="shared" si="76"/>
        <v>#N/A</v>
      </c>
      <c r="H2216"/>
      <c r="J2216" s="14">
        <f t="shared" ca="1" si="75"/>
        <v>42928</v>
      </c>
      <c r="K2216" s="21">
        <f t="shared" ca="1" si="77"/>
        <v>30663</v>
      </c>
      <c r="L2216"/>
      <c r="Q2216" s="3" t="e">
        <f>VLOOKUP(A2216,'Extrait transaction'!$A$2:$H$5000,4,FALSE)</f>
        <v>#N/A</v>
      </c>
      <c r="R2216" s="3" t="e">
        <f>VLOOKUP(A2215,'Extrait transaction'!$A$2:$H$5000,5,FALSE)</f>
        <v>#N/A</v>
      </c>
      <c r="S2216" s="3" t="e">
        <f>VLOOKUP(A2214,'Extrait transaction'!$A$2:$H$5000,6,FALSE)</f>
        <v>#N/A</v>
      </c>
      <c r="T2216" s="3" t="e">
        <f>VLOOKUP(A2214,'Extrait transaction'!$A$2:$H$5000,7,FALSE)</f>
        <v>#N/A</v>
      </c>
    </row>
    <row r="2217" spans="2:20" x14ac:dyDescent="0.25">
      <c r="B2217" t="e">
        <f>VLOOKUP(A2217,'Extrait transaction'!$A$2:$H$5000,2,FALSE)</f>
        <v>#N/A</v>
      </c>
      <c r="D2217" t="e">
        <f>VLOOKUP(A2217,'Extrait transaction'!$A$2:$H$5000,3,FALSE)</f>
        <v>#N/A</v>
      </c>
      <c r="F2217" t="e">
        <f>VLOOKUP(A2217,'Extrait transaction'!$A$2:$H$5000,8,FALSE)</f>
        <v>#N/A</v>
      </c>
      <c r="G2217" t="e">
        <f t="shared" si="76"/>
        <v>#N/A</v>
      </c>
      <c r="H2217"/>
      <c r="J2217" s="14">
        <f t="shared" ca="1" si="75"/>
        <v>42928</v>
      </c>
      <c r="K2217" s="21">
        <f t="shared" ca="1" si="77"/>
        <v>30663</v>
      </c>
      <c r="L2217"/>
      <c r="Q2217" s="3" t="e">
        <f>VLOOKUP(A2217,'Extrait transaction'!$A$2:$H$5000,4,FALSE)</f>
        <v>#N/A</v>
      </c>
      <c r="R2217" s="3" t="e">
        <f>VLOOKUP(A2216,'Extrait transaction'!$A$2:$H$5000,5,FALSE)</f>
        <v>#N/A</v>
      </c>
      <c r="S2217" s="3" t="e">
        <f>VLOOKUP(A2215,'Extrait transaction'!$A$2:$H$5000,6,FALSE)</f>
        <v>#N/A</v>
      </c>
      <c r="T2217" s="3" t="e">
        <f>VLOOKUP(A2215,'Extrait transaction'!$A$2:$H$5000,7,FALSE)</f>
        <v>#N/A</v>
      </c>
    </row>
    <row r="2218" spans="2:20" x14ac:dyDescent="0.25">
      <c r="B2218" t="e">
        <f>VLOOKUP(A2218,'Extrait transaction'!$A$2:$H$5000,2,FALSE)</f>
        <v>#N/A</v>
      </c>
      <c r="D2218" t="e">
        <f>VLOOKUP(A2218,'Extrait transaction'!$A$2:$H$5000,3,FALSE)</f>
        <v>#N/A</v>
      </c>
      <c r="F2218" t="e">
        <f>VLOOKUP(A2218,'Extrait transaction'!$A$2:$H$5000,8,FALSE)</f>
        <v>#N/A</v>
      </c>
      <c r="G2218" t="e">
        <f t="shared" si="76"/>
        <v>#N/A</v>
      </c>
      <c r="H2218"/>
      <c r="J2218" s="14">
        <f t="shared" ca="1" si="75"/>
        <v>42928</v>
      </c>
      <c r="K2218" s="21">
        <f t="shared" ca="1" si="77"/>
        <v>30663</v>
      </c>
      <c r="L2218"/>
      <c r="Q2218" s="3" t="e">
        <f>VLOOKUP(A2218,'Extrait transaction'!$A$2:$H$5000,4,FALSE)</f>
        <v>#N/A</v>
      </c>
      <c r="R2218" s="3" t="e">
        <f>VLOOKUP(A2217,'Extrait transaction'!$A$2:$H$5000,5,FALSE)</f>
        <v>#N/A</v>
      </c>
      <c r="S2218" s="3" t="e">
        <f>VLOOKUP(A2216,'Extrait transaction'!$A$2:$H$5000,6,FALSE)</f>
        <v>#N/A</v>
      </c>
      <c r="T2218" s="3" t="e">
        <f>VLOOKUP(A2216,'Extrait transaction'!$A$2:$H$5000,7,FALSE)</f>
        <v>#N/A</v>
      </c>
    </row>
    <row r="2219" spans="2:20" x14ac:dyDescent="0.25">
      <c r="B2219" t="e">
        <f>VLOOKUP(A2219,'Extrait transaction'!$A$2:$H$5000,2,FALSE)</f>
        <v>#N/A</v>
      </c>
      <c r="D2219" t="e">
        <f>VLOOKUP(A2219,'Extrait transaction'!$A$2:$H$5000,3,FALSE)</f>
        <v>#N/A</v>
      </c>
      <c r="F2219" t="e">
        <f>VLOOKUP(A2219,'Extrait transaction'!$A$2:$H$5000,8,FALSE)</f>
        <v>#N/A</v>
      </c>
      <c r="G2219" t="e">
        <f t="shared" si="76"/>
        <v>#N/A</v>
      </c>
      <c r="H2219"/>
      <c r="J2219" s="14">
        <f t="shared" ca="1" si="75"/>
        <v>42928</v>
      </c>
      <c r="K2219" s="21">
        <f t="shared" ca="1" si="77"/>
        <v>30663</v>
      </c>
      <c r="L2219"/>
      <c r="Q2219" s="3" t="e">
        <f>VLOOKUP(A2219,'Extrait transaction'!$A$2:$H$5000,4,FALSE)</f>
        <v>#N/A</v>
      </c>
      <c r="R2219" s="3" t="e">
        <f>VLOOKUP(A2218,'Extrait transaction'!$A$2:$H$5000,5,FALSE)</f>
        <v>#N/A</v>
      </c>
      <c r="S2219" s="3" t="e">
        <f>VLOOKUP(A2217,'Extrait transaction'!$A$2:$H$5000,6,FALSE)</f>
        <v>#N/A</v>
      </c>
      <c r="T2219" s="3" t="e">
        <f>VLOOKUP(A2217,'Extrait transaction'!$A$2:$H$5000,7,FALSE)</f>
        <v>#N/A</v>
      </c>
    </row>
    <row r="2220" spans="2:20" x14ac:dyDescent="0.25">
      <c r="B2220" t="e">
        <f>VLOOKUP(A2220,'Extrait transaction'!$A$2:$H$5000,2,FALSE)</f>
        <v>#N/A</v>
      </c>
      <c r="D2220" t="e">
        <f>VLOOKUP(A2220,'Extrait transaction'!$A$2:$H$5000,3,FALSE)</f>
        <v>#N/A</v>
      </c>
      <c r="F2220" t="e">
        <f>VLOOKUP(A2220,'Extrait transaction'!$A$2:$H$5000,8,FALSE)</f>
        <v>#N/A</v>
      </c>
      <c r="G2220" t="e">
        <f t="shared" si="76"/>
        <v>#N/A</v>
      </c>
      <c r="H2220"/>
      <c r="J2220" s="14">
        <f t="shared" ca="1" si="75"/>
        <v>42928</v>
      </c>
      <c r="K2220" s="21">
        <f t="shared" ca="1" si="77"/>
        <v>30663</v>
      </c>
      <c r="L2220"/>
      <c r="Q2220" s="3" t="e">
        <f>VLOOKUP(A2220,'Extrait transaction'!$A$2:$H$5000,4,FALSE)</f>
        <v>#N/A</v>
      </c>
      <c r="R2220" s="3" t="e">
        <f>VLOOKUP(A2219,'Extrait transaction'!$A$2:$H$5000,5,FALSE)</f>
        <v>#N/A</v>
      </c>
      <c r="S2220" s="3" t="e">
        <f>VLOOKUP(A2218,'Extrait transaction'!$A$2:$H$5000,6,FALSE)</f>
        <v>#N/A</v>
      </c>
      <c r="T2220" s="3" t="e">
        <f>VLOOKUP(A2218,'Extrait transaction'!$A$2:$H$5000,7,FALSE)</f>
        <v>#N/A</v>
      </c>
    </row>
    <row r="2221" spans="2:20" x14ac:dyDescent="0.25">
      <c r="B2221" t="e">
        <f>VLOOKUP(A2221,'Extrait transaction'!$A$2:$H$5000,2,FALSE)</f>
        <v>#N/A</v>
      </c>
      <c r="D2221" t="e">
        <f>VLOOKUP(A2221,'Extrait transaction'!$A$2:$H$5000,3,FALSE)</f>
        <v>#N/A</v>
      </c>
      <c r="F2221" t="e">
        <f>VLOOKUP(A2221,'Extrait transaction'!$A$2:$H$5000,8,FALSE)</f>
        <v>#N/A</v>
      </c>
      <c r="G2221" t="e">
        <f t="shared" si="76"/>
        <v>#N/A</v>
      </c>
      <c r="H2221"/>
      <c r="J2221" s="14">
        <f t="shared" ca="1" si="75"/>
        <v>42928</v>
      </c>
      <c r="K2221" s="21">
        <f t="shared" ca="1" si="77"/>
        <v>30663</v>
      </c>
      <c r="L2221"/>
      <c r="Q2221" s="3" t="e">
        <f>VLOOKUP(A2221,'Extrait transaction'!$A$2:$H$5000,4,FALSE)</f>
        <v>#N/A</v>
      </c>
      <c r="R2221" s="3" t="e">
        <f>VLOOKUP(A2220,'Extrait transaction'!$A$2:$H$5000,5,FALSE)</f>
        <v>#N/A</v>
      </c>
      <c r="S2221" s="3" t="e">
        <f>VLOOKUP(A2219,'Extrait transaction'!$A$2:$H$5000,6,FALSE)</f>
        <v>#N/A</v>
      </c>
      <c r="T2221" s="3" t="e">
        <f>VLOOKUP(A2219,'Extrait transaction'!$A$2:$H$5000,7,FALSE)</f>
        <v>#N/A</v>
      </c>
    </row>
    <row r="2222" spans="2:20" x14ac:dyDescent="0.25">
      <c r="B2222" t="e">
        <f>VLOOKUP(A2222,'Extrait transaction'!$A$2:$H$5000,2,FALSE)</f>
        <v>#N/A</v>
      </c>
      <c r="D2222" t="e">
        <f>VLOOKUP(A2222,'Extrait transaction'!$A$2:$H$5000,3,FALSE)</f>
        <v>#N/A</v>
      </c>
      <c r="F2222" t="e">
        <f>VLOOKUP(A2222,'Extrait transaction'!$A$2:$H$5000,8,FALSE)</f>
        <v>#N/A</v>
      </c>
      <c r="G2222" t="e">
        <f t="shared" si="76"/>
        <v>#N/A</v>
      </c>
      <c r="H2222"/>
      <c r="J2222" s="14">
        <f t="shared" ca="1" si="75"/>
        <v>42928</v>
      </c>
      <c r="K2222" s="21">
        <f t="shared" ca="1" si="77"/>
        <v>30663</v>
      </c>
      <c r="L2222"/>
      <c r="Q2222" s="3" t="e">
        <f>VLOOKUP(A2222,'Extrait transaction'!$A$2:$H$5000,4,FALSE)</f>
        <v>#N/A</v>
      </c>
      <c r="R2222" s="3" t="e">
        <f>VLOOKUP(A2221,'Extrait transaction'!$A$2:$H$5000,5,FALSE)</f>
        <v>#N/A</v>
      </c>
      <c r="S2222" s="3" t="e">
        <f>VLOOKUP(A2220,'Extrait transaction'!$A$2:$H$5000,6,FALSE)</f>
        <v>#N/A</v>
      </c>
      <c r="T2222" s="3" t="e">
        <f>VLOOKUP(A2220,'Extrait transaction'!$A$2:$H$5000,7,FALSE)</f>
        <v>#N/A</v>
      </c>
    </row>
    <row r="2223" spans="2:20" x14ac:dyDescent="0.25">
      <c r="B2223" t="e">
        <f>VLOOKUP(A2223,'Extrait transaction'!$A$2:$H$5000,2,FALSE)</f>
        <v>#N/A</v>
      </c>
      <c r="D2223" t="e">
        <f>VLOOKUP(A2223,'Extrait transaction'!$A$2:$H$5000,3,FALSE)</f>
        <v>#N/A</v>
      </c>
      <c r="F2223" t="e">
        <f>VLOOKUP(A2223,'Extrait transaction'!$A$2:$H$5000,8,FALSE)</f>
        <v>#N/A</v>
      </c>
      <c r="G2223" t="e">
        <f t="shared" si="76"/>
        <v>#N/A</v>
      </c>
      <c r="H2223"/>
      <c r="J2223" s="14">
        <f t="shared" ca="1" si="75"/>
        <v>42928</v>
      </c>
      <c r="K2223" s="21">
        <f t="shared" ca="1" si="77"/>
        <v>30663</v>
      </c>
      <c r="L2223"/>
      <c r="Q2223" s="3" t="e">
        <f>VLOOKUP(A2223,'Extrait transaction'!$A$2:$H$5000,4,FALSE)</f>
        <v>#N/A</v>
      </c>
      <c r="R2223" s="3" t="e">
        <f>VLOOKUP(A2222,'Extrait transaction'!$A$2:$H$5000,5,FALSE)</f>
        <v>#N/A</v>
      </c>
      <c r="S2223" s="3" t="e">
        <f>VLOOKUP(A2221,'Extrait transaction'!$A$2:$H$5000,6,FALSE)</f>
        <v>#N/A</v>
      </c>
      <c r="T2223" s="3" t="e">
        <f>VLOOKUP(A2221,'Extrait transaction'!$A$2:$H$5000,7,FALSE)</f>
        <v>#N/A</v>
      </c>
    </row>
    <row r="2224" spans="2:20" x14ac:dyDescent="0.25">
      <c r="B2224" t="e">
        <f>VLOOKUP(A2224,'Extrait transaction'!$A$2:$H$5000,2,FALSE)</f>
        <v>#N/A</v>
      </c>
      <c r="D2224" t="e">
        <f>VLOOKUP(A2224,'Extrait transaction'!$A$2:$H$5000,3,FALSE)</f>
        <v>#N/A</v>
      </c>
      <c r="F2224" t="e">
        <f>VLOOKUP(A2224,'Extrait transaction'!$A$2:$H$5000,8,FALSE)</f>
        <v>#N/A</v>
      </c>
      <c r="G2224" t="e">
        <f t="shared" si="76"/>
        <v>#N/A</v>
      </c>
      <c r="H2224"/>
      <c r="J2224" s="14">
        <f t="shared" ca="1" si="75"/>
        <v>42928</v>
      </c>
      <c r="K2224" s="21">
        <f t="shared" ca="1" si="77"/>
        <v>30663</v>
      </c>
      <c r="L2224"/>
      <c r="Q2224" s="3" t="e">
        <f>VLOOKUP(A2224,'Extrait transaction'!$A$2:$H$5000,4,FALSE)</f>
        <v>#N/A</v>
      </c>
      <c r="R2224" s="3" t="e">
        <f>VLOOKUP(A2223,'Extrait transaction'!$A$2:$H$5000,5,FALSE)</f>
        <v>#N/A</v>
      </c>
      <c r="S2224" s="3" t="e">
        <f>VLOOKUP(A2222,'Extrait transaction'!$A$2:$H$5000,6,FALSE)</f>
        <v>#N/A</v>
      </c>
      <c r="T2224" s="3" t="e">
        <f>VLOOKUP(A2222,'Extrait transaction'!$A$2:$H$5000,7,FALSE)</f>
        <v>#N/A</v>
      </c>
    </row>
    <row r="2225" spans="2:20" x14ac:dyDescent="0.25">
      <c r="B2225" t="e">
        <f>VLOOKUP(A2225,'Extrait transaction'!$A$2:$H$5000,2,FALSE)</f>
        <v>#N/A</v>
      </c>
      <c r="D2225" t="e">
        <f>VLOOKUP(A2225,'Extrait transaction'!$A$2:$H$5000,3,FALSE)</f>
        <v>#N/A</v>
      </c>
      <c r="F2225" t="e">
        <f>VLOOKUP(A2225,'Extrait transaction'!$A$2:$H$5000,8,FALSE)</f>
        <v>#N/A</v>
      </c>
      <c r="G2225" t="e">
        <f t="shared" si="76"/>
        <v>#N/A</v>
      </c>
      <c r="H2225"/>
      <c r="J2225" s="14">
        <f t="shared" ca="1" si="75"/>
        <v>42928</v>
      </c>
      <c r="K2225" s="21">
        <f t="shared" ca="1" si="77"/>
        <v>30663</v>
      </c>
      <c r="L2225"/>
      <c r="Q2225" s="3" t="e">
        <f>VLOOKUP(A2225,'Extrait transaction'!$A$2:$H$5000,4,FALSE)</f>
        <v>#N/A</v>
      </c>
      <c r="R2225" s="3" t="e">
        <f>VLOOKUP(A2224,'Extrait transaction'!$A$2:$H$5000,5,FALSE)</f>
        <v>#N/A</v>
      </c>
      <c r="S2225" s="3" t="e">
        <f>VLOOKUP(A2223,'Extrait transaction'!$A$2:$H$5000,6,FALSE)</f>
        <v>#N/A</v>
      </c>
      <c r="T2225" s="3" t="e">
        <f>VLOOKUP(A2223,'Extrait transaction'!$A$2:$H$5000,7,FALSE)</f>
        <v>#N/A</v>
      </c>
    </row>
    <row r="2226" spans="2:20" x14ac:dyDescent="0.25">
      <c r="B2226" t="e">
        <f>VLOOKUP(A2226,'Extrait transaction'!$A$2:$H$5000,2,FALSE)</f>
        <v>#N/A</v>
      </c>
      <c r="D2226" t="e">
        <f>VLOOKUP(A2226,'Extrait transaction'!$A$2:$H$5000,3,FALSE)</f>
        <v>#N/A</v>
      </c>
      <c r="F2226" t="e">
        <f>VLOOKUP(A2226,'Extrait transaction'!$A$2:$H$5000,8,FALSE)</f>
        <v>#N/A</v>
      </c>
      <c r="G2226" t="e">
        <f t="shared" si="76"/>
        <v>#N/A</v>
      </c>
      <c r="H2226"/>
      <c r="J2226" s="14">
        <f t="shared" ca="1" si="75"/>
        <v>42928</v>
      </c>
      <c r="K2226" s="21">
        <f t="shared" ca="1" si="77"/>
        <v>30663</v>
      </c>
      <c r="L2226"/>
      <c r="Q2226" s="3" t="e">
        <f>VLOOKUP(A2226,'Extrait transaction'!$A$2:$H$5000,4,FALSE)</f>
        <v>#N/A</v>
      </c>
      <c r="R2226" s="3" t="e">
        <f>VLOOKUP(A2225,'Extrait transaction'!$A$2:$H$5000,5,FALSE)</f>
        <v>#N/A</v>
      </c>
      <c r="S2226" s="3" t="e">
        <f>VLOOKUP(A2224,'Extrait transaction'!$A$2:$H$5000,6,FALSE)</f>
        <v>#N/A</v>
      </c>
      <c r="T2226" s="3" t="e">
        <f>VLOOKUP(A2224,'Extrait transaction'!$A$2:$H$5000,7,FALSE)</f>
        <v>#N/A</v>
      </c>
    </row>
    <row r="2227" spans="2:20" x14ac:dyDescent="0.25">
      <c r="B2227" t="e">
        <f>VLOOKUP(A2227,'Extrait transaction'!$A$2:$H$5000,2,FALSE)</f>
        <v>#N/A</v>
      </c>
      <c r="D2227" t="e">
        <f>VLOOKUP(A2227,'Extrait transaction'!$A$2:$H$5000,3,FALSE)</f>
        <v>#N/A</v>
      </c>
      <c r="F2227" t="e">
        <f>VLOOKUP(A2227,'Extrait transaction'!$A$2:$H$5000,8,FALSE)</f>
        <v>#N/A</v>
      </c>
      <c r="G2227" t="e">
        <f t="shared" si="76"/>
        <v>#N/A</v>
      </c>
      <c r="H2227"/>
      <c r="J2227" s="14">
        <f t="shared" ca="1" si="75"/>
        <v>42928</v>
      </c>
      <c r="K2227" s="21">
        <f t="shared" ca="1" si="77"/>
        <v>30663</v>
      </c>
      <c r="L2227"/>
      <c r="Q2227" s="3" t="e">
        <f>VLOOKUP(A2227,'Extrait transaction'!$A$2:$H$5000,4,FALSE)</f>
        <v>#N/A</v>
      </c>
      <c r="R2227" s="3" t="e">
        <f>VLOOKUP(A2226,'Extrait transaction'!$A$2:$H$5000,5,FALSE)</f>
        <v>#N/A</v>
      </c>
      <c r="S2227" s="3" t="e">
        <f>VLOOKUP(A2225,'Extrait transaction'!$A$2:$H$5000,6,FALSE)</f>
        <v>#N/A</v>
      </c>
      <c r="T2227" s="3" t="e">
        <f>VLOOKUP(A2225,'Extrait transaction'!$A$2:$H$5000,7,FALSE)</f>
        <v>#N/A</v>
      </c>
    </row>
    <row r="2228" spans="2:20" x14ac:dyDescent="0.25">
      <c r="B2228" t="e">
        <f>VLOOKUP(A2228,'Extrait transaction'!$A$2:$H$5000,2,FALSE)</f>
        <v>#N/A</v>
      </c>
      <c r="D2228" t="e">
        <f>VLOOKUP(A2228,'Extrait transaction'!$A$2:$H$5000,3,FALSE)</f>
        <v>#N/A</v>
      </c>
      <c r="F2228" t="e">
        <f>VLOOKUP(A2228,'Extrait transaction'!$A$2:$H$5000,8,FALSE)</f>
        <v>#N/A</v>
      </c>
      <c r="G2228" t="e">
        <f t="shared" si="76"/>
        <v>#N/A</v>
      </c>
      <c r="H2228"/>
      <c r="J2228" s="14">
        <f t="shared" ca="1" si="75"/>
        <v>42928</v>
      </c>
      <c r="K2228" s="21">
        <f t="shared" ca="1" si="77"/>
        <v>30663</v>
      </c>
      <c r="L2228"/>
      <c r="Q2228" s="3" t="e">
        <f>VLOOKUP(A2228,'Extrait transaction'!$A$2:$H$5000,4,FALSE)</f>
        <v>#N/A</v>
      </c>
      <c r="R2228" s="3" t="e">
        <f>VLOOKUP(A2227,'Extrait transaction'!$A$2:$H$5000,5,FALSE)</f>
        <v>#N/A</v>
      </c>
      <c r="S2228" s="3" t="e">
        <f>VLOOKUP(A2226,'Extrait transaction'!$A$2:$H$5000,6,FALSE)</f>
        <v>#N/A</v>
      </c>
      <c r="T2228" s="3" t="e">
        <f>VLOOKUP(A2226,'Extrait transaction'!$A$2:$H$5000,7,FALSE)</f>
        <v>#N/A</v>
      </c>
    </row>
    <row r="2229" spans="2:20" x14ac:dyDescent="0.25">
      <c r="B2229" t="e">
        <f>VLOOKUP(A2229,'Extrait transaction'!$A$2:$H$5000,2,FALSE)</f>
        <v>#N/A</v>
      </c>
      <c r="D2229" t="e">
        <f>VLOOKUP(A2229,'Extrait transaction'!$A$2:$H$5000,3,FALSE)</f>
        <v>#N/A</v>
      </c>
      <c r="F2229" t="e">
        <f>VLOOKUP(A2229,'Extrait transaction'!$A$2:$H$5000,8,FALSE)</f>
        <v>#N/A</v>
      </c>
      <c r="G2229" t="e">
        <f t="shared" si="76"/>
        <v>#N/A</v>
      </c>
      <c r="H2229"/>
      <c r="J2229" s="14">
        <f t="shared" ca="1" si="75"/>
        <v>42928</v>
      </c>
      <c r="K2229" s="21">
        <f t="shared" ca="1" si="77"/>
        <v>30663</v>
      </c>
      <c r="L2229"/>
      <c r="Q2229" s="3" t="e">
        <f>VLOOKUP(A2229,'Extrait transaction'!$A$2:$H$5000,4,FALSE)</f>
        <v>#N/A</v>
      </c>
      <c r="R2229" s="3" t="e">
        <f>VLOOKUP(A2228,'Extrait transaction'!$A$2:$H$5000,5,FALSE)</f>
        <v>#N/A</v>
      </c>
      <c r="S2229" s="3" t="e">
        <f>VLOOKUP(A2227,'Extrait transaction'!$A$2:$H$5000,6,FALSE)</f>
        <v>#N/A</v>
      </c>
      <c r="T2229" s="3" t="e">
        <f>VLOOKUP(A2227,'Extrait transaction'!$A$2:$H$5000,7,FALSE)</f>
        <v>#N/A</v>
      </c>
    </row>
    <row r="2230" spans="2:20" x14ac:dyDescent="0.25">
      <c r="B2230" t="e">
        <f>VLOOKUP(A2230,'Extrait transaction'!$A$2:$H$5000,2,FALSE)</f>
        <v>#N/A</v>
      </c>
      <c r="D2230" t="e">
        <f>VLOOKUP(A2230,'Extrait transaction'!$A$2:$H$5000,3,FALSE)</f>
        <v>#N/A</v>
      </c>
      <c r="F2230" t="e">
        <f>VLOOKUP(A2230,'Extrait transaction'!$A$2:$H$5000,8,FALSE)</f>
        <v>#N/A</v>
      </c>
      <c r="G2230" t="e">
        <f t="shared" si="76"/>
        <v>#N/A</v>
      </c>
      <c r="H2230"/>
      <c r="J2230" s="14">
        <f t="shared" ca="1" si="75"/>
        <v>42928</v>
      </c>
      <c r="K2230" s="21">
        <f t="shared" ca="1" si="77"/>
        <v>30663</v>
      </c>
      <c r="L2230"/>
      <c r="Q2230" s="3" t="e">
        <f>VLOOKUP(A2230,'Extrait transaction'!$A$2:$H$5000,4,FALSE)</f>
        <v>#N/A</v>
      </c>
      <c r="R2230" s="3" t="e">
        <f>VLOOKUP(A2229,'Extrait transaction'!$A$2:$H$5000,5,FALSE)</f>
        <v>#N/A</v>
      </c>
      <c r="S2230" s="3" t="e">
        <f>VLOOKUP(A2228,'Extrait transaction'!$A$2:$H$5000,6,FALSE)</f>
        <v>#N/A</v>
      </c>
      <c r="T2230" s="3" t="e">
        <f>VLOOKUP(A2228,'Extrait transaction'!$A$2:$H$5000,7,FALSE)</f>
        <v>#N/A</v>
      </c>
    </row>
    <row r="2231" spans="2:20" x14ac:dyDescent="0.25">
      <c r="B2231" t="e">
        <f>VLOOKUP(A2231,'Extrait transaction'!$A$2:$H$5000,2,FALSE)</f>
        <v>#N/A</v>
      </c>
      <c r="D2231" t="e">
        <f>VLOOKUP(A2231,'Extrait transaction'!$A$2:$H$5000,3,FALSE)</f>
        <v>#N/A</v>
      </c>
      <c r="F2231" t="e">
        <f>VLOOKUP(A2231,'Extrait transaction'!$A$2:$H$5000,8,FALSE)</f>
        <v>#N/A</v>
      </c>
      <c r="G2231" t="e">
        <f t="shared" si="76"/>
        <v>#N/A</v>
      </c>
      <c r="H2231"/>
      <c r="J2231" s="14">
        <f t="shared" ca="1" si="75"/>
        <v>42928</v>
      </c>
      <c r="K2231" s="21">
        <f t="shared" ca="1" si="77"/>
        <v>30663</v>
      </c>
      <c r="L2231"/>
      <c r="Q2231" s="3" t="e">
        <f>VLOOKUP(A2231,'Extrait transaction'!$A$2:$H$5000,4,FALSE)</f>
        <v>#N/A</v>
      </c>
      <c r="R2231" s="3" t="e">
        <f>VLOOKUP(A2230,'Extrait transaction'!$A$2:$H$5000,5,FALSE)</f>
        <v>#N/A</v>
      </c>
      <c r="S2231" s="3" t="e">
        <f>VLOOKUP(A2229,'Extrait transaction'!$A$2:$H$5000,6,FALSE)</f>
        <v>#N/A</v>
      </c>
      <c r="T2231" s="3" t="e">
        <f>VLOOKUP(A2229,'Extrait transaction'!$A$2:$H$5000,7,FALSE)</f>
        <v>#N/A</v>
      </c>
    </row>
    <row r="2232" spans="2:20" x14ac:dyDescent="0.25">
      <c r="B2232" t="e">
        <f>VLOOKUP(A2232,'Extrait transaction'!$A$2:$H$5000,2,FALSE)</f>
        <v>#N/A</v>
      </c>
      <c r="D2232" t="e">
        <f>VLOOKUP(A2232,'Extrait transaction'!$A$2:$H$5000,3,FALSE)</f>
        <v>#N/A</v>
      </c>
      <c r="F2232" t="e">
        <f>VLOOKUP(A2232,'Extrait transaction'!$A$2:$H$5000,8,FALSE)</f>
        <v>#N/A</v>
      </c>
      <c r="G2232" t="e">
        <f t="shared" si="76"/>
        <v>#N/A</v>
      </c>
      <c r="H2232"/>
      <c r="J2232" s="14">
        <f t="shared" ca="1" si="75"/>
        <v>42928</v>
      </c>
      <c r="K2232" s="21">
        <f t="shared" ca="1" si="77"/>
        <v>30663</v>
      </c>
      <c r="L2232"/>
      <c r="Q2232" s="3" t="e">
        <f>VLOOKUP(A2232,'Extrait transaction'!$A$2:$H$5000,4,FALSE)</f>
        <v>#N/A</v>
      </c>
      <c r="R2232" s="3" t="e">
        <f>VLOOKUP(A2231,'Extrait transaction'!$A$2:$H$5000,5,FALSE)</f>
        <v>#N/A</v>
      </c>
      <c r="S2232" s="3" t="e">
        <f>VLOOKUP(A2230,'Extrait transaction'!$A$2:$H$5000,6,FALSE)</f>
        <v>#N/A</v>
      </c>
      <c r="T2232" s="3" t="e">
        <f>VLOOKUP(A2230,'Extrait transaction'!$A$2:$H$5000,7,FALSE)</f>
        <v>#N/A</v>
      </c>
    </row>
    <row r="2233" spans="2:20" x14ac:dyDescent="0.25">
      <c r="B2233" t="e">
        <f>VLOOKUP(A2233,'Extrait transaction'!$A$2:$H$5000,2,FALSE)</f>
        <v>#N/A</v>
      </c>
      <c r="D2233" t="e">
        <f>VLOOKUP(A2233,'Extrait transaction'!$A$2:$H$5000,3,FALSE)</f>
        <v>#N/A</v>
      </c>
      <c r="F2233" t="e">
        <f>VLOOKUP(A2233,'Extrait transaction'!$A$2:$H$5000,8,FALSE)</f>
        <v>#N/A</v>
      </c>
      <c r="G2233" t="e">
        <f t="shared" si="76"/>
        <v>#N/A</v>
      </c>
      <c r="H2233"/>
      <c r="J2233" s="14">
        <f t="shared" ca="1" si="75"/>
        <v>42928</v>
      </c>
      <c r="K2233" s="21">
        <f t="shared" ca="1" si="77"/>
        <v>30663</v>
      </c>
      <c r="L2233"/>
      <c r="Q2233" s="3" t="e">
        <f>VLOOKUP(A2233,'Extrait transaction'!$A$2:$H$5000,4,FALSE)</f>
        <v>#N/A</v>
      </c>
      <c r="R2233" s="3" t="e">
        <f>VLOOKUP(A2232,'Extrait transaction'!$A$2:$H$5000,5,FALSE)</f>
        <v>#N/A</v>
      </c>
      <c r="S2233" s="3" t="e">
        <f>VLOOKUP(A2231,'Extrait transaction'!$A$2:$H$5000,6,FALSE)</f>
        <v>#N/A</v>
      </c>
      <c r="T2233" s="3" t="e">
        <f>VLOOKUP(A2231,'Extrait transaction'!$A$2:$H$5000,7,FALSE)</f>
        <v>#N/A</v>
      </c>
    </row>
    <row r="2234" spans="2:20" x14ac:dyDescent="0.25">
      <c r="B2234" t="e">
        <f>VLOOKUP(A2234,'Extrait transaction'!$A$2:$H$5000,2,FALSE)</f>
        <v>#N/A</v>
      </c>
      <c r="D2234" t="e">
        <f>VLOOKUP(A2234,'Extrait transaction'!$A$2:$H$5000,3,FALSE)</f>
        <v>#N/A</v>
      </c>
      <c r="F2234" t="e">
        <f>VLOOKUP(A2234,'Extrait transaction'!$A$2:$H$5000,8,FALSE)</f>
        <v>#N/A</v>
      </c>
      <c r="G2234" t="e">
        <f t="shared" si="76"/>
        <v>#N/A</v>
      </c>
      <c r="H2234"/>
      <c r="J2234" s="14">
        <f t="shared" ca="1" si="75"/>
        <v>42928</v>
      </c>
      <c r="K2234" s="21">
        <f t="shared" ca="1" si="77"/>
        <v>30663</v>
      </c>
      <c r="L2234"/>
      <c r="Q2234" s="3" t="e">
        <f>VLOOKUP(A2234,'Extrait transaction'!$A$2:$H$5000,4,FALSE)</f>
        <v>#N/A</v>
      </c>
      <c r="R2234" s="3" t="e">
        <f>VLOOKUP(A2233,'Extrait transaction'!$A$2:$H$5000,5,FALSE)</f>
        <v>#N/A</v>
      </c>
      <c r="S2234" s="3" t="e">
        <f>VLOOKUP(A2232,'Extrait transaction'!$A$2:$H$5000,6,FALSE)</f>
        <v>#N/A</v>
      </c>
      <c r="T2234" s="3" t="e">
        <f>VLOOKUP(A2232,'Extrait transaction'!$A$2:$H$5000,7,FALSE)</f>
        <v>#N/A</v>
      </c>
    </row>
    <row r="2235" spans="2:20" x14ac:dyDescent="0.25">
      <c r="B2235" t="e">
        <f>VLOOKUP(A2235,'Extrait transaction'!$A$2:$H$5000,2,FALSE)</f>
        <v>#N/A</v>
      </c>
      <c r="D2235" t="e">
        <f>VLOOKUP(A2235,'Extrait transaction'!$A$2:$H$5000,3,FALSE)</f>
        <v>#N/A</v>
      </c>
      <c r="F2235" t="e">
        <f>VLOOKUP(A2235,'Extrait transaction'!$A$2:$H$5000,8,FALSE)</f>
        <v>#N/A</v>
      </c>
      <c r="G2235" t="e">
        <f t="shared" si="76"/>
        <v>#N/A</v>
      </c>
      <c r="H2235"/>
      <c r="J2235" s="14">
        <f t="shared" ca="1" si="75"/>
        <v>42928</v>
      </c>
      <c r="K2235" s="21">
        <f t="shared" ca="1" si="77"/>
        <v>30663</v>
      </c>
      <c r="L2235"/>
      <c r="Q2235" s="3" t="e">
        <f>VLOOKUP(A2235,'Extrait transaction'!$A$2:$H$5000,4,FALSE)</f>
        <v>#N/A</v>
      </c>
      <c r="R2235" s="3" t="e">
        <f>VLOOKUP(A2234,'Extrait transaction'!$A$2:$H$5000,5,FALSE)</f>
        <v>#N/A</v>
      </c>
      <c r="S2235" s="3" t="e">
        <f>VLOOKUP(A2233,'Extrait transaction'!$A$2:$H$5000,6,FALSE)</f>
        <v>#N/A</v>
      </c>
      <c r="T2235" s="3" t="e">
        <f>VLOOKUP(A2233,'Extrait transaction'!$A$2:$H$5000,7,FALSE)</f>
        <v>#N/A</v>
      </c>
    </row>
    <row r="2236" spans="2:20" x14ac:dyDescent="0.25">
      <c r="B2236" t="e">
        <f>VLOOKUP(A2236,'Extrait transaction'!$A$2:$H$5000,2,FALSE)</f>
        <v>#N/A</v>
      </c>
      <c r="D2236" t="e">
        <f>VLOOKUP(A2236,'Extrait transaction'!$A$2:$H$5000,3,FALSE)</f>
        <v>#N/A</v>
      </c>
      <c r="F2236" t="e">
        <f>VLOOKUP(A2236,'Extrait transaction'!$A$2:$H$5000,8,FALSE)</f>
        <v>#N/A</v>
      </c>
      <c r="G2236" t="e">
        <f t="shared" si="76"/>
        <v>#N/A</v>
      </c>
      <c r="H2236"/>
      <c r="J2236" s="14">
        <f t="shared" ref="J2236:J2299" ca="1" si="78">TODAY()</f>
        <v>42928</v>
      </c>
      <c r="K2236" s="21">
        <f t="shared" ca="1" si="77"/>
        <v>30663</v>
      </c>
      <c r="L2236"/>
      <c r="Q2236" s="3" t="e">
        <f>VLOOKUP(A2236,'Extrait transaction'!$A$2:$H$5000,4,FALSE)</f>
        <v>#N/A</v>
      </c>
      <c r="R2236" s="3" t="e">
        <f>VLOOKUP(A2235,'Extrait transaction'!$A$2:$H$5000,5,FALSE)</f>
        <v>#N/A</v>
      </c>
      <c r="S2236" s="3" t="e">
        <f>VLOOKUP(A2234,'Extrait transaction'!$A$2:$H$5000,6,FALSE)</f>
        <v>#N/A</v>
      </c>
      <c r="T2236" s="3" t="e">
        <f>VLOOKUP(A2234,'Extrait transaction'!$A$2:$H$5000,7,FALSE)</f>
        <v>#N/A</v>
      </c>
    </row>
    <row r="2237" spans="2:20" x14ac:dyDescent="0.25">
      <c r="B2237" t="e">
        <f>VLOOKUP(A2237,'Extrait transaction'!$A$2:$H$5000,2,FALSE)</f>
        <v>#N/A</v>
      </c>
      <c r="D2237" t="e">
        <f>VLOOKUP(A2237,'Extrait transaction'!$A$2:$H$5000,3,FALSE)</f>
        <v>#N/A</v>
      </c>
      <c r="F2237" t="e">
        <f>VLOOKUP(A2237,'Extrait transaction'!$A$2:$H$5000,8,FALSE)</f>
        <v>#N/A</v>
      </c>
      <c r="G2237" t="e">
        <f t="shared" si="76"/>
        <v>#N/A</v>
      </c>
      <c r="H2237"/>
      <c r="J2237" s="14">
        <f t="shared" ca="1" si="78"/>
        <v>42928</v>
      </c>
      <c r="K2237" s="21">
        <f t="shared" ca="1" si="77"/>
        <v>30663</v>
      </c>
      <c r="L2237"/>
      <c r="Q2237" s="3" t="e">
        <f>VLOOKUP(A2237,'Extrait transaction'!$A$2:$H$5000,4,FALSE)</f>
        <v>#N/A</v>
      </c>
      <c r="R2237" s="3" t="e">
        <f>VLOOKUP(A2236,'Extrait transaction'!$A$2:$H$5000,5,FALSE)</f>
        <v>#N/A</v>
      </c>
      <c r="S2237" s="3" t="e">
        <f>VLOOKUP(A2235,'Extrait transaction'!$A$2:$H$5000,6,FALSE)</f>
        <v>#N/A</v>
      </c>
      <c r="T2237" s="3" t="e">
        <f>VLOOKUP(A2235,'Extrait transaction'!$A$2:$H$5000,7,FALSE)</f>
        <v>#N/A</v>
      </c>
    </row>
    <row r="2238" spans="2:20" x14ac:dyDescent="0.25">
      <c r="B2238" t="e">
        <f>VLOOKUP(A2238,'Extrait transaction'!$A$2:$H$5000,2,FALSE)</f>
        <v>#N/A</v>
      </c>
      <c r="D2238" t="e">
        <f>VLOOKUP(A2238,'Extrait transaction'!$A$2:$H$5000,3,FALSE)</f>
        <v>#N/A</v>
      </c>
      <c r="F2238" t="e">
        <f>VLOOKUP(A2238,'Extrait transaction'!$A$2:$H$5000,8,FALSE)</f>
        <v>#N/A</v>
      </c>
      <c r="G2238" t="e">
        <f t="shared" si="76"/>
        <v>#N/A</v>
      </c>
      <c r="H2238"/>
      <c r="J2238" s="14">
        <f t="shared" ca="1" si="78"/>
        <v>42928</v>
      </c>
      <c r="K2238" s="21">
        <f t="shared" ca="1" si="77"/>
        <v>30663</v>
      </c>
      <c r="L2238"/>
      <c r="Q2238" s="3" t="e">
        <f>VLOOKUP(A2238,'Extrait transaction'!$A$2:$H$5000,4,FALSE)</f>
        <v>#N/A</v>
      </c>
      <c r="R2238" s="3" t="e">
        <f>VLOOKUP(A2237,'Extrait transaction'!$A$2:$H$5000,5,FALSE)</f>
        <v>#N/A</v>
      </c>
      <c r="S2238" s="3" t="e">
        <f>VLOOKUP(A2236,'Extrait transaction'!$A$2:$H$5000,6,FALSE)</f>
        <v>#N/A</v>
      </c>
      <c r="T2238" s="3" t="e">
        <f>VLOOKUP(A2236,'Extrait transaction'!$A$2:$H$5000,7,FALSE)</f>
        <v>#N/A</v>
      </c>
    </row>
    <row r="2239" spans="2:20" x14ac:dyDescent="0.25">
      <c r="B2239" t="e">
        <f>VLOOKUP(A2239,'Extrait transaction'!$A$2:$H$5000,2,FALSE)</f>
        <v>#N/A</v>
      </c>
      <c r="D2239" t="e">
        <f>VLOOKUP(A2239,'Extrait transaction'!$A$2:$H$5000,3,FALSE)</f>
        <v>#N/A</v>
      </c>
      <c r="F2239" t="e">
        <f>VLOOKUP(A2239,'Extrait transaction'!$A$2:$H$5000,8,FALSE)</f>
        <v>#N/A</v>
      </c>
      <c r="G2239" t="e">
        <f t="shared" ref="G2239:G2302" si="79">CONCATENATE(E2239,F2239)</f>
        <v>#N/A</v>
      </c>
      <c r="H2239"/>
      <c r="J2239" s="14">
        <f t="shared" ca="1" si="78"/>
        <v>42928</v>
      </c>
      <c r="K2239" s="21">
        <f t="shared" ca="1" si="77"/>
        <v>30663</v>
      </c>
      <c r="L2239"/>
      <c r="Q2239" s="3" t="e">
        <f>VLOOKUP(A2239,'Extrait transaction'!$A$2:$H$5000,4,FALSE)</f>
        <v>#N/A</v>
      </c>
      <c r="R2239" s="3" t="e">
        <f>VLOOKUP(A2238,'Extrait transaction'!$A$2:$H$5000,5,FALSE)</f>
        <v>#N/A</v>
      </c>
      <c r="S2239" s="3" t="e">
        <f>VLOOKUP(A2237,'Extrait transaction'!$A$2:$H$5000,6,FALSE)</f>
        <v>#N/A</v>
      </c>
      <c r="T2239" s="3" t="e">
        <f>VLOOKUP(A2237,'Extrait transaction'!$A$2:$H$5000,7,FALSE)</f>
        <v>#N/A</v>
      </c>
    </row>
    <row r="2240" spans="2:20" x14ac:dyDescent="0.25">
      <c r="B2240" t="e">
        <f>VLOOKUP(A2240,'Extrait transaction'!$A$2:$H$5000,2,FALSE)</f>
        <v>#N/A</v>
      </c>
      <c r="D2240" t="e">
        <f>VLOOKUP(A2240,'Extrait transaction'!$A$2:$H$5000,3,FALSE)</f>
        <v>#N/A</v>
      </c>
      <c r="F2240" t="e">
        <f>VLOOKUP(A2240,'Extrait transaction'!$A$2:$H$5000,8,FALSE)</f>
        <v>#N/A</v>
      </c>
      <c r="G2240" t="e">
        <f t="shared" si="79"/>
        <v>#N/A</v>
      </c>
      <c r="H2240"/>
      <c r="J2240" s="14">
        <f t="shared" ca="1" si="78"/>
        <v>42928</v>
      </c>
      <c r="K2240" s="21">
        <f t="shared" ca="1" si="77"/>
        <v>30663</v>
      </c>
      <c r="L2240"/>
      <c r="Q2240" s="3" t="e">
        <f>VLOOKUP(A2240,'Extrait transaction'!$A$2:$H$5000,4,FALSE)</f>
        <v>#N/A</v>
      </c>
      <c r="R2240" s="3" t="e">
        <f>VLOOKUP(A2239,'Extrait transaction'!$A$2:$H$5000,5,FALSE)</f>
        <v>#N/A</v>
      </c>
      <c r="S2240" s="3" t="e">
        <f>VLOOKUP(A2238,'Extrait transaction'!$A$2:$H$5000,6,FALSE)</f>
        <v>#N/A</v>
      </c>
      <c r="T2240" s="3" t="e">
        <f>VLOOKUP(A2238,'Extrait transaction'!$A$2:$H$5000,7,FALSE)</f>
        <v>#N/A</v>
      </c>
    </row>
    <row r="2241" spans="2:20" x14ac:dyDescent="0.25">
      <c r="B2241" t="e">
        <f>VLOOKUP(A2241,'Extrait transaction'!$A$2:$H$5000,2,FALSE)</f>
        <v>#N/A</v>
      </c>
      <c r="D2241" t="e">
        <f>VLOOKUP(A2241,'Extrait transaction'!$A$2:$H$5000,3,FALSE)</f>
        <v>#N/A</v>
      </c>
      <c r="F2241" t="e">
        <f>VLOOKUP(A2241,'Extrait transaction'!$A$2:$H$5000,8,FALSE)</f>
        <v>#N/A</v>
      </c>
      <c r="G2241" t="e">
        <f t="shared" si="79"/>
        <v>#N/A</v>
      </c>
      <c r="H2241"/>
      <c r="J2241" s="14">
        <f t="shared" ca="1" si="78"/>
        <v>42928</v>
      </c>
      <c r="K2241" s="21">
        <f t="shared" ref="K2241:K2304" ca="1" si="80">NETWORKDAYS(H2241,J2241)</f>
        <v>30663</v>
      </c>
      <c r="L2241"/>
      <c r="Q2241" s="3" t="e">
        <f>VLOOKUP(A2241,'Extrait transaction'!$A$2:$H$5000,4,FALSE)</f>
        <v>#N/A</v>
      </c>
      <c r="R2241" s="3" t="e">
        <f>VLOOKUP(A2240,'Extrait transaction'!$A$2:$H$5000,5,FALSE)</f>
        <v>#N/A</v>
      </c>
      <c r="S2241" s="3" t="e">
        <f>VLOOKUP(A2239,'Extrait transaction'!$A$2:$H$5000,6,FALSE)</f>
        <v>#N/A</v>
      </c>
      <c r="T2241" s="3" t="e">
        <f>VLOOKUP(A2239,'Extrait transaction'!$A$2:$H$5000,7,FALSE)</f>
        <v>#N/A</v>
      </c>
    </row>
    <row r="2242" spans="2:20" x14ac:dyDescent="0.25">
      <c r="B2242" t="e">
        <f>VLOOKUP(A2242,'Extrait transaction'!$A$2:$H$5000,2,FALSE)</f>
        <v>#N/A</v>
      </c>
      <c r="D2242" t="e">
        <f>VLOOKUP(A2242,'Extrait transaction'!$A$2:$H$5000,3,FALSE)</f>
        <v>#N/A</v>
      </c>
      <c r="F2242" t="e">
        <f>VLOOKUP(A2242,'Extrait transaction'!$A$2:$H$5000,8,FALSE)</f>
        <v>#N/A</v>
      </c>
      <c r="G2242" t="e">
        <f t="shared" si="79"/>
        <v>#N/A</v>
      </c>
      <c r="H2242"/>
      <c r="J2242" s="14">
        <f t="shared" ca="1" si="78"/>
        <v>42928</v>
      </c>
      <c r="K2242" s="21">
        <f t="shared" ca="1" si="80"/>
        <v>30663</v>
      </c>
      <c r="L2242"/>
      <c r="Q2242" s="3" t="e">
        <f>VLOOKUP(A2242,'Extrait transaction'!$A$2:$H$5000,4,FALSE)</f>
        <v>#N/A</v>
      </c>
      <c r="R2242" s="3" t="e">
        <f>VLOOKUP(A2241,'Extrait transaction'!$A$2:$H$5000,5,FALSE)</f>
        <v>#N/A</v>
      </c>
      <c r="S2242" s="3" t="e">
        <f>VLOOKUP(A2240,'Extrait transaction'!$A$2:$H$5000,6,FALSE)</f>
        <v>#N/A</v>
      </c>
      <c r="T2242" s="3" t="e">
        <f>VLOOKUP(A2240,'Extrait transaction'!$A$2:$H$5000,7,FALSE)</f>
        <v>#N/A</v>
      </c>
    </row>
    <row r="2243" spans="2:20" x14ac:dyDescent="0.25">
      <c r="B2243" t="e">
        <f>VLOOKUP(A2243,'Extrait transaction'!$A$2:$H$5000,2,FALSE)</f>
        <v>#N/A</v>
      </c>
      <c r="D2243" t="e">
        <f>VLOOKUP(A2243,'Extrait transaction'!$A$2:$H$5000,3,FALSE)</f>
        <v>#N/A</v>
      </c>
      <c r="F2243" t="e">
        <f>VLOOKUP(A2243,'Extrait transaction'!$A$2:$H$5000,8,FALSE)</f>
        <v>#N/A</v>
      </c>
      <c r="G2243" t="e">
        <f t="shared" si="79"/>
        <v>#N/A</v>
      </c>
      <c r="H2243"/>
      <c r="J2243" s="14">
        <f t="shared" ca="1" si="78"/>
        <v>42928</v>
      </c>
      <c r="K2243" s="21">
        <f t="shared" ca="1" si="80"/>
        <v>30663</v>
      </c>
      <c r="L2243"/>
      <c r="Q2243" s="3" t="e">
        <f>VLOOKUP(A2243,'Extrait transaction'!$A$2:$H$5000,4,FALSE)</f>
        <v>#N/A</v>
      </c>
      <c r="R2243" s="3" t="e">
        <f>VLOOKUP(A2242,'Extrait transaction'!$A$2:$H$5000,5,FALSE)</f>
        <v>#N/A</v>
      </c>
      <c r="S2243" s="3" t="e">
        <f>VLOOKUP(A2241,'Extrait transaction'!$A$2:$H$5000,6,FALSE)</f>
        <v>#N/A</v>
      </c>
      <c r="T2243" s="3" t="e">
        <f>VLOOKUP(A2241,'Extrait transaction'!$A$2:$H$5000,7,FALSE)</f>
        <v>#N/A</v>
      </c>
    </row>
    <row r="2244" spans="2:20" x14ac:dyDescent="0.25">
      <c r="B2244" t="e">
        <f>VLOOKUP(A2244,'Extrait transaction'!$A$2:$H$5000,2,FALSE)</f>
        <v>#N/A</v>
      </c>
      <c r="D2244" t="e">
        <f>VLOOKUP(A2244,'Extrait transaction'!$A$2:$H$5000,3,FALSE)</f>
        <v>#N/A</v>
      </c>
      <c r="F2244" t="e">
        <f>VLOOKUP(A2244,'Extrait transaction'!$A$2:$H$5000,8,FALSE)</f>
        <v>#N/A</v>
      </c>
      <c r="G2244" t="e">
        <f t="shared" si="79"/>
        <v>#N/A</v>
      </c>
      <c r="H2244"/>
      <c r="J2244" s="14">
        <f t="shared" ca="1" si="78"/>
        <v>42928</v>
      </c>
      <c r="K2244" s="21">
        <f t="shared" ca="1" si="80"/>
        <v>30663</v>
      </c>
      <c r="L2244"/>
      <c r="Q2244" s="3" t="e">
        <f>VLOOKUP(A2244,'Extrait transaction'!$A$2:$H$5000,4,FALSE)</f>
        <v>#N/A</v>
      </c>
      <c r="R2244" s="3" t="e">
        <f>VLOOKUP(A2243,'Extrait transaction'!$A$2:$H$5000,5,FALSE)</f>
        <v>#N/A</v>
      </c>
      <c r="S2244" s="3" t="e">
        <f>VLOOKUP(A2242,'Extrait transaction'!$A$2:$H$5000,6,FALSE)</f>
        <v>#N/A</v>
      </c>
      <c r="T2244" s="3" t="e">
        <f>VLOOKUP(A2242,'Extrait transaction'!$A$2:$H$5000,7,FALSE)</f>
        <v>#N/A</v>
      </c>
    </row>
    <row r="2245" spans="2:20" x14ac:dyDescent="0.25">
      <c r="B2245" t="e">
        <f>VLOOKUP(A2245,'Extrait transaction'!$A$2:$H$5000,2,FALSE)</f>
        <v>#N/A</v>
      </c>
      <c r="D2245" t="e">
        <f>VLOOKUP(A2245,'Extrait transaction'!$A$2:$H$5000,3,FALSE)</f>
        <v>#N/A</v>
      </c>
      <c r="F2245" t="e">
        <f>VLOOKUP(A2245,'Extrait transaction'!$A$2:$H$5000,8,FALSE)</f>
        <v>#N/A</v>
      </c>
      <c r="G2245" t="e">
        <f t="shared" si="79"/>
        <v>#N/A</v>
      </c>
      <c r="H2245"/>
      <c r="J2245" s="14">
        <f t="shared" ca="1" si="78"/>
        <v>42928</v>
      </c>
      <c r="K2245" s="21">
        <f t="shared" ca="1" si="80"/>
        <v>30663</v>
      </c>
      <c r="L2245"/>
      <c r="Q2245" s="3" t="e">
        <f>VLOOKUP(A2245,'Extrait transaction'!$A$2:$H$5000,4,FALSE)</f>
        <v>#N/A</v>
      </c>
      <c r="R2245" s="3" t="e">
        <f>VLOOKUP(A2244,'Extrait transaction'!$A$2:$H$5000,5,FALSE)</f>
        <v>#N/A</v>
      </c>
      <c r="S2245" s="3" t="e">
        <f>VLOOKUP(A2243,'Extrait transaction'!$A$2:$H$5000,6,FALSE)</f>
        <v>#N/A</v>
      </c>
      <c r="T2245" s="3" t="e">
        <f>VLOOKUP(A2243,'Extrait transaction'!$A$2:$H$5000,7,FALSE)</f>
        <v>#N/A</v>
      </c>
    </row>
    <row r="2246" spans="2:20" x14ac:dyDescent="0.25">
      <c r="B2246" t="e">
        <f>VLOOKUP(A2246,'Extrait transaction'!$A$2:$H$5000,2,FALSE)</f>
        <v>#N/A</v>
      </c>
      <c r="D2246" t="e">
        <f>VLOOKUP(A2246,'Extrait transaction'!$A$2:$H$5000,3,FALSE)</f>
        <v>#N/A</v>
      </c>
      <c r="F2246" t="e">
        <f>VLOOKUP(A2246,'Extrait transaction'!$A$2:$H$5000,8,FALSE)</f>
        <v>#N/A</v>
      </c>
      <c r="G2246" t="e">
        <f t="shared" si="79"/>
        <v>#N/A</v>
      </c>
      <c r="H2246"/>
      <c r="J2246" s="14">
        <f t="shared" ca="1" si="78"/>
        <v>42928</v>
      </c>
      <c r="K2246" s="21">
        <f t="shared" ca="1" si="80"/>
        <v>30663</v>
      </c>
      <c r="L2246"/>
      <c r="Q2246" s="3" t="e">
        <f>VLOOKUP(A2246,'Extrait transaction'!$A$2:$H$5000,4,FALSE)</f>
        <v>#N/A</v>
      </c>
      <c r="R2246" s="3" t="e">
        <f>VLOOKUP(A2245,'Extrait transaction'!$A$2:$H$5000,5,FALSE)</f>
        <v>#N/A</v>
      </c>
      <c r="S2246" s="3" t="e">
        <f>VLOOKUP(A2244,'Extrait transaction'!$A$2:$H$5000,6,FALSE)</f>
        <v>#N/A</v>
      </c>
      <c r="T2246" s="3" t="e">
        <f>VLOOKUP(A2244,'Extrait transaction'!$A$2:$H$5000,7,FALSE)</f>
        <v>#N/A</v>
      </c>
    </row>
    <row r="2247" spans="2:20" x14ac:dyDescent="0.25">
      <c r="B2247" t="e">
        <f>VLOOKUP(A2247,'Extrait transaction'!$A$2:$H$5000,2,FALSE)</f>
        <v>#N/A</v>
      </c>
      <c r="D2247" t="e">
        <f>VLOOKUP(A2247,'Extrait transaction'!$A$2:$H$5000,3,FALSE)</f>
        <v>#N/A</v>
      </c>
      <c r="F2247" t="e">
        <f>VLOOKUP(A2247,'Extrait transaction'!$A$2:$H$5000,8,FALSE)</f>
        <v>#N/A</v>
      </c>
      <c r="G2247" t="e">
        <f t="shared" si="79"/>
        <v>#N/A</v>
      </c>
      <c r="H2247"/>
      <c r="J2247" s="14">
        <f t="shared" ca="1" si="78"/>
        <v>42928</v>
      </c>
      <c r="K2247" s="21">
        <f t="shared" ca="1" si="80"/>
        <v>30663</v>
      </c>
      <c r="L2247"/>
      <c r="Q2247" s="3" t="e">
        <f>VLOOKUP(A2247,'Extrait transaction'!$A$2:$H$5000,4,FALSE)</f>
        <v>#N/A</v>
      </c>
      <c r="R2247" s="3" t="e">
        <f>VLOOKUP(A2246,'Extrait transaction'!$A$2:$H$5000,5,FALSE)</f>
        <v>#N/A</v>
      </c>
      <c r="S2247" s="3" t="e">
        <f>VLOOKUP(A2245,'Extrait transaction'!$A$2:$H$5000,6,FALSE)</f>
        <v>#N/A</v>
      </c>
      <c r="T2247" s="3" t="e">
        <f>VLOOKUP(A2245,'Extrait transaction'!$A$2:$H$5000,7,FALSE)</f>
        <v>#N/A</v>
      </c>
    </row>
    <row r="2248" spans="2:20" x14ac:dyDescent="0.25">
      <c r="B2248" t="e">
        <f>VLOOKUP(A2248,'Extrait transaction'!$A$2:$H$5000,2,FALSE)</f>
        <v>#N/A</v>
      </c>
      <c r="D2248" t="e">
        <f>VLOOKUP(A2248,'Extrait transaction'!$A$2:$H$5000,3,FALSE)</f>
        <v>#N/A</v>
      </c>
      <c r="F2248" t="e">
        <f>VLOOKUP(A2248,'Extrait transaction'!$A$2:$H$5000,8,FALSE)</f>
        <v>#N/A</v>
      </c>
      <c r="G2248" t="e">
        <f t="shared" si="79"/>
        <v>#N/A</v>
      </c>
      <c r="H2248"/>
      <c r="J2248" s="14">
        <f t="shared" ca="1" si="78"/>
        <v>42928</v>
      </c>
      <c r="K2248" s="21">
        <f t="shared" ca="1" si="80"/>
        <v>30663</v>
      </c>
      <c r="L2248"/>
      <c r="Q2248" s="3" t="e">
        <f>VLOOKUP(A2248,'Extrait transaction'!$A$2:$H$5000,4,FALSE)</f>
        <v>#N/A</v>
      </c>
      <c r="R2248" s="3" t="e">
        <f>VLOOKUP(A2247,'Extrait transaction'!$A$2:$H$5000,5,FALSE)</f>
        <v>#N/A</v>
      </c>
      <c r="S2248" s="3" t="e">
        <f>VLOOKUP(A2246,'Extrait transaction'!$A$2:$H$5000,6,FALSE)</f>
        <v>#N/A</v>
      </c>
      <c r="T2248" s="3" t="e">
        <f>VLOOKUP(A2246,'Extrait transaction'!$A$2:$H$5000,7,FALSE)</f>
        <v>#N/A</v>
      </c>
    </row>
    <row r="2249" spans="2:20" x14ac:dyDescent="0.25">
      <c r="B2249" t="e">
        <f>VLOOKUP(A2249,'Extrait transaction'!$A$2:$H$5000,2,FALSE)</f>
        <v>#N/A</v>
      </c>
      <c r="D2249" t="e">
        <f>VLOOKUP(A2249,'Extrait transaction'!$A$2:$H$5000,3,FALSE)</f>
        <v>#N/A</v>
      </c>
      <c r="F2249" t="e">
        <f>VLOOKUP(A2249,'Extrait transaction'!$A$2:$H$5000,8,FALSE)</f>
        <v>#N/A</v>
      </c>
      <c r="G2249" t="e">
        <f t="shared" si="79"/>
        <v>#N/A</v>
      </c>
      <c r="H2249"/>
      <c r="J2249" s="14">
        <f t="shared" ca="1" si="78"/>
        <v>42928</v>
      </c>
      <c r="K2249" s="21">
        <f t="shared" ca="1" si="80"/>
        <v>30663</v>
      </c>
      <c r="L2249"/>
      <c r="Q2249" s="3" t="e">
        <f>VLOOKUP(A2249,'Extrait transaction'!$A$2:$H$5000,4,FALSE)</f>
        <v>#N/A</v>
      </c>
      <c r="R2249" s="3" t="e">
        <f>VLOOKUP(A2248,'Extrait transaction'!$A$2:$H$5000,5,FALSE)</f>
        <v>#N/A</v>
      </c>
      <c r="S2249" s="3" t="e">
        <f>VLOOKUP(A2247,'Extrait transaction'!$A$2:$H$5000,6,FALSE)</f>
        <v>#N/A</v>
      </c>
      <c r="T2249" s="3" t="e">
        <f>VLOOKUP(A2247,'Extrait transaction'!$A$2:$H$5000,7,FALSE)</f>
        <v>#N/A</v>
      </c>
    </row>
    <row r="2250" spans="2:20" x14ac:dyDescent="0.25">
      <c r="B2250" t="e">
        <f>VLOOKUP(A2250,'Extrait transaction'!$A$2:$H$5000,2,FALSE)</f>
        <v>#N/A</v>
      </c>
      <c r="D2250" t="e">
        <f>VLOOKUP(A2250,'Extrait transaction'!$A$2:$H$5000,3,FALSE)</f>
        <v>#N/A</v>
      </c>
      <c r="F2250" t="e">
        <f>VLOOKUP(A2250,'Extrait transaction'!$A$2:$H$5000,8,FALSE)</f>
        <v>#N/A</v>
      </c>
      <c r="G2250" t="e">
        <f t="shared" si="79"/>
        <v>#N/A</v>
      </c>
      <c r="H2250"/>
      <c r="J2250" s="14">
        <f t="shared" ca="1" si="78"/>
        <v>42928</v>
      </c>
      <c r="K2250" s="21">
        <f t="shared" ca="1" si="80"/>
        <v>30663</v>
      </c>
      <c r="L2250"/>
      <c r="Q2250" s="3" t="e">
        <f>VLOOKUP(A2250,'Extrait transaction'!$A$2:$H$5000,4,FALSE)</f>
        <v>#N/A</v>
      </c>
      <c r="R2250" s="3" t="e">
        <f>VLOOKUP(A2249,'Extrait transaction'!$A$2:$H$5000,5,FALSE)</f>
        <v>#N/A</v>
      </c>
      <c r="S2250" s="3" t="e">
        <f>VLOOKUP(A2248,'Extrait transaction'!$A$2:$H$5000,6,FALSE)</f>
        <v>#N/A</v>
      </c>
      <c r="T2250" s="3" t="e">
        <f>VLOOKUP(A2248,'Extrait transaction'!$A$2:$H$5000,7,FALSE)</f>
        <v>#N/A</v>
      </c>
    </row>
    <row r="2251" spans="2:20" x14ac:dyDescent="0.25">
      <c r="B2251" t="e">
        <f>VLOOKUP(A2251,'Extrait transaction'!$A$2:$H$5000,2,FALSE)</f>
        <v>#N/A</v>
      </c>
      <c r="D2251" t="e">
        <f>VLOOKUP(A2251,'Extrait transaction'!$A$2:$H$5000,3,FALSE)</f>
        <v>#N/A</v>
      </c>
      <c r="F2251" t="e">
        <f>VLOOKUP(A2251,'Extrait transaction'!$A$2:$H$5000,8,FALSE)</f>
        <v>#N/A</v>
      </c>
      <c r="G2251" t="e">
        <f t="shared" si="79"/>
        <v>#N/A</v>
      </c>
      <c r="H2251"/>
      <c r="J2251" s="14">
        <f t="shared" ca="1" si="78"/>
        <v>42928</v>
      </c>
      <c r="K2251" s="21">
        <f t="shared" ca="1" si="80"/>
        <v>30663</v>
      </c>
      <c r="L2251"/>
      <c r="Q2251" s="3" t="e">
        <f>VLOOKUP(A2251,'Extrait transaction'!$A$2:$H$5000,4,FALSE)</f>
        <v>#N/A</v>
      </c>
      <c r="R2251" s="3" t="e">
        <f>VLOOKUP(A2250,'Extrait transaction'!$A$2:$H$5000,5,FALSE)</f>
        <v>#N/A</v>
      </c>
      <c r="S2251" s="3" t="e">
        <f>VLOOKUP(A2249,'Extrait transaction'!$A$2:$H$5000,6,FALSE)</f>
        <v>#N/A</v>
      </c>
      <c r="T2251" s="3" t="e">
        <f>VLOOKUP(A2249,'Extrait transaction'!$A$2:$H$5000,7,FALSE)</f>
        <v>#N/A</v>
      </c>
    </row>
    <row r="2252" spans="2:20" x14ac:dyDescent="0.25">
      <c r="B2252" t="e">
        <f>VLOOKUP(A2252,'Extrait transaction'!$A$2:$H$5000,2,FALSE)</f>
        <v>#N/A</v>
      </c>
      <c r="D2252" t="e">
        <f>VLOOKUP(A2252,'Extrait transaction'!$A$2:$H$5000,3,FALSE)</f>
        <v>#N/A</v>
      </c>
      <c r="F2252" t="e">
        <f>VLOOKUP(A2252,'Extrait transaction'!$A$2:$H$5000,8,FALSE)</f>
        <v>#N/A</v>
      </c>
      <c r="G2252" t="e">
        <f t="shared" si="79"/>
        <v>#N/A</v>
      </c>
      <c r="H2252"/>
      <c r="J2252" s="14">
        <f t="shared" ca="1" si="78"/>
        <v>42928</v>
      </c>
      <c r="K2252" s="21">
        <f t="shared" ca="1" si="80"/>
        <v>30663</v>
      </c>
      <c r="L2252"/>
      <c r="Q2252" s="3" t="e">
        <f>VLOOKUP(A2252,'Extrait transaction'!$A$2:$H$5000,4,FALSE)</f>
        <v>#N/A</v>
      </c>
      <c r="R2252" s="3" t="e">
        <f>VLOOKUP(A2251,'Extrait transaction'!$A$2:$H$5000,5,FALSE)</f>
        <v>#N/A</v>
      </c>
      <c r="S2252" s="3" t="e">
        <f>VLOOKUP(A2250,'Extrait transaction'!$A$2:$H$5000,6,FALSE)</f>
        <v>#N/A</v>
      </c>
      <c r="T2252" s="3" t="e">
        <f>VLOOKUP(A2250,'Extrait transaction'!$A$2:$H$5000,7,FALSE)</f>
        <v>#N/A</v>
      </c>
    </row>
    <row r="2253" spans="2:20" x14ac:dyDescent="0.25">
      <c r="B2253" t="e">
        <f>VLOOKUP(A2253,'Extrait transaction'!$A$2:$H$5000,2,FALSE)</f>
        <v>#N/A</v>
      </c>
      <c r="D2253" t="e">
        <f>VLOOKUP(A2253,'Extrait transaction'!$A$2:$H$5000,3,FALSE)</f>
        <v>#N/A</v>
      </c>
      <c r="F2253" t="e">
        <f>VLOOKUP(A2253,'Extrait transaction'!$A$2:$H$5000,8,FALSE)</f>
        <v>#N/A</v>
      </c>
      <c r="G2253" t="e">
        <f t="shared" si="79"/>
        <v>#N/A</v>
      </c>
      <c r="H2253"/>
      <c r="J2253" s="14">
        <f t="shared" ca="1" si="78"/>
        <v>42928</v>
      </c>
      <c r="K2253" s="21">
        <f t="shared" ca="1" si="80"/>
        <v>30663</v>
      </c>
      <c r="L2253"/>
      <c r="Q2253" s="3" t="e">
        <f>VLOOKUP(A2253,'Extrait transaction'!$A$2:$H$5000,4,FALSE)</f>
        <v>#N/A</v>
      </c>
      <c r="R2253" s="3" t="e">
        <f>VLOOKUP(A2252,'Extrait transaction'!$A$2:$H$5000,5,FALSE)</f>
        <v>#N/A</v>
      </c>
      <c r="S2253" s="3" t="e">
        <f>VLOOKUP(A2251,'Extrait transaction'!$A$2:$H$5000,6,FALSE)</f>
        <v>#N/A</v>
      </c>
      <c r="T2253" s="3" t="e">
        <f>VLOOKUP(A2251,'Extrait transaction'!$A$2:$H$5000,7,FALSE)</f>
        <v>#N/A</v>
      </c>
    </row>
    <row r="2254" spans="2:20" x14ac:dyDescent="0.25">
      <c r="B2254" t="e">
        <f>VLOOKUP(A2254,'Extrait transaction'!$A$2:$H$5000,2,FALSE)</f>
        <v>#N/A</v>
      </c>
      <c r="D2254" t="e">
        <f>VLOOKUP(A2254,'Extrait transaction'!$A$2:$H$5000,3,FALSE)</f>
        <v>#N/A</v>
      </c>
      <c r="F2254" t="e">
        <f>VLOOKUP(A2254,'Extrait transaction'!$A$2:$H$5000,8,FALSE)</f>
        <v>#N/A</v>
      </c>
      <c r="G2254" t="e">
        <f t="shared" si="79"/>
        <v>#N/A</v>
      </c>
      <c r="H2254"/>
      <c r="J2254" s="14">
        <f t="shared" ca="1" si="78"/>
        <v>42928</v>
      </c>
      <c r="K2254" s="21">
        <f t="shared" ca="1" si="80"/>
        <v>30663</v>
      </c>
      <c r="L2254"/>
      <c r="Q2254" s="3" t="e">
        <f>VLOOKUP(A2254,'Extrait transaction'!$A$2:$H$5000,4,FALSE)</f>
        <v>#N/A</v>
      </c>
      <c r="R2254" s="3" t="e">
        <f>VLOOKUP(A2253,'Extrait transaction'!$A$2:$H$5000,5,FALSE)</f>
        <v>#N/A</v>
      </c>
      <c r="S2254" s="3" t="e">
        <f>VLOOKUP(A2252,'Extrait transaction'!$A$2:$H$5000,6,FALSE)</f>
        <v>#N/A</v>
      </c>
      <c r="T2254" s="3" t="e">
        <f>VLOOKUP(A2252,'Extrait transaction'!$A$2:$H$5000,7,FALSE)</f>
        <v>#N/A</v>
      </c>
    </row>
    <row r="2255" spans="2:20" x14ac:dyDescent="0.25">
      <c r="B2255" t="e">
        <f>VLOOKUP(A2255,'Extrait transaction'!$A$2:$H$5000,2,FALSE)</f>
        <v>#N/A</v>
      </c>
      <c r="D2255" t="e">
        <f>VLOOKUP(A2255,'Extrait transaction'!$A$2:$H$5000,3,FALSE)</f>
        <v>#N/A</v>
      </c>
      <c r="F2255" t="e">
        <f>VLOOKUP(A2255,'Extrait transaction'!$A$2:$H$5000,8,FALSE)</f>
        <v>#N/A</v>
      </c>
      <c r="G2255" t="e">
        <f t="shared" si="79"/>
        <v>#N/A</v>
      </c>
      <c r="H2255"/>
      <c r="J2255" s="14">
        <f t="shared" ca="1" si="78"/>
        <v>42928</v>
      </c>
      <c r="K2255" s="21">
        <f t="shared" ca="1" si="80"/>
        <v>30663</v>
      </c>
      <c r="L2255"/>
      <c r="Q2255" s="3" t="e">
        <f>VLOOKUP(A2255,'Extrait transaction'!$A$2:$H$5000,4,FALSE)</f>
        <v>#N/A</v>
      </c>
      <c r="R2255" s="3" t="e">
        <f>VLOOKUP(A2254,'Extrait transaction'!$A$2:$H$5000,5,FALSE)</f>
        <v>#N/A</v>
      </c>
      <c r="S2255" s="3" t="e">
        <f>VLOOKUP(A2253,'Extrait transaction'!$A$2:$H$5000,6,FALSE)</f>
        <v>#N/A</v>
      </c>
      <c r="T2255" s="3" t="e">
        <f>VLOOKUP(A2253,'Extrait transaction'!$A$2:$H$5000,7,FALSE)</f>
        <v>#N/A</v>
      </c>
    </row>
    <row r="2256" spans="2:20" x14ac:dyDescent="0.25">
      <c r="B2256" t="e">
        <f>VLOOKUP(A2256,'Extrait transaction'!$A$2:$H$5000,2,FALSE)</f>
        <v>#N/A</v>
      </c>
      <c r="D2256" t="e">
        <f>VLOOKUP(A2256,'Extrait transaction'!$A$2:$H$5000,3,FALSE)</f>
        <v>#N/A</v>
      </c>
      <c r="F2256" t="e">
        <f>VLOOKUP(A2256,'Extrait transaction'!$A$2:$H$5000,8,FALSE)</f>
        <v>#N/A</v>
      </c>
      <c r="G2256" t="e">
        <f t="shared" si="79"/>
        <v>#N/A</v>
      </c>
      <c r="H2256"/>
      <c r="J2256" s="14">
        <f t="shared" ca="1" si="78"/>
        <v>42928</v>
      </c>
      <c r="K2256" s="21">
        <f t="shared" ca="1" si="80"/>
        <v>30663</v>
      </c>
      <c r="L2256"/>
      <c r="Q2256" s="3" t="e">
        <f>VLOOKUP(A2256,'Extrait transaction'!$A$2:$H$5000,4,FALSE)</f>
        <v>#N/A</v>
      </c>
      <c r="R2256" s="3" t="e">
        <f>VLOOKUP(A2255,'Extrait transaction'!$A$2:$H$5000,5,FALSE)</f>
        <v>#N/A</v>
      </c>
      <c r="S2256" s="3" t="e">
        <f>VLOOKUP(A2254,'Extrait transaction'!$A$2:$H$5000,6,FALSE)</f>
        <v>#N/A</v>
      </c>
      <c r="T2256" s="3" t="e">
        <f>VLOOKUP(A2254,'Extrait transaction'!$A$2:$H$5000,7,FALSE)</f>
        <v>#N/A</v>
      </c>
    </row>
    <row r="2257" spans="2:20" x14ac:dyDescent="0.25">
      <c r="B2257" t="e">
        <f>VLOOKUP(A2257,'Extrait transaction'!$A$2:$H$5000,2,FALSE)</f>
        <v>#N/A</v>
      </c>
      <c r="D2257" t="e">
        <f>VLOOKUP(A2257,'Extrait transaction'!$A$2:$H$5000,3,FALSE)</f>
        <v>#N/A</v>
      </c>
      <c r="F2257" t="e">
        <f>VLOOKUP(A2257,'Extrait transaction'!$A$2:$H$5000,8,FALSE)</f>
        <v>#N/A</v>
      </c>
      <c r="G2257" t="e">
        <f t="shared" si="79"/>
        <v>#N/A</v>
      </c>
      <c r="H2257"/>
      <c r="J2257" s="14">
        <f t="shared" ca="1" si="78"/>
        <v>42928</v>
      </c>
      <c r="K2257" s="21">
        <f t="shared" ca="1" si="80"/>
        <v>30663</v>
      </c>
      <c r="L2257"/>
      <c r="Q2257" s="3" t="e">
        <f>VLOOKUP(A2257,'Extrait transaction'!$A$2:$H$5000,4,FALSE)</f>
        <v>#N/A</v>
      </c>
      <c r="R2257" s="3" t="e">
        <f>VLOOKUP(A2256,'Extrait transaction'!$A$2:$H$5000,5,FALSE)</f>
        <v>#N/A</v>
      </c>
      <c r="S2257" s="3" t="e">
        <f>VLOOKUP(A2255,'Extrait transaction'!$A$2:$H$5000,6,FALSE)</f>
        <v>#N/A</v>
      </c>
      <c r="T2257" s="3" t="e">
        <f>VLOOKUP(A2255,'Extrait transaction'!$A$2:$H$5000,7,FALSE)</f>
        <v>#N/A</v>
      </c>
    </row>
    <row r="2258" spans="2:20" x14ac:dyDescent="0.25">
      <c r="B2258" t="e">
        <f>VLOOKUP(A2258,'Extrait transaction'!$A$2:$H$5000,2,FALSE)</f>
        <v>#N/A</v>
      </c>
      <c r="D2258" t="e">
        <f>VLOOKUP(A2258,'Extrait transaction'!$A$2:$H$5000,3,FALSE)</f>
        <v>#N/A</v>
      </c>
      <c r="F2258" t="e">
        <f>VLOOKUP(A2258,'Extrait transaction'!$A$2:$H$5000,8,FALSE)</f>
        <v>#N/A</v>
      </c>
      <c r="G2258" t="e">
        <f t="shared" si="79"/>
        <v>#N/A</v>
      </c>
      <c r="H2258"/>
      <c r="J2258" s="14">
        <f t="shared" ca="1" si="78"/>
        <v>42928</v>
      </c>
      <c r="K2258" s="21">
        <f t="shared" ca="1" si="80"/>
        <v>30663</v>
      </c>
      <c r="L2258"/>
      <c r="Q2258" s="3" t="e">
        <f>VLOOKUP(A2258,'Extrait transaction'!$A$2:$H$5000,4,FALSE)</f>
        <v>#N/A</v>
      </c>
      <c r="R2258" s="3" t="e">
        <f>VLOOKUP(A2257,'Extrait transaction'!$A$2:$H$5000,5,FALSE)</f>
        <v>#N/A</v>
      </c>
      <c r="S2258" s="3" t="e">
        <f>VLOOKUP(A2256,'Extrait transaction'!$A$2:$H$5000,6,FALSE)</f>
        <v>#N/A</v>
      </c>
      <c r="T2258" s="3" t="e">
        <f>VLOOKUP(A2256,'Extrait transaction'!$A$2:$H$5000,7,FALSE)</f>
        <v>#N/A</v>
      </c>
    </row>
    <row r="2259" spans="2:20" x14ac:dyDescent="0.25">
      <c r="B2259" t="e">
        <f>VLOOKUP(A2259,'Extrait transaction'!$A$2:$H$5000,2,FALSE)</f>
        <v>#N/A</v>
      </c>
      <c r="D2259" t="e">
        <f>VLOOKUP(A2259,'Extrait transaction'!$A$2:$H$5000,3,FALSE)</f>
        <v>#N/A</v>
      </c>
      <c r="F2259" t="e">
        <f>VLOOKUP(A2259,'Extrait transaction'!$A$2:$H$5000,8,FALSE)</f>
        <v>#N/A</v>
      </c>
      <c r="G2259" t="e">
        <f t="shared" si="79"/>
        <v>#N/A</v>
      </c>
      <c r="H2259"/>
      <c r="J2259" s="14">
        <f t="shared" ca="1" si="78"/>
        <v>42928</v>
      </c>
      <c r="K2259" s="21">
        <f t="shared" ca="1" si="80"/>
        <v>30663</v>
      </c>
      <c r="L2259"/>
      <c r="Q2259" s="3" t="e">
        <f>VLOOKUP(A2259,'Extrait transaction'!$A$2:$H$5000,4,FALSE)</f>
        <v>#N/A</v>
      </c>
      <c r="R2259" s="3" t="e">
        <f>VLOOKUP(A2258,'Extrait transaction'!$A$2:$H$5000,5,FALSE)</f>
        <v>#N/A</v>
      </c>
      <c r="S2259" s="3" t="e">
        <f>VLOOKUP(A2257,'Extrait transaction'!$A$2:$H$5000,6,FALSE)</f>
        <v>#N/A</v>
      </c>
      <c r="T2259" s="3" t="e">
        <f>VLOOKUP(A2257,'Extrait transaction'!$A$2:$H$5000,7,FALSE)</f>
        <v>#N/A</v>
      </c>
    </row>
    <row r="2260" spans="2:20" x14ac:dyDescent="0.25">
      <c r="B2260" t="e">
        <f>VLOOKUP(A2260,'Extrait transaction'!$A$2:$H$5000,2,FALSE)</f>
        <v>#N/A</v>
      </c>
      <c r="D2260" t="e">
        <f>VLOOKUP(A2260,'Extrait transaction'!$A$2:$H$5000,3,FALSE)</f>
        <v>#N/A</v>
      </c>
      <c r="F2260" t="e">
        <f>VLOOKUP(A2260,'Extrait transaction'!$A$2:$H$5000,8,FALSE)</f>
        <v>#N/A</v>
      </c>
      <c r="G2260" t="e">
        <f t="shared" si="79"/>
        <v>#N/A</v>
      </c>
      <c r="H2260"/>
      <c r="J2260" s="14">
        <f t="shared" ca="1" si="78"/>
        <v>42928</v>
      </c>
      <c r="K2260" s="21">
        <f t="shared" ca="1" si="80"/>
        <v>30663</v>
      </c>
      <c r="L2260"/>
      <c r="Q2260" s="3" t="e">
        <f>VLOOKUP(A2260,'Extrait transaction'!$A$2:$H$5000,4,FALSE)</f>
        <v>#N/A</v>
      </c>
      <c r="R2260" s="3" t="e">
        <f>VLOOKUP(A2259,'Extrait transaction'!$A$2:$H$5000,5,FALSE)</f>
        <v>#N/A</v>
      </c>
      <c r="S2260" s="3" t="e">
        <f>VLOOKUP(A2258,'Extrait transaction'!$A$2:$H$5000,6,FALSE)</f>
        <v>#N/A</v>
      </c>
      <c r="T2260" s="3" t="e">
        <f>VLOOKUP(A2258,'Extrait transaction'!$A$2:$H$5000,7,FALSE)</f>
        <v>#N/A</v>
      </c>
    </row>
    <row r="2261" spans="2:20" x14ac:dyDescent="0.25">
      <c r="B2261" t="e">
        <f>VLOOKUP(A2261,'Extrait transaction'!$A$2:$H$5000,2,FALSE)</f>
        <v>#N/A</v>
      </c>
      <c r="D2261" t="e">
        <f>VLOOKUP(A2261,'Extrait transaction'!$A$2:$H$5000,3,FALSE)</f>
        <v>#N/A</v>
      </c>
      <c r="F2261" t="e">
        <f>VLOOKUP(A2261,'Extrait transaction'!$A$2:$H$5000,8,FALSE)</f>
        <v>#N/A</v>
      </c>
      <c r="G2261" t="e">
        <f t="shared" si="79"/>
        <v>#N/A</v>
      </c>
      <c r="H2261"/>
      <c r="J2261" s="14">
        <f t="shared" ca="1" si="78"/>
        <v>42928</v>
      </c>
      <c r="K2261" s="21">
        <f t="shared" ca="1" si="80"/>
        <v>30663</v>
      </c>
      <c r="L2261"/>
      <c r="Q2261" s="3" t="e">
        <f>VLOOKUP(A2261,'Extrait transaction'!$A$2:$H$5000,4,FALSE)</f>
        <v>#N/A</v>
      </c>
      <c r="R2261" s="3" t="e">
        <f>VLOOKUP(A2260,'Extrait transaction'!$A$2:$H$5000,5,FALSE)</f>
        <v>#N/A</v>
      </c>
      <c r="S2261" s="3" t="e">
        <f>VLOOKUP(A2259,'Extrait transaction'!$A$2:$H$5000,6,FALSE)</f>
        <v>#N/A</v>
      </c>
      <c r="T2261" s="3" t="e">
        <f>VLOOKUP(A2259,'Extrait transaction'!$A$2:$H$5000,7,FALSE)</f>
        <v>#N/A</v>
      </c>
    </row>
    <row r="2262" spans="2:20" x14ac:dyDescent="0.25">
      <c r="B2262" t="e">
        <f>VLOOKUP(A2262,'Extrait transaction'!$A$2:$H$5000,2,FALSE)</f>
        <v>#N/A</v>
      </c>
      <c r="D2262" t="e">
        <f>VLOOKUP(A2262,'Extrait transaction'!$A$2:$H$5000,3,FALSE)</f>
        <v>#N/A</v>
      </c>
      <c r="F2262" t="e">
        <f>VLOOKUP(A2262,'Extrait transaction'!$A$2:$H$5000,8,FALSE)</f>
        <v>#N/A</v>
      </c>
      <c r="G2262" t="e">
        <f t="shared" si="79"/>
        <v>#N/A</v>
      </c>
      <c r="H2262"/>
      <c r="J2262" s="14">
        <f t="shared" ca="1" si="78"/>
        <v>42928</v>
      </c>
      <c r="K2262" s="21">
        <f t="shared" ca="1" si="80"/>
        <v>30663</v>
      </c>
      <c r="L2262"/>
      <c r="Q2262" s="3" t="e">
        <f>VLOOKUP(A2262,'Extrait transaction'!$A$2:$H$5000,4,FALSE)</f>
        <v>#N/A</v>
      </c>
      <c r="R2262" s="3" t="e">
        <f>VLOOKUP(A2261,'Extrait transaction'!$A$2:$H$5000,5,FALSE)</f>
        <v>#N/A</v>
      </c>
      <c r="S2262" s="3" t="e">
        <f>VLOOKUP(A2260,'Extrait transaction'!$A$2:$H$5000,6,FALSE)</f>
        <v>#N/A</v>
      </c>
      <c r="T2262" s="3" t="e">
        <f>VLOOKUP(A2260,'Extrait transaction'!$A$2:$H$5000,7,FALSE)</f>
        <v>#N/A</v>
      </c>
    </row>
    <row r="2263" spans="2:20" x14ac:dyDescent="0.25">
      <c r="B2263" t="e">
        <f>VLOOKUP(A2263,'Extrait transaction'!$A$2:$H$5000,2,FALSE)</f>
        <v>#N/A</v>
      </c>
      <c r="D2263" t="e">
        <f>VLOOKUP(A2263,'Extrait transaction'!$A$2:$H$5000,3,FALSE)</f>
        <v>#N/A</v>
      </c>
      <c r="F2263" t="e">
        <f>VLOOKUP(A2263,'Extrait transaction'!$A$2:$H$5000,8,FALSE)</f>
        <v>#N/A</v>
      </c>
      <c r="G2263" t="e">
        <f t="shared" si="79"/>
        <v>#N/A</v>
      </c>
      <c r="H2263"/>
      <c r="J2263" s="14">
        <f t="shared" ca="1" si="78"/>
        <v>42928</v>
      </c>
      <c r="K2263" s="21">
        <f t="shared" ca="1" si="80"/>
        <v>30663</v>
      </c>
      <c r="L2263"/>
      <c r="Q2263" s="3" t="e">
        <f>VLOOKUP(A2263,'Extrait transaction'!$A$2:$H$5000,4,FALSE)</f>
        <v>#N/A</v>
      </c>
      <c r="R2263" s="3" t="e">
        <f>VLOOKUP(A2262,'Extrait transaction'!$A$2:$H$5000,5,FALSE)</f>
        <v>#N/A</v>
      </c>
      <c r="S2263" s="3" t="e">
        <f>VLOOKUP(A2261,'Extrait transaction'!$A$2:$H$5000,6,FALSE)</f>
        <v>#N/A</v>
      </c>
      <c r="T2263" s="3" t="e">
        <f>VLOOKUP(A2261,'Extrait transaction'!$A$2:$H$5000,7,FALSE)</f>
        <v>#N/A</v>
      </c>
    </row>
    <row r="2264" spans="2:20" x14ac:dyDescent="0.25">
      <c r="B2264" t="e">
        <f>VLOOKUP(A2264,'Extrait transaction'!$A$2:$H$5000,2,FALSE)</f>
        <v>#N/A</v>
      </c>
      <c r="D2264" t="e">
        <f>VLOOKUP(A2264,'Extrait transaction'!$A$2:$H$5000,3,FALSE)</f>
        <v>#N/A</v>
      </c>
      <c r="F2264" t="e">
        <f>VLOOKUP(A2264,'Extrait transaction'!$A$2:$H$5000,8,FALSE)</f>
        <v>#N/A</v>
      </c>
      <c r="G2264" t="e">
        <f t="shared" si="79"/>
        <v>#N/A</v>
      </c>
      <c r="H2264"/>
      <c r="J2264" s="14">
        <f t="shared" ca="1" si="78"/>
        <v>42928</v>
      </c>
      <c r="K2264" s="21">
        <f t="shared" ca="1" si="80"/>
        <v>30663</v>
      </c>
      <c r="L2264"/>
      <c r="Q2264" s="3" t="e">
        <f>VLOOKUP(A2264,'Extrait transaction'!$A$2:$H$5000,4,FALSE)</f>
        <v>#N/A</v>
      </c>
      <c r="R2264" s="3" t="e">
        <f>VLOOKUP(A2263,'Extrait transaction'!$A$2:$H$5000,5,FALSE)</f>
        <v>#N/A</v>
      </c>
      <c r="S2264" s="3" t="e">
        <f>VLOOKUP(A2262,'Extrait transaction'!$A$2:$H$5000,6,FALSE)</f>
        <v>#N/A</v>
      </c>
      <c r="T2264" s="3" t="e">
        <f>VLOOKUP(A2262,'Extrait transaction'!$A$2:$H$5000,7,FALSE)</f>
        <v>#N/A</v>
      </c>
    </row>
    <row r="2265" spans="2:20" x14ac:dyDescent="0.25">
      <c r="B2265" t="e">
        <f>VLOOKUP(A2265,'Extrait transaction'!$A$2:$H$5000,2,FALSE)</f>
        <v>#N/A</v>
      </c>
      <c r="D2265" t="e">
        <f>VLOOKUP(A2265,'Extrait transaction'!$A$2:$H$5000,3,FALSE)</f>
        <v>#N/A</v>
      </c>
      <c r="F2265" t="e">
        <f>VLOOKUP(A2265,'Extrait transaction'!$A$2:$H$5000,8,FALSE)</f>
        <v>#N/A</v>
      </c>
      <c r="G2265" t="e">
        <f t="shared" si="79"/>
        <v>#N/A</v>
      </c>
      <c r="H2265"/>
      <c r="J2265" s="14">
        <f t="shared" ca="1" si="78"/>
        <v>42928</v>
      </c>
      <c r="K2265" s="21">
        <f t="shared" ca="1" si="80"/>
        <v>30663</v>
      </c>
      <c r="L2265"/>
      <c r="Q2265" s="3" t="e">
        <f>VLOOKUP(A2265,'Extrait transaction'!$A$2:$H$5000,4,FALSE)</f>
        <v>#N/A</v>
      </c>
      <c r="R2265" s="3" t="e">
        <f>VLOOKUP(A2264,'Extrait transaction'!$A$2:$H$5000,5,FALSE)</f>
        <v>#N/A</v>
      </c>
      <c r="S2265" s="3" t="e">
        <f>VLOOKUP(A2263,'Extrait transaction'!$A$2:$H$5000,6,FALSE)</f>
        <v>#N/A</v>
      </c>
      <c r="T2265" s="3" t="e">
        <f>VLOOKUP(A2263,'Extrait transaction'!$A$2:$H$5000,7,FALSE)</f>
        <v>#N/A</v>
      </c>
    </row>
    <row r="2266" spans="2:20" x14ac:dyDescent="0.25">
      <c r="B2266" t="e">
        <f>VLOOKUP(A2266,'Extrait transaction'!$A$2:$H$5000,2,FALSE)</f>
        <v>#N/A</v>
      </c>
      <c r="D2266" t="e">
        <f>VLOOKUP(A2266,'Extrait transaction'!$A$2:$H$5000,3,FALSE)</f>
        <v>#N/A</v>
      </c>
      <c r="F2266" t="e">
        <f>VLOOKUP(A2266,'Extrait transaction'!$A$2:$H$5000,8,FALSE)</f>
        <v>#N/A</v>
      </c>
      <c r="G2266" t="e">
        <f t="shared" si="79"/>
        <v>#N/A</v>
      </c>
      <c r="H2266"/>
      <c r="J2266" s="14">
        <f t="shared" ca="1" si="78"/>
        <v>42928</v>
      </c>
      <c r="K2266" s="21">
        <f t="shared" ca="1" si="80"/>
        <v>30663</v>
      </c>
      <c r="L2266"/>
      <c r="Q2266" s="3" t="e">
        <f>VLOOKUP(A2266,'Extrait transaction'!$A$2:$H$5000,4,FALSE)</f>
        <v>#N/A</v>
      </c>
      <c r="R2266" s="3" t="e">
        <f>VLOOKUP(A2265,'Extrait transaction'!$A$2:$H$5000,5,FALSE)</f>
        <v>#N/A</v>
      </c>
      <c r="S2266" s="3" t="e">
        <f>VLOOKUP(A2264,'Extrait transaction'!$A$2:$H$5000,6,FALSE)</f>
        <v>#N/A</v>
      </c>
      <c r="T2266" s="3" t="e">
        <f>VLOOKUP(A2264,'Extrait transaction'!$A$2:$H$5000,7,FALSE)</f>
        <v>#N/A</v>
      </c>
    </row>
    <row r="2267" spans="2:20" x14ac:dyDescent="0.25">
      <c r="B2267" t="e">
        <f>VLOOKUP(A2267,'Extrait transaction'!$A$2:$H$5000,2,FALSE)</f>
        <v>#N/A</v>
      </c>
      <c r="D2267" t="e">
        <f>VLOOKUP(A2267,'Extrait transaction'!$A$2:$H$5000,3,FALSE)</f>
        <v>#N/A</v>
      </c>
      <c r="F2267" t="e">
        <f>VLOOKUP(A2267,'Extrait transaction'!$A$2:$H$5000,8,FALSE)</f>
        <v>#N/A</v>
      </c>
      <c r="G2267" t="e">
        <f t="shared" si="79"/>
        <v>#N/A</v>
      </c>
      <c r="H2267"/>
      <c r="J2267" s="14">
        <f t="shared" ca="1" si="78"/>
        <v>42928</v>
      </c>
      <c r="K2267" s="21">
        <f t="shared" ca="1" si="80"/>
        <v>30663</v>
      </c>
      <c r="L2267"/>
      <c r="Q2267" s="3" t="e">
        <f>VLOOKUP(A2267,'Extrait transaction'!$A$2:$H$5000,4,FALSE)</f>
        <v>#N/A</v>
      </c>
      <c r="R2267" s="3" t="e">
        <f>VLOOKUP(A2266,'Extrait transaction'!$A$2:$H$5000,5,FALSE)</f>
        <v>#N/A</v>
      </c>
      <c r="S2267" s="3" t="e">
        <f>VLOOKUP(A2265,'Extrait transaction'!$A$2:$H$5000,6,FALSE)</f>
        <v>#N/A</v>
      </c>
      <c r="T2267" s="3" t="e">
        <f>VLOOKUP(A2265,'Extrait transaction'!$A$2:$H$5000,7,FALSE)</f>
        <v>#N/A</v>
      </c>
    </row>
    <row r="2268" spans="2:20" x14ac:dyDescent="0.25">
      <c r="B2268" t="e">
        <f>VLOOKUP(A2268,'Extrait transaction'!$A$2:$H$5000,2,FALSE)</f>
        <v>#N/A</v>
      </c>
      <c r="D2268" t="e">
        <f>VLOOKUP(A2268,'Extrait transaction'!$A$2:$H$5000,3,FALSE)</f>
        <v>#N/A</v>
      </c>
      <c r="F2268" t="e">
        <f>VLOOKUP(A2268,'Extrait transaction'!$A$2:$H$5000,8,FALSE)</f>
        <v>#N/A</v>
      </c>
      <c r="G2268" t="e">
        <f t="shared" si="79"/>
        <v>#N/A</v>
      </c>
      <c r="H2268"/>
      <c r="J2268" s="14">
        <f t="shared" ca="1" si="78"/>
        <v>42928</v>
      </c>
      <c r="K2268" s="21">
        <f t="shared" ca="1" si="80"/>
        <v>30663</v>
      </c>
      <c r="L2268"/>
      <c r="Q2268" s="3" t="e">
        <f>VLOOKUP(A2268,'Extrait transaction'!$A$2:$H$5000,4,FALSE)</f>
        <v>#N/A</v>
      </c>
      <c r="R2268" s="3" t="e">
        <f>VLOOKUP(A2267,'Extrait transaction'!$A$2:$H$5000,5,FALSE)</f>
        <v>#N/A</v>
      </c>
      <c r="S2268" s="3" t="e">
        <f>VLOOKUP(A2266,'Extrait transaction'!$A$2:$H$5000,6,FALSE)</f>
        <v>#N/A</v>
      </c>
      <c r="T2268" s="3" t="e">
        <f>VLOOKUP(A2266,'Extrait transaction'!$A$2:$H$5000,7,FALSE)</f>
        <v>#N/A</v>
      </c>
    </row>
    <row r="2269" spans="2:20" x14ac:dyDescent="0.25">
      <c r="B2269" t="e">
        <f>VLOOKUP(A2269,'Extrait transaction'!$A$2:$H$5000,2,FALSE)</f>
        <v>#N/A</v>
      </c>
      <c r="D2269" t="e">
        <f>VLOOKUP(A2269,'Extrait transaction'!$A$2:$H$5000,3,FALSE)</f>
        <v>#N/A</v>
      </c>
      <c r="F2269" t="e">
        <f>VLOOKUP(A2269,'Extrait transaction'!$A$2:$H$5000,8,FALSE)</f>
        <v>#N/A</v>
      </c>
      <c r="G2269" t="e">
        <f t="shared" si="79"/>
        <v>#N/A</v>
      </c>
      <c r="H2269"/>
      <c r="J2269" s="14">
        <f t="shared" ca="1" si="78"/>
        <v>42928</v>
      </c>
      <c r="K2269" s="21">
        <f t="shared" ca="1" si="80"/>
        <v>30663</v>
      </c>
      <c r="L2269"/>
      <c r="Q2269" s="3" t="e">
        <f>VLOOKUP(A2269,'Extrait transaction'!$A$2:$H$5000,4,FALSE)</f>
        <v>#N/A</v>
      </c>
      <c r="R2269" s="3" t="e">
        <f>VLOOKUP(A2268,'Extrait transaction'!$A$2:$H$5000,5,FALSE)</f>
        <v>#N/A</v>
      </c>
      <c r="S2269" s="3" t="e">
        <f>VLOOKUP(A2267,'Extrait transaction'!$A$2:$H$5000,6,FALSE)</f>
        <v>#N/A</v>
      </c>
      <c r="T2269" s="3" t="e">
        <f>VLOOKUP(A2267,'Extrait transaction'!$A$2:$H$5000,7,FALSE)</f>
        <v>#N/A</v>
      </c>
    </row>
    <row r="2270" spans="2:20" x14ac:dyDescent="0.25">
      <c r="B2270" t="e">
        <f>VLOOKUP(A2270,'Extrait transaction'!$A$2:$H$5000,2,FALSE)</f>
        <v>#N/A</v>
      </c>
      <c r="D2270" t="e">
        <f>VLOOKUP(A2270,'Extrait transaction'!$A$2:$H$5000,3,FALSE)</f>
        <v>#N/A</v>
      </c>
      <c r="F2270" t="e">
        <f>VLOOKUP(A2270,'Extrait transaction'!$A$2:$H$5000,8,FALSE)</f>
        <v>#N/A</v>
      </c>
      <c r="G2270" t="e">
        <f t="shared" si="79"/>
        <v>#N/A</v>
      </c>
      <c r="H2270"/>
      <c r="J2270" s="14">
        <f t="shared" ca="1" si="78"/>
        <v>42928</v>
      </c>
      <c r="K2270" s="21">
        <f t="shared" ca="1" si="80"/>
        <v>30663</v>
      </c>
      <c r="L2270"/>
      <c r="Q2270" s="3" t="e">
        <f>VLOOKUP(A2270,'Extrait transaction'!$A$2:$H$5000,4,FALSE)</f>
        <v>#N/A</v>
      </c>
      <c r="R2270" s="3" t="e">
        <f>VLOOKUP(A2269,'Extrait transaction'!$A$2:$H$5000,5,FALSE)</f>
        <v>#N/A</v>
      </c>
      <c r="S2270" s="3" t="e">
        <f>VLOOKUP(A2268,'Extrait transaction'!$A$2:$H$5000,6,FALSE)</f>
        <v>#N/A</v>
      </c>
      <c r="T2270" s="3" t="e">
        <f>VLOOKUP(A2268,'Extrait transaction'!$A$2:$H$5000,7,FALSE)</f>
        <v>#N/A</v>
      </c>
    </row>
    <row r="2271" spans="2:20" x14ac:dyDescent="0.25">
      <c r="B2271" t="e">
        <f>VLOOKUP(A2271,'Extrait transaction'!$A$2:$H$5000,2,FALSE)</f>
        <v>#N/A</v>
      </c>
      <c r="D2271" t="e">
        <f>VLOOKUP(A2271,'Extrait transaction'!$A$2:$H$5000,3,FALSE)</f>
        <v>#N/A</v>
      </c>
      <c r="F2271" t="e">
        <f>VLOOKUP(A2271,'Extrait transaction'!$A$2:$H$5000,8,FALSE)</f>
        <v>#N/A</v>
      </c>
      <c r="G2271" t="e">
        <f t="shared" si="79"/>
        <v>#N/A</v>
      </c>
      <c r="H2271"/>
      <c r="J2271" s="14">
        <f t="shared" ca="1" si="78"/>
        <v>42928</v>
      </c>
      <c r="K2271" s="21">
        <f t="shared" ca="1" si="80"/>
        <v>30663</v>
      </c>
      <c r="L2271"/>
      <c r="Q2271" s="3" t="e">
        <f>VLOOKUP(A2271,'Extrait transaction'!$A$2:$H$5000,4,FALSE)</f>
        <v>#N/A</v>
      </c>
      <c r="R2271" s="3" t="e">
        <f>VLOOKUP(A2270,'Extrait transaction'!$A$2:$H$5000,5,FALSE)</f>
        <v>#N/A</v>
      </c>
      <c r="S2271" s="3" t="e">
        <f>VLOOKUP(A2269,'Extrait transaction'!$A$2:$H$5000,6,FALSE)</f>
        <v>#N/A</v>
      </c>
      <c r="T2271" s="3" t="e">
        <f>VLOOKUP(A2269,'Extrait transaction'!$A$2:$H$5000,7,FALSE)</f>
        <v>#N/A</v>
      </c>
    </row>
    <row r="2272" spans="2:20" x14ac:dyDescent="0.25">
      <c r="B2272" t="e">
        <f>VLOOKUP(A2272,'Extrait transaction'!$A$2:$H$5000,2,FALSE)</f>
        <v>#N/A</v>
      </c>
      <c r="D2272" t="e">
        <f>VLOOKUP(A2272,'Extrait transaction'!$A$2:$H$5000,3,FALSE)</f>
        <v>#N/A</v>
      </c>
      <c r="F2272" t="e">
        <f>VLOOKUP(A2272,'Extrait transaction'!$A$2:$H$5000,8,FALSE)</f>
        <v>#N/A</v>
      </c>
      <c r="G2272" t="e">
        <f t="shared" si="79"/>
        <v>#N/A</v>
      </c>
      <c r="H2272"/>
      <c r="J2272" s="14">
        <f t="shared" ca="1" si="78"/>
        <v>42928</v>
      </c>
      <c r="K2272" s="21">
        <f t="shared" ca="1" si="80"/>
        <v>30663</v>
      </c>
      <c r="L2272"/>
      <c r="Q2272" s="3" t="e">
        <f>VLOOKUP(A2272,'Extrait transaction'!$A$2:$H$5000,4,FALSE)</f>
        <v>#N/A</v>
      </c>
      <c r="R2272" s="3" t="e">
        <f>VLOOKUP(A2271,'Extrait transaction'!$A$2:$H$5000,5,FALSE)</f>
        <v>#N/A</v>
      </c>
      <c r="S2272" s="3" t="e">
        <f>VLOOKUP(A2270,'Extrait transaction'!$A$2:$H$5000,6,FALSE)</f>
        <v>#N/A</v>
      </c>
      <c r="T2272" s="3" t="e">
        <f>VLOOKUP(A2270,'Extrait transaction'!$A$2:$H$5000,7,FALSE)</f>
        <v>#N/A</v>
      </c>
    </row>
    <row r="2273" spans="2:20" x14ac:dyDescent="0.25">
      <c r="B2273" t="e">
        <f>VLOOKUP(A2273,'Extrait transaction'!$A$2:$H$5000,2,FALSE)</f>
        <v>#N/A</v>
      </c>
      <c r="D2273" t="e">
        <f>VLOOKUP(A2273,'Extrait transaction'!$A$2:$H$5000,3,FALSE)</f>
        <v>#N/A</v>
      </c>
      <c r="F2273" t="e">
        <f>VLOOKUP(A2273,'Extrait transaction'!$A$2:$H$5000,8,FALSE)</f>
        <v>#N/A</v>
      </c>
      <c r="G2273" t="e">
        <f t="shared" si="79"/>
        <v>#N/A</v>
      </c>
      <c r="H2273"/>
      <c r="J2273" s="14">
        <f t="shared" ca="1" si="78"/>
        <v>42928</v>
      </c>
      <c r="K2273" s="21">
        <f t="shared" ca="1" si="80"/>
        <v>30663</v>
      </c>
      <c r="L2273"/>
      <c r="Q2273" s="3" t="e">
        <f>VLOOKUP(A2273,'Extrait transaction'!$A$2:$H$5000,4,FALSE)</f>
        <v>#N/A</v>
      </c>
      <c r="R2273" s="3" t="e">
        <f>VLOOKUP(A2272,'Extrait transaction'!$A$2:$H$5000,5,FALSE)</f>
        <v>#N/A</v>
      </c>
      <c r="S2273" s="3" t="e">
        <f>VLOOKUP(A2271,'Extrait transaction'!$A$2:$H$5000,6,FALSE)</f>
        <v>#N/A</v>
      </c>
      <c r="T2273" s="3" t="e">
        <f>VLOOKUP(A2271,'Extrait transaction'!$A$2:$H$5000,7,FALSE)</f>
        <v>#N/A</v>
      </c>
    </row>
    <row r="2274" spans="2:20" x14ac:dyDescent="0.25">
      <c r="B2274" t="e">
        <f>VLOOKUP(A2274,'Extrait transaction'!$A$2:$H$5000,2,FALSE)</f>
        <v>#N/A</v>
      </c>
      <c r="D2274" t="e">
        <f>VLOOKUP(A2274,'Extrait transaction'!$A$2:$H$5000,3,FALSE)</f>
        <v>#N/A</v>
      </c>
      <c r="F2274" t="e">
        <f>VLOOKUP(A2274,'Extrait transaction'!$A$2:$H$5000,8,FALSE)</f>
        <v>#N/A</v>
      </c>
      <c r="G2274" t="e">
        <f t="shared" si="79"/>
        <v>#N/A</v>
      </c>
      <c r="H2274"/>
      <c r="J2274" s="14">
        <f t="shared" ca="1" si="78"/>
        <v>42928</v>
      </c>
      <c r="K2274" s="21">
        <f t="shared" ca="1" si="80"/>
        <v>30663</v>
      </c>
      <c r="L2274"/>
      <c r="Q2274" s="3" t="e">
        <f>VLOOKUP(A2274,'Extrait transaction'!$A$2:$H$5000,4,FALSE)</f>
        <v>#N/A</v>
      </c>
      <c r="R2274" s="3" t="e">
        <f>VLOOKUP(A2273,'Extrait transaction'!$A$2:$H$5000,5,FALSE)</f>
        <v>#N/A</v>
      </c>
      <c r="S2274" s="3" t="e">
        <f>VLOOKUP(A2272,'Extrait transaction'!$A$2:$H$5000,6,FALSE)</f>
        <v>#N/A</v>
      </c>
      <c r="T2274" s="3" t="e">
        <f>VLOOKUP(A2272,'Extrait transaction'!$A$2:$H$5000,7,FALSE)</f>
        <v>#N/A</v>
      </c>
    </row>
    <row r="2275" spans="2:20" x14ac:dyDescent="0.25">
      <c r="B2275" t="e">
        <f>VLOOKUP(A2275,'Extrait transaction'!$A$2:$H$5000,2,FALSE)</f>
        <v>#N/A</v>
      </c>
      <c r="D2275" t="e">
        <f>VLOOKUP(A2275,'Extrait transaction'!$A$2:$H$5000,3,FALSE)</f>
        <v>#N/A</v>
      </c>
      <c r="F2275" t="e">
        <f>VLOOKUP(A2275,'Extrait transaction'!$A$2:$H$5000,8,FALSE)</f>
        <v>#N/A</v>
      </c>
      <c r="G2275" t="e">
        <f t="shared" si="79"/>
        <v>#N/A</v>
      </c>
      <c r="H2275"/>
      <c r="J2275" s="14">
        <f t="shared" ca="1" si="78"/>
        <v>42928</v>
      </c>
      <c r="K2275" s="21">
        <f t="shared" ca="1" si="80"/>
        <v>30663</v>
      </c>
      <c r="L2275"/>
      <c r="Q2275" s="3" t="e">
        <f>VLOOKUP(A2275,'Extrait transaction'!$A$2:$H$5000,4,FALSE)</f>
        <v>#N/A</v>
      </c>
      <c r="R2275" s="3" t="e">
        <f>VLOOKUP(A2274,'Extrait transaction'!$A$2:$H$5000,5,FALSE)</f>
        <v>#N/A</v>
      </c>
      <c r="S2275" s="3" t="e">
        <f>VLOOKUP(A2273,'Extrait transaction'!$A$2:$H$5000,6,FALSE)</f>
        <v>#N/A</v>
      </c>
      <c r="T2275" s="3" t="e">
        <f>VLOOKUP(A2273,'Extrait transaction'!$A$2:$H$5000,7,FALSE)</f>
        <v>#N/A</v>
      </c>
    </row>
    <row r="2276" spans="2:20" x14ac:dyDescent="0.25">
      <c r="B2276" t="e">
        <f>VLOOKUP(A2276,'Extrait transaction'!$A$2:$H$5000,2,FALSE)</f>
        <v>#N/A</v>
      </c>
      <c r="D2276" t="e">
        <f>VLOOKUP(A2276,'Extrait transaction'!$A$2:$H$5000,3,FALSE)</f>
        <v>#N/A</v>
      </c>
      <c r="F2276" t="e">
        <f>VLOOKUP(A2276,'Extrait transaction'!$A$2:$H$5000,8,FALSE)</f>
        <v>#N/A</v>
      </c>
      <c r="G2276" t="e">
        <f t="shared" si="79"/>
        <v>#N/A</v>
      </c>
      <c r="H2276"/>
      <c r="J2276" s="14">
        <f t="shared" ca="1" si="78"/>
        <v>42928</v>
      </c>
      <c r="K2276" s="21">
        <f t="shared" ca="1" si="80"/>
        <v>30663</v>
      </c>
      <c r="L2276"/>
      <c r="Q2276" s="3" t="e">
        <f>VLOOKUP(A2276,'Extrait transaction'!$A$2:$H$5000,4,FALSE)</f>
        <v>#N/A</v>
      </c>
      <c r="R2276" s="3" t="e">
        <f>VLOOKUP(A2275,'Extrait transaction'!$A$2:$H$5000,5,FALSE)</f>
        <v>#N/A</v>
      </c>
      <c r="S2276" s="3" t="e">
        <f>VLOOKUP(A2274,'Extrait transaction'!$A$2:$H$5000,6,FALSE)</f>
        <v>#N/A</v>
      </c>
      <c r="T2276" s="3" t="e">
        <f>VLOOKUP(A2274,'Extrait transaction'!$A$2:$H$5000,7,FALSE)</f>
        <v>#N/A</v>
      </c>
    </row>
    <row r="2277" spans="2:20" x14ac:dyDescent="0.25">
      <c r="B2277" t="e">
        <f>VLOOKUP(A2277,'Extrait transaction'!$A$2:$H$5000,2,FALSE)</f>
        <v>#N/A</v>
      </c>
      <c r="D2277" t="e">
        <f>VLOOKUP(A2277,'Extrait transaction'!$A$2:$H$5000,3,FALSE)</f>
        <v>#N/A</v>
      </c>
      <c r="F2277" t="e">
        <f>VLOOKUP(A2277,'Extrait transaction'!$A$2:$H$5000,8,FALSE)</f>
        <v>#N/A</v>
      </c>
      <c r="G2277" t="e">
        <f t="shared" si="79"/>
        <v>#N/A</v>
      </c>
      <c r="H2277"/>
      <c r="J2277" s="14">
        <f t="shared" ca="1" si="78"/>
        <v>42928</v>
      </c>
      <c r="K2277" s="21">
        <f t="shared" ca="1" si="80"/>
        <v>30663</v>
      </c>
      <c r="L2277"/>
      <c r="Q2277" s="3" t="e">
        <f>VLOOKUP(A2277,'Extrait transaction'!$A$2:$H$5000,4,FALSE)</f>
        <v>#N/A</v>
      </c>
      <c r="R2277" s="3" t="e">
        <f>VLOOKUP(A2276,'Extrait transaction'!$A$2:$H$5000,5,FALSE)</f>
        <v>#N/A</v>
      </c>
      <c r="S2277" s="3" t="e">
        <f>VLOOKUP(A2275,'Extrait transaction'!$A$2:$H$5000,6,FALSE)</f>
        <v>#N/A</v>
      </c>
      <c r="T2277" s="3" t="e">
        <f>VLOOKUP(A2275,'Extrait transaction'!$A$2:$H$5000,7,FALSE)</f>
        <v>#N/A</v>
      </c>
    </row>
    <row r="2278" spans="2:20" x14ac:dyDescent="0.25">
      <c r="B2278" t="e">
        <f>VLOOKUP(A2278,'Extrait transaction'!$A$2:$H$5000,2,FALSE)</f>
        <v>#N/A</v>
      </c>
      <c r="D2278" t="e">
        <f>VLOOKUP(A2278,'Extrait transaction'!$A$2:$H$5000,3,FALSE)</f>
        <v>#N/A</v>
      </c>
      <c r="F2278" t="e">
        <f>VLOOKUP(A2278,'Extrait transaction'!$A$2:$H$5000,8,FALSE)</f>
        <v>#N/A</v>
      </c>
      <c r="G2278" t="e">
        <f t="shared" si="79"/>
        <v>#N/A</v>
      </c>
      <c r="H2278"/>
      <c r="J2278" s="14">
        <f t="shared" ca="1" si="78"/>
        <v>42928</v>
      </c>
      <c r="K2278" s="21">
        <f t="shared" ca="1" si="80"/>
        <v>30663</v>
      </c>
      <c r="L2278"/>
      <c r="Q2278" s="3" t="e">
        <f>VLOOKUP(A2278,'Extrait transaction'!$A$2:$H$5000,4,FALSE)</f>
        <v>#N/A</v>
      </c>
      <c r="R2278" s="3" t="e">
        <f>VLOOKUP(A2277,'Extrait transaction'!$A$2:$H$5000,5,FALSE)</f>
        <v>#N/A</v>
      </c>
      <c r="S2278" s="3" t="e">
        <f>VLOOKUP(A2276,'Extrait transaction'!$A$2:$H$5000,6,FALSE)</f>
        <v>#N/A</v>
      </c>
      <c r="T2278" s="3" t="e">
        <f>VLOOKUP(A2276,'Extrait transaction'!$A$2:$H$5000,7,FALSE)</f>
        <v>#N/A</v>
      </c>
    </row>
    <row r="2279" spans="2:20" x14ac:dyDescent="0.25">
      <c r="B2279" t="e">
        <f>VLOOKUP(A2279,'Extrait transaction'!$A$2:$H$5000,2,FALSE)</f>
        <v>#N/A</v>
      </c>
      <c r="D2279" t="e">
        <f>VLOOKUP(A2279,'Extrait transaction'!$A$2:$H$5000,3,FALSE)</f>
        <v>#N/A</v>
      </c>
      <c r="F2279" t="e">
        <f>VLOOKUP(A2279,'Extrait transaction'!$A$2:$H$5000,8,FALSE)</f>
        <v>#N/A</v>
      </c>
      <c r="G2279" t="e">
        <f t="shared" si="79"/>
        <v>#N/A</v>
      </c>
      <c r="H2279"/>
      <c r="J2279" s="14">
        <f t="shared" ca="1" si="78"/>
        <v>42928</v>
      </c>
      <c r="K2279" s="21">
        <f t="shared" ca="1" si="80"/>
        <v>30663</v>
      </c>
      <c r="L2279"/>
      <c r="Q2279" s="3" t="e">
        <f>VLOOKUP(A2279,'Extrait transaction'!$A$2:$H$5000,4,FALSE)</f>
        <v>#N/A</v>
      </c>
      <c r="R2279" s="3" t="e">
        <f>VLOOKUP(A2278,'Extrait transaction'!$A$2:$H$5000,5,FALSE)</f>
        <v>#N/A</v>
      </c>
      <c r="S2279" s="3" t="e">
        <f>VLOOKUP(A2277,'Extrait transaction'!$A$2:$H$5000,6,FALSE)</f>
        <v>#N/A</v>
      </c>
      <c r="T2279" s="3" t="e">
        <f>VLOOKUP(A2277,'Extrait transaction'!$A$2:$H$5000,7,FALSE)</f>
        <v>#N/A</v>
      </c>
    </row>
    <row r="2280" spans="2:20" x14ac:dyDescent="0.25">
      <c r="B2280" t="e">
        <f>VLOOKUP(A2280,'Extrait transaction'!$A$2:$H$5000,2,FALSE)</f>
        <v>#N/A</v>
      </c>
      <c r="D2280" t="e">
        <f>VLOOKUP(A2280,'Extrait transaction'!$A$2:$H$5000,3,FALSE)</f>
        <v>#N/A</v>
      </c>
      <c r="F2280" t="e">
        <f>VLOOKUP(A2280,'Extrait transaction'!$A$2:$H$5000,8,FALSE)</f>
        <v>#N/A</v>
      </c>
      <c r="G2280" t="e">
        <f t="shared" si="79"/>
        <v>#N/A</v>
      </c>
      <c r="H2280"/>
      <c r="J2280" s="14">
        <f t="shared" ca="1" si="78"/>
        <v>42928</v>
      </c>
      <c r="K2280" s="21">
        <f t="shared" ca="1" si="80"/>
        <v>30663</v>
      </c>
      <c r="L2280"/>
      <c r="Q2280" s="3" t="e">
        <f>VLOOKUP(A2280,'Extrait transaction'!$A$2:$H$5000,4,FALSE)</f>
        <v>#N/A</v>
      </c>
      <c r="R2280" s="3" t="e">
        <f>VLOOKUP(A2279,'Extrait transaction'!$A$2:$H$5000,5,FALSE)</f>
        <v>#N/A</v>
      </c>
      <c r="S2280" s="3" t="e">
        <f>VLOOKUP(A2278,'Extrait transaction'!$A$2:$H$5000,6,FALSE)</f>
        <v>#N/A</v>
      </c>
      <c r="T2280" s="3" t="e">
        <f>VLOOKUP(A2278,'Extrait transaction'!$A$2:$H$5000,7,FALSE)</f>
        <v>#N/A</v>
      </c>
    </row>
    <row r="2281" spans="2:20" x14ac:dyDescent="0.25">
      <c r="B2281" t="e">
        <f>VLOOKUP(A2281,'Extrait transaction'!$A$2:$H$5000,2,FALSE)</f>
        <v>#N/A</v>
      </c>
      <c r="D2281" t="e">
        <f>VLOOKUP(A2281,'Extrait transaction'!$A$2:$H$5000,3,FALSE)</f>
        <v>#N/A</v>
      </c>
      <c r="F2281" t="e">
        <f>VLOOKUP(A2281,'Extrait transaction'!$A$2:$H$5000,8,FALSE)</f>
        <v>#N/A</v>
      </c>
      <c r="G2281" t="e">
        <f t="shared" si="79"/>
        <v>#N/A</v>
      </c>
      <c r="H2281"/>
      <c r="J2281" s="14">
        <f t="shared" ca="1" si="78"/>
        <v>42928</v>
      </c>
      <c r="K2281" s="21">
        <f t="shared" ca="1" si="80"/>
        <v>30663</v>
      </c>
      <c r="L2281"/>
      <c r="Q2281" s="3" t="e">
        <f>VLOOKUP(A2281,'Extrait transaction'!$A$2:$H$5000,4,FALSE)</f>
        <v>#N/A</v>
      </c>
      <c r="R2281" s="3" t="e">
        <f>VLOOKUP(A2280,'Extrait transaction'!$A$2:$H$5000,5,FALSE)</f>
        <v>#N/A</v>
      </c>
      <c r="S2281" s="3" t="e">
        <f>VLOOKUP(A2279,'Extrait transaction'!$A$2:$H$5000,6,FALSE)</f>
        <v>#N/A</v>
      </c>
      <c r="T2281" s="3" t="e">
        <f>VLOOKUP(A2279,'Extrait transaction'!$A$2:$H$5000,7,FALSE)</f>
        <v>#N/A</v>
      </c>
    </row>
    <row r="2282" spans="2:20" x14ac:dyDescent="0.25">
      <c r="B2282" t="e">
        <f>VLOOKUP(A2282,'Extrait transaction'!$A$2:$H$5000,2,FALSE)</f>
        <v>#N/A</v>
      </c>
      <c r="D2282" t="e">
        <f>VLOOKUP(A2282,'Extrait transaction'!$A$2:$H$5000,3,FALSE)</f>
        <v>#N/A</v>
      </c>
      <c r="F2282" t="e">
        <f>VLOOKUP(A2282,'Extrait transaction'!$A$2:$H$5000,8,FALSE)</f>
        <v>#N/A</v>
      </c>
      <c r="G2282" t="e">
        <f t="shared" si="79"/>
        <v>#N/A</v>
      </c>
      <c r="H2282"/>
      <c r="J2282" s="14">
        <f t="shared" ca="1" si="78"/>
        <v>42928</v>
      </c>
      <c r="K2282" s="21">
        <f t="shared" ca="1" si="80"/>
        <v>30663</v>
      </c>
      <c r="L2282"/>
      <c r="Q2282" s="3" t="e">
        <f>VLOOKUP(A2282,'Extrait transaction'!$A$2:$H$5000,4,FALSE)</f>
        <v>#N/A</v>
      </c>
      <c r="R2282" s="3" t="e">
        <f>VLOOKUP(A2281,'Extrait transaction'!$A$2:$H$5000,5,FALSE)</f>
        <v>#N/A</v>
      </c>
      <c r="S2282" s="3" t="e">
        <f>VLOOKUP(A2280,'Extrait transaction'!$A$2:$H$5000,6,FALSE)</f>
        <v>#N/A</v>
      </c>
      <c r="T2282" s="3" t="e">
        <f>VLOOKUP(A2280,'Extrait transaction'!$A$2:$H$5000,7,FALSE)</f>
        <v>#N/A</v>
      </c>
    </row>
    <row r="2283" spans="2:20" x14ac:dyDescent="0.25">
      <c r="B2283" t="e">
        <f>VLOOKUP(A2283,'Extrait transaction'!$A$2:$H$5000,2,FALSE)</f>
        <v>#N/A</v>
      </c>
      <c r="D2283" t="e">
        <f>VLOOKUP(A2283,'Extrait transaction'!$A$2:$H$5000,3,FALSE)</f>
        <v>#N/A</v>
      </c>
      <c r="F2283" t="e">
        <f>VLOOKUP(A2283,'Extrait transaction'!$A$2:$H$5000,8,FALSE)</f>
        <v>#N/A</v>
      </c>
      <c r="G2283" t="e">
        <f t="shared" si="79"/>
        <v>#N/A</v>
      </c>
      <c r="H2283"/>
      <c r="J2283" s="14">
        <f t="shared" ca="1" si="78"/>
        <v>42928</v>
      </c>
      <c r="K2283" s="21">
        <f t="shared" ca="1" si="80"/>
        <v>30663</v>
      </c>
      <c r="L2283"/>
      <c r="Q2283" s="3" t="e">
        <f>VLOOKUP(A2283,'Extrait transaction'!$A$2:$H$5000,4,FALSE)</f>
        <v>#N/A</v>
      </c>
      <c r="R2283" s="3" t="e">
        <f>VLOOKUP(A2282,'Extrait transaction'!$A$2:$H$5000,5,FALSE)</f>
        <v>#N/A</v>
      </c>
      <c r="S2283" s="3" t="e">
        <f>VLOOKUP(A2281,'Extrait transaction'!$A$2:$H$5000,6,FALSE)</f>
        <v>#N/A</v>
      </c>
      <c r="T2283" s="3" t="e">
        <f>VLOOKUP(A2281,'Extrait transaction'!$A$2:$H$5000,7,FALSE)</f>
        <v>#N/A</v>
      </c>
    </row>
    <row r="2284" spans="2:20" x14ac:dyDescent="0.25">
      <c r="B2284" t="e">
        <f>VLOOKUP(A2284,'Extrait transaction'!$A$2:$H$5000,2,FALSE)</f>
        <v>#N/A</v>
      </c>
      <c r="D2284" t="e">
        <f>VLOOKUP(A2284,'Extrait transaction'!$A$2:$H$5000,3,FALSE)</f>
        <v>#N/A</v>
      </c>
      <c r="F2284" t="e">
        <f>VLOOKUP(A2284,'Extrait transaction'!$A$2:$H$5000,8,FALSE)</f>
        <v>#N/A</v>
      </c>
      <c r="G2284" t="e">
        <f t="shared" si="79"/>
        <v>#N/A</v>
      </c>
      <c r="H2284"/>
      <c r="J2284" s="14">
        <f t="shared" ca="1" si="78"/>
        <v>42928</v>
      </c>
      <c r="K2284" s="21">
        <f t="shared" ca="1" si="80"/>
        <v>30663</v>
      </c>
      <c r="L2284"/>
      <c r="Q2284" s="3" t="e">
        <f>VLOOKUP(A2284,'Extrait transaction'!$A$2:$H$5000,4,FALSE)</f>
        <v>#N/A</v>
      </c>
      <c r="R2284" s="3" t="e">
        <f>VLOOKUP(A2283,'Extrait transaction'!$A$2:$H$5000,5,FALSE)</f>
        <v>#N/A</v>
      </c>
      <c r="S2284" s="3" t="e">
        <f>VLOOKUP(A2282,'Extrait transaction'!$A$2:$H$5000,6,FALSE)</f>
        <v>#N/A</v>
      </c>
      <c r="T2284" s="3" t="e">
        <f>VLOOKUP(A2282,'Extrait transaction'!$A$2:$H$5000,7,FALSE)</f>
        <v>#N/A</v>
      </c>
    </row>
    <row r="2285" spans="2:20" x14ac:dyDescent="0.25">
      <c r="B2285" t="e">
        <f>VLOOKUP(A2285,'Extrait transaction'!$A$2:$H$5000,2,FALSE)</f>
        <v>#N/A</v>
      </c>
      <c r="D2285" t="e">
        <f>VLOOKUP(A2285,'Extrait transaction'!$A$2:$H$5000,3,FALSE)</f>
        <v>#N/A</v>
      </c>
      <c r="F2285" t="e">
        <f>VLOOKUP(A2285,'Extrait transaction'!$A$2:$H$5000,8,FALSE)</f>
        <v>#N/A</v>
      </c>
      <c r="G2285" t="e">
        <f t="shared" si="79"/>
        <v>#N/A</v>
      </c>
      <c r="H2285"/>
      <c r="J2285" s="14">
        <f t="shared" ca="1" si="78"/>
        <v>42928</v>
      </c>
      <c r="K2285" s="21">
        <f t="shared" ca="1" si="80"/>
        <v>30663</v>
      </c>
      <c r="L2285"/>
      <c r="Q2285" s="3" t="e">
        <f>VLOOKUP(A2285,'Extrait transaction'!$A$2:$H$5000,4,FALSE)</f>
        <v>#N/A</v>
      </c>
      <c r="R2285" s="3" t="e">
        <f>VLOOKUP(A2284,'Extrait transaction'!$A$2:$H$5000,5,FALSE)</f>
        <v>#N/A</v>
      </c>
      <c r="S2285" s="3" t="e">
        <f>VLOOKUP(A2283,'Extrait transaction'!$A$2:$H$5000,6,FALSE)</f>
        <v>#N/A</v>
      </c>
      <c r="T2285" s="3" t="e">
        <f>VLOOKUP(A2283,'Extrait transaction'!$A$2:$H$5000,7,FALSE)</f>
        <v>#N/A</v>
      </c>
    </row>
    <row r="2286" spans="2:20" x14ac:dyDescent="0.25">
      <c r="B2286" t="e">
        <f>VLOOKUP(A2286,'Extrait transaction'!$A$2:$H$5000,2,FALSE)</f>
        <v>#N/A</v>
      </c>
      <c r="D2286" t="e">
        <f>VLOOKUP(A2286,'Extrait transaction'!$A$2:$H$5000,3,FALSE)</f>
        <v>#N/A</v>
      </c>
      <c r="F2286" t="e">
        <f>VLOOKUP(A2286,'Extrait transaction'!$A$2:$H$5000,8,FALSE)</f>
        <v>#N/A</v>
      </c>
      <c r="G2286" t="e">
        <f t="shared" si="79"/>
        <v>#N/A</v>
      </c>
      <c r="H2286"/>
      <c r="J2286" s="14">
        <f t="shared" ca="1" si="78"/>
        <v>42928</v>
      </c>
      <c r="K2286" s="21">
        <f t="shared" ca="1" si="80"/>
        <v>30663</v>
      </c>
      <c r="L2286"/>
      <c r="Q2286" s="3" t="e">
        <f>VLOOKUP(A2286,'Extrait transaction'!$A$2:$H$5000,4,FALSE)</f>
        <v>#N/A</v>
      </c>
      <c r="R2286" s="3" t="e">
        <f>VLOOKUP(A2285,'Extrait transaction'!$A$2:$H$5000,5,FALSE)</f>
        <v>#N/A</v>
      </c>
      <c r="S2286" s="3" t="e">
        <f>VLOOKUP(A2284,'Extrait transaction'!$A$2:$H$5000,6,FALSE)</f>
        <v>#N/A</v>
      </c>
      <c r="T2286" s="3" t="e">
        <f>VLOOKUP(A2284,'Extrait transaction'!$A$2:$H$5000,7,FALSE)</f>
        <v>#N/A</v>
      </c>
    </row>
    <row r="2287" spans="2:20" x14ac:dyDescent="0.25">
      <c r="B2287" t="e">
        <f>VLOOKUP(A2287,'Extrait transaction'!$A$2:$H$5000,2,FALSE)</f>
        <v>#N/A</v>
      </c>
      <c r="D2287" t="e">
        <f>VLOOKUP(A2287,'Extrait transaction'!$A$2:$H$5000,3,FALSE)</f>
        <v>#N/A</v>
      </c>
      <c r="F2287" t="e">
        <f>VLOOKUP(A2287,'Extrait transaction'!$A$2:$H$5000,8,FALSE)</f>
        <v>#N/A</v>
      </c>
      <c r="G2287" t="e">
        <f t="shared" si="79"/>
        <v>#N/A</v>
      </c>
      <c r="H2287"/>
      <c r="J2287" s="14">
        <f t="shared" ca="1" si="78"/>
        <v>42928</v>
      </c>
      <c r="K2287" s="21">
        <f t="shared" ca="1" si="80"/>
        <v>30663</v>
      </c>
      <c r="L2287"/>
      <c r="Q2287" s="3" t="e">
        <f>VLOOKUP(A2287,'Extrait transaction'!$A$2:$H$5000,4,FALSE)</f>
        <v>#N/A</v>
      </c>
      <c r="R2287" s="3" t="e">
        <f>VLOOKUP(A2286,'Extrait transaction'!$A$2:$H$5000,5,FALSE)</f>
        <v>#N/A</v>
      </c>
      <c r="S2287" s="3" t="e">
        <f>VLOOKUP(A2285,'Extrait transaction'!$A$2:$H$5000,6,FALSE)</f>
        <v>#N/A</v>
      </c>
      <c r="T2287" s="3" t="e">
        <f>VLOOKUP(A2285,'Extrait transaction'!$A$2:$H$5000,7,FALSE)</f>
        <v>#N/A</v>
      </c>
    </row>
    <row r="2288" spans="2:20" x14ac:dyDescent="0.25">
      <c r="B2288" t="e">
        <f>VLOOKUP(A2288,'Extrait transaction'!$A$2:$H$5000,2,FALSE)</f>
        <v>#N/A</v>
      </c>
      <c r="D2288" t="e">
        <f>VLOOKUP(A2288,'Extrait transaction'!$A$2:$H$5000,3,FALSE)</f>
        <v>#N/A</v>
      </c>
      <c r="F2288" t="e">
        <f>VLOOKUP(A2288,'Extrait transaction'!$A$2:$H$5000,8,FALSE)</f>
        <v>#N/A</v>
      </c>
      <c r="G2288" t="e">
        <f t="shared" si="79"/>
        <v>#N/A</v>
      </c>
      <c r="H2288"/>
      <c r="J2288" s="14">
        <f t="shared" ca="1" si="78"/>
        <v>42928</v>
      </c>
      <c r="K2288" s="21">
        <f t="shared" ca="1" si="80"/>
        <v>30663</v>
      </c>
      <c r="L2288"/>
      <c r="Q2288" s="3" t="e">
        <f>VLOOKUP(A2288,'Extrait transaction'!$A$2:$H$5000,4,FALSE)</f>
        <v>#N/A</v>
      </c>
      <c r="R2288" s="3" t="e">
        <f>VLOOKUP(A2287,'Extrait transaction'!$A$2:$H$5000,5,FALSE)</f>
        <v>#N/A</v>
      </c>
      <c r="S2288" s="3" t="e">
        <f>VLOOKUP(A2286,'Extrait transaction'!$A$2:$H$5000,6,FALSE)</f>
        <v>#N/A</v>
      </c>
      <c r="T2288" s="3" t="e">
        <f>VLOOKUP(A2286,'Extrait transaction'!$A$2:$H$5000,7,FALSE)</f>
        <v>#N/A</v>
      </c>
    </row>
    <row r="2289" spans="2:20" x14ac:dyDescent="0.25">
      <c r="B2289" t="e">
        <f>VLOOKUP(A2289,'Extrait transaction'!$A$2:$H$5000,2,FALSE)</f>
        <v>#N/A</v>
      </c>
      <c r="D2289" t="e">
        <f>VLOOKUP(A2289,'Extrait transaction'!$A$2:$H$5000,3,FALSE)</f>
        <v>#N/A</v>
      </c>
      <c r="F2289" t="e">
        <f>VLOOKUP(A2289,'Extrait transaction'!$A$2:$H$5000,8,FALSE)</f>
        <v>#N/A</v>
      </c>
      <c r="G2289" t="e">
        <f t="shared" si="79"/>
        <v>#N/A</v>
      </c>
      <c r="H2289"/>
      <c r="J2289" s="14">
        <f t="shared" ca="1" si="78"/>
        <v>42928</v>
      </c>
      <c r="K2289" s="21">
        <f t="shared" ca="1" si="80"/>
        <v>30663</v>
      </c>
      <c r="L2289"/>
      <c r="Q2289" s="3" t="e">
        <f>VLOOKUP(A2289,'Extrait transaction'!$A$2:$H$5000,4,FALSE)</f>
        <v>#N/A</v>
      </c>
      <c r="R2289" s="3" t="e">
        <f>VLOOKUP(A2288,'Extrait transaction'!$A$2:$H$5000,5,FALSE)</f>
        <v>#N/A</v>
      </c>
      <c r="S2289" s="3" t="e">
        <f>VLOOKUP(A2287,'Extrait transaction'!$A$2:$H$5000,6,FALSE)</f>
        <v>#N/A</v>
      </c>
      <c r="T2289" s="3" t="e">
        <f>VLOOKUP(A2287,'Extrait transaction'!$A$2:$H$5000,7,FALSE)</f>
        <v>#N/A</v>
      </c>
    </row>
    <row r="2290" spans="2:20" x14ac:dyDescent="0.25">
      <c r="B2290" t="e">
        <f>VLOOKUP(A2290,'Extrait transaction'!$A$2:$H$5000,2,FALSE)</f>
        <v>#N/A</v>
      </c>
      <c r="D2290" t="e">
        <f>VLOOKUP(A2290,'Extrait transaction'!$A$2:$H$5000,3,FALSE)</f>
        <v>#N/A</v>
      </c>
      <c r="F2290" t="e">
        <f>VLOOKUP(A2290,'Extrait transaction'!$A$2:$H$5000,8,FALSE)</f>
        <v>#N/A</v>
      </c>
      <c r="G2290" t="e">
        <f t="shared" si="79"/>
        <v>#N/A</v>
      </c>
      <c r="H2290"/>
      <c r="J2290" s="14">
        <f t="shared" ca="1" si="78"/>
        <v>42928</v>
      </c>
      <c r="K2290" s="21">
        <f t="shared" ca="1" si="80"/>
        <v>30663</v>
      </c>
      <c r="L2290"/>
      <c r="Q2290" s="3" t="e">
        <f>VLOOKUP(A2290,'Extrait transaction'!$A$2:$H$5000,4,FALSE)</f>
        <v>#N/A</v>
      </c>
      <c r="R2290" s="3" t="e">
        <f>VLOOKUP(A2289,'Extrait transaction'!$A$2:$H$5000,5,FALSE)</f>
        <v>#N/A</v>
      </c>
      <c r="S2290" s="3" t="e">
        <f>VLOOKUP(A2288,'Extrait transaction'!$A$2:$H$5000,6,FALSE)</f>
        <v>#N/A</v>
      </c>
      <c r="T2290" s="3" t="e">
        <f>VLOOKUP(A2288,'Extrait transaction'!$A$2:$H$5000,7,FALSE)</f>
        <v>#N/A</v>
      </c>
    </row>
    <row r="2291" spans="2:20" x14ac:dyDescent="0.25">
      <c r="B2291" t="e">
        <f>VLOOKUP(A2291,'Extrait transaction'!$A$2:$H$5000,2,FALSE)</f>
        <v>#N/A</v>
      </c>
      <c r="D2291" t="e">
        <f>VLOOKUP(A2291,'Extrait transaction'!$A$2:$H$5000,3,FALSE)</f>
        <v>#N/A</v>
      </c>
      <c r="F2291" t="e">
        <f>VLOOKUP(A2291,'Extrait transaction'!$A$2:$H$5000,8,FALSE)</f>
        <v>#N/A</v>
      </c>
      <c r="G2291" t="e">
        <f t="shared" si="79"/>
        <v>#N/A</v>
      </c>
      <c r="H2291"/>
      <c r="J2291" s="14">
        <f t="shared" ca="1" si="78"/>
        <v>42928</v>
      </c>
      <c r="K2291" s="21">
        <f t="shared" ca="1" si="80"/>
        <v>30663</v>
      </c>
      <c r="L2291"/>
      <c r="Q2291" s="3" t="e">
        <f>VLOOKUP(A2291,'Extrait transaction'!$A$2:$H$5000,4,FALSE)</f>
        <v>#N/A</v>
      </c>
      <c r="R2291" s="3" t="e">
        <f>VLOOKUP(A2290,'Extrait transaction'!$A$2:$H$5000,5,FALSE)</f>
        <v>#N/A</v>
      </c>
      <c r="S2291" s="3" t="e">
        <f>VLOOKUP(A2289,'Extrait transaction'!$A$2:$H$5000,6,FALSE)</f>
        <v>#N/A</v>
      </c>
      <c r="T2291" s="3" t="e">
        <f>VLOOKUP(A2289,'Extrait transaction'!$A$2:$H$5000,7,FALSE)</f>
        <v>#N/A</v>
      </c>
    </row>
    <row r="2292" spans="2:20" x14ac:dyDescent="0.25">
      <c r="B2292" t="e">
        <f>VLOOKUP(A2292,'Extrait transaction'!$A$2:$H$5000,2,FALSE)</f>
        <v>#N/A</v>
      </c>
      <c r="D2292" t="e">
        <f>VLOOKUP(A2292,'Extrait transaction'!$A$2:$H$5000,3,FALSE)</f>
        <v>#N/A</v>
      </c>
      <c r="F2292" t="e">
        <f>VLOOKUP(A2292,'Extrait transaction'!$A$2:$H$5000,8,FALSE)</f>
        <v>#N/A</v>
      </c>
      <c r="G2292" t="e">
        <f t="shared" si="79"/>
        <v>#N/A</v>
      </c>
      <c r="H2292"/>
      <c r="J2292" s="14">
        <f t="shared" ca="1" si="78"/>
        <v>42928</v>
      </c>
      <c r="K2292" s="21">
        <f t="shared" ca="1" si="80"/>
        <v>30663</v>
      </c>
      <c r="L2292"/>
      <c r="Q2292" s="3" t="e">
        <f>VLOOKUP(A2292,'Extrait transaction'!$A$2:$H$5000,4,FALSE)</f>
        <v>#N/A</v>
      </c>
      <c r="R2292" s="3" t="e">
        <f>VLOOKUP(A2291,'Extrait transaction'!$A$2:$H$5000,5,FALSE)</f>
        <v>#N/A</v>
      </c>
      <c r="S2292" s="3" t="e">
        <f>VLOOKUP(A2290,'Extrait transaction'!$A$2:$H$5000,6,FALSE)</f>
        <v>#N/A</v>
      </c>
      <c r="T2292" s="3" t="e">
        <f>VLOOKUP(A2290,'Extrait transaction'!$A$2:$H$5000,7,FALSE)</f>
        <v>#N/A</v>
      </c>
    </row>
    <row r="2293" spans="2:20" x14ac:dyDescent="0.25">
      <c r="B2293" t="e">
        <f>VLOOKUP(A2293,'Extrait transaction'!$A$2:$H$5000,2,FALSE)</f>
        <v>#N/A</v>
      </c>
      <c r="D2293" t="e">
        <f>VLOOKUP(A2293,'Extrait transaction'!$A$2:$H$5000,3,FALSE)</f>
        <v>#N/A</v>
      </c>
      <c r="F2293" t="e">
        <f>VLOOKUP(A2293,'Extrait transaction'!$A$2:$H$5000,8,FALSE)</f>
        <v>#N/A</v>
      </c>
      <c r="G2293" t="e">
        <f t="shared" si="79"/>
        <v>#N/A</v>
      </c>
      <c r="H2293"/>
      <c r="J2293" s="14">
        <f t="shared" ca="1" si="78"/>
        <v>42928</v>
      </c>
      <c r="K2293" s="21">
        <f t="shared" ca="1" si="80"/>
        <v>30663</v>
      </c>
      <c r="L2293"/>
      <c r="Q2293" s="3" t="e">
        <f>VLOOKUP(A2293,'Extrait transaction'!$A$2:$H$5000,4,FALSE)</f>
        <v>#N/A</v>
      </c>
      <c r="R2293" s="3" t="e">
        <f>VLOOKUP(A2292,'Extrait transaction'!$A$2:$H$5000,5,FALSE)</f>
        <v>#N/A</v>
      </c>
      <c r="S2293" s="3" t="e">
        <f>VLOOKUP(A2291,'Extrait transaction'!$A$2:$H$5000,6,FALSE)</f>
        <v>#N/A</v>
      </c>
      <c r="T2293" s="3" t="e">
        <f>VLOOKUP(A2291,'Extrait transaction'!$A$2:$H$5000,7,FALSE)</f>
        <v>#N/A</v>
      </c>
    </row>
    <row r="2294" spans="2:20" x14ac:dyDescent="0.25">
      <c r="B2294" t="e">
        <f>VLOOKUP(A2294,'Extrait transaction'!$A$2:$H$5000,2,FALSE)</f>
        <v>#N/A</v>
      </c>
      <c r="D2294" t="e">
        <f>VLOOKUP(A2294,'Extrait transaction'!$A$2:$H$5000,3,FALSE)</f>
        <v>#N/A</v>
      </c>
      <c r="F2294" t="e">
        <f>VLOOKUP(A2294,'Extrait transaction'!$A$2:$H$5000,8,FALSE)</f>
        <v>#N/A</v>
      </c>
      <c r="G2294" t="e">
        <f t="shared" si="79"/>
        <v>#N/A</v>
      </c>
      <c r="H2294"/>
      <c r="J2294" s="14">
        <f t="shared" ca="1" si="78"/>
        <v>42928</v>
      </c>
      <c r="K2294" s="21">
        <f t="shared" ca="1" si="80"/>
        <v>30663</v>
      </c>
      <c r="L2294"/>
      <c r="Q2294" s="3" t="e">
        <f>VLOOKUP(A2294,'Extrait transaction'!$A$2:$H$5000,4,FALSE)</f>
        <v>#N/A</v>
      </c>
      <c r="R2294" s="3" t="e">
        <f>VLOOKUP(A2293,'Extrait transaction'!$A$2:$H$5000,5,FALSE)</f>
        <v>#N/A</v>
      </c>
      <c r="S2294" s="3" t="e">
        <f>VLOOKUP(A2292,'Extrait transaction'!$A$2:$H$5000,6,FALSE)</f>
        <v>#N/A</v>
      </c>
      <c r="T2294" s="3" t="e">
        <f>VLOOKUP(A2292,'Extrait transaction'!$A$2:$H$5000,7,FALSE)</f>
        <v>#N/A</v>
      </c>
    </row>
    <row r="2295" spans="2:20" x14ac:dyDescent="0.25">
      <c r="B2295" t="e">
        <f>VLOOKUP(A2295,'Extrait transaction'!$A$2:$H$5000,2,FALSE)</f>
        <v>#N/A</v>
      </c>
      <c r="D2295" t="e">
        <f>VLOOKUP(A2295,'Extrait transaction'!$A$2:$H$5000,3,FALSE)</f>
        <v>#N/A</v>
      </c>
      <c r="F2295" t="e">
        <f>VLOOKUP(A2295,'Extrait transaction'!$A$2:$H$5000,8,FALSE)</f>
        <v>#N/A</v>
      </c>
      <c r="G2295" t="e">
        <f t="shared" si="79"/>
        <v>#N/A</v>
      </c>
      <c r="H2295"/>
      <c r="J2295" s="14">
        <f t="shared" ca="1" si="78"/>
        <v>42928</v>
      </c>
      <c r="K2295" s="21">
        <f t="shared" ca="1" si="80"/>
        <v>30663</v>
      </c>
      <c r="L2295"/>
      <c r="Q2295" s="3" t="e">
        <f>VLOOKUP(A2295,'Extrait transaction'!$A$2:$H$5000,4,FALSE)</f>
        <v>#N/A</v>
      </c>
      <c r="R2295" s="3" t="e">
        <f>VLOOKUP(A2294,'Extrait transaction'!$A$2:$H$5000,5,FALSE)</f>
        <v>#N/A</v>
      </c>
      <c r="S2295" s="3" t="e">
        <f>VLOOKUP(A2293,'Extrait transaction'!$A$2:$H$5000,6,FALSE)</f>
        <v>#N/A</v>
      </c>
      <c r="T2295" s="3" t="e">
        <f>VLOOKUP(A2293,'Extrait transaction'!$A$2:$H$5000,7,FALSE)</f>
        <v>#N/A</v>
      </c>
    </row>
    <row r="2296" spans="2:20" x14ac:dyDescent="0.25">
      <c r="B2296" t="e">
        <f>VLOOKUP(A2296,'Extrait transaction'!$A$2:$H$5000,2,FALSE)</f>
        <v>#N/A</v>
      </c>
      <c r="D2296" t="e">
        <f>VLOOKUP(A2296,'Extrait transaction'!$A$2:$H$5000,3,FALSE)</f>
        <v>#N/A</v>
      </c>
      <c r="F2296" t="e">
        <f>VLOOKUP(A2296,'Extrait transaction'!$A$2:$H$5000,8,FALSE)</f>
        <v>#N/A</v>
      </c>
      <c r="G2296" t="e">
        <f t="shared" si="79"/>
        <v>#N/A</v>
      </c>
      <c r="H2296"/>
      <c r="J2296" s="14">
        <f t="shared" ca="1" si="78"/>
        <v>42928</v>
      </c>
      <c r="K2296" s="21">
        <f t="shared" ca="1" si="80"/>
        <v>30663</v>
      </c>
      <c r="L2296"/>
      <c r="Q2296" s="3" t="e">
        <f>VLOOKUP(A2296,'Extrait transaction'!$A$2:$H$5000,4,FALSE)</f>
        <v>#N/A</v>
      </c>
      <c r="R2296" s="3" t="e">
        <f>VLOOKUP(A2295,'Extrait transaction'!$A$2:$H$5000,5,FALSE)</f>
        <v>#N/A</v>
      </c>
      <c r="S2296" s="3" t="e">
        <f>VLOOKUP(A2294,'Extrait transaction'!$A$2:$H$5000,6,FALSE)</f>
        <v>#N/A</v>
      </c>
      <c r="T2296" s="3" t="e">
        <f>VLOOKUP(A2294,'Extrait transaction'!$A$2:$H$5000,7,FALSE)</f>
        <v>#N/A</v>
      </c>
    </row>
    <row r="2297" spans="2:20" x14ac:dyDescent="0.25">
      <c r="B2297" t="e">
        <f>VLOOKUP(A2297,'Extrait transaction'!$A$2:$H$5000,2,FALSE)</f>
        <v>#N/A</v>
      </c>
      <c r="D2297" t="e">
        <f>VLOOKUP(A2297,'Extrait transaction'!$A$2:$H$5000,3,FALSE)</f>
        <v>#N/A</v>
      </c>
      <c r="F2297" t="e">
        <f>VLOOKUP(A2297,'Extrait transaction'!$A$2:$H$5000,8,FALSE)</f>
        <v>#N/A</v>
      </c>
      <c r="G2297" t="e">
        <f t="shared" si="79"/>
        <v>#N/A</v>
      </c>
      <c r="H2297"/>
      <c r="J2297" s="14">
        <f t="shared" ca="1" si="78"/>
        <v>42928</v>
      </c>
      <c r="K2297" s="21">
        <f t="shared" ca="1" si="80"/>
        <v>30663</v>
      </c>
      <c r="L2297"/>
      <c r="Q2297" s="3" t="e">
        <f>VLOOKUP(A2297,'Extrait transaction'!$A$2:$H$5000,4,FALSE)</f>
        <v>#N/A</v>
      </c>
      <c r="R2297" s="3" t="e">
        <f>VLOOKUP(A2296,'Extrait transaction'!$A$2:$H$5000,5,FALSE)</f>
        <v>#N/A</v>
      </c>
      <c r="S2297" s="3" t="e">
        <f>VLOOKUP(A2295,'Extrait transaction'!$A$2:$H$5000,6,FALSE)</f>
        <v>#N/A</v>
      </c>
      <c r="T2297" s="3" t="e">
        <f>VLOOKUP(A2295,'Extrait transaction'!$A$2:$H$5000,7,FALSE)</f>
        <v>#N/A</v>
      </c>
    </row>
    <row r="2298" spans="2:20" x14ac:dyDescent="0.25">
      <c r="B2298" t="e">
        <f>VLOOKUP(A2298,'Extrait transaction'!$A$2:$H$5000,2,FALSE)</f>
        <v>#N/A</v>
      </c>
      <c r="D2298" t="e">
        <f>VLOOKUP(A2298,'Extrait transaction'!$A$2:$H$5000,3,FALSE)</f>
        <v>#N/A</v>
      </c>
      <c r="F2298" t="e">
        <f>VLOOKUP(A2298,'Extrait transaction'!$A$2:$H$5000,8,FALSE)</f>
        <v>#N/A</v>
      </c>
      <c r="G2298" t="e">
        <f t="shared" si="79"/>
        <v>#N/A</v>
      </c>
      <c r="H2298"/>
      <c r="J2298" s="14">
        <f t="shared" ca="1" si="78"/>
        <v>42928</v>
      </c>
      <c r="K2298" s="21">
        <f t="shared" ca="1" si="80"/>
        <v>30663</v>
      </c>
      <c r="L2298"/>
      <c r="Q2298" s="3" t="e">
        <f>VLOOKUP(A2298,'Extrait transaction'!$A$2:$H$5000,4,FALSE)</f>
        <v>#N/A</v>
      </c>
      <c r="R2298" s="3" t="e">
        <f>VLOOKUP(A2297,'Extrait transaction'!$A$2:$H$5000,5,FALSE)</f>
        <v>#N/A</v>
      </c>
      <c r="S2298" s="3" t="e">
        <f>VLOOKUP(A2296,'Extrait transaction'!$A$2:$H$5000,6,FALSE)</f>
        <v>#N/A</v>
      </c>
      <c r="T2298" s="3" t="e">
        <f>VLOOKUP(A2296,'Extrait transaction'!$A$2:$H$5000,7,FALSE)</f>
        <v>#N/A</v>
      </c>
    </row>
    <row r="2299" spans="2:20" x14ac:dyDescent="0.25">
      <c r="B2299" t="e">
        <f>VLOOKUP(A2299,'Extrait transaction'!$A$2:$H$5000,2,FALSE)</f>
        <v>#N/A</v>
      </c>
      <c r="D2299" t="e">
        <f>VLOOKUP(A2299,'Extrait transaction'!$A$2:$H$5000,3,FALSE)</f>
        <v>#N/A</v>
      </c>
      <c r="F2299" t="e">
        <f>VLOOKUP(A2299,'Extrait transaction'!$A$2:$H$5000,8,FALSE)</f>
        <v>#N/A</v>
      </c>
      <c r="G2299" t="e">
        <f t="shared" si="79"/>
        <v>#N/A</v>
      </c>
      <c r="H2299"/>
      <c r="J2299" s="14">
        <f t="shared" ca="1" si="78"/>
        <v>42928</v>
      </c>
      <c r="K2299" s="21">
        <f t="shared" ca="1" si="80"/>
        <v>30663</v>
      </c>
      <c r="L2299"/>
      <c r="Q2299" s="3" t="e">
        <f>VLOOKUP(A2299,'Extrait transaction'!$A$2:$H$5000,4,FALSE)</f>
        <v>#N/A</v>
      </c>
      <c r="R2299" s="3" t="e">
        <f>VLOOKUP(A2298,'Extrait transaction'!$A$2:$H$5000,5,FALSE)</f>
        <v>#N/A</v>
      </c>
      <c r="S2299" s="3" t="e">
        <f>VLOOKUP(A2297,'Extrait transaction'!$A$2:$H$5000,6,FALSE)</f>
        <v>#N/A</v>
      </c>
      <c r="T2299" s="3" t="e">
        <f>VLOOKUP(A2297,'Extrait transaction'!$A$2:$H$5000,7,FALSE)</f>
        <v>#N/A</v>
      </c>
    </row>
    <row r="2300" spans="2:20" x14ac:dyDescent="0.25">
      <c r="B2300" t="e">
        <f>VLOOKUP(A2300,'Extrait transaction'!$A$2:$H$5000,2,FALSE)</f>
        <v>#N/A</v>
      </c>
      <c r="D2300" t="e">
        <f>VLOOKUP(A2300,'Extrait transaction'!$A$2:$H$5000,3,FALSE)</f>
        <v>#N/A</v>
      </c>
      <c r="F2300" t="e">
        <f>VLOOKUP(A2300,'Extrait transaction'!$A$2:$H$5000,8,FALSE)</f>
        <v>#N/A</v>
      </c>
      <c r="G2300" t="e">
        <f t="shared" si="79"/>
        <v>#N/A</v>
      </c>
      <c r="H2300"/>
      <c r="J2300" s="14">
        <f t="shared" ref="J2300:J2363" ca="1" si="81">TODAY()</f>
        <v>42928</v>
      </c>
      <c r="K2300" s="21">
        <f t="shared" ca="1" si="80"/>
        <v>30663</v>
      </c>
      <c r="L2300"/>
      <c r="Q2300" s="3" t="e">
        <f>VLOOKUP(A2300,'Extrait transaction'!$A$2:$H$5000,4,FALSE)</f>
        <v>#N/A</v>
      </c>
      <c r="R2300" s="3" t="e">
        <f>VLOOKUP(A2299,'Extrait transaction'!$A$2:$H$5000,5,FALSE)</f>
        <v>#N/A</v>
      </c>
      <c r="S2300" s="3" t="e">
        <f>VLOOKUP(A2298,'Extrait transaction'!$A$2:$H$5000,6,FALSE)</f>
        <v>#N/A</v>
      </c>
      <c r="T2300" s="3" t="e">
        <f>VLOOKUP(A2298,'Extrait transaction'!$A$2:$H$5000,7,FALSE)</f>
        <v>#N/A</v>
      </c>
    </row>
    <row r="2301" spans="2:20" x14ac:dyDescent="0.25">
      <c r="B2301" t="e">
        <f>VLOOKUP(A2301,'Extrait transaction'!$A$2:$H$5000,2,FALSE)</f>
        <v>#N/A</v>
      </c>
      <c r="D2301" t="e">
        <f>VLOOKUP(A2301,'Extrait transaction'!$A$2:$H$5000,3,FALSE)</f>
        <v>#N/A</v>
      </c>
      <c r="F2301" t="e">
        <f>VLOOKUP(A2301,'Extrait transaction'!$A$2:$H$5000,8,FALSE)</f>
        <v>#N/A</v>
      </c>
      <c r="G2301" t="e">
        <f t="shared" si="79"/>
        <v>#N/A</v>
      </c>
      <c r="H2301"/>
      <c r="J2301" s="14">
        <f t="shared" ca="1" si="81"/>
        <v>42928</v>
      </c>
      <c r="K2301" s="21">
        <f t="shared" ca="1" si="80"/>
        <v>30663</v>
      </c>
      <c r="L2301"/>
      <c r="Q2301" s="3" t="e">
        <f>VLOOKUP(A2301,'Extrait transaction'!$A$2:$H$5000,4,FALSE)</f>
        <v>#N/A</v>
      </c>
      <c r="R2301" s="3" t="e">
        <f>VLOOKUP(A2300,'Extrait transaction'!$A$2:$H$5000,5,FALSE)</f>
        <v>#N/A</v>
      </c>
      <c r="S2301" s="3" t="e">
        <f>VLOOKUP(A2299,'Extrait transaction'!$A$2:$H$5000,6,FALSE)</f>
        <v>#N/A</v>
      </c>
      <c r="T2301" s="3" t="e">
        <f>VLOOKUP(A2299,'Extrait transaction'!$A$2:$H$5000,7,FALSE)</f>
        <v>#N/A</v>
      </c>
    </row>
    <row r="2302" spans="2:20" x14ac:dyDescent="0.25">
      <c r="B2302" t="e">
        <f>VLOOKUP(A2302,'Extrait transaction'!$A$2:$H$5000,2,FALSE)</f>
        <v>#N/A</v>
      </c>
      <c r="D2302" t="e">
        <f>VLOOKUP(A2302,'Extrait transaction'!$A$2:$H$5000,3,FALSE)</f>
        <v>#N/A</v>
      </c>
      <c r="F2302" t="e">
        <f>VLOOKUP(A2302,'Extrait transaction'!$A$2:$H$5000,8,FALSE)</f>
        <v>#N/A</v>
      </c>
      <c r="G2302" t="e">
        <f t="shared" si="79"/>
        <v>#N/A</v>
      </c>
      <c r="H2302"/>
      <c r="J2302" s="14">
        <f t="shared" ca="1" si="81"/>
        <v>42928</v>
      </c>
      <c r="K2302" s="21">
        <f t="shared" ca="1" si="80"/>
        <v>30663</v>
      </c>
      <c r="L2302"/>
      <c r="Q2302" s="3" t="e">
        <f>VLOOKUP(A2302,'Extrait transaction'!$A$2:$H$5000,4,FALSE)</f>
        <v>#N/A</v>
      </c>
      <c r="R2302" s="3" t="e">
        <f>VLOOKUP(A2301,'Extrait transaction'!$A$2:$H$5000,5,FALSE)</f>
        <v>#N/A</v>
      </c>
      <c r="S2302" s="3" t="e">
        <f>VLOOKUP(A2300,'Extrait transaction'!$A$2:$H$5000,6,FALSE)</f>
        <v>#N/A</v>
      </c>
      <c r="T2302" s="3" t="e">
        <f>VLOOKUP(A2300,'Extrait transaction'!$A$2:$H$5000,7,FALSE)</f>
        <v>#N/A</v>
      </c>
    </row>
    <row r="2303" spans="2:20" x14ac:dyDescent="0.25">
      <c r="B2303" t="e">
        <f>VLOOKUP(A2303,'Extrait transaction'!$A$2:$H$5000,2,FALSE)</f>
        <v>#N/A</v>
      </c>
      <c r="D2303" t="e">
        <f>VLOOKUP(A2303,'Extrait transaction'!$A$2:$H$5000,3,FALSE)</f>
        <v>#N/A</v>
      </c>
      <c r="F2303" t="e">
        <f>VLOOKUP(A2303,'Extrait transaction'!$A$2:$H$5000,8,FALSE)</f>
        <v>#N/A</v>
      </c>
      <c r="G2303" t="e">
        <f t="shared" ref="G2303:G2366" si="82">CONCATENATE(E2303,F2303)</f>
        <v>#N/A</v>
      </c>
      <c r="H2303"/>
      <c r="J2303" s="14">
        <f t="shared" ca="1" si="81"/>
        <v>42928</v>
      </c>
      <c r="K2303" s="21">
        <f t="shared" ca="1" si="80"/>
        <v>30663</v>
      </c>
      <c r="L2303"/>
      <c r="Q2303" s="3" t="e">
        <f>VLOOKUP(A2303,'Extrait transaction'!$A$2:$H$5000,4,FALSE)</f>
        <v>#N/A</v>
      </c>
      <c r="R2303" s="3" t="e">
        <f>VLOOKUP(A2302,'Extrait transaction'!$A$2:$H$5000,5,FALSE)</f>
        <v>#N/A</v>
      </c>
      <c r="S2303" s="3" t="e">
        <f>VLOOKUP(A2301,'Extrait transaction'!$A$2:$H$5000,6,FALSE)</f>
        <v>#N/A</v>
      </c>
      <c r="T2303" s="3" t="e">
        <f>VLOOKUP(A2301,'Extrait transaction'!$A$2:$H$5000,7,FALSE)</f>
        <v>#N/A</v>
      </c>
    </row>
    <row r="2304" spans="2:20" x14ac:dyDescent="0.25">
      <c r="B2304" t="e">
        <f>VLOOKUP(A2304,'Extrait transaction'!$A$2:$H$5000,2,FALSE)</f>
        <v>#N/A</v>
      </c>
      <c r="D2304" t="e">
        <f>VLOOKUP(A2304,'Extrait transaction'!$A$2:$H$5000,3,FALSE)</f>
        <v>#N/A</v>
      </c>
      <c r="F2304" t="e">
        <f>VLOOKUP(A2304,'Extrait transaction'!$A$2:$H$5000,8,FALSE)</f>
        <v>#N/A</v>
      </c>
      <c r="G2304" t="e">
        <f t="shared" si="82"/>
        <v>#N/A</v>
      </c>
      <c r="H2304"/>
      <c r="J2304" s="14">
        <f t="shared" ca="1" si="81"/>
        <v>42928</v>
      </c>
      <c r="K2304" s="21">
        <f t="shared" ca="1" si="80"/>
        <v>30663</v>
      </c>
      <c r="L2304"/>
      <c r="Q2304" s="3" t="e">
        <f>VLOOKUP(A2304,'Extrait transaction'!$A$2:$H$5000,4,FALSE)</f>
        <v>#N/A</v>
      </c>
      <c r="R2304" s="3" t="e">
        <f>VLOOKUP(A2303,'Extrait transaction'!$A$2:$H$5000,5,FALSE)</f>
        <v>#N/A</v>
      </c>
      <c r="S2304" s="3" t="e">
        <f>VLOOKUP(A2302,'Extrait transaction'!$A$2:$H$5000,6,FALSE)</f>
        <v>#N/A</v>
      </c>
      <c r="T2304" s="3" t="e">
        <f>VLOOKUP(A2302,'Extrait transaction'!$A$2:$H$5000,7,FALSE)</f>
        <v>#N/A</v>
      </c>
    </row>
    <row r="2305" spans="2:20" x14ac:dyDescent="0.25">
      <c r="B2305" t="e">
        <f>VLOOKUP(A2305,'Extrait transaction'!$A$2:$H$5000,2,FALSE)</f>
        <v>#N/A</v>
      </c>
      <c r="D2305" t="e">
        <f>VLOOKUP(A2305,'Extrait transaction'!$A$2:$H$5000,3,FALSE)</f>
        <v>#N/A</v>
      </c>
      <c r="F2305" t="e">
        <f>VLOOKUP(A2305,'Extrait transaction'!$A$2:$H$5000,8,FALSE)</f>
        <v>#N/A</v>
      </c>
      <c r="G2305" t="e">
        <f t="shared" si="82"/>
        <v>#N/A</v>
      </c>
      <c r="H2305"/>
      <c r="J2305" s="14">
        <f t="shared" ca="1" si="81"/>
        <v>42928</v>
      </c>
      <c r="K2305" s="21">
        <f t="shared" ref="K2305:K2368" ca="1" si="83">NETWORKDAYS(H2305,J2305)</f>
        <v>30663</v>
      </c>
      <c r="L2305"/>
      <c r="Q2305" s="3" t="e">
        <f>VLOOKUP(A2305,'Extrait transaction'!$A$2:$H$5000,4,FALSE)</f>
        <v>#N/A</v>
      </c>
      <c r="R2305" s="3" t="e">
        <f>VLOOKUP(A2304,'Extrait transaction'!$A$2:$H$5000,5,FALSE)</f>
        <v>#N/A</v>
      </c>
      <c r="S2305" s="3" t="e">
        <f>VLOOKUP(A2303,'Extrait transaction'!$A$2:$H$5000,6,FALSE)</f>
        <v>#N/A</v>
      </c>
      <c r="T2305" s="3" t="e">
        <f>VLOOKUP(A2303,'Extrait transaction'!$A$2:$H$5000,7,FALSE)</f>
        <v>#N/A</v>
      </c>
    </row>
    <row r="2306" spans="2:20" x14ac:dyDescent="0.25">
      <c r="B2306" t="e">
        <f>VLOOKUP(A2306,'Extrait transaction'!$A$2:$H$5000,2,FALSE)</f>
        <v>#N/A</v>
      </c>
      <c r="D2306" t="e">
        <f>VLOOKUP(A2306,'Extrait transaction'!$A$2:$H$5000,3,FALSE)</f>
        <v>#N/A</v>
      </c>
      <c r="F2306" t="e">
        <f>VLOOKUP(A2306,'Extrait transaction'!$A$2:$H$5000,8,FALSE)</f>
        <v>#N/A</v>
      </c>
      <c r="G2306" t="e">
        <f t="shared" si="82"/>
        <v>#N/A</v>
      </c>
      <c r="H2306"/>
      <c r="J2306" s="14">
        <f t="shared" ca="1" si="81"/>
        <v>42928</v>
      </c>
      <c r="K2306" s="21">
        <f t="shared" ca="1" si="83"/>
        <v>30663</v>
      </c>
      <c r="L2306"/>
      <c r="Q2306" s="3" t="e">
        <f>VLOOKUP(A2306,'Extrait transaction'!$A$2:$H$5000,4,FALSE)</f>
        <v>#N/A</v>
      </c>
      <c r="R2306" s="3" t="e">
        <f>VLOOKUP(A2305,'Extrait transaction'!$A$2:$H$5000,5,FALSE)</f>
        <v>#N/A</v>
      </c>
      <c r="S2306" s="3" t="e">
        <f>VLOOKUP(A2304,'Extrait transaction'!$A$2:$H$5000,6,FALSE)</f>
        <v>#N/A</v>
      </c>
      <c r="T2306" s="3" t="e">
        <f>VLOOKUP(A2304,'Extrait transaction'!$A$2:$H$5000,7,FALSE)</f>
        <v>#N/A</v>
      </c>
    </row>
    <row r="2307" spans="2:20" x14ac:dyDescent="0.25">
      <c r="B2307" t="e">
        <f>VLOOKUP(A2307,'Extrait transaction'!$A$2:$H$5000,2,FALSE)</f>
        <v>#N/A</v>
      </c>
      <c r="D2307" t="e">
        <f>VLOOKUP(A2307,'Extrait transaction'!$A$2:$H$5000,3,FALSE)</f>
        <v>#N/A</v>
      </c>
      <c r="F2307" t="e">
        <f>VLOOKUP(A2307,'Extrait transaction'!$A$2:$H$5000,8,FALSE)</f>
        <v>#N/A</v>
      </c>
      <c r="G2307" t="e">
        <f t="shared" si="82"/>
        <v>#N/A</v>
      </c>
      <c r="H2307"/>
      <c r="J2307" s="14">
        <f t="shared" ca="1" si="81"/>
        <v>42928</v>
      </c>
      <c r="K2307" s="21">
        <f t="shared" ca="1" si="83"/>
        <v>30663</v>
      </c>
      <c r="L2307"/>
      <c r="Q2307" s="3" t="e">
        <f>VLOOKUP(A2307,'Extrait transaction'!$A$2:$H$5000,4,FALSE)</f>
        <v>#N/A</v>
      </c>
      <c r="R2307" s="3" t="e">
        <f>VLOOKUP(A2306,'Extrait transaction'!$A$2:$H$5000,5,FALSE)</f>
        <v>#N/A</v>
      </c>
      <c r="S2307" s="3" t="e">
        <f>VLOOKUP(A2305,'Extrait transaction'!$A$2:$H$5000,6,FALSE)</f>
        <v>#N/A</v>
      </c>
      <c r="T2307" s="3" t="e">
        <f>VLOOKUP(A2305,'Extrait transaction'!$A$2:$H$5000,7,FALSE)</f>
        <v>#N/A</v>
      </c>
    </row>
    <row r="2308" spans="2:20" x14ac:dyDescent="0.25">
      <c r="B2308" t="e">
        <f>VLOOKUP(A2308,'Extrait transaction'!$A$2:$H$5000,2,FALSE)</f>
        <v>#N/A</v>
      </c>
      <c r="D2308" t="e">
        <f>VLOOKUP(A2308,'Extrait transaction'!$A$2:$H$5000,3,FALSE)</f>
        <v>#N/A</v>
      </c>
      <c r="F2308" t="e">
        <f>VLOOKUP(A2308,'Extrait transaction'!$A$2:$H$5000,8,FALSE)</f>
        <v>#N/A</v>
      </c>
      <c r="G2308" t="e">
        <f t="shared" si="82"/>
        <v>#N/A</v>
      </c>
      <c r="H2308"/>
      <c r="J2308" s="14">
        <f t="shared" ca="1" si="81"/>
        <v>42928</v>
      </c>
      <c r="K2308" s="21">
        <f t="shared" ca="1" si="83"/>
        <v>30663</v>
      </c>
      <c r="L2308"/>
      <c r="Q2308" s="3" t="e">
        <f>VLOOKUP(A2308,'Extrait transaction'!$A$2:$H$5000,4,FALSE)</f>
        <v>#N/A</v>
      </c>
      <c r="R2308" s="3" t="e">
        <f>VLOOKUP(A2307,'Extrait transaction'!$A$2:$H$5000,5,FALSE)</f>
        <v>#N/A</v>
      </c>
      <c r="S2308" s="3" t="e">
        <f>VLOOKUP(A2306,'Extrait transaction'!$A$2:$H$5000,6,FALSE)</f>
        <v>#N/A</v>
      </c>
      <c r="T2308" s="3" t="e">
        <f>VLOOKUP(A2306,'Extrait transaction'!$A$2:$H$5000,7,FALSE)</f>
        <v>#N/A</v>
      </c>
    </row>
    <row r="2309" spans="2:20" x14ac:dyDescent="0.25">
      <c r="B2309" t="e">
        <f>VLOOKUP(A2309,'Extrait transaction'!$A$2:$H$5000,2,FALSE)</f>
        <v>#N/A</v>
      </c>
      <c r="D2309" t="e">
        <f>VLOOKUP(A2309,'Extrait transaction'!$A$2:$H$5000,3,FALSE)</f>
        <v>#N/A</v>
      </c>
      <c r="F2309" t="e">
        <f>VLOOKUP(A2309,'Extrait transaction'!$A$2:$H$5000,8,FALSE)</f>
        <v>#N/A</v>
      </c>
      <c r="G2309" t="e">
        <f t="shared" si="82"/>
        <v>#N/A</v>
      </c>
      <c r="H2309"/>
      <c r="J2309" s="14">
        <f t="shared" ca="1" si="81"/>
        <v>42928</v>
      </c>
      <c r="K2309" s="21">
        <f t="shared" ca="1" si="83"/>
        <v>30663</v>
      </c>
      <c r="L2309"/>
      <c r="Q2309" s="3" t="e">
        <f>VLOOKUP(A2309,'Extrait transaction'!$A$2:$H$5000,4,FALSE)</f>
        <v>#N/A</v>
      </c>
      <c r="R2309" s="3" t="e">
        <f>VLOOKUP(A2308,'Extrait transaction'!$A$2:$H$5000,5,FALSE)</f>
        <v>#N/A</v>
      </c>
      <c r="S2309" s="3" t="e">
        <f>VLOOKUP(A2307,'Extrait transaction'!$A$2:$H$5000,6,FALSE)</f>
        <v>#N/A</v>
      </c>
      <c r="T2309" s="3" t="e">
        <f>VLOOKUP(A2307,'Extrait transaction'!$A$2:$H$5000,7,FALSE)</f>
        <v>#N/A</v>
      </c>
    </row>
    <row r="2310" spans="2:20" x14ac:dyDescent="0.25">
      <c r="B2310" t="e">
        <f>VLOOKUP(A2310,'Extrait transaction'!$A$2:$H$5000,2,FALSE)</f>
        <v>#N/A</v>
      </c>
      <c r="D2310" t="e">
        <f>VLOOKUP(A2310,'Extrait transaction'!$A$2:$H$5000,3,FALSE)</f>
        <v>#N/A</v>
      </c>
      <c r="F2310" t="e">
        <f>VLOOKUP(A2310,'Extrait transaction'!$A$2:$H$5000,8,FALSE)</f>
        <v>#N/A</v>
      </c>
      <c r="G2310" t="e">
        <f t="shared" si="82"/>
        <v>#N/A</v>
      </c>
      <c r="H2310"/>
      <c r="J2310" s="14">
        <f t="shared" ca="1" si="81"/>
        <v>42928</v>
      </c>
      <c r="K2310" s="21">
        <f t="shared" ca="1" si="83"/>
        <v>30663</v>
      </c>
      <c r="L2310"/>
      <c r="Q2310" s="3" t="e">
        <f>VLOOKUP(A2310,'Extrait transaction'!$A$2:$H$5000,4,FALSE)</f>
        <v>#N/A</v>
      </c>
      <c r="R2310" s="3" t="e">
        <f>VLOOKUP(A2309,'Extrait transaction'!$A$2:$H$5000,5,FALSE)</f>
        <v>#N/A</v>
      </c>
      <c r="S2310" s="3" t="e">
        <f>VLOOKUP(A2308,'Extrait transaction'!$A$2:$H$5000,6,FALSE)</f>
        <v>#N/A</v>
      </c>
      <c r="T2310" s="3" t="e">
        <f>VLOOKUP(A2308,'Extrait transaction'!$A$2:$H$5000,7,FALSE)</f>
        <v>#N/A</v>
      </c>
    </row>
    <row r="2311" spans="2:20" x14ac:dyDescent="0.25">
      <c r="B2311" t="e">
        <f>VLOOKUP(A2311,'Extrait transaction'!$A$2:$H$5000,2,FALSE)</f>
        <v>#N/A</v>
      </c>
      <c r="D2311" t="e">
        <f>VLOOKUP(A2311,'Extrait transaction'!$A$2:$H$5000,3,FALSE)</f>
        <v>#N/A</v>
      </c>
      <c r="F2311" t="e">
        <f>VLOOKUP(A2311,'Extrait transaction'!$A$2:$H$5000,8,FALSE)</f>
        <v>#N/A</v>
      </c>
      <c r="G2311" t="e">
        <f t="shared" si="82"/>
        <v>#N/A</v>
      </c>
      <c r="H2311"/>
      <c r="J2311" s="14">
        <f t="shared" ca="1" si="81"/>
        <v>42928</v>
      </c>
      <c r="K2311" s="21">
        <f t="shared" ca="1" si="83"/>
        <v>30663</v>
      </c>
      <c r="L2311"/>
      <c r="Q2311" s="3" t="e">
        <f>VLOOKUP(A2311,'Extrait transaction'!$A$2:$H$5000,4,FALSE)</f>
        <v>#N/A</v>
      </c>
      <c r="R2311" s="3" t="e">
        <f>VLOOKUP(A2310,'Extrait transaction'!$A$2:$H$5000,5,FALSE)</f>
        <v>#N/A</v>
      </c>
      <c r="S2311" s="3" t="e">
        <f>VLOOKUP(A2309,'Extrait transaction'!$A$2:$H$5000,6,FALSE)</f>
        <v>#N/A</v>
      </c>
      <c r="T2311" s="3" t="e">
        <f>VLOOKUP(A2309,'Extrait transaction'!$A$2:$H$5000,7,FALSE)</f>
        <v>#N/A</v>
      </c>
    </row>
    <row r="2312" spans="2:20" x14ac:dyDescent="0.25">
      <c r="B2312" t="e">
        <f>VLOOKUP(A2312,'Extrait transaction'!$A$2:$H$5000,2,FALSE)</f>
        <v>#N/A</v>
      </c>
      <c r="D2312" t="e">
        <f>VLOOKUP(A2312,'Extrait transaction'!$A$2:$H$5000,3,FALSE)</f>
        <v>#N/A</v>
      </c>
      <c r="F2312" t="e">
        <f>VLOOKUP(A2312,'Extrait transaction'!$A$2:$H$5000,8,FALSE)</f>
        <v>#N/A</v>
      </c>
      <c r="G2312" t="e">
        <f t="shared" si="82"/>
        <v>#N/A</v>
      </c>
      <c r="H2312"/>
      <c r="J2312" s="14">
        <f t="shared" ca="1" si="81"/>
        <v>42928</v>
      </c>
      <c r="K2312" s="21">
        <f t="shared" ca="1" si="83"/>
        <v>30663</v>
      </c>
      <c r="L2312"/>
      <c r="Q2312" s="3" t="e">
        <f>VLOOKUP(A2312,'Extrait transaction'!$A$2:$H$5000,4,FALSE)</f>
        <v>#N/A</v>
      </c>
      <c r="R2312" s="3" t="e">
        <f>VLOOKUP(A2311,'Extrait transaction'!$A$2:$H$5000,5,FALSE)</f>
        <v>#N/A</v>
      </c>
      <c r="S2312" s="3" t="e">
        <f>VLOOKUP(A2310,'Extrait transaction'!$A$2:$H$5000,6,FALSE)</f>
        <v>#N/A</v>
      </c>
      <c r="T2312" s="3" t="e">
        <f>VLOOKUP(A2310,'Extrait transaction'!$A$2:$H$5000,7,FALSE)</f>
        <v>#N/A</v>
      </c>
    </row>
    <row r="2313" spans="2:20" x14ac:dyDescent="0.25">
      <c r="B2313" t="e">
        <f>VLOOKUP(A2313,'Extrait transaction'!$A$2:$H$5000,2,FALSE)</f>
        <v>#N/A</v>
      </c>
      <c r="D2313" t="e">
        <f>VLOOKUP(A2313,'Extrait transaction'!$A$2:$H$5000,3,FALSE)</f>
        <v>#N/A</v>
      </c>
      <c r="F2313" t="e">
        <f>VLOOKUP(A2313,'Extrait transaction'!$A$2:$H$5000,8,FALSE)</f>
        <v>#N/A</v>
      </c>
      <c r="G2313" t="e">
        <f t="shared" si="82"/>
        <v>#N/A</v>
      </c>
      <c r="H2313"/>
      <c r="J2313" s="14">
        <f t="shared" ca="1" si="81"/>
        <v>42928</v>
      </c>
      <c r="K2313" s="21">
        <f t="shared" ca="1" si="83"/>
        <v>30663</v>
      </c>
      <c r="L2313"/>
      <c r="Q2313" s="3" t="e">
        <f>VLOOKUP(A2313,'Extrait transaction'!$A$2:$H$5000,4,FALSE)</f>
        <v>#N/A</v>
      </c>
      <c r="R2313" s="3" t="e">
        <f>VLOOKUP(A2312,'Extrait transaction'!$A$2:$H$5000,5,FALSE)</f>
        <v>#N/A</v>
      </c>
      <c r="S2313" s="3" t="e">
        <f>VLOOKUP(A2311,'Extrait transaction'!$A$2:$H$5000,6,FALSE)</f>
        <v>#N/A</v>
      </c>
      <c r="T2313" s="3" t="e">
        <f>VLOOKUP(A2311,'Extrait transaction'!$A$2:$H$5000,7,FALSE)</f>
        <v>#N/A</v>
      </c>
    </row>
    <row r="2314" spans="2:20" x14ac:dyDescent="0.25">
      <c r="B2314" t="e">
        <f>VLOOKUP(A2314,'Extrait transaction'!$A$2:$H$5000,2,FALSE)</f>
        <v>#N/A</v>
      </c>
      <c r="D2314" t="e">
        <f>VLOOKUP(A2314,'Extrait transaction'!$A$2:$H$5000,3,FALSE)</f>
        <v>#N/A</v>
      </c>
      <c r="F2314" t="e">
        <f>VLOOKUP(A2314,'Extrait transaction'!$A$2:$H$5000,8,FALSE)</f>
        <v>#N/A</v>
      </c>
      <c r="G2314" t="e">
        <f t="shared" si="82"/>
        <v>#N/A</v>
      </c>
      <c r="H2314"/>
      <c r="J2314" s="14">
        <f t="shared" ca="1" si="81"/>
        <v>42928</v>
      </c>
      <c r="K2314" s="21">
        <f t="shared" ca="1" si="83"/>
        <v>30663</v>
      </c>
      <c r="L2314"/>
      <c r="Q2314" s="3" t="e">
        <f>VLOOKUP(A2314,'Extrait transaction'!$A$2:$H$5000,4,FALSE)</f>
        <v>#N/A</v>
      </c>
      <c r="R2314" s="3" t="e">
        <f>VLOOKUP(A2313,'Extrait transaction'!$A$2:$H$5000,5,FALSE)</f>
        <v>#N/A</v>
      </c>
      <c r="S2314" s="3" t="e">
        <f>VLOOKUP(A2312,'Extrait transaction'!$A$2:$H$5000,6,FALSE)</f>
        <v>#N/A</v>
      </c>
      <c r="T2314" s="3" t="e">
        <f>VLOOKUP(A2312,'Extrait transaction'!$A$2:$H$5000,7,FALSE)</f>
        <v>#N/A</v>
      </c>
    </row>
    <row r="2315" spans="2:20" x14ac:dyDescent="0.25">
      <c r="B2315" t="e">
        <f>VLOOKUP(A2315,'Extrait transaction'!$A$2:$H$5000,2,FALSE)</f>
        <v>#N/A</v>
      </c>
      <c r="D2315" t="e">
        <f>VLOOKUP(A2315,'Extrait transaction'!$A$2:$H$5000,3,FALSE)</f>
        <v>#N/A</v>
      </c>
      <c r="F2315" t="e">
        <f>VLOOKUP(A2315,'Extrait transaction'!$A$2:$H$5000,8,FALSE)</f>
        <v>#N/A</v>
      </c>
      <c r="G2315" t="e">
        <f t="shared" si="82"/>
        <v>#N/A</v>
      </c>
      <c r="H2315"/>
      <c r="J2315" s="14">
        <f t="shared" ca="1" si="81"/>
        <v>42928</v>
      </c>
      <c r="K2315" s="21">
        <f t="shared" ca="1" si="83"/>
        <v>30663</v>
      </c>
      <c r="L2315"/>
      <c r="Q2315" s="3" t="e">
        <f>VLOOKUP(A2315,'Extrait transaction'!$A$2:$H$5000,4,FALSE)</f>
        <v>#N/A</v>
      </c>
      <c r="R2315" s="3" t="e">
        <f>VLOOKUP(A2314,'Extrait transaction'!$A$2:$H$5000,5,FALSE)</f>
        <v>#N/A</v>
      </c>
      <c r="S2315" s="3" t="e">
        <f>VLOOKUP(A2313,'Extrait transaction'!$A$2:$H$5000,6,FALSE)</f>
        <v>#N/A</v>
      </c>
      <c r="T2315" s="3" t="e">
        <f>VLOOKUP(A2313,'Extrait transaction'!$A$2:$H$5000,7,FALSE)</f>
        <v>#N/A</v>
      </c>
    </row>
    <row r="2316" spans="2:20" x14ac:dyDescent="0.25">
      <c r="B2316" t="e">
        <f>VLOOKUP(A2316,'Extrait transaction'!$A$2:$H$5000,2,FALSE)</f>
        <v>#N/A</v>
      </c>
      <c r="D2316" t="e">
        <f>VLOOKUP(A2316,'Extrait transaction'!$A$2:$H$5000,3,FALSE)</f>
        <v>#N/A</v>
      </c>
      <c r="F2316" t="e">
        <f>VLOOKUP(A2316,'Extrait transaction'!$A$2:$H$5000,8,FALSE)</f>
        <v>#N/A</v>
      </c>
      <c r="G2316" t="e">
        <f t="shared" si="82"/>
        <v>#N/A</v>
      </c>
      <c r="H2316"/>
      <c r="J2316" s="14">
        <f t="shared" ca="1" si="81"/>
        <v>42928</v>
      </c>
      <c r="K2316" s="21">
        <f t="shared" ca="1" si="83"/>
        <v>30663</v>
      </c>
      <c r="L2316"/>
      <c r="Q2316" s="3" t="e">
        <f>VLOOKUP(A2316,'Extrait transaction'!$A$2:$H$5000,4,FALSE)</f>
        <v>#N/A</v>
      </c>
      <c r="R2316" s="3" t="e">
        <f>VLOOKUP(A2315,'Extrait transaction'!$A$2:$H$5000,5,FALSE)</f>
        <v>#N/A</v>
      </c>
      <c r="S2316" s="3" t="e">
        <f>VLOOKUP(A2314,'Extrait transaction'!$A$2:$H$5000,6,FALSE)</f>
        <v>#N/A</v>
      </c>
      <c r="T2316" s="3" t="e">
        <f>VLOOKUP(A2314,'Extrait transaction'!$A$2:$H$5000,7,FALSE)</f>
        <v>#N/A</v>
      </c>
    </row>
    <row r="2317" spans="2:20" x14ac:dyDescent="0.25">
      <c r="B2317" t="e">
        <f>VLOOKUP(A2317,'Extrait transaction'!$A$2:$H$5000,2,FALSE)</f>
        <v>#N/A</v>
      </c>
      <c r="D2317" t="e">
        <f>VLOOKUP(A2317,'Extrait transaction'!$A$2:$H$5000,3,FALSE)</f>
        <v>#N/A</v>
      </c>
      <c r="F2317" t="e">
        <f>VLOOKUP(A2317,'Extrait transaction'!$A$2:$H$5000,8,FALSE)</f>
        <v>#N/A</v>
      </c>
      <c r="G2317" t="e">
        <f t="shared" si="82"/>
        <v>#N/A</v>
      </c>
      <c r="H2317"/>
      <c r="J2317" s="14">
        <f t="shared" ca="1" si="81"/>
        <v>42928</v>
      </c>
      <c r="K2317" s="21">
        <f t="shared" ca="1" si="83"/>
        <v>30663</v>
      </c>
      <c r="L2317"/>
      <c r="Q2317" s="3" t="e">
        <f>VLOOKUP(A2317,'Extrait transaction'!$A$2:$H$5000,4,FALSE)</f>
        <v>#N/A</v>
      </c>
      <c r="R2317" s="3" t="e">
        <f>VLOOKUP(A2316,'Extrait transaction'!$A$2:$H$5000,5,FALSE)</f>
        <v>#N/A</v>
      </c>
      <c r="S2317" s="3" t="e">
        <f>VLOOKUP(A2315,'Extrait transaction'!$A$2:$H$5000,6,FALSE)</f>
        <v>#N/A</v>
      </c>
      <c r="T2317" s="3" t="e">
        <f>VLOOKUP(A2315,'Extrait transaction'!$A$2:$H$5000,7,FALSE)</f>
        <v>#N/A</v>
      </c>
    </row>
    <row r="2318" spans="2:20" x14ac:dyDescent="0.25">
      <c r="B2318" t="e">
        <f>VLOOKUP(A2318,'Extrait transaction'!$A$2:$H$5000,2,FALSE)</f>
        <v>#N/A</v>
      </c>
      <c r="D2318" t="e">
        <f>VLOOKUP(A2318,'Extrait transaction'!$A$2:$H$5000,3,FALSE)</f>
        <v>#N/A</v>
      </c>
      <c r="F2318" t="e">
        <f>VLOOKUP(A2318,'Extrait transaction'!$A$2:$H$5000,8,FALSE)</f>
        <v>#N/A</v>
      </c>
      <c r="G2318" t="e">
        <f t="shared" si="82"/>
        <v>#N/A</v>
      </c>
      <c r="H2318"/>
      <c r="J2318" s="14">
        <f t="shared" ca="1" si="81"/>
        <v>42928</v>
      </c>
      <c r="K2318" s="21">
        <f t="shared" ca="1" si="83"/>
        <v>30663</v>
      </c>
      <c r="L2318"/>
      <c r="Q2318" s="3" t="e">
        <f>VLOOKUP(A2318,'Extrait transaction'!$A$2:$H$5000,4,FALSE)</f>
        <v>#N/A</v>
      </c>
      <c r="R2318" s="3" t="e">
        <f>VLOOKUP(A2317,'Extrait transaction'!$A$2:$H$5000,5,FALSE)</f>
        <v>#N/A</v>
      </c>
      <c r="S2318" s="3" t="e">
        <f>VLOOKUP(A2316,'Extrait transaction'!$A$2:$H$5000,6,FALSE)</f>
        <v>#N/A</v>
      </c>
      <c r="T2318" s="3" t="e">
        <f>VLOOKUP(A2316,'Extrait transaction'!$A$2:$H$5000,7,FALSE)</f>
        <v>#N/A</v>
      </c>
    </row>
    <row r="2319" spans="2:20" x14ac:dyDescent="0.25">
      <c r="B2319" t="e">
        <f>VLOOKUP(A2319,'Extrait transaction'!$A$2:$H$5000,2,FALSE)</f>
        <v>#N/A</v>
      </c>
      <c r="D2319" t="e">
        <f>VLOOKUP(A2319,'Extrait transaction'!$A$2:$H$5000,3,FALSE)</f>
        <v>#N/A</v>
      </c>
      <c r="F2319" t="e">
        <f>VLOOKUP(A2319,'Extrait transaction'!$A$2:$H$5000,8,FALSE)</f>
        <v>#N/A</v>
      </c>
      <c r="G2319" t="e">
        <f t="shared" si="82"/>
        <v>#N/A</v>
      </c>
      <c r="H2319"/>
      <c r="J2319" s="14">
        <f t="shared" ca="1" si="81"/>
        <v>42928</v>
      </c>
      <c r="K2319" s="21">
        <f t="shared" ca="1" si="83"/>
        <v>30663</v>
      </c>
      <c r="L2319"/>
      <c r="Q2319" s="3" t="e">
        <f>VLOOKUP(A2319,'Extrait transaction'!$A$2:$H$5000,4,FALSE)</f>
        <v>#N/A</v>
      </c>
      <c r="R2319" s="3" t="e">
        <f>VLOOKUP(A2318,'Extrait transaction'!$A$2:$H$5000,5,FALSE)</f>
        <v>#N/A</v>
      </c>
      <c r="S2319" s="3" t="e">
        <f>VLOOKUP(A2317,'Extrait transaction'!$A$2:$H$5000,6,FALSE)</f>
        <v>#N/A</v>
      </c>
      <c r="T2319" s="3" t="e">
        <f>VLOOKUP(A2317,'Extrait transaction'!$A$2:$H$5000,7,FALSE)</f>
        <v>#N/A</v>
      </c>
    </row>
    <row r="2320" spans="2:20" x14ac:dyDescent="0.25">
      <c r="B2320" t="e">
        <f>VLOOKUP(A2320,'Extrait transaction'!$A$2:$H$5000,2,FALSE)</f>
        <v>#N/A</v>
      </c>
      <c r="D2320" t="e">
        <f>VLOOKUP(A2320,'Extrait transaction'!$A$2:$H$5000,3,FALSE)</f>
        <v>#N/A</v>
      </c>
      <c r="F2320" t="e">
        <f>VLOOKUP(A2320,'Extrait transaction'!$A$2:$H$5000,8,FALSE)</f>
        <v>#N/A</v>
      </c>
      <c r="G2320" t="e">
        <f t="shared" si="82"/>
        <v>#N/A</v>
      </c>
      <c r="H2320"/>
      <c r="J2320" s="14">
        <f t="shared" ca="1" si="81"/>
        <v>42928</v>
      </c>
      <c r="K2320" s="21">
        <f t="shared" ca="1" si="83"/>
        <v>30663</v>
      </c>
      <c r="L2320"/>
      <c r="Q2320" s="3" t="e">
        <f>VLOOKUP(A2320,'Extrait transaction'!$A$2:$H$5000,4,FALSE)</f>
        <v>#N/A</v>
      </c>
      <c r="R2320" s="3" t="e">
        <f>VLOOKUP(A2319,'Extrait transaction'!$A$2:$H$5000,5,FALSE)</f>
        <v>#N/A</v>
      </c>
      <c r="S2320" s="3" t="e">
        <f>VLOOKUP(A2318,'Extrait transaction'!$A$2:$H$5000,6,FALSE)</f>
        <v>#N/A</v>
      </c>
      <c r="T2320" s="3" t="e">
        <f>VLOOKUP(A2318,'Extrait transaction'!$A$2:$H$5000,7,FALSE)</f>
        <v>#N/A</v>
      </c>
    </row>
    <row r="2321" spans="2:20" x14ac:dyDescent="0.25">
      <c r="B2321" t="e">
        <f>VLOOKUP(A2321,'Extrait transaction'!$A$2:$H$5000,2,FALSE)</f>
        <v>#N/A</v>
      </c>
      <c r="D2321" t="e">
        <f>VLOOKUP(A2321,'Extrait transaction'!$A$2:$H$5000,3,FALSE)</f>
        <v>#N/A</v>
      </c>
      <c r="F2321" t="e">
        <f>VLOOKUP(A2321,'Extrait transaction'!$A$2:$H$5000,8,FALSE)</f>
        <v>#N/A</v>
      </c>
      <c r="G2321" t="e">
        <f t="shared" si="82"/>
        <v>#N/A</v>
      </c>
      <c r="H2321"/>
      <c r="J2321" s="14">
        <f t="shared" ca="1" si="81"/>
        <v>42928</v>
      </c>
      <c r="K2321" s="21">
        <f t="shared" ca="1" si="83"/>
        <v>30663</v>
      </c>
      <c r="L2321"/>
      <c r="Q2321" s="3" t="e">
        <f>VLOOKUP(A2321,'Extrait transaction'!$A$2:$H$5000,4,FALSE)</f>
        <v>#N/A</v>
      </c>
      <c r="R2321" s="3" t="e">
        <f>VLOOKUP(A2320,'Extrait transaction'!$A$2:$H$5000,5,FALSE)</f>
        <v>#N/A</v>
      </c>
      <c r="S2321" s="3" t="e">
        <f>VLOOKUP(A2319,'Extrait transaction'!$A$2:$H$5000,6,FALSE)</f>
        <v>#N/A</v>
      </c>
      <c r="T2321" s="3" t="e">
        <f>VLOOKUP(A2319,'Extrait transaction'!$A$2:$H$5000,7,FALSE)</f>
        <v>#N/A</v>
      </c>
    </row>
    <row r="2322" spans="2:20" x14ac:dyDescent="0.25">
      <c r="B2322" t="e">
        <f>VLOOKUP(A2322,'Extrait transaction'!$A$2:$H$5000,2,FALSE)</f>
        <v>#N/A</v>
      </c>
      <c r="D2322" t="e">
        <f>VLOOKUP(A2322,'Extrait transaction'!$A$2:$H$5000,3,FALSE)</f>
        <v>#N/A</v>
      </c>
      <c r="F2322" t="e">
        <f>VLOOKUP(A2322,'Extrait transaction'!$A$2:$H$5000,8,FALSE)</f>
        <v>#N/A</v>
      </c>
      <c r="G2322" t="e">
        <f t="shared" si="82"/>
        <v>#N/A</v>
      </c>
      <c r="H2322"/>
      <c r="J2322" s="14">
        <f t="shared" ca="1" si="81"/>
        <v>42928</v>
      </c>
      <c r="K2322" s="21">
        <f t="shared" ca="1" si="83"/>
        <v>30663</v>
      </c>
      <c r="L2322"/>
      <c r="Q2322" s="3" t="e">
        <f>VLOOKUP(A2322,'Extrait transaction'!$A$2:$H$5000,4,FALSE)</f>
        <v>#N/A</v>
      </c>
      <c r="R2322" s="3" t="e">
        <f>VLOOKUP(A2321,'Extrait transaction'!$A$2:$H$5000,5,FALSE)</f>
        <v>#N/A</v>
      </c>
      <c r="S2322" s="3" t="e">
        <f>VLOOKUP(A2320,'Extrait transaction'!$A$2:$H$5000,6,FALSE)</f>
        <v>#N/A</v>
      </c>
      <c r="T2322" s="3" t="e">
        <f>VLOOKUP(A2320,'Extrait transaction'!$A$2:$H$5000,7,FALSE)</f>
        <v>#N/A</v>
      </c>
    </row>
    <row r="2323" spans="2:20" x14ac:dyDescent="0.25">
      <c r="B2323" t="e">
        <f>VLOOKUP(A2323,'Extrait transaction'!$A$2:$H$5000,2,FALSE)</f>
        <v>#N/A</v>
      </c>
      <c r="D2323" t="e">
        <f>VLOOKUP(A2323,'Extrait transaction'!$A$2:$H$5000,3,FALSE)</f>
        <v>#N/A</v>
      </c>
      <c r="F2323" t="e">
        <f>VLOOKUP(A2323,'Extrait transaction'!$A$2:$H$5000,8,FALSE)</f>
        <v>#N/A</v>
      </c>
      <c r="G2323" t="e">
        <f t="shared" si="82"/>
        <v>#N/A</v>
      </c>
      <c r="H2323"/>
      <c r="J2323" s="14">
        <f t="shared" ca="1" si="81"/>
        <v>42928</v>
      </c>
      <c r="K2323" s="21">
        <f t="shared" ca="1" si="83"/>
        <v>30663</v>
      </c>
      <c r="L2323"/>
      <c r="Q2323" s="3" t="e">
        <f>VLOOKUP(A2323,'Extrait transaction'!$A$2:$H$5000,4,FALSE)</f>
        <v>#N/A</v>
      </c>
      <c r="R2323" s="3" t="e">
        <f>VLOOKUP(A2322,'Extrait transaction'!$A$2:$H$5000,5,FALSE)</f>
        <v>#N/A</v>
      </c>
      <c r="S2323" s="3" t="e">
        <f>VLOOKUP(A2321,'Extrait transaction'!$A$2:$H$5000,6,FALSE)</f>
        <v>#N/A</v>
      </c>
      <c r="T2323" s="3" t="e">
        <f>VLOOKUP(A2321,'Extrait transaction'!$A$2:$H$5000,7,FALSE)</f>
        <v>#N/A</v>
      </c>
    </row>
    <row r="2324" spans="2:20" x14ac:dyDescent="0.25">
      <c r="B2324" t="e">
        <f>VLOOKUP(A2324,'Extrait transaction'!$A$2:$H$5000,2,FALSE)</f>
        <v>#N/A</v>
      </c>
      <c r="D2324" t="e">
        <f>VLOOKUP(A2324,'Extrait transaction'!$A$2:$H$5000,3,FALSE)</f>
        <v>#N/A</v>
      </c>
      <c r="F2324" t="e">
        <f>VLOOKUP(A2324,'Extrait transaction'!$A$2:$H$5000,8,FALSE)</f>
        <v>#N/A</v>
      </c>
      <c r="G2324" t="e">
        <f t="shared" si="82"/>
        <v>#N/A</v>
      </c>
      <c r="H2324"/>
      <c r="J2324" s="14">
        <f t="shared" ca="1" si="81"/>
        <v>42928</v>
      </c>
      <c r="K2324" s="21">
        <f t="shared" ca="1" si="83"/>
        <v>30663</v>
      </c>
      <c r="L2324"/>
      <c r="Q2324" s="3" t="e">
        <f>VLOOKUP(A2324,'Extrait transaction'!$A$2:$H$5000,4,FALSE)</f>
        <v>#N/A</v>
      </c>
      <c r="R2324" s="3" t="e">
        <f>VLOOKUP(A2323,'Extrait transaction'!$A$2:$H$5000,5,FALSE)</f>
        <v>#N/A</v>
      </c>
      <c r="S2324" s="3" t="e">
        <f>VLOOKUP(A2322,'Extrait transaction'!$A$2:$H$5000,6,FALSE)</f>
        <v>#N/A</v>
      </c>
      <c r="T2324" s="3" t="e">
        <f>VLOOKUP(A2322,'Extrait transaction'!$A$2:$H$5000,7,FALSE)</f>
        <v>#N/A</v>
      </c>
    </row>
    <row r="2325" spans="2:20" x14ac:dyDescent="0.25">
      <c r="B2325" t="e">
        <f>VLOOKUP(A2325,'Extrait transaction'!$A$2:$H$5000,2,FALSE)</f>
        <v>#N/A</v>
      </c>
      <c r="D2325" t="e">
        <f>VLOOKUP(A2325,'Extrait transaction'!$A$2:$H$5000,3,FALSE)</f>
        <v>#N/A</v>
      </c>
      <c r="F2325" t="e">
        <f>VLOOKUP(A2325,'Extrait transaction'!$A$2:$H$5000,8,FALSE)</f>
        <v>#N/A</v>
      </c>
      <c r="G2325" t="e">
        <f t="shared" si="82"/>
        <v>#N/A</v>
      </c>
      <c r="H2325"/>
      <c r="J2325" s="14">
        <f t="shared" ca="1" si="81"/>
        <v>42928</v>
      </c>
      <c r="K2325" s="21">
        <f t="shared" ca="1" si="83"/>
        <v>30663</v>
      </c>
      <c r="L2325"/>
      <c r="Q2325" s="3" t="e">
        <f>VLOOKUP(A2325,'Extrait transaction'!$A$2:$H$5000,4,FALSE)</f>
        <v>#N/A</v>
      </c>
      <c r="R2325" s="3" t="e">
        <f>VLOOKUP(A2324,'Extrait transaction'!$A$2:$H$5000,5,FALSE)</f>
        <v>#N/A</v>
      </c>
      <c r="S2325" s="3" t="e">
        <f>VLOOKUP(A2323,'Extrait transaction'!$A$2:$H$5000,6,FALSE)</f>
        <v>#N/A</v>
      </c>
      <c r="T2325" s="3" t="e">
        <f>VLOOKUP(A2323,'Extrait transaction'!$A$2:$H$5000,7,FALSE)</f>
        <v>#N/A</v>
      </c>
    </row>
    <row r="2326" spans="2:20" x14ac:dyDescent="0.25">
      <c r="B2326" t="e">
        <f>VLOOKUP(A2326,'Extrait transaction'!$A$2:$H$5000,2,FALSE)</f>
        <v>#N/A</v>
      </c>
      <c r="D2326" t="e">
        <f>VLOOKUP(A2326,'Extrait transaction'!$A$2:$H$5000,3,FALSE)</f>
        <v>#N/A</v>
      </c>
      <c r="F2326" t="e">
        <f>VLOOKUP(A2326,'Extrait transaction'!$A$2:$H$5000,8,FALSE)</f>
        <v>#N/A</v>
      </c>
      <c r="G2326" t="e">
        <f t="shared" si="82"/>
        <v>#N/A</v>
      </c>
      <c r="H2326"/>
      <c r="J2326" s="14">
        <f t="shared" ca="1" si="81"/>
        <v>42928</v>
      </c>
      <c r="K2326" s="21">
        <f t="shared" ca="1" si="83"/>
        <v>30663</v>
      </c>
      <c r="L2326"/>
      <c r="Q2326" s="3" t="e">
        <f>VLOOKUP(A2326,'Extrait transaction'!$A$2:$H$5000,4,FALSE)</f>
        <v>#N/A</v>
      </c>
      <c r="R2326" s="3" t="e">
        <f>VLOOKUP(A2325,'Extrait transaction'!$A$2:$H$5000,5,FALSE)</f>
        <v>#N/A</v>
      </c>
      <c r="S2326" s="3" t="e">
        <f>VLOOKUP(A2324,'Extrait transaction'!$A$2:$H$5000,6,FALSE)</f>
        <v>#N/A</v>
      </c>
      <c r="T2326" s="3" t="e">
        <f>VLOOKUP(A2324,'Extrait transaction'!$A$2:$H$5000,7,FALSE)</f>
        <v>#N/A</v>
      </c>
    </row>
    <row r="2327" spans="2:20" x14ac:dyDescent="0.25">
      <c r="B2327" t="e">
        <f>VLOOKUP(A2327,'Extrait transaction'!$A$2:$H$5000,2,FALSE)</f>
        <v>#N/A</v>
      </c>
      <c r="D2327" t="e">
        <f>VLOOKUP(A2327,'Extrait transaction'!$A$2:$H$5000,3,FALSE)</f>
        <v>#N/A</v>
      </c>
      <c r="F2327" t="e">
        <f>VLOOKUP(A2327,'Extrait transaction'!$A$2:$H$5000,8,FALSE)</f>
        <v>#N/A</v>
      </c>
      <c r="G2327" t="e">
        <f t="shared" si="82"/>
        <v>#N/A</v>
      </c>
      <c r="H2327"/>
      <c r="J2327" s="14">
        <f t="shared" ca="1" si="81"/>
        <v>42928</v>
      </c>
      <c r="K2327" s="21">
        <f t="shared" ca="1" si="83"/>
        <v>30663</v>
      </c>
      <c r="L2327"/>
      <c r="Q2327" s="3" t="e">
        <f>VLOOKUP(A2327,'Extrait transaction'!$A$2:$H$5000,4,FALSE)</f>
        <v>#N/A</v>
      </c>
      <c r="R2327" s="3" t="e">
        <f>VLOOKUP(A2326,'Extrait transaction'!$A$2:$H$5000,5,FALSE)</f>
        <v>#N/A</v>
      </c>
      <c r="S2327" s="3" t="e">
        <f>VLOOKUP(A2325,'Extrait transaction'!$A$2:$H$5000,6,FALSE)</f>
        <v>#N/A</v>
      </c>
      <c r="T2327" s="3" t="e">
        <f>VLOOKUP(A2325,'Extrait transaction'!$A$2:$H$5000,7,FALSE)</f>
        <v>#N/A</v>
      </c>
    </row>
    <row r="2328" spans="2:20" x14ac:dyDescent="0.25">
      <c r="B2328" t="e">
        <f>VLOOKUP(A2328,'Extrait transaction'!$A$2:$H$5000,2,FALSE)</f>
        <v>#N/A</v>
      </c>
      <c r="D2328" t="e">
        <f>VLOOKUP(A2328,'Extrait transaction'!$A$2:$H$5000,3,FALSE)</f>
        <v>#N/A</v>
      </c>
      <c r="F2328" t="e">
        <f>VLOOKUP(A2328,'Extrait transaction'!$A$2:$H$5000,8,FALSE)</f>
        <v>#N/A</v>
      </c>
      <c r="G2328" t="e">
        <f t="shared" si="82"/>
        <v>#N/A</v>
      </c>
      <c r="H2328"/>
      <c r="J2328" s="14">
        <f t="shared" ca="1" si="81"/>
        <v>42928</v>
      </c>
      <c r="K2328" s="21">
        <f t="shared" ca="1" si="83"/>
        <v>30663</v>
      </c>
      <c r="L2328"/>
      <c r="Q2328" s="3" t="e">
        <f>VLOOKUP(A2328,'Extrait transaction'!$A$2:$H$5000,4,FALSE)</f>
        <v>#N/A</v>
      </c>
      <c r="R2328" s="3" t="e">
        <f>VLOOKUP(A2327,'Extrait transaction'!$A$2:$H$5000,5,FALSE)</f>
        <v>#N/A</v>
      </c>
      <c r="S2328" s="3" t="e">
        <f>VLOOKUP(A2326,'Extrait transaction'!$A$2:$H$5000,6,FALSE)</f>
        <v>#N/A</v>
      </c>
      <c r="T2328" s="3" t="e">
        <f>VLOOKUP(A2326,'Extrait transaction'!$A$2:$H$5000,7,FALSE)</f>
        <v>#N/A</v>
      </c>
    </row>
    <row r="2329" spans="2:20" x14ac:dyDescent="0.25">
      <c r="B2329" t="e">
        <f>VLOOKUP(A2329,'Extrait transaction'!$A$2:$H$5000,2,FALSE)</f>
        <v>#N/A</v>
      </c>
      <c r="D2329" t="e">
        <f>VLOOKUP(A2329,'Extrait transaction'!$A$2:$H$5000,3,FALSE)</f>
        <v>#N/A</v>
      </c>
      <c r="F2329" t="e">
        <f>VLOOKUP(A2329,'Extrait transaction'!$A$2:$H$5000,8,FALSE)</f>
        <v>#N/A</v>
      </c>
      <c r="G2329" t="e">
        <f t="shared" si="82"/>
        <v>#N/A</v>
      </c>
      <c r="H2329"/>
      <c r="J2329" s="14">
        <f t="shared" ca="1" si="81"/>
        <v>42928</v>
      </c>
      <c r="K2329" s="21">
        <f t="shared" ca="1" si="83"/>
        <v>30663</v>
      </c>
      <c r="L2329"/>
      <c r="Q2329" s="3" t="e">
        <f>VLOOKUP(A2329,'Extrait transaction'!$A$2:$H$5000,4,FALSE)</f>
        <v>#N/A</v>
      </c>
      <c r="R2329" s="3" t="e">
        <f>VLOOKUP(A2328,'Extrait transaction'!$A$2:$H$5000,5,FALSE)</f>
        <v>#N/A</v>
      </c>
      <c r="S2329" s="3" t="e">
        <f>VLOOKUP(A2327,'Extrait transaction'!$A$2:$H$5000,6,FALSE)</f>
        <v>#N/A</v>
      </c>
      <c r="T2329" s="3" t="e">
        <f>VLOOKUP(A2327,'Extrait transaction'!$A$2:$H$5000,7,FALSE)</f>
        <v>#N/A</v>
      </c>
    </row>
    <row r="2330" spans="2:20" x14ac:dyDescent="0.25">
      <c r="B2330" t="e">
        <f>VLOOKUP(A2330,'Extrait transaction'!$A$2:$H$5000,2,FALSE)</f>
        <v>#N/A</v>
      </c>
      <c r="D2330" t="e">
        <f>VLOOKUP(A2330,'Extrait transaction'!$A$2:$H$5000,3,FALSE)</f>
        <v>#N/A</v>
      </c>
      <c r="F2330" t="e">
        <f>VLOOKUP(A2330,'Extrait transaction'!$A$2:$H$5000,8,FALSE)</f>
        <v>#N/A</v>
      </c>
      <c r="G2330" t="e">
        <f t="shared" si="82"/>
        <v>#N/A</v>
      </c>
      <c r="H2330"/>
      <c r="J2330" s="14">
        <f t="shared" ca="1" si="81"/>
        <v>42928</v>
      </c>
      <c r="K2330" s="21">
        <f t="shared" ca="1" si="83"/>
        <v>30663</v>
      </c>
      <c r="L2330"/>
      <c r="Q2330" s="3" t="e">
        <f>VLOOKUP(A2330,'Extrait transaction'!$A$2:$H$5000,4,FALSE)</f>
        <v>#N/A</v>
      </c>
      <c r="R2330" s="3" t="e">
        <f>VLOOKUP(A2329,'Extrait transaction'!$A$2:$H$5000,5,FALSE)</f>
        <v>#N/A</v>
      </c>
      <c r="S2330" s="3" t="e">
        <f>VLOOKUP(A2328,'Extrait transaction'!$A$2:$H$5000,6,FALSE)</f>
        <v>#N/A</v>
      </c>
      <c r="T2330" s="3" t="e">
        <f>VLOOKUP(A2328,'Extrait transaction'!$A$2:$H$5000,7,FALSE)</f>
        <v>#N/A</v>
      </c>
    </row>
    <row r="2331" spans="2:20" x14ac:dyDescent="0.25">
      <c r="B2331" t="e">
        <f>VLOOKUP(A2331,'Extrait transaction'!$A$2:$H$5000,2,FALSE)</f>
        <v>#N/A</v>
      </c>
      <c r="D2331" t="e">
        <f>VLOOKUP(A2331,'Extrait transaction'!$A$2:$H$5000,3,FALSE)</f>
        <v>#N/A</v>
      </c>
      <c r="F2331" t="e">
        <f>VLOOKUP(A2331,'Extrait transaction'!$A$2:$H$5000,8,FALSE)</f>
        <v>#N/A</v>
      </c>
      <c r="G2331" t="e">
        <f t="shared" si="82"/>
        <v>#N/A</v>
      </c>
      <c r="H2331"/>
      <c r="J2331" s="14">
        <f t="shared" ca="1" si="81"/>
        <v>42928</v>
      </c>
      <c r="K2331" s="21">
        <f t="shared" ca="1" si="83"/>
        <v>30663</v>
      </c>
      <c r="L2331"/>
      <c r="Q2331" s="3" t="e">
        <f>VLOOKUP(A2331,'Extrait transaction'!$A$2:$H$5000,4,FALSE)</f>
        <v>#N/A</v>
      </c>
      <c r="R2331" s="3" t="e">
        <f>VLOOKUP(A2330,'Extrait transaction'!$A$2:$H$5000,5,FALSE)</f>
        <v>#N/A</v>
      </c>
      <c r="S2331" s="3" t="e">
        <f>VLOOKUP(A2329,'Extrait transaction'!$A$2:$H$5000,6,FALSE)</f>
        <v>#N/A</v>
      </c>
      <c r="T2331" s="3" t="e">
        <f>VLOOKUP(A2329,'Extrait transaction'!$A$2:$H$5000,7,FALSE)</f>
        <v>#N/A</v>
      </c>
    </row>
    <row r="2332" spans="2:20" x14ac:dyDescent="0.25">
      <c r="B2332" t="e">
        <f>VLOOKUP(A2332,'Extrait transaction'!$A$2:$H$5000,2,FALSE)</f>
        <v>#N/A</v>
      </c>
      <c r="D2332" t="e">
        <f>VLOOKUP(A2332,'Extrait transaction'!$A$2:$H$5000,3,FALSE)</f>
        <v>#N/A</v>
      </c>
      <c r="F2332" t="e">
        <f>VLOOKUP(A2332,'Extrait transaction'!$A$2:$H$5000,8,FALSE)</f>
        <v>#N/A</v>
      </c>
      <c r="G2332" t="e">
        <f t="shared" si="82"/>
        <v>#N/A</v>
      </c>
      <c r="H2332"/>
      <c r="J2332" s="14">
        <f t="shared" ca="1" si="81"/>
        <v>42928</v>
      </c>
      <c r="K2332" s="21">
        <f t="shared" ca="1" si="83"/>
        <v>30663</v>
      </c>
      <c r="L2332"/>
      <c r="Q2332" s="3" t="e">
        <f>VLOOKUP(A2332,'Extrait transaction'!$A$2:$H$5000,4,FALSE)</f>
        <v>#N/A</v>
      </c>
      <c r="R2332" s="3" t="e">
        <f>VLOOKUP(A2331,'Extrait transaction'!$A$2:$H$5000,5,FALSE)</f>
        <v>#N/A</v>
      </c>
      <c r="S2332" s="3" t="e">
        <f>VLOOKUP(A2330,'Extrait transaction'!$A$2:$H$5000,6,FALSE)</f>
        <v>#N/A</v>
      </c>
      <c r="T2332" s="3" t="e">
        <f>VLOOKUP(A2330,'Extrait transaction'!$A$2:$H$5000,7,FALSE)</f>
        <v>#N/A</v>
      </c>
    </row>
    <row r="2333" spans="2:20" x14ac:dyDescent="0.25">
      <c r="B2333" t="e">
        <f>VLOOKUP(A2333,'Extrait transaction'!$A$2:$H$5000,2,FALSE)</f>
        <v>#N/A</v>
      </c>
      <c r="D2333" t="e">
        <f>VLOOKUP(A2333,'Extrait transaction'!$A$2:$H$5000,3,FALSE)</f>
        <v>#N/A</v>
      </c>
      <c r="F2333" t="e">
        <f>VLOOKUP(A2333,'Extrait transaction'!$A$2:$H$5000,8,FALSE)</f>
        <v>#N/A</v>
      </c>
      <c r="G2333" t="e">
        <f t="shared" si="82"/>
        <v>#N/A</v>
      </c>
      <c r="H2333"/>
      <c r="J2333" s="14">
        <f t="shared" ca="1" si="81"/>
        <v>42928</v>
      </c>
      <c r="K2333" s="21">
        <f t="shared" ca="1" si="83"/>
        <v>30663</v>
      </c>
      <c r="L2333"/>
      <c r="Q2333" s="3" t="e">
        <f>VLOOKUP(A2333,'Extrait transaction'!$A$2:$H$5000,4,FALSE)</f>
        <v>#N/A</v>
      </c>
      <c r="R2333" s="3" t="e">
        <f>VLOOKUP(A2332,'Extrait transaction'!$A$2:$H$5000,5,FALSE)</f>
        <v>#N/A</v>
      </c>
      <c r="S2333" s="3" t="e">
        <f>VLOOKUP(A2331,'Extrait transaction'!$A$2:$H$5000,6,FALSE)</f>
        <v>#N/A</v>
      </c>
      <c r="T2333" s="3" t="e">
        <f>VLOOKUP(A2331,'Extrait transaction'!$A$2:$H$5000,7,FALSE)</f>
        <v>#N/A</v>
      </c>
    </row>
    <row r="2334" spans="2:20" x14ac:dyDescent="0.25">
      <c r="B2334" t="e">
        <f>VLOOKUP(A2334,'Extrait transaction'!$A$2:$H$5000,2,FALSE)</f>
        <v>#N/A</v>
      </c>
      <c r="D2334" t="e">
        <f>VLOOKUP(A2334,'Extrait transaction'!$A$2:$H$5000,3,FALSE)</f>
        <v>#N/A</v>
      </c>
      <c r="F2334" t="e">
        <f>VLOOKUP(A2334,'Extrait transaction'!$A$2:$H$5000,8,FALSE)</f>
        <v>#N/A</v>
      </c>
      <c r="G2334" t="e">
        <f t="shared" si="82"/>
        <v>#N/A</v>
      </c>
      <c r="H2334"/>
      <c r="J2334" s="14">
        <f t="shared" ca="1" si="81"/>
        <v>42928</v>
      </c>
      <c r="K2334" s="21">
        <f t="shared" ca="1" si="83"/>
        <v>30663</v>
      </c>
      <c r="L2334"/>
      <c r="Q2334" s="3" t="e">
        <f>VLOOKUP(A2334,'Extrait transaction'!$A$2:$H$5000,4,FALSE)</f>
        <v>#N/A</v>
      </c>
      <c r="R2334" s="3" t="e">
        <f>VLOOKUP(A2333,'Extrait transaction'!$A$2:$H$5000,5,FALSE)</f>
        <v>#N/A</v>
      </c>
      <c r="S2334" s="3" t="e">
        <f>VLOOKUP(A2332,'Extrait transaction'!$A$2:$H$5000,6,FALSE)</f>
        <v>#N/A</v>
      </c>
      <c r="T2334" s="3" t="e">
        <f>VLOOKUP(A2332,'Extrait transaction'!$A$2:$H$5000,7,FALSE)</f>
        <v>#N/A</v>
      </c>
    </row>
    <row r="2335" spans="2:20" x14ac:dyDescent="0.25">
      <c r="B2335" t="e">
        <f>VLOOKUP(A2335,'Extrait transaction'!$A$2:$H$5000,2,FALSE)</f>
        <v>#N/A</v>
      </c>
      <c r="D2335" t="e">
        <f>VLOOKUP(A2335,'Extrait transaction'!$A$2:$H$5000,3,FALSE)</f>
        <v>#N/A</v>
      </c>
      <c r="F2335" t="e">
        <f>VLOOKUP(A2335,'Extrait transaction'!$A$2:$H$5000,8,FALSE)</f>
        <v>#N/A</v>
      </c>
      <c r="G2335" t="e">
        <f t="shared" si="82"/>
        <v>#N/A</v>
      </c>
      <c r="H2335"/>
      <c r="J2335" s="14">
        <f t="shared" ca="1" si="81"/>
        <v>42928</v>
      </c>
      <c r="K2335" s="21">
        <f t="shared" ca="1" si="83"/>
        <v>30663</v>
      </c>
      <c r="L2335"/>
      <c r="Q2335" s="3" t="e">
        <f>VLOOKUP(A2335,'Extrait transaction'!$A$2:$H$5000,4,FALSE)</f>
        <v>#N/A</v>
      </c>
      <c r="R2335" s="3" t="e">
        <f>VLOOKUP(A2334,'Extrait transaction'!$A$2:$H$5000,5,FALSE)</f>
        <v>#N/A</v>
      </c>
      <c r="S2335" s="3" t="e">
        <f>VLOOKUP(A2333,'Extrait transaction'!$A$2:$H$5000,6,FALSE)</f>
        <v>#N/A</v>
      </c>
      <c r="T2335" s="3" t="e">
        <f>VLOOKUP(A2333,'Extrait transaction'!$A$2:$H$5000,7,FALSE)</f>
        <v>#N/A</v>
      </c>
    </row>
    <row r="2336" spans="2:20" x14ac:dyDescent="0.25">
      <c r="B2336" t="e">
        <f>VLOOKUP(A2336,'Extrait transaction'!$A$2:$H$5000,2,FALSE)</f>
        <v>#N/A</v>
      </c>
      <c r="D2336" t="e">
        <f>VLOOKUP(A2336,'Extrait transaction'!$A$2:$H$5000,3,FALSE)</f>
        <v>#N/A</v>
      </c>
      <c r="F2336" t="e">
        <f>VLOOKUP(A2336,'Extrait transaction'!$A$2:$H$5000,8,FALSE)</f>
        <v>#N/A</v>
      </c>
      <c r="G2336" t="e">
        <f t="shared" si="82"/>
        <v>#N/A</v>
      </c>
      <c r="H2336"/>
      <c r="J2336" s="14">
        <f t="shared" ca="1" si="81"/>
        <v>42928</v>
      </c>
      <c r="K2336" s="21">
        <f t="shared" ca="1" si="83"/>
        <v>30663</v>
      </c>
      <c r="L2336"/>
      <c r="Q2336" s="3" t="e">
        <f>VLOOKUP(A2336,'Extrait transaction'!$A$2:$H$5000,4,FALSE)</f>
        <v>#N/A</v>
      </c>
      <c r="R2336" s="3" t="e">
        <f>VLOOKUP(A2335,'Extrait transaction'!$A$2:$H$5000,5,FALSE)</f>
        <v>#N/A</v>
      </c>
      <c r="S2336" s="3" t="e">
        <f>VLOOKUP(A2334,'Extrait transaction'!$A$2:$H$5000,6,FALSE)</f>
        <v>#N/A</v>
      </c>
      <c r="T2336" s="3" t="e">
        <f>VLOOKUP(A2334,'Extrait transaction'!$A$2:$H$5000,7,FALSE)</f>
        <v>#N/A</v>
      </c>
    </row>
    <row r="2337" spans="2:20" x14ac:dyDescent="0.25">
      <c r="B2337" t="e">
        <f>VLOOKUP(A2337,'Extrait transaction'!$A$2:$H$5000,2,FALSE)</f>
        <v>#N/A</v>
      </c>
      <c r="D2337" t="e">
        <f>VLOOKUP(A2337,'Extrait transaction'!$A$2:$H$5000,3,FALSE)</f>
        <v>#N/A</v>
      </c>
      <c r="F2337" t="e">
        <f>VLOOKUP(A2337,'Extrait transaction'!$A$2:$H$5000,8,FALSE)</f>
        <v>#N/A</v>
      </c>
      <c r="G2337" t="e">
        <f t="shared" si="82"/>
        <v>#N/A</v>
      </c>
      <c r="H2337"/>
      <c r="J2337" s="14">
        <f t="shared" ca="1" si="81"/>
        <v>42928</v>
      </c>
      <c r="K2337" s="21">
        <f t="shared" ca="1" si="83"/>
        <v>30663</v>
      </c>
      <c r="L2337"/>
      <c r="Q2337" s="3" t="e">
        <f>VLOOKUP(A2337,'Extrait transaction'!$A$2:$H$5000,4,FALSE)</f>
        <v>#N/A</v>
      </c>
      <c r="R2337" s="3" t="e">
        <f>VLOOKUP(A2336,'Extrait transaction'!$A$2:$H$5000,5,FALSE)</f>
        <v>#N/A</v>
      </c>
      <c r="S2337" s="3" t="e">
        <f>VLOOKUP(A2335,'Extrait transaction'!$A$2:$H$5000,6,FALSE)</f>
        <v>#N/A</v>
      </c>
      <c r="T2337" s="3" t="e">
        <f>VLOOKUP(A2335,'Extrait transaction'!$A$2:$H$5000,7,FALSE)</f>
        <v>#N/A</v>
      </c>
    </row>
    <row r="2338" spans="2:20" x14ac:dyDescent="0.25">
      <c r="B2338" t="e">
        <f>VLOOKUP(A2338,'Extrait transaction'!$A$2:$H$5000,2,FALSE)</f>
        <v>#N/A</v>
      </c>
      <c r="D2338" t="e">
        <f>VLOOKUP(A2338,'Extrait transaction'!$A$2:$H$5000,3,FALSE)</f>
        <v>#N/A</v>
      </c>
      <c r="F2338" t="e">
        <f>VLOOKUP(A2338,'Extrait transaction'!$A$2:$H$5000,8,FALSE)</f>
        <v>#N/A</v>
      </c>
      <c r="G2338" t="e">
        <f t="shared" si="82"/>
        <v>#N/A</v>
      </c>
      <c r="H2338"/>
      <c r="J2338" s="14">
        <f t="shared" ca="1" si="81"/>
        <v>42928</v>
      </c>
      <c r="K2338" s="21">
        <f t="shared" ca="1" si="83"/>
        <v>30663</v>
      </c>
      <c r="L2338"/>
      <c r="Q2338" s="3" t="e">
        <f>VLOOKUP(A2338,'Extrait transaction'!$A$2:$H$5000,4,FALSE)</f>
        <v>#N/A</v>
      </c>
      <c r="R2338" s="3" t="e">
        <f>VLOOKUP(A2337,'Extrait transaction'!$A$2:$H$5000,5,FALSE)</f>
        <v>#N/A</v>
      </c>
      <c r="S2338" s="3" t="e">
        <f>VLOOKUP(A2336,'Extrait transaction'!$A$2:$H$5000,6,FALSE)</f>
        <v>#N/A</v>
      </c>
      <c r="T2338" s="3" t="e">
        <f>VLOOKUP(A2336,'Extrait transaction'!$A$2:$H$5000,7,FALSE)</f>
        <v>#N/A</v>
      </c>
    </row>
    <row r="2339" spans="2:20" x14ac:dyDescent="0.25">
      <c r="B2339" t="e">
        <f>VLOOKUP(A2339,'Extrait transaction'!$A$2:$H$5000,2,FALSE)</f>
        <v>#N/A</v>
      </c>
      <c r="D2339" t="e">
        <f>VLOOKUP(A2339,'Extrait transaction'!$A$2:$H$5000,3,FALSE)</f>
        <v>#N/A</v>
      </c>
      <c r="F2339" t="e">
        <f>VLOOKUP(A2339,'Extrait transaction'!$A$2:$H$5000,8,FALSE)</f>
        <v>#N/A</v>
      </c>
      <c r="G2339" t="e">
        <f t="shared" si="82"/>
        <v>#N/A</v>
      </c>
      <c r="H2339"/>
      <c r="J2339" s="14">
        <f t="shared" ca="1" si="81"/>
        <v>42928</v>
      </c>
      <c r="K2339" s="21">
        <f t="shared" ca="1" si="83"/>
        <v>30663</v>
      </c>
      <c r="L2339"/>
      <c r="Q2339" s="3" t="e">
        <f>VLOOKUP(A2339,'Extrait transaction'!$A$2:$H$5000,4,FALSE)</f>
        <v>#N/A</v>
      </c>
      <c r="R2339" s="3" t="e">
        <f>VLOOKUP(A2338,'Extrait transaction'!$A$2:$H$5000,5,FALSE)</f>
        <v>#N/A</v>
      </c>
      <c r="S2339" s="3" t="e">
        <f>VLOOKUP(A2337,'Extrait transaction'!$A$2:$H$5000,6,FALSE)</f>
        <v>#N/A</v>
      </c>
      <c r="T2339" s="3" t="e">
        <f>VLOOKUP(A2337,'Extrait transaction'!$A$2:$H$5000,7,FALSE)</f>
        <v>#N/A</v>
      </c>
    </row>
    <row r="2340" spans="2:20" x14ac:dyDescent="0.25">
      <c r="B2340" t="e">
        <f>VLOOKUP(A2340,'Extrait transaction'!$A$2:$H$5000,2,FALSE)</f>
        <v>#N/A</v>
      </c>
      <c r="D2340" t="e">
        <f>VLOOKUP(A2340,'Extrait transaction'!$A$2:$H$5000,3,FALSE)</f>
        <v>#N/A</v>
      </c>
      <c r="F2340" t="e">
        <f>VLOOKUP(A2340,'Extrait transaction'!$A$2:$H$5000,8,FALSE)</f>
        <v>#N/A</v>
      </c>
      <c r="G2340" t="e">
        <f t="shared" si="82"/>
        <v>#N/A</v>
      </c>
      <c r="H2340"/>
      <c r="J2340" s="14">
        <f t="shared" ca="1" si="81"/>
        <v>42928</v>
      </c>
      <c r="K2340" s="21">
        <f t="shared" ca="1" si="83"/>
        <v>30663</v>
      </c>
      <c r="L2340"/>
      <c r="Q2340" s="3" t="e">
        <f>VLOOKUP(A2340,'Extrait transaction'!$A$2:$H$5000,4,FALSE)</f>
        <v>#N/A</v>
      </c>
      <c r="R2340" s="3" t="e">
        <f>VLOOKUP(A2339,'Extrait transaction'!$A$2:$H$5000,5,FALSE)</f>
        <v>#N/A</v>
      </c>
      <c r="S2340" s="3" t="e">
        <f>VLOOKUP(A2338,'Extrait transaction'!$A$2:$H$5000,6,FALSE)</f>
        <v>#N/A</v>
      </c>
      <c r="T2340" s="3" t="e">
        <f>VLOOKUP(A2338,'Extrait transaction'!$A$2:$H$5000,7,FALSE)</f>
        <v>#N/A</v>
      </c>
    </row>
    <row r="2341" spans="2:20" x14ac:dyDescent="0.25">
      <c r="B2341" t="e">
        <f>VLOOKUP(A2341,'Extrait transaction'!$A$2:$H$5000,2,FALSE)</f>
        <v>#N/A</v>
      </c>
      <c r="D2341" t="e">
        <f>VLOOKUP(A2341,'Extrait transaction'!$A$2:$H$5000,3,FALSE)</f>
        <v>#N/A</v>
      </c>
      <c r="F2341" t="e">
        <f>VLOOKUP(A2341,'Extrait transaction'!$A$2:$H$5000,8,FALSE)</f>
        <v>#N/A</v>
      </c>
      <c r="G2341" t="e">
        <f t="shared" si="82"/>
        <v>#N/A</v>
      </c>
      <c r="H2341"/>
      <c r="J2341" s="14">
        <f t="shared" ca="1" si="81"/>
        <v>42928</v>
      </c>
      <c r="K2341" s="21">
        <f t="shared" ca="1" si="83"/>
        <v>30663</v>
      </c>
      <c r="L2341"/>
      <c r="Q2341" s="3" t="e">
        <f>VLOOKUP(A2341,'Extrait transaction'!$A$2:$H$5000,4,FALSE)</f>
        <v>#N/A</v>
      </c>
      <c r="R2341" s="3" t="e">
        <f>VLOOKUP(A2340,'Extrait transaction'!$A$2:$H$5000,5,FALSE)</f>
        <v>#N/A</v>
      </c>
      <c r="S2341" s="3" t="e">
        <f>VLOOKUP(A2339,'Extrait transaction'!$A$2:$H$5000,6,FALSE)</f>
        <v>#N/A</v>
      </c>
      <c r="T2341" s="3" t="e">
        <f>VLOOKUP(A2339,'Extrait transaction'!$A$2:$H$5000,7,FALSE)</f>
        <v>#N/A</v>
      </c>
    </row>
    <row r="2342" spans="2:20" x14ac:dyDescent="0.25">
      <c r="B2342" t="e">
        <f>VLOOKUP(A2342,'Extrait transaction'!$A$2:$H$5000,2,FALSE)</f>
        <v>#N/A</v>
      </c>
      <c r="D2342" t="e">
        <f>VLOOKUP(A2342,'Extrait transaction'!$A$2:$H$5000,3,FALSE)</f>
        <v>#N/A</v>
      </c>
      <c r="F2342" t="e">
        <f>VLOOKUP(A2342,'Extrait transaction'!$A$2:$H$5000,8,FALSE)</f>
        <v>#N/A</v>
      </c>
      <c r="G2342" t="e">
        <f t="shared" si="82"/>
        <v>#N/A</v>
      </c>
      <c r="H2342"/>
      <c r="J2342" s="14">
        <f t="shared" ca="1" si="81"/>
        <v>42928</v>
      </c>
      <c r="K2342" s="21">
        <f t="shared" ca="1" si="83"/>
        <v>30663</v>
      </c>
      <c r="L2342"/>
      <c r="Q2342" s="3" t="e">
        <f>VLOOKUP(A2342,'Extrait transaction'!$A$2:$H$5000,4,FALSE)</f>
        <v>#N/A</v>
      </c>
      <c r="R2342" s="3" t="e">
        <f>VLOOKUP(A2341,'Extrait transaction'!$A$2:$H$5000,5,FALSE)</f>
        <v>#N/A</v>
      </c>
      <c r="S2342" s="3" t="e">
        <f>VLOOKUP(A2340,'Extrait transaction'!$A$2:$H$5000,6,FALSE)</f>
        <v>#N/A</v>
      </c>
      <c r="T2342" s="3" t="e">
        <f>VLOOKUP(A2340,'Extrait transaction'!$A$2:$H$5000,7,FALSE)</f>
        <v>#N/A</v>
      </c>
    </row>
    <row r="2343" spans="2:20" x14ac:dyDescent="0.25">
      <c r="B2343" t="e">
        <f>VLOOKUP(A2343,'Extrait transaction'!$A$2:$H$5000,2,FALSE)</f>
        <v>#N/A</v>
      </c>
      <c r="D2343" t="e">
        <f>VLOOKUP(A2343,'Extrait transaction'!$A$2:$H$5000,3,FALSE)</f>
        <v>#N/A</v>
      </c>
      <c r="F2343" t="e">
        <f>VLOOKUP(A2343,'Extrait transaction'!$A$2:$H$5000,8,FALSE)</f>
        <v>#N/A</v>
      </c>
      <c r="G2343" t="e">
        <f t="shared" si="82"/>
        <v>#N/A</v>
      </c>
      <c r="H2343"/>
      <c r="J2343" s="14">
        <f t="shared" ca="1" si="81"/>
        <v>42928</v>
      </c>
      <c r="K2343" s="21">
        <f t="shared" ca="1" si="83"/>
        <v>30663</v>
      </c>
      <c r="L2343"/>
      <c r="Q2343" s="3" t="e">
        <f>VLOOKUP(A2343,'Extrait transaction'!$A$2:$H$5000,4,FALSE)</f>
        <v>#N/A</v>
      </c>
      <c r="R2343" s="3" t="e">
        <f>VLOOKUP(A2342,'Extrait transaction'!$A$2:$H$5000,5,FALSE)</f>
        <v>#N/A</v>
      </c>
      <c r="S2343" s="3" t="e">
        <f>VLOOKUP(A2341,'Extrait transaction'!$A$2:$H$5000,6,FALSE)</f>
        <v>#N/A</v>
      </c>
      <c r="T2343" s="3" t="e">
        <f>VLOOKUP(A2341,'Extrait transaction'!$A$2:$H$5000,7,FALSE)</f>
        <v>#N/A</v>
      </c>
    </row>
    <row r="2344" spans="2:20" x14ac:dyDescent="0.25">
      <c r="B2344" t="e">
        <f>VLOOKUP(A2344,'Extrait transaction'!$A$2:$H$5000,2,FALSE)</f>
        <v>#N/A</v>
      </c>
      <c r="D2344" t="e">
        <f>VLOOKUP(A2344,'Extrait transaction'!$A$2:$H$5000,3,FALSE)</f>
        <v>#N/A</v>
      </c>
      <c r="F2344" t="e">
        <f>VLOOKUP(A2344,'Extrait transaction'!$A$2:$H$5000,8,FALSE)</f>
        <v>#N/A</v>
      </c>
      <c r="G2344" t="e">
        <f t="shared" si="82"/>
        <v>#N/A</v>
      </c>
      <c r="H2344"/>
      <c r="J2344" s="14">
        <f t="shared" ca="1" si="81"/>
        <v>42928</v>
      </c>
      <c r="K2344" s="21">
        <f t="shared" ca="1" si="83"/>
        <v>30663</v>
      </c>
      <c r="L2344"/>
      <c r="Q2344" s="3" t="e">
        <f>VLOOKUP(A2344,'Extrait transaction'!$A$2:$H$5000,4,FALSE)</f>
        <v>#N/A</v>
      </c>
      <c r="R2344" s="3" t="e">
        <f>VLOOKUP(A2343,'Extrait transaction'!$A$2:$H$5000,5,FALSE)</f>
        <v>#N/A</v>
      </c>
      <c r="S2344" s="3" t="e">
        <f>VLOOKUP(A2342,'Extrait transaction'!$A$2:$H$5000,6,FALSE)</f>
        <v>#N/A</v>
      </c>
      <c r="T2344" s="3" t="e">
        <f>VLOOKUP(A2342,'Extrait transaction'!$A$2:$H$5000,7,FALSE)</f>
        <v>#N/A</v>
      </c>
    </row>
    <row r="2345" spans="2:20" x14ac:dyDescent="0.25">
      <c r="B2345" t="e">
        <f>VLOOKUP(A2345,'Extrait transaction'!$A$2:$H$5000,2,FALSE)</f>
        <v>#N/A</v>
      </c>
      <c r="D2345" t="e">
        <f>VLOOKUP(A2345,'Extrait transaction'!$A$2:$H$5000,3,FALSE)</f>
        <v>#N/A</v>
      </c>
      <c r="F2345" t="e">
        <f>VLOOKUP(A2345,'Extrait transaction'!$A$2:$H$5000,8,FALSE)</f>
        <v>#N/A</v>
      </c>
      <c r="G2345" t="e">
        <f t="shared" si="82"/>
        <v>#N/A</v>
      </c>
      <c r="H2345"/>
      <c r="J2345" s="14">
        <f t="shared" ca="1" si="81"/>
        <v>42928</v>
      </c>
      <c r="K2345" s="21">
        <f t="shared" ca="1" si="83"/>
        <v>30663</v>
      </c>
      <c r="L2345"/>
      <c r="Q2345" s="3" t="e">
        <f>VLOOKUP(A2345,'Extrait transaction'!$A$2:$H$5000,4,FALSE)</f>
        <v>#N/A</v>
      </c>
      <c r="R2345" s="3" t="e">
        <f>VLOOKUP(A2344,'Extrait transaction'!$A$2:$H$5000,5,FALSE)</f>
        <v>#N/A</v>
      </c>
      <c r="S2345" s="3" t="e">
        <f>VLOOKUP(A2343,'Extrait transaction'!$A$2:$H$5000,6,FALSE)</f>
        <v>#N/A</v>
      </c>
      <c r="T2345" s="3" t="e">
        <f>VLOOKUP(A2343,'Extrait transaction'!$A$2:$H$5000,7,FALSE)</f>
        <v>#N/A</v>
      </c>
    </row>
    <row r="2346" spans="2:20" x14ac:dyDescent="0.25">
      <c r="B2346" t="e">
        <f>VLOOKUP(A2346,'Extrait transaction'!$A$2:$H$5000,2,FALSE)</f>
        <v>#N/A</v>
      </c>
      <c r="D2346" t="e">
        <f>VLOOKUP(A2346,'Extrait transaction'!$A$2:$H$5000,3,FALSE)</f>
        <v>#N/A</v>
      </c>
      <c r="F2346" t="e">
        <f>VLOOKUP(A2346,'Extrait transaction'!$A$2:$H$5000,8,FALSE)</f>
        <v>#N/A</v>
      </c>
      <c r="G2346" t="e">
        <f t="shared" si="82"/>
        <v>#N/A</v>
      </c>
      <c r="H2346"/>
      <c r="J2346" s="14">
        <f t="shared" ca="1" si="81"/>
        <v>42928</v>
      </c>
      <c r="K2346" s="21">
        <f t="shared" ca="1" si="83"/>
        <v>30663</v>
      </c>
      <c r="L2346"/>
      <c r="Q2346" s="3" t="e">
        <f>VLOOKUP(A2346,'Extrait transaction'!$A$2:$H$5000,4,FALSE)</f>
        <v>#N/A</v>
      </c>
      <c r="R2346" s="3" t="e">
        <f>VLOOKUP(A2345,'Extrait transaction'!$A$2:$H$5000,5,FALSE)</f>
        <v>#N/A</v>
      </c>
      <c r="S2346" s="3" t="e">
        <f>VLOOKUP(A2344,'Extrait transaction'!$A$2:$H$5000,6,FALSE)</f>
        <v>#N/A</v>
      </c>
      <c r="T2346" s="3" t="e">
        <f>VLOOKUP(A2344,'Extrait transaction'!$A$2:$H$5000,7,FALSE)</f>
        <v>#N/A</v>
      </c>
    </row>
    <row r="2347" spans="2:20" x14ac:dyDescent="0.25">
      <c r="B2347" t="e">
        <f>VLOOKUP(A2347,'Extrait transaction'!$A$2:$H$5000,2,FALSE)</f>
        <v>#N/A</v>
      </c>
      <c r="D2347" t="e">
        <f>VLOOKUP(A2347,'Extrait transaction'!$A$2:$H$5000,3,FALSE)</f>
        <v>#N/A</v>
      </c>
      <c r="F2347" t="e">
        <f>VLOOKUP(A2347,'Extrait transaction'!$A$2:$H$5000,8,FALSE)</f>
        <v>#N/A</v>
      </c>
      <c r="G2347" t="e">
        <f t="shared" si="82"/>
        <v>#N/A</v>
      </c>
      <c r="H2347"/>
      <c r="J2347" s="14">
        <f t="shared" ca="1" si="81"/>
        <v>42928</v>
      </c>
      <c r="K2347" s="21">
        <f t="shared" ca="1" si="83"/>
        <v>30663</v>
      </c>
      <c r="L2347"/>
      <c r="Q2347" s="3" t="e">
        <f>VLOOKUP(A2347,'Extrait transaction'!$A$2:$H$5000,4,FALSE)</f>
        <v>#N/A</v>
      </c>
      <c r="R2347" s="3" t="e">
        <f>VLOOKUP(A2346,'Extrait transaction'!$A$2:$H$5000,5,FALSE)</f>
        <v>#N/A</v>
      </c>
      <c r="S2347" s="3" t="e">
        <f>VLOOKUP(A2345,'Extrait transaction'!$A$2:$H$5000,6,FALSE)</f>
        <v>#N/A</v>
      </c>
      <c r="T2347" s="3" t="e">
        <f>VLOOKUP(A2345,'Extrait transaction'!$A$2:$H$5000,7,FALSE)</f>
        <v>#N/A</v>
      </c>
    </row>
    <row r="2348" spans="2:20" x14ac:dyDescent="0.25">
      <c r="B2348" t="e">
        <f>VLOOKUP(A2348,'Extrait transaction'!$A$2:$H$5000,2,FALSE)</f>
        <v>#N/A</v>
      </c>
      <c r="D2348" t="e">
        <f>VLOOKUP(A2348,'Extrait transaction'!$A$2:$H$5000,3,FALSE)</f>
        <v>#N/A</v>
      </c>
      <c r="F2348" t="e">
        <f>VLOOKUP(A2348,'Extrait transaction'!$A$2:$H$5000,8,FALSE)</f>
        <v>#N/A</v>
      </c>
      <c r="G2348" t="e">
        <f t="shared" si="82"/>
        <v>#N/A</v>
      </c>
      <c r="H2348"/>
      <c r="J2348" s="14">
        <f t="shared" ca="1" si="81"/>
        <v>42928</v>
      </c>
      <c r="K2348" s="21">
        <f t="shared" ca="1" si="83"/>
        <v>30663</v>
      </c>
      <c r="L2348"/>
      <c r="Q2348" s="3" t="e">
        <f>VLOOKUP(A2348,'Extrait transaction'!$A$2:$H$5000,4,FALSE)</f>
        <v>#N/A</v>
      </c>
      <c r="R2348" s="3" t="e">
        <f>VLOOKUP(A2347,'Extrait transaction'!$A$2:$H$5000,5,FALSE)</f>
        <v>#N/A</v>
      </c>
      <c r="S2348" s="3" t="e">
        <f>VLOOKUP(A2346,'Extrait transaction'!$A$2:$H$5000,6,FALSE)</f>
        <v>#N/A</v>
      </c>
      <c r="T2348" s="3" t="e">
        <f>VLOOKUP(A2346,'Extrait transaction'!$A$2:$H$5000,7,FALSE)</f>
        <v>#N/A</v>
      </c>
    </row>
    <row r="2349" spans="2:20" x14ac:dyDescent="0.25">
      <c r="B2349" t="e">
        <f>VLOOKUP(A2349,'Extrait transaction'!$A$2:$H$5000,2,FALSE)</f>
        <v>#N/A</v>
      </c>
      <c r="D2349" t="e">
        <f>VLOOKUP(A2349,'Extrait transaction'!$A$2:$H$5000,3,FALSE)</f>
        <v>#N/A</v>
      </c>
      <c r="F2349" t="e">
        <f>VLOOKUP(A2349,'Extrait transaction'!$A$2:$H$5000,8,FALSE)</f>
        <v>#N/A</v>
      </c>
      <c r="G2349" t="e">
        <f t="shared" si="82"/>
        <v>#N/A</v>
      </c>
      <c r="H2349"/>
      <c r="J2349" s="14">
        <f t="shared" ca="1" si="81"/>
        <v>42928</v>
      </c>
      <c r="K2349" s="21">
        <f t="shared" ca="1" si="83"/>
        <v>30663</v>
      </c>
      <c r="L2349"/>
      <c r="Q2349" s="3" t="e">
        <f>VLOOKUP(A2349,'Extrait transaction'!$A$2:$H$5000,4,FALSE)</f>
        <v>#N/A</v>
      </c>
      <c r="R2349" s="3" t="e">
        <f>VLOOKUP(A2348,'Extrait transaction'!$A$2:$H$5000,5,FALSE)</f>
        <v>#N/A</v>
      </c>
      <c r="S2349" s="3" t="e">
        <f>VLOOKUP(A2347,'Extrait transaction'!$A$2:$H$5000,6,FALSE)</f>
        <v>#N/A</v>
      </c>
      <c r="T2349" s="3" t="e">
        <f>VLOOKUP(A2347,'Extrait transaction'!$A$2:$H$5000,7,FALSE)</f>
        <v>#N/A</v>
      </c>
    </row>
    <row r="2350" spans="2:20" x14ac:dyDescent="0.25">
      <c r="B2350" t="e">
        <f>VLOOKUP(A2350,'Extrait transaction'!$A$2:$H$5000,2,FALSE)</f>
        <v>#N/A</v>
      </c>
      <c r="D2350" t="e">
        <f>VLOOKUP(A2350,'Extrait transaction'!$A$2:$H$5000,3,FALSE)</f>
        <v>#N/A</v>
      </c>
      <c r="F2350" t="e">
        <f>VLOOKUP(A2350,'Extrait transaction'!$A$2:$H$5000,8,FALSE)</f>
        <v>#N/A</v>
      </c>
      <c r="G2350" t="e">
        <f t="shared" si="82"/>
        <v>#N/A</v>
      </c>
      <c r="H2350"/>
      <c r="J2350" s="14">
        <f t="shared" ca="1" si="81"/>
        <v>42928</v>
      </c>
      <c r="K2350" s="21">
        <f t="shared" ca="1" si="83"/>
        <v>30663</v>
      </c>
      <c r="L2350"/>
      <c r="Q2350" s="3" t="e">
        <f>VLOOKUP(A2350,'Extrait transaction'!$A$2:$H$5000,4,FALSE)</f>
        <v>#N/A</v>
      </c>
      <c r="R2350" s="3" t="e">
        <f>VLOOKUP(A2349,'Extrait transaction'!$A$2:$H$5000,5,FALSE)</f>
        <v>#N/A</v>
      </c>
      <c r="S2350" s="3" t="e">
        <f>VLOOKUP(A2348,'Extrait transaction'!$A$2:$H$5000,6,FALSE)</f>
        <v>#N/A</v>
      </c>
      <c r="T2350" s="3" t="e">
        <f>VLOOKUP(A2348,'Extrait transaction'!$A$2:$H$5000,7,FALSE)</f>
        <v>#N/A</v>
      </c>
    </row>
    <row r="2351" spans="2:20" x14ac:dyDescent="0.25">
      <c r="B2351" t="e">
        <f>VLOOKUP(A2351,'Extrait transaction'!$A$2:$H$5000,2,FALSE)</f>
        <v>#N/A</v>
      </c>
      <c r="D2351" t="e">
        <f>VLOOKUP(A2351,'Extrait transaction'!$A$2:$H$5000,3,FALSE)</f>
        <v>#N/A</v>
      </c>
      <c r="F2351" t="e">
        <f>VLOOKUP(A2351,'Extrait transaction'!$A$2:$H$5000,8,FALSE)</f>
        <v>#N/A</v>
      </c>
      <c r="G2351" t="e">
        <f t="shared" si="82"/>
        <v>#N/A</v>
      </c>
      <c r="H2351"/>
      <c r="J2351" s="14">
        <f t="shared" ca="1" si="81"/>
        <v>42928</v>
      </c>
      <c r="K2351" s="21">
        <f t="shared" ca="1" si="83"/>
        <v>30663</v>
      </c>
      <c r="L2351"/>
      <c r="Q2351" s="3" t="e">
        <f>VLOOKUP(A2351,'Extrait transaction'!$A$2:$H$5000,4,FALSE)</f>
        <v>#N/A</v>
      </c>
      <c r="R2351" s="3" t="e">
        <f>VLOOKUP(A2350,'Extrait transaction'!$A$2:$H$5000,5,FALSE)</f>
        <v>#N/A</v>
      </c>
      <c r="S2351" s="3" t="e">
        <f>VLOOKUP(A2349,'Extrait transaction'!$A$2:$H$5000,6,FALSE)</f>
        <v>#N/A</v>
      </c>
      <c r="T2351" s="3" t="e">
        <f>VLOOKUP(A2349,'Extrait transaction'!$A$2:$H$5000,7,FALSE)</f>
        <v>#N/A</v>
      </c>
    </row>
    <row r="2352" spans="2:20" x14ac:dyDescent="0.25">
      <c r="B2352" t="e">
        <f>VLOOKUP(A2352,'Extrait transaction'!$A$2:$H$5000,2,FALSE)</f>
        <v>#N/A</v>
      </c>
      <c r="D2352" t="e">
        <f>VLOOKUP(A2352,'Extrait transaction'!$A$2:$H$5000,3,FALSE)</f>
        <v>#N/A</v>
      </c>
      <c r="F2352" t="e">
        <f>VLOOKUP(A2352,'Extrait transaction'!$A$2:$H$5000,8,FALSE)</f>
        <v>#N/A</v>
      </c>
      <c r="G2352" t="e">
        <f t="shared" si="82"/>
        <v>#N/A</v>
      </c>
      <c r="H2352"/>
      <c r="J2352" s="14">
        <f t="shared" ca="1" si="81"/>
        <v>42928</v>
      </c>
      <c r="K2352" s="21">
        <f t="shared" ca="1" si="83"/>
        <v>30663</v>
      </c>
      <c r="L2352"/>
      <c r="Q2352" s="3" t="e">
        <f>VLOOKUP(A2352,'Extrait transaction'!$A$2:$H$5000,4,FALSE)</f>
        <v>#N/A</v>
      </c>
      <c r="R2352" s="3" t="e">
        <f>VLOOKUP(A2351,'Extrait transaction'!$A$2:$H$5000,5,FALSE)</f>
        <v>#N/A</v>
      </c>
      <c r="S2352" s="3" t="e">
        <f>VLOOKUP(A2350,'Extrait transaction'!$A$2:$H$5000,6,FALSE)</f>
        <v>#N/A</v>
      </c>
      <c r="T2352" s="3" t="e">
        <f>VLOOKUP(A2350,'Extrait transaction'!$A$2:$H$5000,7,FALSE)</f>
        <v>#N/A</v>
      </c>
    </row>
    <row r="2353" spans="2:20" x14ac:dyDescent="0.25">
      <c r="B2353" t="e">
        <f>VLOOKUP(A2353,'Extrait transaction'!$A$2:$H$5000,2,FALSE)</f>
        <v>#N/A</v>
      </c>
      <c r="D2353" t="e">
        <f>VLOOKUP(A2353,'Extrait transaction'!$A$2:$H$5000,3,FALSE)</f>
        <v>#N/A</v>
      </c>
      <c r="F2353" t="e">
        <f>VLOOKUP(A2353,'Extrait transaction'!$A$2:$H$5000,8,FALSE)</f>
        <v>#N/A</v>
      </c>
      <c r="G2353" t="e">
        <f t="shared" si="82"/>
        <v>#N/A</v>
      </c>
      <c r="H2353"/>
      <c r="J2353" s="14">
        <f t="shared" ca="1" si="81"/>
        <v>42928</v>
      </c>
      <c r="K2353" s="21">
        <f t="shared" ca="1" si="83"/>
        <v>30663</v>
      </c>
      <c r="L2353"/>
      <c r="Q2353" s="3" t="e">
        <f>VLOOKUP(A2353,'Extrait transaction'!$A$2:$H$5000,4,FALSE)</f>
        <v>#N/A</v>
      </c>
      <c r="R2353" s="3" t="e">
        <f>VLOOKUP(A2352,'Extrait transaction'!$A$2:$H$5000,5,FALSE)</f>
        <v>#N/A</v>
      </c>
      <c r="S2353" s="3" t="e">
        <f>VLOOKUP(A2351,'Extrait transaction'!$A$2:$H$5000,6,FALSE)</f>
        <v>#N/A</v>
      </c>
      <c r="T2353" s="3" t="e">
        <f>VLOOKUP(A2351,'Extrait transaction'!$A$2:$H$5000,7,FALSE)</f>
        <v>#N/A</v>
      </c>
    </row>
    <row r="2354" spans="2:20" x14ac:dyDescent="0.25">
      <c r="B2354" t="e">
        <f>VLOOKUP(A2354,'Extrait transaction'!$A$2:$H$5000,2,FALSE)</f>
        <v>#N/A</v>
      </c>
      <c r="D2354" t="e">
        <f>VLOOKUP(A2354,'Extrait transaction'!$A$2:$H$5000,3,FALSE)</f>
        <v>#N/A</v>
      </c>
      <c r="F2354" t="e">
        <f>VLOOKUP(A2354,'Extrait transaction'!$A$2:$H$5000,8,FALSE)</f>
        <v>#N/A</v>
      </c>
      <c r="G2354" t="e">
        <f t="shared" si="82"/>
        <v>#N/A</v>
      </c>
      <c r="H2354"/>
      <c r="J2354" s="14">
        <f t="shared" ca="1" si="81"/>
        <v>42928</v>
      </c>
      <c r="K2354" s="21">
        <f t="shared" ca="1" si="83"/>
        <v>30663</v>
      </c>
      <c r="L2354"/>
      <c r="Q2354" s="3" t="e">
        <f>VLOOKUP(A2354,'Extrait transaction'!$A$2:$H$5000,4,FALSE)</f>
        <v>#N/A</v>
      </c>
      <c r="R2354" s="3" t="e">
        <f>VLOOKUP(A2353,'Extrait transaction'!$A$2:$H$5000,5,FALSE)</f>
        <v>#N/A</v>
      </c>
      <c r="S2354" s="3" t="e">
        <f>VLOOKUP(A2352,'Extrait transaction'!$A$2:$H$5000,6,FALSE)</f>
        <v>#N/A</v>
      </c>
      <c r="T2354" s="3" t="e">
        <f>VLOOKUP(A2352,'Extrait transaction'!$A$2:$H$5000,7,FALSE)</f>
        <v>#N/A</v>
      </c>
    </row>
    <row r="2355" spans="2:20" x14ac:dyDescent="0.25">
      <c r="B2355" t="e">
        <f>VLOOKUP(A2355,'Extrait transaction'!$A$2:$H$5000,2,FALSE)</f>
        <v>#N/A</v>
      </c>
      <c r="D2355" t="e">
        <f>VLOOKUP(A2355,'Extrait transaction'!$A$2:$H$5000,3,FALSE)</f>
        <v>#N/A</v>
      </c>
      <c r="F2355" t="e">
        <f>VLOOKUP(A2355,'Extrait transaction'!$A$2:$H$5000,8,FALSE)</f>
        <v>#N/A</v>
      </c>
      <c r="G2355" t="e">
        <f t="shared" si="82"/>
        <v>#N/A</v>
      </c>
      <c r="H2355"/>
      <c r="J2355" s="14">
        <f t="shared" ca="1" si="81"/>
        <v>42928</v>
      </c>
      <c r="K2355" s="21">
        <f t="shared" ca="1" si="83"/>
        <v>30663</v>
      </c>
      <c r="L2355"/>
      <c r="Q2355" s="3" t="e">
        <f>VLOOKUP(A2355,'Extrait transaction'!$A$2:$H$5000,4,FALSE)</f>
        <v>#N/A</v>
      </c>
      <c r="R2355" s="3" t="e">
        <f>VLOOKUP(A2354,'Extrait transaction'!$A$2:$H$5000,5,FALSE)</f>
        <v>#N/A</v>
      </c>
      <c r="S2355" s="3" t="e">
        <f>VLOOKUP(A2353,'Extrait transaction'!$A$2:$H$5000,6,FALSE)</f>
        <v>#N/A</v>
      </c>
      <c r="T2355" s="3" t="e">
        <f>VLOOKUP(A2353,'Extrait transaction'!$A$2:$H$5000,7,FALSE)</f>
        <v>#N/A</v>
      </c>
    </row>
    <row r="2356" spans="2:20" x14ac:dyDescent="0.25">
      <c r="B2356" t="e">
        <f>VLOOKUP(A2356,'Extrait transaction'!$A$2:$H$5000,2,FALSE)</f>
        <v>#N/A</v>
      </c>
      <c r="D2356" t="e">
        <f>VLOOKUP(A2356,'Extrait transaction'!$A$2:$H$5000,3,FALSE)</f>
        <v>#N/A</v>
      </c>
      <c r="F2356" t="e">
        <f>VLOOKUP(A2356,'Extrait transaction'!$A$2:$H$5000,8,FALSE)</f>
        <v>#N/A</v>
      </c>
      <c r="G2356" t="e">
        <f t="shared" si="82"/>
        <v>#N/A</v>
      </c>
      <c r="H2356"/>
      <c r="J2356" s="14">
        <f t="shared" ca="1" si="81"/>
        <v>42928</v>
      </c>
      <c r="K2356" s="21">
        <f t="shared" ca="1" si="83"/>
        <v>30663</v>
      </c>
      <c r="L2356"/>
      <c r="Q2356" s="3" t="e">
        <f>VLOOKUP(A2356,'Extrait transaction'!$A$2:$H$5000,4,FALSE)</f>
        <v>#N/A</v>
      </c>
      <c r="R2356" s="3" t="e">
        <f>VLOOKUP(A2355,'Extrait transaction'!$A$2:$H$5000,5,FALSE)</f>
        <v>#N/A</v>
      </c>
      <c r="S2356" s="3" t="e">
        <f>VLOOKUP(A2354,'Extrait transaction'!$A$2:$H$5000,6,FALSE)</f>
        <v>#N/A</v>
      </c>
      <c r="T2356" s="3" t="e">
        <f>VLOOKUP(A2354,'Extrait transaction'!$A$2:$H$5000,7,FALSE)</f>
        <v>#N/A</v>
      </c>
    </row>
    <row r="2357" spans="2:20" x14ac:dyDescent="0.25">
      <c r="B2357" t="e">
        <f>VLOOKUP(A2357,'Extrait transaction'!$A$2:$H$5000,2,FALSE)</f>
        <v>#N/A</v>
      </c>
      <c r="D2357" t="e">
        <f>VLOOKUP(A2357,'Extrait transaction'!$A$2:$H$5000,3,FALSE)</f>
        <v>#N/A</v>
      </c>
      <c r="F2357" t="e">
        <f>VLOOKUP(A2357,'Extrait transaction'!$A$2:$H$5000,8,FALSE)</f>
        <v>#N/A</v>
      </c>
      <c r="G2357" t="e">
        <f t="shared" si="82"/>
        <v>#N/A</v>
      </c>
      <c r="H2357"/>
      <c r="J2357" s="14">
        <f t="shared" ca="1" si="81"/>
        <v>42928</v>
      </c>
      <c r="K2357" s="21">
        <f t="shared" ca="1" si="83"/>
        <v>30663</v>
      </c>
      <c r="L2357"/>
      <c r="Q2357" s="3" t="e">
        <f>VLOOKUP(A2357,'Extrait transaction'!$A$2:$H$5000,4,FALSE)</f>
        <v>#N/A</v>
      </c>
      <c r="R2357" s="3" t="e">
        <f>VLOOKUP(A2356,'Extrait transaction'!$A$2:$H$5000,5,FALSE)</f>
        <v>#N/A</v>
      </c>
      <c r="S2357" s="3" t="e">
        <f>VLOOKUP(A2355,'Extrait transaction'!$A$2:$H$5000,6,FALSE)</f>
        <v>#N/A</v>
      </c>
      <c r="T2357" s="3" t="e">
        <f>VLOOKUP(A2355,'Extrait transaction'!$A$2:$H$5000,7,FALSE)</f>
        <v>#N/A</v>
      </c>
    </row>
    <row r="2358" spans="2:20" x14ac:dyDescent="0.25">
      <c r="B2358" t="e">
        <f>VLOOKUP(A2358,'Extrait transaction'!$A$2:$H$5000,2,FALSE)</f>
        <v>#N/A</v>
      </c>
      <c r="D2358" t="e">
        <f>VLOOKUP(A2358,'Extrait transaction'!$A$2:$H$5000,3,FALSE)</f>
        <v>#N/A</v>
      </c>
      <c r="F2358" t="e">
        <f>VLOOKUP(A2358,'Extrait transaction'!$A$2:$H$5000,8,FALSE)</f>
        <v>#N/A</v>
      </c>
      <c r="G2358" t="e">
        <f t="shared" si="82"/>
        <v>#N/A</v>
      </c>
      <c r="H2358"/>
      <c r="J2358" s="14">
        <f t="shared" ca="1" si="81"/>
        <v>42928</v>
      </c>
      <c r="K2358" s="21">
        <f t="shared" ca="1" si="83"/>
        <v>30663</v>
      </c>
      <c r="L2358"/>
      <c r="Q2358" s="3" t="e">
        <f>VLOOKUP(A2358,'Extrait transaction'!$A$2:$H$5000,4,FALSE)</f>
        <v>#N/A</v>
      </c>
      <c r="R2358" s="3" t="e">
        <f>VLOOKUP(A2357,'Extrait transaction'!$A$2:$H$5000,5,FALSE)</f>
        <v>#N/A</v>
      </c>
      <c r="S2358" s="3" t="e">
        <f>VLOOKUP(A2356,'Extrait transaction'!$A$2:$H$5000,6,FALSE)</f>
        <v>#N/A</v>
      </c>
      <c r="T2358" s="3" t="e">
        <f>VLOOKUP(A2356,'Extrait transaction'!$A$2:$H$5000,7,FALSE)</f>
        <v>#N/A</v>
      </c>
    </row>
    <row r="2359" spans="2:20" x14ac:dyDescent="0.25">
      <c r="B2359" t="e">
        <f>VLOOKUP(A2359,'Extrait transaction'!$A$2:$H$5000,2,FALSE)</f>
        <v>#N/A</v>
      </c>
      <c r="D2359" t="e">
        <f>VLOOKUP(A2359,'Extrait transaction'!$A$2:$H$5000,3,FALSE)</f>
        <v>#N/A</v>
      </c>
      <c r="F2359" t="e">
        <f>VLOOKUP(A2359,'Extrait transaction'!$A$2:$H$5000,8,FALSE)</f>
        <v>#N/A</v>
      </c>
      <c r="G2359" t="e">
        <f t="shared" si="82"/>
        <v>#N/A</v>
      </c>
      <c r="H2359"/>
      <c r="J2359" s="14">
        <f t="shared" ca="1" si="81"/>
        <v>42928</v>
      </c>
      <c r="K2359" s="21">
        <f t="shared" ca="1" si="83"/>
        <v>30663</v>
      </c>
      <c r="L2359"/>
      <c r="Q2359" s="3" t="e">
        <f>VLOOKUP(A2359,'Extrait transaction'!$A$2:$H$5000,4,FALSE)</f>
        <v>#N/A</v>
      </c>
      <c r="R2359" s="3" t="e">
        <f>VLOOKUP(A2358,'Extrait transaction'!$A$2:$H$5000,5,FALSE)</f>
        <v>#N/A</v>
      </c>
      <c r="S2359" s="3" t="e">
        <f>VLOOKUP(A2357,'Extrait transaction'!$A$2:$H$5000,6,FALSE)</f>
        <v>#N/A</v>
      </c>
      <c r="T2359" s="3" t="e">
        <f>VLOOKUP(A2357,'Extrait transaction'!$A$2:$H$5000,7,FALSE)</f>
        <v>#N/A</v>
      </c>
    </row>
    <row r="2360" spans="2:20" x14ac:dyDescent="0.25">
      <c r="B2360" t="e">
        <f>VLOOKUP(A2360,'Extrait transaction'!$A$2:$H$5000,2,FALSE)</f>
        <v>#N/A</v>
      </c>
      <c r="D2360" t="e">
        <f>VLOOKUP(A2360,'Extrait transaction'!$A$2:$H$5000,3,FALSE)</f>
        <v>#N/A</v>
      </c>
      <c r="F2360" t="e">
        <f>VLOOKUP(A2360,'Extrait transaction'!$A$2:$H$5000,8,FALSE)</f>
        <v>#N/A</v>
      </c>
      <c r="G2360" t="e">
        <f t="shared" si="82"/>
        <v>#N/A</v>
      </c>
      <c r="H2360"/>
      <c r="J2360" s="14">
        <f t="shared" ca="1" si="81"/>
        <v>42928</v>
      </c>
      <c r="K2360" s="21">
        <f t="shared" ca="1" si="83"/>
        <v>30663</v>
      </c>
      <c r="L2360"/>
      <c r="Q2360" s="3" t="e">
        <f>VLOOKUP(A2360,'Extrait transaction'!$A$2:$H$5000,4,FALSE)</f>
        <v>#N/A</v>
      </c>
      <c r="R2360" s="3" t="e">
        <f>VLOOKUP(A2359,'Extrait transaction'!$A$2:$H$5000,5,FALSE)</f>
        <v>#N/A</v>
      </c>
      <c r="S2360" s="3" t="e">
        <f>VLOOKUP(A2358,'Extrait transaction'!$A$2:$H$5000,6,FALSE)</f>
        <v>#N/A</v>
      </c>
      <c r="T2360" s="3" t="e">
        <f>VLOOKUP(A2358,'Extrait transaction'!$A$2:$H$5000,7,FALSE)</f>
        <v>#N/A</v>
      </c>
    </row>
    <row r="2361" spans="2:20" x14ac:dyDescent="0.25">
      <c r="B2361" t="e">
        <f>VLOOKUP(A2361,'Extrait transaction'!$A$2:$H$5000,2,FALSE)</f>
        <v>#N/A</v>
      </c>
      <c r="D2361" t="e">
        <f>VLOOKUP(A2361,'Extrait transaction'!$A$2:$H$5000,3,FALSE)</f>
        <v>#N/A</v>
      </c>
      <c r="F2361" t="e">
        <f>VLOOKUP(A2361,'Extrait transaction'!$A$2:$H$5000,8,FALSE)</f>
        <v>#N/A</v>
      </c>
      <c r="G2361" t="e">
        <f t="shared" si="82"/>
        <v>#N/A</v>
      </c>
      <c r="H2361"/>
      <c r="J2361" s="14">
        <f t="shared" ca="1" si="81"/>
        <v>42928</v>
      </c>
      <c r="K2361" s="21">
        <f t="shared" ca="1" si="83"/>
        <v>30663</v>
      </c>
      <c r="L2361"/>
      <c r="Q2361" s="3" t="e">
        <f>VLOOKUP(A2361,'Extrait transaction'!$A$2:$H$5000,4,FALSE)</f>
        <v>#N/A</v>
      </c>
      <c r="R2361" s="3" t="e">
        <f>VLOOKUP(A2360,'Extrait transaction'!$A$2:$H$5000,5,FALSE)</f>
        <v>#N/A</v>
      </c>
      <c r="S2361" s="3" t="e">
        <f>VLOOKUP(A2359,'Extrait transaction'!$A$2:$H$5000,6,FALSE)</f>
        <v>#N/A</v>
      </c>
      <c r="T2361" s="3" t="e">
        <f>VLOOKUP(A2359,'Extrait transaction'!$A$2:$H$5000,7,FALSE)</f>
        <v>#N/A</v>
      </c>
    </row>
    <row r="2362" spans="2:20" x14ac:dyDescent="0.25">
      <c r="B2362" t="e">
        <f>VLOOKUP(A2362,'Extrait transaction'!$A$2:$H$5000,2,FALSE)</f>
        <v>#N/A</v>
      </c>
      <c r="D2362" t="e">
        <f>VLOOKUP(A2362,'Extrait transaction'!$A$2:$H$5000,3,FALSE)</f>
        <v>#N/A</v>
      </c>
      <c r="F2362" t="e">
        <f>VLOOKUP(A2362,'Extrait transaction'!$A$2:$H$5000,8,FALSE)</f>
        <v>#N/A</v>
      </c>
      <c r="G2362" t="e">
        <f t="shared" si="82"/>
        <v>#N/A</v>
      </c>
      <c r="H2362"/>
      <c r="J2362" s="14">
        <f t="shared" ca="1" si="81"/>
        <v>42928</v>
      </c>
      <c r="K2362" s="21">
        <f t="shared" ca="1" si="83"/>
        <v>30663</v>
      </c>
      <c r="L2362"/>
      <c r="Q2362" s="3" t="e">
        <f>VLOOKUP(A2362,'Extrait transaction'!$A$2:$H$5000,4,FALSE)</f>
        <v>#N/A</v>
      </c>
      <c r="R2362" s="3" t="e">
        <f>VLOOKUP(A2361,'Extrait transaction'!$A$2:$H$5000,5,FALSE)</f>
        <v>#N/A</v>
      </c>
      <c r="S2362" s="3" t="e">
        <f>VLOOKUP(A2360,'Extrait transaction'!$A$2:$H$5000,6,FALSE)</f>
        <v>#N/A</v>
      </c>
      <c r="T2362" s="3" t="e">
        <f>VLOOKUP(A2360,'Extrait transaction'!$A$2:$H$5000,7,FALSE)</f>
        <v>#N/A</v>
      </c>
    </row>
    <row r="2363" spans="2:20" x14ac:dyDescent="0.25">
      <c r="B2363" t="e">
        <f>VLOOKUP(A2363,'Extrait transaction'!$A$2:$H$5000,2,FALSE)</f>
        <v>#N/A</v>
      </c>
      <c r="D2363" t="e">
        <f>VLOOKUP(A2363,'Extrait transaction'!$A$2:$H$5000,3,FALSE)</f>
        <v>#N/A</v>
      </c>
      <c r="F2363" t="e">
        <f>VLOOKUP(A2363,'Extrait transaction'!$A$2:$H$5000,8,FALSE)</f>
        <v>#N/A</v>
      </c>
      <c r="G2363" t="e">
        <f t="shared" si="82"/>
        <v>#N/A</v>
      </c>
      <c r="H2363"/>
      <c r="J2363" s="14">
        <f t="shared" ca="1" si="81"/>
        <v>42928</v>
      </c>
      <c r="K2363" s="21">
        <f t="shared" ca="1" si="83"/>
        <v>30663</v>
      </c>
      <c r="L2363"/>
      <c r="Q2363" s="3" t="e">
        <f>VLOOKUP(A2363,'Extrait transaction'!$A$2:$H$5000,4,FALSE)</f>
        <v>#N/A</v>
      </c>
      <c r="R2363" s="3" t="e">
        <f>VLOOKUP(A2362,'Extrait transaction'!$A$2:$H$5000,5,FALSE)</f>
        <v>#N/A</v>
      </c>
      <c r="S2363" s="3" t="e">
        <f>VLOOKUP(A2361,'Extrait transaction'!$A$2:$H$5000,6,FALSE)</f>
        <v>#N/A</v>
      </c>
      <c r="T2363" s="3" t="e">
        <f>VLOOKUP(A2361,'Extrait transaction'!$A$2:$H$5000,7,FALSE)</f>
        <v>#N/A</v>
      </c>
    </row>
    <row r="2364" spans="2:20" x14ac:dyDescent="0.25">
      <c r="B2364" t="e">
        <f>VLOOKUP(A2364,'Extrait transaction'!$A$2:$H$5000,2,FALSE)</f>
        <v>#N/A</v>
      </c>
      <c r="D2364" t="e">
        <f>VLOOKUP(A2364,'Extrait transaction'!$A$2:$H$5000,3,FALSE)</f>
        <v>#N/A</v>
      </c>
      <c r="F2364" t="e">
        <f>VLOOKUP(A2364,'Extrait transaction'!$A$2:$H$5000,8,FALSE)</f>
        <v>#N/A</v>
      </c>
      <c r="G2364" t="e">
        <f t="shared" si="82"/>
        <v>#N/A</v>
      </c>
      <c r="H2364"/>
      <c r="J2364" s="14">
        <f t="shared" ref="J2364:J2427" ca="1" si="84">TODAY()</f>
        <v>42928</v>
      </c>
      <c r="K2364" s="21">
        <f t="shared" ca="1" si="83"/>
        <v>30663</v>
      </c>
      <c r="L2364"/>
      <c r="Q2364" s="3" t="e">
        <f>VLOOKUP(A2364,'Extrait transaction'!$A$2:$H$5000,4,FALSE)</f>
        <v>#N/A</v>
      </c>
      <c r="R2364" s="3" t="e">
        <f>VLOOKUP(A2363,'Extrait transaction'!$A$2:$H$5000,5,FALSE)</f>
        <v>#N/A</v>
      </c>
      <c r="S2364" s="3" t="e">
        <f>VLOOKUP(A2362,'Extrait transaction'!$A$2:$H$5000,6,FALSE)</f>
        <v>#N/A</v>
      </c>
      <c r="T2364" s="3" t="e">
        <f>VLOOKUP(A2362,'Extrait transaction'!$A$2:$H$5000,7,FALSE)</f>
        <v>#N/A</v>
      </c>
    </row>
    <row r="2365" spans="2:20" x14ac:dyDescent="0.25">
      <c r="B2365" t="e">
        <f>VLOOKUP(A2365,'Extrait transaction'!$A$2:$H$5000,2,FALSE)</f>
        <v>#N/A</v>
      </c>
      <c r="D2365" t="e">
        <f>VLOOKUP(A2365,'Extrait transaction'!$A$2:$H$5000,3,FALSE)</f>
        <v>#N/A</v>
      </c>
      <c r="F2365" t="e">
        <f>VLOOKUP(A2365,'Extrait transaction'!$A$2:$H$5000,8,FALSE)</f>
        <v>#N/A</v>
      </c>
      <c r="G2365" t="e">
        <f t="shared" si="82"/>
        <v>#N/A</v>
      </c>
      <c r="H2365"/>
      <c r="J2365" s="14">
        <f t="shared" ca="1" si="84"/>
        <v>42928</v>
      </c>
      <c r="K2365" s="21">
        <f t="shared" ca="1" si="83"/>
        <v>30663</v>
      </c>
      <c r="L2365"/>
      <c r="Q2365" s="3" t="e">
        <f>VLOOKUP(A2365,'Extrait transaction'!$A$2:$H$5000,4,FALSE)</f>
        <v>#N/A</v>
      </c>
      <c r="R2365" s="3" t="e">
        <f>VLOOKUP(A2364,'Extrait transaction'!$A$2:$H$5000,5,FALSE)</f>
        <v>#N/A</v>
      </c>
      <c r="S2365" s="3" t="e">
        <f>VLOOKUP(A2363,'Extrait transaction'!$A$2:$H$5000,6,FALSE)</f>
        <v>#N/A</v>
      </c>
      <c r="T2365" s="3" t="e">
        <f>VLOOKUP(A2363,'Extrait transaction'!$A$2:$H$5000,7,FALSE)</f>
        <v>#N/A</v>
      </c>
    </row>
    <row r="2366" spans="2:20" x14ac:dyDescent="0.25">
      <c r="B2366" t="e">
        <f>VLOOKUP(A2366,'Extrait transaction'!$A$2:$H$5000,2,FALSE)</f>
        <v>#N/A</v>
      </c>
      <c r="D2366" t="e">
        <f>VLOOKUP(A2366,'Extrait transaction'!$A$2:$H$5000,3,FALSE)</f>
        <v>#N/A</v>
      </c>
      <c r="F2366" t="e">
        <f>VLOOKUP(A2366,'Extrait transaction'!$A$2:$H$5000,8,FALSE)</f>
        <v>#N/A</v>
      </c>
      <c r="G2366" t="e">
        <f t="shared" si="82"/>
        <v>#N/A</v>
      </c>
      <c r="H2366"/>
      <c r="J2366" s="14">
        <f t="shared" ca="1" si="84"/>
        <v>42928</v>
      </c>
      <c r="K2366" s="21">
        <f t="shared" ca="1" si="83"/>
        <v>30663</v>
      </c>
      <c r="L2366"/>
      <c r="Q2366" s="3" t="e">
        <f>VLOOKUP(A2366,'Extrait transaction'!$A$2:$H$5000,4,FALSE)</f>
        <v>#N/A</v>
      </c>
      <c r="R2366" s="3" t="e">
        <f>VLOOKUP(A2365,'Extrait transaction'!$A$2:$H$5000,5,FALSE)</f>
        <v>#N/A</v>
      </c>
      <c r="S2366" s="3" t="e">
        <f>VLOOKUP(A2364,'Extrait transaction'!$A$2:$H$5000,6,FALSE)</f>
        <v>#N/A</v>
      </c>
      <c r="T2366" s="3" t="e">
        <f>VLOOKUP(A2364,'Extrait transaction'!$A$2:$H$5000,7,FALSE)</f>
        <v>#N/A</v>
      </c>
    </row>
    <row r="2367" spans="2:20" x14ac:dyDescent="0.25">
      <c r="B2367" t="e">
        <f>VLOOKUP(A2367,'Extrait transaction'!$A$2:$H$5000,2,FALSE)</f>
        <v>#N/A</v>
      </c>
      <c r="D2367" t="e">
        <f>VLOOKUP(A2367,'Extrait transaction'!$A$2:$H$5000,3,FALSE)</f>
        <v>#N/A</v>
      </c>
      <c r="F2367" t="e">
        <f>VLOOKUP(A2367,'Extrait transaction'!$A$2:$H$5000,8,FALSE)</f>
        <v>#N/A</v>
      </c>
      <c r="G2367" t="e">
        <f t="shared" ref="G2367:G2430" si="85">CONCATENATE(E2367,F2367)</f>
        <v>#N/A</v>
      </c>
      <c r="H2367"/>
      <c r="J2367" s="14">
        <f t="shared" ca="1" si="84"/>
        <v>42928</v>
      </c>
      <c r="K2367" s="21">
        <f t="shared" ca="1" si="83"/>
        <v>30663</v>
      </c>
      <c r="L2367"/>
      <c r="Q2367" s="3" t="e">
        <f>VLOOKUP(A2367,'Extrait transaction'!$A$2:$H$5000,4,FALSE)</f>
        <v>#N/A</v>
      </c>
      <c r="R2367" s="3" t="e">
        <f>VLOOKUP(A2366,'Extrait transaction'!$A$2:$H$5000,5,FALSE)</f>
        <v>#N/A</v>
      </c>
      <c r="S2367" s="3" t="e">
        <f>VLOOKUP(A2365,'Extrait transaction'!$A$2:$H$5000,6,FALSE)</f>
        <v>#N/A</v>
      </c>
      <c r="T2367" s="3" t="e">
        <f>VLOOKUP(A2365,'Extrait transaction'!$A$2:$H$5000,7,FALSE)</f>
        <v>#N/A</v>
      </c>
    </row>
    <row r="2368" spans="2:20" x14ac:dyDescent="0.25">
      <c r="B2368" t="e">
        <f>VLOOKUP(A2368,'Extrait transaction'!$A$2:$H$5000,2,FALSE)</f>
        <v>#N/A</v>
      </c>
      <c r="D2368" t="e">
        <f>VLOOKUP(A2368,'Extrait transaction'!$A$2:$H$5000,3,FALSE)</f>
        <v>#N/A</v>
      </c>
      <c r="F2368" t="e">
        <f>VLOOKUP(A2368,'Extrait transaction'!$A$2:$H$5000,8,FALSE)</f>
        <v>#N/A</v>
      </c>
      <c r="G2368" t="e">
        <f t="shared" si="85"/>
        <v>#N/A</v>
      </c>
      <c r="H2368"/>
      <c r="J2368" s="14">
        <f t="shared" ca="1" si="84"/>
        <v>42928</v>
      </c>
      <c r="K2368" s="21">
        <f t="shared" ca="1" si="83"/>
        <v>30663</v>
      </c>
      <c r="L2368"/>
      <c r="Q2368" s="3" t="e">
        <f>VLOOKUP(A2368,'Extrait transaction'!$A$2:$H$5000,4,FALSE)</f>
        <v>#N/A</v>
      </c>
      <c r="R2368" s="3" t="e">
        <f>VLOOKUP(A2367,'Extrait transaction'!$A$2:$H$5000,5,FALSE)</f>
        <v>#N/A</v>
      </c>
      <c r="S2368" s="3" t="e">
        <f>VLOOKUP(A2366,'Extrait transaction'!$A$2:$H$5000,6,FALSE)</f>
        <v>#N/A</v>
      </c>
      <c r="T2368" s="3" t="e">
        <f>VLOOKUP(A2366,'Extrait transaction'!$A$2:$H$5000,7,FALSE)</f>
        <v>#N/A</v>
      </c>
    </row>
    <row r="2369" spans="2:20" x14ac:dyDescent="0.25">
      <c r="B2369" t="e">
        <f>VLOOKUP(A2369,'Extrait transaction'!$A$2:$H$5000,2,FALSE)</f>
        <v>#N/A</v>
      </c>
      <c r="D2369" t="e">
        <f>VLOOKUP(A2369,'Extrait transaction'!$A$2:$H$5000,3,FALSE)</f>
        <v>#N/A</v>
      </c>
      <c r="F2369" t="e">
        <f>VLOOKUP(A2369,'Extrait transaction'!$A$2:$H$5000,8,FALSE)</f>
        <v>#N/A</v>
      </c>
      <c r="G2369" t="e">
        <f t="shared" si="85"/>
        <v>#N/A</v>
      </c>
      <c r="H2369"/>
      <c r="J2369" s="14">
        <f t="shared" ca="1" si="84"/>
        <v>42928</v>
      </c>
      <c r="K2369" s="21">
        <f t="shared" ref="K2369:K2432" ca="1" si="86">NETWORKDAYS(H2369,J2369)</f>
        <v>30663</v>
      </c>
      <c r="L2369"/>
      <c r="Q2369" s="3" t="e">
        <f>VLOOKUP(A2369,'Extrait transaction'!$A$2:$H$5000,4,FALSE)</f>
        <v>#N/A</v>
      </c>
      <c r="R2369" s="3" t="e">
        <f>VLOOKUP(A2368,'Extrait transaction'!$A$2:$H$5000,5,FALSE)</f>
        <v>#N/A</v>
      </c>
      <c r="S2369" s="3" t="e">
        <f>VLOOKUP(A2367,'Extrait transaction'!$A$2:$H$5000,6,FALSE)</f>
        <v>#N/A</v>
      </c>
      <c r="T2369" s="3" t="e">
        <f>VLOOKUP(A2367,'Extrait transaction'!$A$2:$H$5000,7,FALSE)</f>
        <v>#N/A</v>
      </c>
    </row>
    <row r="2370" spans="2:20" x14ac:dyDescent="0.25">
      <c r="B2370" t="e">
        <f>VLOOKUP(A2370,'Extrait transaction'!$A$2:$H$5000,2,FALSE)</f>
        <v>#N/A</v>
      </c>
      <c r="D2370" t="e">
        <f>VLOOKUP(A2370,'Extrait transaction'!$A$2:$H$5000,3,FALSE)</f>
        <v>#N/A</v>
      </c>
      <c r="F2370" t="e">
        <f>VLOOKUP(A2370,'Extrait transaction'!$A$2:$H$5000,8,FALSE)</f>
        <v>#N/A</v>
      </c>
      <c r="G2370" t="e">
        <f t="shared" si="85"/>
        <v>#N/A</v>
      </c>
      <c r="H2370"/>
      <c r="J2370" s="14">
        <f t="shared" ca="1" si="84"/>
        <v>42928</v>
      </c>
      <c r="K2370" s="21">
        <f t="shared" ca="1" si="86"/>
        <v>30663</v>
      </c>
      <c r="L2370"/>
      <c r="Q2370" s="3" t="e">
        <f>VLOOKUP(A2370,'Extrait transaction'!$A$2:$H$5000,4,FALSE)</f>
        <v>#N/A</v>
      </c>
      <c r="R2370" s="3" t="e">
        <f>VLOOKUP(A2369,'Extrait transaction'!$A$2:$H$5000,5,FALSE)</f>
        <v>#N/A</v>
      </c>
      <c r="S2370" s="3" t="e">
        <f>VLOOKUP(A2368,'Extrait transaction'!$A$2:$H$5000,6,FALSE)</f>
        <v>#N/A</v>
      </c>
      <c r="T2370" s="3" t="e">
        <f>VLOOKUP(A2368,'Extrait transaction'!$A$2:$H$5000,7,FALSE)</f>
        <v>#N/A</v>
      </c>
    </row>
    <row r="2371" spans="2:20" x14ac:dyDescent="0.25">
      <c r="B2371" t="e">
        <f>VLOOKUP(A2371,'Extrait transaction'!$A$2:$H$5000,2,FALSE)</f>
        <v>#N/A</v>
      </c>
      <c r="D2371" t="e">
        <f>VLOOKUP(A2371,'Extrait transaction'!$A$2:$H$5000,3,FALSE)</f>
        <v>#N/A</v>
      </c>
      <c r="F2371" t="e">
        <f>VLOOKUP(A2371,'Extrait transaction'!$A$2:$H$5000,8,FALSE)</f>
        <v>#N/A</v>
      </c>
      <c r="G2371" t="e">
        <f t="shared" si="85"/>
        <v>#N/A</v>
      </c>
      <c r="H2371"/>
      <c r="J2371" s="14">
        <f t="shared" ca="1" si="84"/>
        <v>42928</v>
      </c>
      <c r="K2371" s="21">
        <f t="shared" ca="1" si="86"/>
        <v>30663</v>
      </c>
      <c r="L2371"/>
      <c r="Q2371" s="3" t="e">
        <f>VLOOKUP(A2371,'Extrait transaction'!$A$2:$H$5000,4,FALSE)</f>
        <v>#N/A</v>
      </c>
      <c r="R2371" s="3" t="e">
        <f>VLOOKUP(A2370,'Extrait transaction'!$A$2:$H$5000,5,FALSE)</f>
        <v>#N/A</v>
      </c>
      <c r="S2371" s="3" t="e">
        <f>VLOOKUP(A2369,'Extrait transaction'!$A$2:$H$5000,6,FALSE)</f>
        <v>#N/A</v>
      </c>
      <c r="T2371" s="3" t="e">
        <f>VLOOKUP(A2369,'Extrait transaction'!$A$2:$H$5000,7,FALSE)</f>
        <v>#N/A</v>
      </c>
    </row>
    <row r="2372" spans="2:20" x14ac:dyDescent="0.25">
      <c r="B2372" t="e">
        <f>VLOOKUP(A2372,'Extrait transaction'!$A$2:$H$5000,2,FALSE)</f>
        <v>#N/A</v>
      </c>
      <c r="D2372" t="e">
        <f>VLOOKUP(A2372,'Extrait transaction'!$A$2:$H$5000,3,FALSE)</f>
        <v>#N/A</v>
      </c>
      <c r="F2372" t="e">
        <f>VLOOKUP(A2372,'Extrait transaction'!$A$2:$H$5000,8,FALSE)</f>
        <v>#N/A</v>
      </c>
      <c r="G2372" t="e">
        <f t="shared" si="85"/>
        <v>#N/A</v>
      </c>
      <c r="H2372"/>
      <c r="J2372" s="14">
        <f t="shared" ca="1" si="84"/>
        <v>42928</v>
      </c>
      <c r="K2372" s="21">
        <f t="shared" ca="1" si="86"/>
        <v>30663</v>
      </c>
      <c r="L2372"/>
      <c r="Q2372" s="3" t="e">
        <f>VLOOKUP(A2372,'Extrait transaction'!$A$2:$H$5000,4,FALSE)</f>
        <v>#N/A</v>
      </c>
      <c r="R2372" s="3" t="e">
        <f>VLOOKUP(A2371,'Extrait transaction'!$A$2:$H$5000,5,FALSE)</f>
        <v>#N/A</v>
      </c>
      <c r="S2372" s="3" t="e">
        <f>VLOOKUP(A2370,'Extrait transaction'!$A$2:$H$5000,6,FALSE)</f>
        <v>#N/A</v>
      </c>
      <c r="T2372" s="3" t="e">
        <f>VLOOKUP(A2370,'Extrait transaction'!$A$2:$H$5000,7,FALSE)</f>
        <v>#N/A</v>
      </c>
    </row>
    <row r="2373" spans="2:20" x14ac:dyDescent="0.25">
      <c r="B2373" t="e">
        <f>VLOOKUP(A2373,'Extrait transaction'!$A$2:$H$5000,2,FALSE)</f>
        <v>#N/A</v>
      </c>
      <c r="D2373" t="e">
        <f>VLOOKUP(A2373,'Extrait transaction'!$A$2:$H$5000,3,FALSE)</f>
        <v>#N/A</v>
      </c>
      <c r="F2373" t="e">
        <f>VLOOKUP(A2373,'Extrait transaction'!$A$2:$H$5000,8,FALSE)</f>
        <v>#N/A</v>
      </c>
      <c r="G2373" t="e">
        <f t="shared" si="85"/>
        <v>#N/A</v>
      </c>
      <c r="H2373"/>
      <c r="J2373" s="14">
        <f t="shared" ca="1" si="84"/>
        <v>42928</v>
      </c>
      <c r="K2373" s="21">
        <f t="shared" ca="1" si="86"/>
        <v>30663</v>
      </c>
      <c r="L2373"/>
      <c r="Q2373" s="3" t="e">
        <f>VLOOKUP(A2373,'Extrait transaction'!$A$2:$H$5000,4,FALSE)</f>
        <v>#N/A</v>
      </c>
      <c r="R2373" s="3" t="e">
        <f>VLOOKUP(A2372,'Extrait transaction'!$A$2:$H$5000,5,FALSE)</f>
        <v>#N/A</v>
      </c>
      <c r="S2373" s="3" t="e">
        <f>VLOOKUP(A2371,'Extrait transaction'!$A$2:$H$5000,6,FALSE)</f>
        <v>#N/A</v>
      </c>
      <c r="T2373" s="3" t="e">
        <f>VLOOKUP(A2371,'Extrait transaction'!$A$2:$H$5000,7,FALSE)</f>
        <v>#N/A</v>
      </c>
    </row>
    <row r="2374" spans="2:20" x14ac:dyDescent="0.25">
      <c r="B2374" t="e">
        <f>VLOOKUP(A2374,'Extrait transaction'!$A$2:$H$5000,2,FALSE)</f>
        <v>#N/A</v>
      </c>
      <c r="D2374" t="e">
        <f>VLOOKUP(A2374,'Extrait transaction'!$A$2:$H$5000,3,FALSE)</f>
        <v>#N/A</v>
      </c>
      <c r="F2374" t="e">
        <f>VLOOKUP(A2374,'Extrait transaction'!$A$2:$H$5000,8,FALSE)</f>
        <v>#N/A</v>
      </c>
      <c r="G2374" t="e">
        <f t="shared" si="85"/>
        <v>#N/A</v>
      </c>
      <c r="H2374"/>
      <c r="J2374" s="14">
        <f t="shared" ca="1" si="84"/>
        <v>42928</v>
      </c>
      <c r="K2374" s="21">
        <f t="shared" ca="1" si="86"/>
        <v>30663</v>
      </c>
      <c r="L2374"/>
      <c r="Q2374" s="3" t="e">
        <f>VLOOKUP(A2374,'Extrait transaction'!$A$2:$H$5000,4,FALSE)</f>
        <v>#N/A</v>
      </c>
      <c r="R2374" s="3" t="e">
        <f>VLOOKUP(A2373,'Extrait transaction'!$A$2:$H$5000,5,FALSE)</f>
        <v>#N/A</v>
      </c>
      <c r="S2374" s="3" t="e">
        <f>VLOOKUP(A2372,'Extrait transaction'!$A$2:$H$5000,6,FALSE)</f>
        <v>#N/A</v>
      </c>
      <c r="T2374" s="3" t="e">
        <f>VLOOKUP(A2372,'Extrait transaction'!$A$2:$H$5000,7,FALSE)</f>
        <v>#N/A</v>
      </c>
    </row>
    <row r="2375" spans="2:20" x14ac:dyDescent="0.25">
      <c r="B2375" t="e">
        <f>VLOOKUP(A2375,'Extrait transaction'!$A$2:$H$5000,2,FALSE)</f>
        <v>#N/A</v>
      </c>
      <c r="D2375" t="e">
        <f>VLOOKUP(A2375,'Extrait transaction'!$A$2:$H$5000,3,FALSE)</f>
        <v>#N/A</v>
      </c>
      <c r="F2375" t="e">
        <f>VLOOKUP(A2375,'Extrait transaction'!$A$2:$H$5000,8,FALSE)</f>
        <v>#N/A</v>
      </c>
      <c r="G2375" t="e">
        <f t="shared" si="85"/>
        <v>#N/A</v>
      </c>
      <c r="H2375"/>
      <c r="J2375" s="14">
        <f t="shared" ca="1" si="84"/>
        <v>42928</v>
      </c>
      <c r="K2375" s="21">
        <f t="shared" ca="1" si="86"/>
        <v>30663</v>
      </c>
      <c r="L2375"/>
      <c r="Q2375" s="3" t="e">
        <f>VLOOKUP(A2375,'Extrait transaction'!$A$2:$H$5000,4,FALSE)</f>
        <v>#N/A</v>
      </c>
      <c r="R2375" s="3" t="e">
        <f>VLOOKUP(A2374,'Extrait transaction'!$A$2:$H$5000,5,FALSE)</f>
        <v>#N/A</v>
      </c>
      <c r="S2375" s="3" t="e">
        <f>VLOOKUP(A2373,'Extrait transaction'!$A$2:$H$5000,6,FALSE)</f>
        <v>#N/A</v>
      </c>
      <c r="T2375" s="3" t="e">
        <f>VLOOKUP(A2373,'Extrait transaction'!$A$2:$H$5000,7,FALSE)</f>
        <v>#N/A</v>
      </c>
    </row>
    <row r="2376" spans="2:20" x14ac:dyDescent="0.25">
      <c r="B2376" t="e">
        <f>VLOOKUP(A2376,'Extrait transaction'!$A$2:$H$5000,2,FALSE)</f>
        <v>#N/A</v>
      </c>
      <c r="D2376" t="e">
        <f>VLOOKUP(A2376,'Extrait transaction'!$A$2:$H$5000,3,FALSE)</f>
        <v>#N/A</v>
      </c>
      <c r="F2376" t="e">
        <f>VLOOKUP(A2376,'Extrait transaction'!$A$2:$H$5000,8,FALSE)</f>
        <v>#N/A</v>
      </c>
      <c r="G2376" t="e">
        <f t="shared" si="85"/>
        <v>#N/A</v>
      </c>
      <c r="H2376"/>
      <c r="J2376" s="14">
        <f t="shared" ca="1" si="84"/>
        <v>42928</v>
      </c>
      <c r="K2376" s="21">
        <f t="shared" ca="1" si="86"/>
        <v>30663</v>
      </c>
      <c r="L2376"/>
      <c r="Q2376" s="3" t="e">
        <f>VLOOKUP(A2376,'Extrait transaction'!$A$2:$H$5000,4,FALSE)</f>
        <v>#N/A</v>
      </c>
      <c r="R2376" s="3" t="e">
        <f>VLOOKUP(A2375,'Extrait transaction'!$A$2:$H$5000,5,FALSE)</f>
        <v>#N/A</v>
      </c>
      <c r="S2376" s="3" t="e">
        <f>VLOOKUP(A2374,'Extrait transaction'!$A$2:$H$5000,6,FALSE)</f>
        <v>#N/A</v>
      </c>
      <c r="T2376" s="3" t="e">
        <f>VLOOKUP(A2374,'Extrait transaction'!$A$2:$H$5000,7,FALSE)</f>
        <v>#N/A</v>
      </c>
    </row>
    <row r="2377" spans="2:20" x14ac:dyDescent="0.25">
      <c r="B2377" t="e">
        <f>VLOOKUP(A2377,'Extrait transaction'!$A$2:$H$5000,2,FALSE)</f>
        <v>#N/A</v>
      </c>
      <c r="D2377" t="e">
        <f>VLOOKUP(A2377,'Extrait transaction'!$A$2:$H$5000,3,FALSE)</f>
        <v>#N/A</v>
      </c>
      <c r="F2377" t="e">
        <f>VLOOKUP(A2377,'Extrait transaction'!$A$2:$H$5000,8,FALSE)</f>
        <v>#N/A</v>
      </c>
      <c r="G2377" t="e">
        <f t="shared" si="85"/>
        <v>#N/A</v>
      </c>
      <c r="H2377"/>
      <c r="J2377" s="14">
        <f t="shared" ca="1" si="84"/>
        <v>42928</v>
      </c>
      <c r="K2377" s="21">
        <f t="shared" ca="1" si="86"/>
        <v>30663</v>
      </c>
      <c r="L2377"/>
      <c r="Q2377" s="3" t="e">
        <f>VLOOKUP(A2377,'Extrait transaction'!$A$2:$H$5000,4,FALSE)</f>
        <v>#N/A</v>
      </c>
      <c r="R2377" s="3" t="e">
        <f>VLOOKUP(A2376,'Extrait transaction'!$A$2:$H$5000,5,FALSE)</f>
        <v>#N/A</v>
      </c>
      <c r="S2377" s="3" t="e">
        <f>VLOOKUP(A2375,'Extrait transaction'!$A$2:$H$5000,6,FALSE)</f>
        <v>#N/A</v>
      </c>
      <c r="T2377" s="3" t="e">
        <f>VLOOKUP(A2375,'Extrait transaction'!$A$2:$H$5000,7,FALSE)</f>
        <v>#N/A</v>
      </c>
    </row>
    <row r="2378" spans="2:20" x14ac:dyDescent="0.25">
      <c r="B2378" t="e">
        <f>VLOOKUP(A2378,'Extrait transaction'!$A$2:$H$5000,2,FALSE)</f>
        <v>#N/A</v>
      </c>
      <c r="D2378" t="e">
        <f>VLOOKUP(A2378,'Extrait transaction'!$A$2:$H$5000,3,FALSE)</f>
        <v>#N/A</v>
      </c>
      <c r="F2378" t="e">
        <f>VLOOKUP(A2378,'Extrait transaction'!$A$2:$H$5000,8,FALSE)</f>
        <v>#N/A</v>
      </c>
      <c r="G2378" t="e">
        <f t="shared" si="85"/>
        <v>#N/A</v>
      </c>
      <c r="H2378"/>
      <c r="J2378" s="14">
        <f t="shared" ca="1" si="84"/>
        <v>42928</v>
      </c>
      <c r="K2378" s="21">
        <f t="shared" ca="1" si="86"/>
        <v>30663</v>
      </c>
      <c r="L2378"/>
      <c r="Q2378" s="3" t="e">
        <f>VLOOKUP(A2378,'Extrait transaction'!$A$2:$H$5000,4,FALSE)</f>
        <v>#N/A</v>
      </c>
      <c r="R2378" s="3" t="e">
        <f>VLOOKUP(A2377,'Extrait transaction'!$A$2:$H$5000,5,FALSE)</f>
        <v>#N/A</v>
      </c>
      <c r="S2378" s="3" t="e">
        <f>VLOOKUP(A2376,'Extrait transaction'!$A$2:$H$5000,6,FALSE)</f>
        <v>#N/A</v>
      </c>
      <c r="T2378" s="3" t="e">
        <f>VLOOKUP(A2376,'Extrait transaction'!$A$2:$H$5000,7,FALSE)</f>
        <v>#N/A</v>
      </c>
    </row>
    <row r="2379" spans="2:20" x14ac:dyDescent="0.25">
      <c r="B2379" t="e">
        <f>VLOOKUP(A2379,'Extrait transaction'!$A$2:$H$5000,2,FALSE)</f>
        <v>#N/A</v>
      </c>
      <c r="D2379" t="e">
        <f>VLOOKUP(A2379,'Extrait transaction'!$A$2:$H$5000,3,FALSE)</f>
        <v>#N/A</v>
      </c>
      <c r="F2379" t="e">
        <f>VLOOKUP(A2379,'Extrait transaction'!$A$2:$H$5000,8,FALSE)</f>
        <v>#N/A</v>
      </c>
      <c r="G2379" t="e">
        <f t="shared" si="85"/>
        <v>#N/A</v>
      </c>
      <c r="H2379"/>
      <c r="J2379" s="14">
        <f t="shared" ca="1" si="84"/>
        <v>42928</v>
      </c>
      <c r="K2379" s="21">
        <f t="shared" ca="1" si="86"/>
        <v>30663</v>
      </c>
      <c r="L2379"/>
      <c r="Q2379" s="3" t="e">
        <f>VLOOKUP(A2379,'Extrait transaction'!$A$2:$H$5000,4,FALSE)</f>
        <v>#N/A</v>
      </c>
      <c r="R2379" s="3" t="e">
        <f>VLOOKUP(A2378,'Extrait transaction'!$A$2:$H$5000,5,FALSE)</f>
        <v>#N/A</v>
      </c>
      <c r="S2379" s="3" t="e">
        <f>VLOOKUP(A2377,'Extrait transaction'!$A$2:$H$5000,6,FALSE)</f>
        <v>#N/A</v>
      </c>
      <c r="T2379" s="3" t="e">
        <f>VLOOKUP(A2377,'Extrait transaction'!$A$2:$H$5000,7,FALSE)</f>
        <v>#N/A</v>
      </c>
    </row>
    <row r="2380" spans="2:20" x14ac:dyDescent="0.25">
      <c r="B2380" t="e">
        <f>VLOOKUP(A2380,'Extrait transaction'!$A$2:$H$5000,2,FALSE)</f>
        <v>#N/A</v>
      </c>
      <c r="D2380" t="e">
        <f>VLOOKUP(A2380,'Extrait transaction'!$A$2:$H$5000,3,FALSE)</f>
        <v>#N/A</v>
      </c>
      <c r="F2380" t="e">
        <f>VLOOKUP(A2380,'Extrait transaction'!$A$2:$H$5000,8,FALSE)</f>
        <v>#N/A</v>
      </c>
      <c r="G2380" t="e">
        <f t="shared" si="85"/>
        <v>#N/A</v>
      </c>
      <c r="H2380"/>
      <c r="J2380" s="14">
        <f t="shared" ca="1" si="84"/>
        <v>42928</v>
      </c>
      <c r="K2380" s="21">
        <f t="shared" ca="1" si="86"/>
        <v>30663</v>
      </c>
      <c r="L2380"/>
      <c r="Q2380" s="3" t="e">
        <f>VLOOKUP(A2380,'Extrait transaction'!$A$2:$H$5000,4,FALSE)</f>
        <v>#N/A</v>
      </c>
      <c r="R2380" s="3" t="e">
        <f>VLOOKUP(A2379,'Extrait transaction'!$A$2:$H$5000,5,FALSE)</f>
        <v>#N/A</v>
      </c>
      <c r="S2380" s="3" t="e">
        <f>VLOOKUP(A2378,'Extrait transaction'!$A$2:$H$5000,6,FALSE)</f>
        <v>#N/A</v>
      </c>
      <c r="T2380" s="3" t="e">
        <f>VLOOKUP(A2378,'Extrait transaction'!$A$2:$H$5000,7,FALSE)</f>
        <v>#N/A</v>
      </c>
    </row>
    <row r="2381" spans="2:20" x14ac:dyDescent="0.25">
      <c r="B2381" t="e">
        <f>VLOOKUP(A2381,'Extrait transaction'!$A$2:$H$5000,2,FALSE)</f>
        <v>#N/A</v>
      </c>
      <c r="D2381" t="e">
        <f>VLOOKUP(A2381,'Extrait transaction'!$A$2:$H$5000,3,FALSE)</f>
        <v>#N/A</v>
      </c>
      <c r="F2381" t="e">
        <f>VLOOKUP(A2381,'Extrait transaction'!$A$2:$H$5000,8,FALSE)</f>
        <v>#N/A</v>
      </c>
      <c r="G2381" t="e">
        <f t="shared" si="85"/>
        <v>#N/A</v>
      </c>
      <c r="H2381"/>
      <c r="J2381" s="14">
        <f t="shared" ca="1" si="84"/>
        <v>42928</v>
      </c>
      <c r="K2381" s="21">
        <f t="shared" ca="1" si="86"/>
        <v>30663</v>
      </c>
      <c r="L2381"/>
      <c r="Q2381" s="3" t="e">
        <f>VLOOKUP(A2381,'Extrait transaction'!$A$2:$H$5000,4,FALSE)</f>
        <v>#N/A</v>
      </c>
      <c r="R2381" s="3" t="e">
        <f>VLOOKUP(A2380,'Extrait transaction'!$A$2:$H$5000,5,FALSE)</f>
        <v>#N/A</v>
      </c>
      <c r="S2381" s="3" t="e">
        <f>VLOOKUP(A2379,'Extrait transaction'!$A$2:$H$5000,6,FALSE)</f>
        <v>#N/A</v>
      </c>
      <c r="T2381" s="3" t="e">
        <f>VLOOKUP(A2379,'Extrait transaction'!$A$2:$H$5000,7,FALSE)</f>
        <v>#N/A</v>
      </c>
    </row>
    <row r="2382" spans="2:20" x14ac:dyDescent="0.25">
      <c r="B2382" t="e">
        <f>VLOOKUP(A2382,'Extrait transaction'!$A$2:$H$5000,2,FALSE)</f>
        <v>#N/A</v>
      </c>
      <c r="D2382" t="e">
        <f>VLOOKUP(A2382,'Extrait transaction'!$A$2:$H$5000,3,FALSE)</f>
        <v>#N/A</v>
      </c>
      <c r="F2382" t="e">
        <f>VLOOKUP(A2382,'Extrait transaction'!$A$2:$H$5000,8,FALSE)</f>
        <v>#N/A</v>
      </c>
      <c r="G2382" t="e">
        <f t="shared" si="85"/>
        <v>#N/A</v>
      </c>
      <c r="H2382"/>
      <c r="J2382" s="14">
        <f t="shared" ca="1" si="84"/>
        <v>42928</v>
      </c>
      <c r="K2382" s="21">
        <f t="shared" ca="1" si="86"/>
        <v>30663</v>
      </c>
      <c r="L2382"/>
      <c r="Q2382" s="3" t="e">
        <f>VLOOKUP(A2382,'Extrait transaction'!$A$2:$H$5000,4,FALSE)</f>
        <v>#N/A</v>
      </c>
      <c r="R2382" s="3" t="e">
        <f>VLOOKUP(A2381,'Extrait transaction'!$A$2:$H$5000,5,FALSE)</f>
        <v>#N/A</v>
      </c>
      <c r="S2382" s="3" t="e">
        <f>VLOOKUP(A2380,'Extrait transaction'!$A$2:$H$5000,6,FALSE)</f>
        <v>#N/A</v>
      </c>
      <c r="T2382" s="3" t="e">
        <f>VLOOKUP(A2380,'Extrait transaction'!$A$2:$H$5000,7,FALSE)</f>
        <v>#N/A</v>
      </c>
    </row>
    <row r="2383" spans="2:20" x14ac:dyDescent="0.25">
      <c r="B2383" t="e">
        <f>VLOOKUP(A2383,'Extrait transaction'!$A$2:$H$5000,2,FALSE)</f>
        <v>#N/A</v>
      </c>
      <c r="D2383" t="e">
        <f>VLOOKUP(A2383,'Extrait transaction'!$A$2:$H$5000,3,FALSE)</f>
        <v>#N/A</v>
      </c>
      <c r="F2383" t="e">
        <f>VLOOKUP(A2383,'Extrait transaction'!$A$2:$H$5000,8,FALSE)</f>
        <v>#N/A</v>
      </c>
      <c r="G2383" t="e">
        <f t="shared" si="85"/>
        <v>#N/A</v>
      </c>
      <c r="H2383"/>
      <c r="J2383" s="14">
        <f t="shared" ca="1" si="84"/>
        <v>42928</v>
      </c>
      <c r="K2383" s="21">
        <f t="shared" ca="1" si="86"/>
        <v>30663</v>
      </c>
      <c r="L2383"/>
      <c r="Q2383" s="3" t="e">
        <f>VLOOKUP(A2383,'Extrait transaction'!$A$2:$H$5000,4,FALSE)</f>
        <v>#N/A</v>
      </c>
      <c r="R2383" s="3" t="e">
        <f>VLOOKUP(A2382,'Extrait transaction'!$A$2:$H$5000,5,FALSE)</f>
        <v>#N/A</v>
      </c>
      <c r="S2383" s="3" t="e">
        <f>VLOOKUP(A2381,'Extrait transaction'!$A$2:$H$5000,6,FALSE)</f>
        <v>#N/A</v>
      </c>
      <c r="T2383" s="3" t="e">
        <f>VLOOKUP(A2381,'Extrait transaction'!$A$2:$H$5000,7,FALSE)</f>
        <v>#N/A</v>
      </c>
    </row>
    <row r="2384" spans="2:20" x14ac:dyDescent="0.25">
      <c r="B2384" t="e">
        <f>VLOOKUP(A2384,'Extrait transaction'!$A$2:$H$5000,2,FALSE)</f>
        <v>#N/A</v>
      </c>
      <c r="D2384" t="e">
        <f>VLOOKUP(A2384,'Extrait transaction'!$A$2:$H$5000,3,FALSE)</f>
        <v>#N/A</v>
      </c>
      <c r="F2384" t="e">
        <f>VLOOKUP(A2384,'Extrait transaction'!$A$2:$H$5000,8,FALSE)</f>
        <v>#N/A</v>
      </c>
      <c r="G2384" t="e">
        <f t="shared" si="85"/>
        <v>#N/A</v>
      </c>
      <c r="H2384"/>
      <c r="J2384" s="14">
        <f t="shared" ca="1" si="84"/>
        <v>42928</v>
      </c>
      <c r="K2384" s="21">
        <f t="shared" ca="1" si="86"/>
        <v>30663</v>
      </c>
      <c r="L2384"/>
      <c r="Q2384" s="3" t="e">
        <f>VLOOKUP(A2384,'Extrait transaction'!$A$2:$H$5000,4,FALSE)</f>
        <v>#N/A</v>
      </c>
      <c r="R2384" s="3" t="e">
        <f>VLOOKUP(A2383,'Extrait transaction'!$A$2:$H$5000,5,FALSE)</f>
        <v>#N/A</v>
      </c>
      <c r="S2384" s="3" t="e">
        <f>VLOOKUP(A2382,'Extrait transaction'!$A$2:$H$5000,6,FALSE)</f>
        <v>#N/A</v>
      </c>
      <c r="T2384" s="3" t="e">
        <f>VLOOKUP(A2382,'Extrait transaction'!$A$2:$H$5000,7,FALSE)</f>
        <v>#N/A</v>
      </c>
    </row>
    <row r="2385" spans="2:20" x14ac:dyDescent="0.25">
      <c r="B2385" t="e">
        <f>VLOOKUP(A2385,'Extrait transaction'!$A$2:$H$5000,2,FALSE)</f>
        <v>#N/A</v>
      </c>
      <c r="D2385" t="e">
        <f>VLOOKUP(A2385,'Extrait transaction'!$A$2:$H$5000,3,FALSE)</f>
        <v>#N/A</v>
      </c>
      <c r="F2385" t="e">
        <f>VLOOKUP(A2385,'Extrait transaction'!$A$2:$H$5000,8,FALSE)</f>
        <v>#N/A</v>
      </c>
      <c r="G2385" t="e">
        <f t="shared" si="85"/>
        <v>#N/A</v>
      </c>
      <c r="H2385"/>
      <c r="J2385" s="14">
        <f t="shared" ca="1" si="84"/>
        <v>42928</v>
      </c>
      <c r="K2385" s="21">
        <f t="shared" ca="1" si="86"/>
        <v>30663</v>
      </c>
      <c r="L2385"/>
      <c r="Q2385" s="3" t="e">
        <f>VLOOKUP(A2385,'Extrait transaction'!$A$2:$H$5000,4,FALSE)</f>
        <v>#N/A</v>
      </c>
      <c r="R2385" s="3" t="e">
        <f>VLOOKUP(A2384,'Extrait transaction'!$A$2:$H$5000,5,FALSE)</f>
        <v>#N/A</v>
      </c>
      <c r="S2385" s="3" t="e">
        <f>VLOOKUP(A2383,'Extrait transaction'!$A$2:$H$5000,6,FALSE)</f>
        <v>#N/A</v>
      </c>
      <c r="T2385" s="3" t="e">
        <f>VLOOKUP(A2383,'Extrait transaction'!$A$2:$H$5000,7,FALSE)</f>
        <v>#N/A</v>
      </c>
    </row>
    <row r="2386" spans="2:20" x14ac:dyDescent="0.25">
      <c r="B2386" t="e">
        <f>VLOOKUP(A2386,'Extrait transaction'!$A$2:$H$5000,2,FALSE)</f>
        <v>#N/A</v>
      </c>
      <c r="D2386" t="e">
        <f>VLOOKUP(A2386,'Extrait transaction'!$A$2:$H$5000,3,FALSE)</f>
        <v>#N/A</v>
      </c>
      <c r="F2386" t="e">
        <f>VLOOKUP(A2386,'Extrait transaction'!$A$2:$H$5000,8,FALSE)</f>
        <v>#N/A</v>
      </c>
      <c r="G2386" t="e">
        <f t="shared" si="85"/>
        <v>#N/A</v>
      </c>
      <c r="H2386"/>
      <c r="J2386" s="14">
        <f t="shared" ca="1" si="84"/>
        <v>42928</v>
      </c>
      <c r="K2386" s="21">
        <f t="shared" ca="1" si="86"/>
        <v>30663</v>
      </c>
      <c r="L2386"/>
      <c r="Q2386" s="3" t="e">
        <f>VLOOKUP(A2386,'Extrait transaction'!$A$2:$H$5000,4,FALSE)</f>
        <v>#N/A</v>
      </c>
      <c r="R2386" s="3" t="e">
        <f>VLOOKUP(A2385,'Extrait transaction'!$A$2:$H$5000,5,FALSE)</f>
        <v>#N/A</v>
      </c>
      <c r="S2386" s="3" t="e">
        <f>VLOOKUP(A2384,'Extrait transaction'!$A$2:$H$5000,6,FALSE)</f>
        <v>#N/A</v>
      </c>
      <c r="T2386" s="3" t="e">
        <f>VLOOKUP(A2384,'Extrait transaction'!$A$2:$H$5000,7,FALSE)</f>
        <v>#N/A</v>
      </c>
    </row>
    <row r="2387" spans="2:20" x14ac:dyDescent="0.25">
      <c r="B2387" t="e">
        <f>VLOOKUP(A2387,'Extrait transaction'!$A$2:$H$5000,2,FALSE)</f>
        <v>#N/A</v>
      </c>
      <c r="D2387" t="e">
        <f>VLOOKUP(A2387,'Extrait transaction'!$A$2:$H$5000,3,FALSE)</f>
        <v>#N/A</v>
      </c>
      <c r="F2387" t="e">
        <f>VLOOKUP(A2387,'Extrait transaction'!$A$2:$H$5000,8,FALSE)</f>
        <v>#N/A</v>
      </c>
      <c r="G2387" t="e">
        <f t="shared" si="85"/>
        <v>#N/A</v>
      </c>
      <c r="H2387"/>
      <c r="J2387" s="14">
        <f t="shared" ca="1" si="84"/>
        <v>42928</v>
      </c>
      <c r="K2387" s="21">
        <f t="shared" ca="1" si="86"/>
        <v>30663</v>
      </c>
      <c r="L2387"/>
      <c r="Q2387" s="3" t="e">
        <f>VLOOKUP(A2387,'Extrait transaction'!$A$2:$H$5000,4,FALSE)</f>
        <v>#N/A</v>
      </c>
      <c r="R2387" s="3" t="e">
        <f>VLOOKUP(A2386,'Extrait transaction'!$A$2:$H$5000,5,FALSE)</f>
        <v>#N/A</v>
      </c>
      <c r="S2387" s="3" t="e">
        <f>VLOOKUP(A2385,'Extrait transaction'!$A$2:$H$5000,6,FALSE)</f>
        <v>#N/A</v>
      </c>
      <c r="T2387" s="3" t="e">
        <f>VLOOKUP(A2385,'Extrait transaction'!$A$2:$H$5000,7,FALSE)</f>
        <v>#N/A</v>
      </c>
    </row>
    <row r="2388" spans="2:20" x14ac:dyDescent="0.25">
      <c r="B2388" t="e">
        <f>VLOOKUP(A2388,'Extrait transaction'!$A$2:$H$5000,2,FALSE)</f>
        <v>#N/A</v>
      </c>
      <c r="D2388" t="e">
        <f>VLOOKUP(A2388,'Extrait transaction'!$A$2:$H$5000,3,FALSE)</f>
        <v>#N/A</v>
      </c>
      <c r="F2388" t="e">
        <f>VLOOKUP(A2388,'Extrait transaction'!$A$2:$H$5000,8,FALSE)</f>
        <v>#N/A</v>
      </c>
      <c r="G2388" t="e">
        <f t="shared" si="85"/>
        <v>#N/A</v>
      </c>
      <c r="H2388"/>
      <c r="J2388" s="14">
        <f t="shared" ca="1" si="84"/>
        <v>42928</v>
      </c>
      <c r="K2388" s="21">
        <f t="shared" ca="1" si="86"/>
        <v>30663</v>
      </c>
      <c r="L2388"/>
      <c r="Q2388" s="3" t="e">
        <f>VLOOKUP(A2388,'Extrait transaction'!$A$2:$H$5000,4,FALSE)</f>
        <v>#N/A</v>
      </c>
      <c r="R2388" s="3" t="e">
        <f>VLOOKUP(A2387,'Extrait transaction'!$A$2:$H$5000,5,FALSE)</f>
        <v>#N/A</v>
      </c>
      <c r="S2388" s="3" t="e">
        <f>VLOOKUP(A2386,'Extrait transaction'!$A$2:$H$5000,6,FALSE)</f>
        <v>#N/A</v>
      </c>
      <c r="T2388" s="3" t="e">
        <f>VLOOKUP(A2386,'Extrait transaction'!$A$2:$H$5000,7,FALSE)</f>
        <v>#N/A</v>
      </c>
    </row>
    <row r="2389" spans="2:20" x14ac:dyDescent="0.25">
      <c r="B2389" t="e">
        <f>VLOOKUP(A2389,'Extrait transaction'!$A$2:$H$5000,2,FALSE)</f>
        <v>#N/A</v>
      </c>
      <c r="D2389" t="e">
        <f>VLOOKUP(A2389,'Extrait transaction'!$A$2:$H$5000,3,FALSE)</f>
        <v>#N/A</v>
      </c>
      <c r="F2389" t="e">
        <f>VLOOKUP(A2389,'Extrait transaction'!$A$2:$H$5000,8,FALSE)</f>
        <v>#N/A</v>
      </c>
      <c r="G2389" t="e">
        <f t="shared" si="85"/>
        <v>#N/A</v>
      </c>
      <c r="H2389"/>
      <c r="J2389" s="14">
        <f t="shared" ca="1" si="84"/>
        <v>42928</v>
      </c>
      <c r="K2389" s="21">
        <f t="shared" ca="1" si="86"/>
        <v>30663</v>
      </c>
      <c r="L2389"/>
      <c r="Q2389" s="3" t="e">
        <f>VLOOKUP(A2389,'Extrait transaction'!$A$2:$H$5000,4,FALSE)</f>
        <v>#N/A</v>
      </c>
      <c r="R2389" s="3" t="e">
        <f>VLOOKUP(A2388,'Extrait transaction'!$A$2:$H$5000,5,FALSE)</f>
        <v>#N/A</v>
      </c>
      <c r="S2389" s="3" t="e">
        <f>VLOOKUP(A2387,'Extrait transaction'!$A$2:$H$5000,6,FALSE)</f>
        <v>#N/A</v>
      </c>
      <c r="T2389" s="3" t="e">
        <f>VLOOKUP(A2387,'Extrait transaction'!$A$2:$H$5000,7,FALSE)</f>
        <v>#N/A</v>
      </c>
    </row>
    <row r="2390" spans="2:20" x14ac:dyDescent="0.25">
      <c r="B2390" t="e">
        <f>VLOOKUP(A2390,'Extrait transaction'!$A$2:$H$5000,2,FALSE)</f>
        <v>#N/A</v>
      </c>
      <c r="D2390" t="e">
        <f>VLOOKUP(A2390,'Extrait transaction'!$A$2:$H$5000,3,FALSE)</f>
        <v>#N/A</v>
      </c>
      <c r="F2390" t="e">
        <f>VLOOKUP(A2390,'Extrait transaction'!$A$2:$H$5000,8,FALSE)</f>
        <v>#N/A</v>
      </c>
      <c r="G2390" t="e">
        <f t="shared" si="85"/>
        <v>#N/A</v>
      </c>
      <c r="H2390"/>
      <c r="J2390" s="14">
        <f t="shared" ca="1" si="84"/>
        <v>42928</v>
      </c>
      <c r="K2390" s="21">
        <f t="shared" ca="1" si="86"/>
        <v>30663</v>
      </c>
      <c r="L2390"/>
      <c r="Q2390" s="3" t="e">
        <f>VLOOKUP(A2390,'Extrait transaction'!$A$2:$H$5000,4,FALSE)</f>
        <v>#N/A</v>
      </c>
      <c r="R2390" s="3" t="e">
        <f>VLOOKUP(A2389,'Extrait transaction'!$A$2:$H$5000,5,FALSE)</f>
        <v>#N/A</v>
      </c>
      <c r="S2390" s="3" t="e">
        <f>VLOOKUP(A2388,'Extrait transaction'!$A$2:$H$5000,6,FALSE)</f>
        <v>#N/A</v>
      </c>
      <c r="T2390" s="3" t="e">
        <f>VLOOKUP(A2388,'Extrait transaction'!$A$2:$H$5000,7,FALSE)</f>
        <v>#N/A</v>
      </c>
    </row>
    <row r="2391" spans="2:20" x14ac:dyDescent="0.25">
      <c r="B2391" t="e">
        <f>VLOOKUP(A2391,'Extrait transaction'!$A$2:$H$5000,2,FALSE)</f>
        <v>#N/A</v>
      </c>
      <c r="D2391" t="e">
        <f>VLOOKUP(A2391,'Extrait transaction'!$A$2:$H$5000,3,FALSE)</f>
        <v>#N/A</v>
      </c>
      <c r="F2391" t="e">
        <f>VLOOKUP(A2391,'Extrait transaction'!$A$2:$H$5000,8,FALSE)</f>
        <v>#N/A</v>
      </c>
      <c r="G2391" t="e">
        <f t="shared" si="85"/>
        <v>#N/A</v>
      </c>
      <c r="H2391"/>
      <c r="J2391" s="14">
        <f t="shared" ca="1" si="84"/>
        <v>42928</v>
      </c>
      <c r="K2391" s="21">
        <f t="shared" ca="1" si="86"/>
        <v>30663</v>
      </c>
      <c r="L2391"/>
      <c r="Q2391" s="3" t="e">
        <f>VLOOKUP(A2391,'Extrait transaction'!$A$2:$H$5000,4,FALSE)</f>
        <v>#N/A</v>
      </c>
      <c r="R2391" s="3" t="e">
        <f>VLOOKUP(A2390,'Extrait transaction'!$A$2:$H$5000,5,FALSE)</f>
        <v>#N/A</v>
      </c>
      <c r="S2391" s="3" t="e">
        <f>VLOOKUP(A2389,'Extrait transaction'!$A$2:$H$5000,6,FALSE)</f>
        <v>#N/A</v>
      </c>
      <c r="T2391" s="3" t="e">
        <f>VLOOKUP(A2389,'Extrait transaction'!$A$2:$H$5000,7,FALSE)</f>
        <v>#N/A</v>
      </c>
    </row>
    <row r="2392" spans="2:20" x14ac:dyDescent="0.25">
      <c r="B2392" t="e">
        <f>VLOOKUP(A2392,'Extrait transaction'!$A$2:$H$5000,2,FALSE)</f>
        <v>#N/A</v>
      </c>
      <c r="D2392" t="e">
        <f>VLOOKUP(A2392,'Extrait transaction'!$A$2:$H$5000,3,FALSE)</f>
        <v>#N/A</v>
      </c>
      <c r="F2392" t="e">
        <f>VLOOKUP(A2392,'Extrait transaction'!$A$2:$H$5000,8,FALSE)</f>
        <v>#N/A</v>
      </c>
      <c r="G2392" t="e">
        <f t="shared" si="85"/>
        <v>#N/A</v>
      </c>
      <c r="H2392"/>
      <c r="J2392" s="14">
        <f t="shared" ca="1" si="84"/>
        <v>42928</v>
      </c>
      <c r="K2392" s="21">
        <f t="shared" ca="1" si="86"/>
        <v>30663</v>
      </c>
      <c r="L2392"/>
      <c r="Q2392" s="3" t="e">
        <f>VLOOKUP(A2392,'Extrait transaction'!$A$2:$H$5000,4,FALSE)</f>
        <v>#N/A</v>
      </c>
      <c r="R2392" s="3" t="e">
        <f>VLOOKUP(A2391,'Extrait transaction'!$A$2:$H$5000,5,FALSE)</f>
        <v>#N/A</v>
      </c>
      <c r="S2392" s="3" t="e">
        <f>VLOOKUP(A2390,'Extrait transaction'!$A$2:$H$5000,6,FALSE)</f>
        <v>#N/A</v>
      </c>
      <c r="T2392" s="3" t="e">
        <f>VLOOKUP(A2390,'Extrait transaction'!$A$2:$H$5000,7,FALSE)</f>
        <v>#N/A</v>
      </c>
    </row>
    <row r="2393" spans="2:20" x14ac:dyDescent="0.25">
      <c r="B2393" t="e">
        <f>VLOOKUP(A2393,'Extrait transaction'!$A$2:$H$5000,2,FALSE)</f>
        <v>#N/A</v>
      </c>
      <c r="D2393" t="e">
        <f>VLOOKUP(A2393,'Extrait transaction'!$A$2:$H$5000,3,FALSE)</f>
        <v>#N/A</v>
      </c>
      <c r="F2393" t="e">
        <f>VLOOKUP(A2393,'Extrait transaction'!$A$2:$H$5000,8,FALSE)</f>
        <v>#N/A</v>
      </c>
      <c r="G2393" t="e">
        <f t="shared" si="85"/>
        <v>#N/A</v>
      </c>
      <c r="H2393"/>
      <c r="J2393" s="14">
        <f t="shared" ca="1" si="84"/>
        <v>42928</v>
      </c>
      <c r="K2393" s="21">
        <f t="shared" ca="1" si="86"/>
        <v>30663</v>
      </c>
      <c r="L2393"/>
      <c r="Q2393" s="3" t="e">
        <f>VLOOKUP(A2393,'Extrait transaction'!$A$2:$H$5000,4,FALSE)</f>
        <v>#N/A</v>
      </c>
      <c r="R2393" s="3" t="e">
        <f>VLOOKUP(A2392,'Extrait transaction'!$A$2:$H$5000,5,FALSE)</f>
        <v>#N/A</v>
      </c>
      <c r="S2393" s="3" t="e">
        <f>VLOOKUP(A2391,'Extrait transaction'!$A$2:$H$5000,6,FALSE)</f>
        <v>#N/A</v>
      </c>
      <c r="T2393" s="3" t="e">
        <f>VLOOKUP(A2391,'Extrait transaction'!$A$2:$H$5000,7,FALSE)</f>
        <v>#N/A</v>
      </c>
    </row>
    <row r="2394" spans="2:20" x14ac:dyDescent="0.25">
      <c r="B2394" t="e">
        <f>VLOOKUP(A2394,'Extrait transaction'!$A$2:$H$5000,2,FALSE)</f>
        <v>#N/A</v>
      </c>
      <c r="D2394" t="e">
        <f>VLOOKUP(A2394,'Extrait transaction'!$A$2:$H$5000,3,FALSE)</f>
        <v>#N/A</v>
      </c>
      <c r="F2394" t="e">
        <f>VLOOKUP(A2394,'Extrait transaction'!$A$2:$H$5000,8,FALSE)</f>
        <v>#N/A</v>
      </c>
      <c r="G2394" t="e">
        <f t="shared" si="85"/>
        <v>#N/A</v>
      </c>
      <c r="H2394"/>
      <c r="J2394" s="14">
        <f t="shared" ca="1" si="84"/>
        <v>42928</v>
      </c>
      <c r="K2394" s="21">
        <f t="shared" ca="1" si="86"/>
        <v>30663</v>
      </c>
      <c r="L2394"/>
      <c r="Q2394" s="3" t="e">
        <f>VLOOKUP(A2394,'Extrait transaction'!$A$2:$H$5000,4,FALSE)</f>
        <v>#N/A</v>
      </c>
      <c r="R2394" s="3" t="e">
        <f>VLOOKUP(A2393,'Extrait transaction'!$A$2:$H$5000,5,FALSE)</f>
        <v>#N/A</v>
      </c>
      <c r="S2394" s="3" t="e">
        <f>VLOOKUP(A2392,'Extrait transaction'!$A$2:$H$5000,6,FALSE)</f>
        <v>#N/A</v>
      </c>
      <c r="T2394" s="3" t="e">
        <f>VLOOKUP(A2392,'Extrait transaction'!$A$2:$H$5000,7,FALSE)</f>
        <v>#N/A</v>
      </c>
    </row>
    <row r="2395" spans="2:20" x14ac:dyDescent="0.25">
      <c r="B2395" t="e">
        <f>VLOOKUP(A2395,'Extrait transaction'!$A$2:$H$5000,2,FALSE)</f>
        <v>#N/A</v>
      </c>
      <c r="D2395" t="e">
        <f>VLOOKUP(A2395,'Extrait transaction'!$A$2:$H$5000,3,FALSE)</f>
        <v>#N/A</v>
      </c>
      <c r="F2395" t="e">
        <f>VLOOKUP(A2395,'Extrait transaction'!$A$2:$H$5000,8,FALSE)</f>
        <v>#N/A</v>
      </c>
      <c r="G2395" t="e">
        <f t="shared" si="85"/>
        <v>#N/A</v>
      </c>
      <c r="H2395"/>
      <c r="J2395" s="14">
        <f t="shared" ca="1" si="84"/>
        <v>42928</v>
      </c>
      <c r="K2395" s="21">
        <f t="shared" ca="1" si="86"/>
        <v>30663</v>
      </c>
      <c r="L2395"/>
      <c r="Q2395" s="3" t="e">
        <f>VLOOKUP(A2395,'Extrait transaction'!$A$2:$H$5000,4,FALSE)</f>
        <v>#N/A</v>
      </c>
      <c r="R2395" s="3" t="e">
        <f>VLOOKUP(A2394,'Extrait transaction'!$A$2:$H$5000,5,FALSE)</f>
        <v>#N/A</v>
      </c>
      <c r="S2395" s="3" t="e">
        <f>VLOOKUP(A2393,'Extrait transaction'!$A$2:$H$5000,6,FALSE)</f>
        <v>#N/A</v>
      </c>
      <c r="T2395" s="3" t="e">
        <f>VLOOKUP(A2393,'Extrait transaction'!$A$2:$H$5000,7,FALSE)</f>
        <v>#N/A</v>
      </c>
    </row>
    <row r="2396" spans="2:20" x14ac:dyDescent="0.25">
      <c r="B2396" t="e">
        <f>VLOOKUP(A2396,'Extrait transaction'!$A$2:$H$5000,2,FALSE)</f>
        <v>#N/A</v>
      </c>
      <c r="D2396" t="e">
        <f>VLOOKUP(A2396,'Extrait transaction'!$A$2:$H$5000,3,FALSE)</f>
        <v>#N/A</v>
      </c>
      <c r="F2396" t="e">
        <f>VLOOKUP(A2396,'Extrait transaction'!$A$2:$H$5000,8,FALSE)</f>
        <v>#N/A</v>
      </c>
      <c r="G2396" t="e">
        <f t="shared" si="85"/>
        <v>#N/A</v>
      </c>
      <c r="H2396"/>
      <c r="J2396" s="14">
        <f t="shared" ca="1" si="84"/>
        <v>42928</v>
      </c>
      <c r="K2396" s="21">
        <f t="shared" ca="1" si="86"/>
        <v>30663</v>
      </c>
      <c r="L2396"/>
      <c r="Q2396" s="3" t="e">
        <f>VLOOKUP(A2396,'Extrait transaction'!$A$2:$H$5000,4,FALSE)</f>
        <v>#N/A</v>
      </c>
      <c r="R2396" s="3" t="e">
        <f>VLOOKUP(A2395,'Extrait transaction'!$A$2:$H$5000,5,FALSE)</f>
        <v>#N/A</v>
      </c>
      <c r="S2396" s="3" t="e">
        <f>VLOOKUP(A2394,'Extrait transaction'!$A$2:$H$5000,6,FALSE)</f>
        <v>#N/A</v>
      </c>
      <c r="T2396" s="3" t="e">
        <f>VLOOKUP(A2394,'Extrait transaction'!$A$2:$H$5000,7,FALSE)</f>
        <v>#N/A</v>
      </c>
    </row>
    <row r="2397" spans="2:20" x14ac:dyDescent="0.25">
      <c r="B2397" t="e">
        <f>VLOOKUP(A2397,'Extrait transaction'!$A$2:$H$5000,2,FALSE)</f>
        <v>#N/A</v>
      </c>
      <c r="D2397" t="e">
        <f>VLOOKUP(A2397,'Extrait transaction'!$A$2:$H$5000,3,FALSE)</f>
        <v>#N/A</v>
      </c>
      <c r="F2397" t="e">
        <f>VLOOKUP(A2397,'Extrait transaction'!$A$2:$H$5000,8,FALSE)</f>
        <v>#N/A</v>
      </c>
      <c r="G2397" t="e">
        <f t="shared" si="85"/>
        <v>#N/A</v>
      </c>
      <c r="H2397"/>
      <c r="J2397" s="14">
        <f t="shared" ca="1" si="84"/>
        <v>42928</v>
      </c>
      <c r="K2397" s="21">
        <f t="shared" ca="1" si="86"/>
        <v>30663</v>
      </c>
      <c r="L2397"/>
      <c r="Q2397" s="3" t="e">
        <f>VLOOKUP(A2397,'Extrait transaction'!$A$2:$H$5000,4,FALSE)</f>
        <v>#N/A</v>
      </c>
      <c r="R2397" s="3" t="e">
        <f>VLOOKUP(A2396,'Extrait transaction'!$A$2:$H$5000,5,FALSE)</f>
        <v>#N/A</v>
      </c>
      <c r="S2397" s="3" t="e">
        <f>VLOOKUP(A2395,'Extrait transaction'!$A$2:$H$5000,6,FALSE)</f>
        <v>#N/A</v>
      </c>
      <c r="T2397" s="3" t="e">
        <f>VLOOKUP(A2395,'Extrait transaction'!$A$2:$H$5000,7,FALSE)</f>
        <v>#N/A</v>
      </c>
    </row>
    <row r="2398" spans="2:20" x14ac:dyDescent="0.25">
      <c r="B2398" t="e">
        <f>VLOOKUP(A2398,'Extrait transaction'!$A$2:$H$5000,2,FALSE)</f>
        <v>#N/A</v>
      </c>
      <c r="D2398" t="e">
        <f>VLOOKUP(A2398,'Extrait transaction'!$A$2:$H$5000,3,FALSE)</f>
        <v>#N/A</v>
      </c>
      <c r="F2398" t="e">
        <f>VLOOKUP(A2398,'Extrait transaction'!$A$2:$H$5000,8,FALSE)</f>
        <v>#N/A</v>
      </c>
      <c r="G2398" t="e">
        <f t="shared" si="85"/>
        <v>#N/A</v>
      </c>
      <c r="H2398"/>
      <c r="J2398" s="14">
        <f t="shared" ca="1" si="84"/>
        <v>42928</v>
      </c>
      <c r="K2398" s="21">
        <f t="shared" ca="1" si="86"/>
        <v>30663</v>
      </c>
      <c r="L2398"/>
      <c r="Q2398" s="3" t="e">
        <f>VLOOKUP(A2398,'Extrait transaction'!$A$2:$H$5000,4,FALSE)</f>
        <v>#N/A</v>
      </c>
      <c r="R2398" s="3" t="e">
        <f>VLOOKUP(A2397,'Extrait transaction'!$A$2:$H$5000,5,FALSE)</f>
        <v>#N/A</v>
      </c>
      <c r="S2398" s="3" t="e">
        <f>VLOOKUP(A2396,'Extrait transaction'!$A$2:$H$5000,6,FALSE)</f>
        <v>#N/A</v>
      </c>
      <c r="T2398" s="3" t="e">
        <f>VLOOKUP(A2396,'Extrait transaction'!$A$2:$H$5000,7,FALSE)</f>
        <v>#N/A</v>
      </c>
    </row>
    <row r="2399" spans="2:20" x14ac:dyDescent="0.25">
      <c r="B2399" t="e">
        <f>VLOOKUP(A2399,'Extrait transaction'!$A$2:$H$5000,2,FALSE)</f>
        <v>#N/A</v>
      </c>
      <c r="D2399" t="e">
        <f>VLOOKUP(A2399,'Extrait transaction'!$A$2:$H$5000,3,FALSE)</f>
        <v>#N/A</v>
      </c>
      <c r="F2399" t="e">
        <f>VLOOKUP(A2399,'Extrait transaction'!$A$2:$H$5000,8,FALSE)</f>
        <v>#N/A</v>
      </c>
      <c r="G2399" t="e">
        <f t="shared" si="85"/>
        <v>#N/A</v>
      </c>
      <c r="H2399"/>
      <c r="J2399" s="14">
        <f t="shared" ca="1" si="84"/>
        <v>42928</v>
      </c>
      <c r="K2399" s="21">
        <f t="shared" ca="1" si="86"/>
        <v>30663</v>
      </c>
      <c r="L2399"/>
      <c r="Q2399" s="3" t="e">
        <f>VLOOKUP(A2399,'Extrait transaction'!$A$2:$H$5000,4,FALSE)</f>
        <v>#N/A</v>
      </c>
      <c r="R2399" s="3" t="e">
        <f>VLOOKUP(A2398,'Extrait transaction'!$A$2:$H$5000,5,FALSE)</f>
        <v>#N/A</v>
      </c>
      <c r="S2399" s="3" t="e">
        <f>VLOOKUP(A2397,'Extrait transaction'!$A$2:$H$5000,6,FALSE)</f>
        <v>#N/A</v>
      </c>
      <c r="T2399" s="3" t="e">
        <f>VLOOKUP(A2397,'Extrait transaction'!$A$2:$H$5000,7,FALSE)</f>
        <v>#N/A</v>
      </c>
    </row>
    <row r="2400" spans="2:20" x14ac:dyDescent="0.25">
      <c r="B2400" t="e">
        <f>VLOOKUP(A2400,'Extrait transaction'!$A$2:$H$5000,2,FALSE)</f>
        <v>#N/A</v>
      </c>
      <c r="D2400" t="e">
        <f>VLOOKUP(A2400,'Extrait transaction'!$A$2:$H$5000,3,FALSE)</f>
        <v>#N/A</v>
      </c>
      <c r="F2400" t="e">
        <f>VLOOKUP(A2400,'Extrait transaction'!$A$2:$H$5000,8,FALSE)</f>
        <v>#N/A</v>
      </c>
      <c r="G2400" t="e">
        <f t="shared" si="85"/>
        <v>#N/A</v>
      </c>
      <c r="H2400"/>
      <c r="J2400" s="14">
        <f t="shared" ca="1" si="84"/>
        <v>42928</v>
      </c>
      <c r="K2400" s="21">
        <f t="shared" ca="1" si="86"/>
        <v>30663</v>
      </c>
      <c r="L2400"/>
      <c r="Q2400" s="3" t="e">
        <f>VLOOKUP(A2400,'Extrait transaction'!$A$2:$H$5000,4,FALSE)</f>
        <v>#N/A</v>
      </c>
      <c r="R2400" s="3" t="e">
        <f>VLOOKUP(A2399,'Extrait transaction'!$A$2:$H$5000,5,FALSE)</f>
        <v>#N/A</v>
      </c>
      <c r="S2400" s="3" t="e">
        <f>VLOOKUP(A2398,'Extrait transaction'!$A$2:$H$5000,6,FALSE)</f>
        <v>#N/A</v>
      </c>
      <c r="T2400" s="3" t="e">
        <f>VLOOKUP(A2398,'Extrait transaction'!$A$2:$H$5000,7,FALSE)</f>
        <v>#N/A</v>
      </c>
    </row>
    <row r="2401" spans="2:20" x14ac:dyDescent="0.25">
      <c r="B2401" t="e">
        <f>VLOOKUP(A2401,'Extrait transaction'!$A$2:$H$5000,2,FALSE)</f>
        <v>#N/A</v>
      </c>
      <c r="D2401" t="e">
        <f>VLOOKUP(A2401,'Extrait transaction'!$A$2:$H$5000,3,FALSE)</f>
        <v>#N/A</v>
      </c>
      <c r="F2401" t="e">
        <f>VLOOKUP(A2401,'Extrait transaction'!$A$2:$H$5000,8,FALSE)</f>
        <v>#N/A</v>
      </c>
      <c r="G2401" t="e">
        <f t="shared" si="85"/>
        <v>#N/A</v>
      </c>
      <c r="H2401"/>
      <c r="J2401" s="14">
        <f t="shared" ca="1" si="84"/>
        <v>42928</v>
      </c>
      <c r="K2401" s="21">
        <f t="shared" ca="1" si="86"/>
        <v>30663</v>
      </c>
      <c r="L2401"/>
      <c r="Q2401" s="3" t="e">
        <f>VLOOKUP(A2401,'Extrait transaction'!$A$2:$H$5000,4,FALSE)</f>
        <v>#N/A</v>
      </c>
      <c r="R2401" s="3" t="e">
        <f>VLOOKUP(A2400,'Extrait transaction'!$A$2:$H$5000,5,FALSE)</f>
        <v>#N/A</v>
      </c>
      <c r="S2401" s="3" t="e">
        <f>VLOOKUP(A2399,'Extrait transaction'!$A$2:$H$5000,6,FALSE)</f>
        <v>#N/A</v>
      </c>
      <c r="T2401" s="3" t="e">
        <f>VLOOKUP(A2399,'Extrait transaction'!$A$2:$H$5000,7,FALSE)</f>
        <v>#N/A</v>
      </c>
    </row>
    <row r="2402" spans="2:20" x14ac:dyDescent="0.25">
      <c r="B2402" t="e">
        <f>VLOOKUP(A2402,'Extrait transaction'!$A$2:$H$5000,2,FALSE)</f>
        <v>#N/A</v>
      </c>
      <c r="D2402" t="e">
        <f>VLOOKUP(A2402,'Extrait transaction'!$A$2:$H$5000,3,FALSE)</f>
        <v>#N/A</v>
      </c>
      <c r="F2402" t="e">
        <f>VLOOKUP(A2402,'Extrait transaction'!$A$2:$H$5000,8,FALSE)</f>
        <v>#N/A</v>
      </c>
      <c r="G2402" t="e">
        <f t="shared" si="85"/>
        <v>#N/A</v>
      </c>
      <c r="H2402"/>
      <c r="J2402" s="14">
        <f t="shared" ca="1" si="84"/>
        <v>42928</v>
      </c>
      <c r="K2402" s="21">
        <f t="shared" ca="1" si="86"/>
        <v>30663</v>
      </c>
      <c r="L2402"/>
      <c r="Q2402" s="3" t="e">
        <f>VLOOKUP(A2402,'Extrait transaction'!$A$2:$H$5000,4,FALSE)</f>
        <v>#N/A</v>
      </c>
      <c r="R2402" s="3" t="e">
        <f>VLOOKUP(A2401,'Extrait transaction'!$A$2:$H$5000,5,FALSE)</f>
        <v>#N/A</v>
      </c>
      <c r="S2402" s="3" t="e">
        <f>VLOOKUP(A2400,'Extrait transaction'!$A$2:$H$5000,6,FALSE)</f>
        <v>#N/A</v>
      </c>
      <c r="T2402" s="3" t="e">
        <f>VLOOKUP(A2400,'Extrait transaction'!$A$2:$H$5000,7,FALSE)</f>
        <v>#N/A</v>
      </c>
    </row>
    <row r="2403" spans="2:20" x14ac:dyDescent="0.25">
      <c r="B2403" t="e">
        <f>VLOOKUP(A2403,'Extrait transaction'!$A$2:$H$5000,2,FALSE)</f>
        <v>#N/A</v>
      </c>
      <c r="D2403" t="e">
        <f>VLOOKUP(A2403,'Extrait transaction'!$A$2:$H$5000,3,FALSE)</f>
        <v>#N/A</v>
      </c>
      <c r="F2403" t="e">
        <f>VLOOKUP(A2403,'Extrait transaction'!$A$2:$H$5000,8,FALSE)</f>
        <v>#N/A</v>
      </c>
      <c r="G2403" t="e">
        <f t="shared" si="85"/>
        <v>#N/A</v>
      </c>
      <c r="H2403"/>
      <c r="J2403" s="14">
        <f t="shared" ca="1" si="84"/>
        <v>42928</v>
      </c>
      <c r="K2403" s="21">
        <f t="shared" ca="1" si="86"/>
        <v>30663</v>
      </c>
      <c r="L2403"/>
      <c r="Q2403" s="3" t="e">
        <f>VLOOKUP(A2403,'Extrait transaction'!$A$2:$H$5000,4,FALSE)</f>
        <v>#N/A</v>
      </c>
      <c r="R2403" s="3" t="e">
        <f>VLOOKUP(A2402,'Extrait transaction'!$A$2:$H$5000,5,FALSE)</f>
        <v>#N/A</v>
      </c>
      <c r="S2403" s="3" t="e">
        <f>VLOOKUP(A2401,'Extrait transaction'!$A$2:$H$5000,6,FALSE)</f>
        <v>#N/A</v>
      </c>
      <c r="T2403" s="3" t="e">
        <f>VLOOKUP(A2401,'Extrait transaction'!$A$2:$H$5000,7,FALSE)</f>
        <v>#N/A</v>
      </c>
    </row>
    <row r="2404" spans="2:20" x14ac:dyDescent="0.25">
      <c r="B2404" t="e">
        <f>VLOOKUP(A2404,'Extrait transaction'!$A$2:$H$5000,2,FALSE)</f>
        <v>#N/A</v>
      </c>
      <c r="D2404" t="e">
        <f>VLOOKUP(A2404,'Extrait transaction'!$A$2:$H$5000,3,FALSE)</f>
        <v>#N/A</v>
      </c>
      <c r="F2404" t="e">
        <f>VLOOKUP(A2404,'Extrait transaction'!$A$2:$H$5000,8,FALSE)</f>
        <v>#N/A</v>
      </c>
      <c r="G2404" t="e">
        <f t="shared" si="85"/>
        <v>#N/A</v>
      </c>
      <c r="H2404"/>
      <c r="J2404" s="14">
        <f t="shared" ca="1" si="84"/>
        <v>42928</v>
      </c>
      <c r="K2404" s="21">
        <f t="shared" ca="1" si="86"/>
        <v>30663</v>
      </c>
      <c r="L2404"/>
      <c r="Q2404" s="3" t="e">
        <f>VLOOKUP(A2404,'Extrait transaction'!$A$2:$H$5000,4,FALSE)</f>
        <v>#N/A</v>
      </c>
      <c r="R2404" s="3" t="e">
        <f>VLOOKUP(A2403,'Extrait transaction'!$A$2:$H$5000,5,FALSE)</f>
        <v>#N/A</v>
      </c>
      <c r="S2404" s="3" t="e">
        <f>VLOOKUP(A2402,'Extrait transaction'!$A$2:$H$5000,6,FALSE)</f>
        <v>#N/A</v>
      </c>
      <c r="T2404" s="3" t="e">
        <f>VLOOKUP(A2402,'Extrait transaction'!$A$2:$H$5000,7,FALSE)</f>
        <v>#N/A</v>
      </c>
    </row>
    <row r="2405" spans="2:20" x14ac:dyDescent="0.25">
      <c r="B2405" t="e">
        <f>VLOOKUP(A2405,'Extrait transaction'!$A$2:$H$5000,2,FALSE)</f>
        <v>#N/A</v>
      </c>
      <c r="D2405" t="e">
        <f>VLOOKUP(A2405,'Extrait transaction'!$A$2:$H$5000,3,FALSE)</f>
        <v>#N/A</v>
      </c>
      <c r="F2405" t="e">
        <f>VLOOKUP(A2405,'Extrait transaction'!$A$2:$H$5000,8,FALSE)</f>
        <v>#N/A</v>
      </c>
      <c r="G2405" t="e">
        <f t="shared" si="85"/>
        <v>#N/A</v>
      </c>
      <c r="H2405"/>
      <c r="J2405" s="14">
        <f t="shared" ca="1" si="84"/>
        <v>42928</v>
      </c>
      <c r="K2405" s="21">
        <f t="shared" ca="1" si="86"/>
        <v>30663</v>
      </c>
      <c r="L2405"/>
      <c r="Q2405" s="3" t="e">
        <f>VLOOKUP(A2405,'Extrait transaction'!$A$2:$H$5000,4,FALSE)</f>
        <v>#N/A</v>
      </c>
      <c r="R2405" s="3" t="e">
        <f>VLOOKUP(A2404,'Extrait transaction'!$A$2:$H$5000,5,FALSE)</f>
        <v>#N/A</v>
      </c>
      <c r="S2405" s="3" t="e">
        <f>VLOOKUP(A2403,'Extrait transaction'!$A$2:$H$5000,6,FALSE)</f>
        <v>#N/A</v>
      </c>
      <c r="T2405" s="3" t="e">
        <f>VLOOKUP(A2403,'Extrait transaction'!$A$2:$H$5000,7,FALSE)</f>
        <v>#N/A</v>
      </c>
    </row>
    <row r="2406" spans="2:20" x14ac:dyDescent="0.25">
      <c r="B2406" t="e">
        <f>VLOOKUP(A2406,'Extrait transaction'!$A$2:$H$5000,2,FALSE)</f>
        <v>#N/A</v>
      </c>
      <c r="D2406" t="e">
        <f>VLOOKUP(A2406,'Extrait transaction'!$A$2:$H$5000,3,FALSE)</f>
        <v>#N/A</v>
      </c>
      <c r="F2406" t="e">
        <f>VLOOKUP(A2406,'Extrait transaction'!$A$2:$H$5000,8,FALSE)</f>
        <v>#N/A</v>
      </c>
      <c r="G2406" t="e">
        <f t="shared" si="85"/>
        <v>#N/A</v>
      </c>
      <c r="H2406"/>
      <c r="J2406" s="14">
        <f t="shared" ca="1" si="84"/>
        <v>42928</v>
      </c>
      <c r="K2406" s="21">
        <f t="shared" ca="1" si="86"/>
        <v>30663</v>
      </c>
      <c r="L2406"/>
      <c r="Q2406" s="3" t="e">
        <f>VLOOKUP(A2406,'Extrait transaction'!$A$2:$H$5000,4,FALSE)</f>
        <v>#N/A</v>
      </c>
      <c r="R2406" s="3" t="e">
        <f>VLOOKUP(A2405,'Extrait transaction'!$A$2:$H$5000,5,FALSE)</f>
        <v>#N/A</v>
      </c>
      <c r="S2406" s="3" t="e">
        <f>VLOOKUP(A2404,'Extrait transaction'!$A$2:$H$5000,6,FALSE)</f>
        <v>#N/A</v>
      </c>
      <c r="T2406" s="3" t="e">
        <f>VLOOKUP(A2404,'Extrait transaction'!$A$2:$H$5000,7,FALSE)</f>
        <v>#N/A</v>
      </c>
    </row>
    <row r="2407" spans="2:20" x14ac:dyDescent="0.25">
      <c r="B2407" t="e">
        <f>VLOOKUP(A2407,'Extrait transaction'!$A$2:$H$5000,2,FALSE)</f>
        <v>#N/A</v>
      </c>
      <c r="D2407" t="e">
        <f>VLOOKUP(A2407,'Extrait transaction'!$A$2:$H$5000,3,FALSE)</f>
        <v>#N/A</v>
      </c>
      <c r="F2407" t="e">
        <f>VLOOKUP(A2407,'Extrait transaction'!$A$2:$H$5000,8,FALSE)</f>
        <v>#N/A</v>
      </c>
      <c r="G2407" t="e">
        <f t="shared" si="85"/>
        <v>#N/A</v>
      </c>
      <c r="H2407"/>
      <c r="J2407" s="14">
        <f t="shared" ca="1" si="84"/>
        <v>42928</v>
      </c>
      <c r="K2407" s="21">
        <f t="shared" ca="1" si="86"/>
        <v>30663</v>
      </c>
      <c r="L2407"/>
      <c r="Q2407" s="3" t="e">
        <f>VLOOKUP(A2407,'Extrait transaction'!$A$2:$H$5000,4,FALSE)</f>
        <v>#N/A</v>
      </c>
      <c r="R2407" s="3" t="e">
        <f>VLOOKUP(A2406,'Extrait transaction'!$A$2:$H$5000,5,FALSE)</f>
        <v>#N/A</v>
      </c>
      <c r="S2407" s="3" t="e">
        <f>VLOOKUP(A2405,'Extrait transaction'!$A$2:$H$5000,6,FALSE)</f>
        <v>#N/A</v>
      </c>
      <c r="T2407" s="3" t="e">
        <f>VLOOKUP(A2405,'Extrait transaction'!$A$2:$H$5000,7,FALSE)</f>
        <v>#N/A</v>
      </c>
    </row>
    <row r="2408" spans="2:20" x14ac:dyDescent="0.25">
      <c r="B2408" t="e">
        <f>VLOOKUP(A2408,'Extrait transaction'!$A$2:$H$5000,2,FALSE)</f>
        <v>#N/A</v>
      </c>
      <c r="D2408" t="e">
        <f>VLOOKUP(A2408,'Extrait transaction'!$A$2:$H$5000,3,FALSE)</f>
        <v>#N/A</v>
      </c>
      <c r="F2408" t="e">
        <f>VLOOKUP(A2408,'Extrait transaction'!$A$2:$H$5000,8,FALSE)</f>
        <v>#N/A</v>
      </c>
      <c r="G2408" t="e">
        <f t="shared" si="85"/>
        <v>#N/A</v>
      </c>
      <c r="H2408"/>
      <c r="J2408" s="14">
        <f t="shared" ca="1" si="84"/>
        <v>42928</v>
      </c>
      <c r="K2408" s="21">
        <f t="shared" ca="1" si="86"/>
        <v>30663</v>
      </c>
      <c r="L2408"/>
      <c r="Q2408" s="3" t="e">
        <f>VLOOKUP(A2408,'Extrait transaction'!$A$2:$H$5000,4,FALSE)</f>
        <v>#N/A</v>
      </c>
      <c r="R2408" s="3" t="e">
        <f>VLOOKUP(A2407,'Extrait transaction'!$A$2:$H$5000,5,FALSE)</f>
        <v>#N/A</v>
      </c>
      <c r="S2408" s="3" t="e">
        <f>VLOOKUP(A2406,'Extrait transaction'!$A$2:$H$5000,6,FALSE)</f>
        <v>#N/A</v>
      </c>
      <c r="T2408" s="3" t="e">
        <f>VLOOKUP(A2406,'Extrait transaction'!$A$2:$H$5000,7,FALSE)</f>
        <v>#N/A</v>
      </c>
    </row>
    <row r="2409" spans="2:20" x14ac:dyDescent="0.25">
      <c r="B2409" t="e">
        <f>VLOOKUP(A2409,'Extrait transaction'!$A$2:$H$5000,2,FALSE)</f>
        <v>#N/A</v>
      </c>
      <c r="D2409" t="e">
        <f>VLOOKUP(A2409,'Extrait transaction'!$A$2:$H$5000,3,FALSE)</f>
        <v>#N/A</v>
      </c>
      <c r="F2409" t="e">
        <f>VLOOKUP(A2409,'Extrait transaction'!$A$2:$H$5000,8,FALSE)</f>
        <v>#N/A</v>
      </c>
      <c r="G2409" t="e">
        <f t="shared" si="85"/>
        <v>#N/A</v>
      </c>
      <c r="H2409"/>
      <c r="J2409" s="14">
        <f t="shared" ca="1" si="84"/>
        <v>42928</v>
      </c>
      <c r="K2409" s="21">
        <f t="shared" ca="1" si="86"/>
        <v>30663</v>
      </c>
      <c r="L2409"/>
      <c r="Q2409" s="3" t="e">
        <f>VLOOKUP(A2409,'Extrait transaction'!$A$2:$H$5000,4,FALSE)</f>
        <v>#N/A</v>
      </c>
      <c r="R2409" s="3" t="e">
        <f>VLOOKUP(A2408,'Extrait transaction'!$A$2:$H$5000,5,FALSE)</f>
        <v>#N/A</v>
      </c>
      <c r="S2409" s="3" t="e">
        <f>VLOOKUP(A2407,'Extrait transaction'!$A$2:$H$5000,6,FALSE)</f>
        <v>#N/A</v>
      </c>
      <c r="T2409" s="3" t="e">
        <f>VLOOKUP(A2407,'Extrait transaction'!$A$2:$H$5000,7,FALSE)</f>
        <v>#N/A</v>
      </c>
    </row>
    <row r="2410" spans="2:20" x14ac:dyDescent="0.25">
      <c r="B2410" t="e">
        <f>VLOOKUP(A2410,'Extrait transaction'!$A$2:$H$5000,2,FALSE)</f>
        <v>#N/A</v>
      </c>
      <c r="D2410" t="e">
        <f>VLOOKUP(A2410,'Extrait transaction'!$A$2:$H$5000,3,FALSE)</f>
        <v>#N/A</v>
      </c>
      <c r="F2410" t="e">
        <f>VLOOKUP(A2410,'Extrait transaction'!$A$2:$H$5000,8,FALSE)</f>
        <v>#N/A</v>
      </c>
      <c r="G2410" t="e">
        <f t="shared" si="85"/>
        <v>#N/A</v>
      </c>
      <c r="H2410"/>
      <c r="J2410" s="14">
        <f t="shared" ca="1" si="84"/>
        <v>42928</v>
      </c>
      <c r="K2410" s="21">
        <f t="shared" ca="1" si="86"/>
        <v>30663</v>
      </c>
      <c r="L2410"/>
      <c r="Q2410" s="3" t="e">
        <f>VLOOKUP(A2410,'Extrait transaction'!$A$2:$H$5000,4,FALSE)</f>
        <v>#N/A</v>
      </c>
      <c r="R2410" s="3" t="e">
        <f>VLOOKUP(A2409,'Extrait transaction'!$A$2:$H$5000,5,FALSE)</f>
        <v>#N/A</v>
      </c>
      <c r="S2410" s="3" t="e">
        <f>VLOOKUP(A2408,'Extrait transaction'!$A$2:$H$5000,6,FALSE)</f>
        <v>#N/A</v>
      </c>
      <c r="T2410" s="3" t="e">
        <f>VLOOKUP(A2408,'Extrait transaction'!$A$2:$H$5000,7,FALSE)</f>
        <v>#N/A</v>
      </c>
    </row>
    <row r="2411" spans="2:20" x14ac:dyDescent="0.25">
      <c r="B2411" t="e">
        <f>VLOOKUP(A2411,'Extrait transaction'!$A$2:$H$5000,2,FALSE)</f>
        <v>#N/A</v>
      </c>
      <c r="D2411" t="e">
        <f>VLOOKUP(A2411,'Extrait transaction'!$A$2:$H$5000,3,FALSE)</f>
        <v>#N/A</v>
      </c>
      <c r="F2411" t="e">
        <f>VLOOKUP(A2411,'Extrait transaction'!$A$2:$H$5000,8,FALSE)</f>
        <v>#N/A</v>
      </c>
      <c r="G2411" t="e">
        <f t="shared" si="85"/>
        <v>#N/A</v>
      </c>
      <c r="H2411"/>
      <c r="J2411" s="14">
        <f t="shared" ca="1" si="84"/>
        <v>42928</v>
      </c>
      <c r="K2411" s="21">
        <f t="shared" ca="1" si="86"/>
        <v>30663</v>
      </c>
      <c r="L2411"/>
      <c r="Q2411" s="3" t="e">
        <f>VLOOKUP(A2411,'Extrait transaction'!$A$2:$H$5000,4,FALSE)</f>
        <v>#N/A</v>
      </c>
      <c r="R2411" s="3" t="e">
        <f>VLOOKUP(A2410,'Extrait transaction'!$A$2:$H$5000,5,FALSE)</f>
        <v>#N/A</v>
      </c>
      <c r="S2411" s="3" t="e">
        <f>VLOOKUP(A2409,'Extrait transaction'!$A$2:$H$5000,6,FALSE)</f>
        <v>#N/A</v>
      </c>
      <c r="T2411" s="3" t="e">
        <f>VLOOKUP(A2409,'Extrait transaction'!$A$2:$H$5000,7,FALSE)</f>
        <v>#N/A</v>
      </c>
    </row>
    <row r="2412" spans="2:20" x14ac:dyDescent="0.25">
      <c r="B2412" t="e">
        <f>VLOOKUP(A2412,'Extrait transaction'!$A$2:$H$5000,2,FALSE)</f>
        <v>#N/A</v>
      </c>
      <c r="D2412" t="e">
        <f>VLOOKUP(A2412,'Extrait transaction'!$A$2:$H$5000,3,FALSE)</f>
        <v>#N/A</v>
      </c>
      <c r="F2412" t="e">
        <f>VLOOKUP(A2412,'Extrait transaction'!$A$2:$H$5000,8,FALSE)</f>
        <v>#N/A</v>
      </c>
      <c r="G2412" t="e">
        <f t="shared" si="85"/>
        <v>#N/A</v>
      </c>
      <c r="H2412"/>
      <c r="J2412" s="14">
        <f t="shared" ca="1" si="84"/>
        <v>42928</v>
      </c>
      <c r="K2412" s="21">
        <f t="shared" ca="1" si="86"/>
        <v>30663</v>
      </c>
      <c r="L2412"/>
      <c r="Q2412" s="3" t="e">
        <f>VLOOKUP(A2412,'Extrait transaction'!$A$2:$H$5000,4,FALSE)</f>
        <v>#N/A</v>
      </c>
      <c r="R2412" s="3" t="e">
        <f>VLOOKUP(A2411,'Extrait transaction'!$A$2:$H$5000,5,FALSE)</f>
        <v>#N/A</v>
      </c>
      <c r="S2412" s="3" t="e">
        <f>VLOOKUP(A2410,'Extrait transaction'!$A$2:$H$5000,6,FALSE)</f>
        <v>#N/A</v>
      </c>
      <c r="T2412" s="3" t="e">
        <f>VLOOKUP(A2410,'Extrait transaction'!$A$2:$H$5000,7,FALSE)</f>
        <v>#N/A</v>
      </c>
    </row>
    <row r="2413" spans="2:20" x14ac:dyDescent="0.25">
      <c r="B2413" t="e">
        <f>VLOOKUP(A2413,'Extrait transaction'!$A$2:$H$5000,2,FALSE)</f>
        <v>#N/A</v>
      </c>
      <c r="D2413" t="e">
        <f>VLOOKUP(A2413,'Extrait transaction'!$A$2:$H$5000,3,FALSE)</f>
        <v>#N/A</v>
      </c>
      <c r="F2413" t="e">
        <f>VLOOKUP(A2413,'Extrait transaction'!$A$2:$H$5000,8,FALSE)</f>
        <v>#N/A</v>
      </c>
      <c r="G2413" t="e">
        <f t="shared" si="85"/>
        <v>#N/A</v>
      </c>
      <c r="H2413"/>
      <c r="J2413" s="14">
        <f t="shared" ca="1" si="84"/>
        <v>42928</v>
      </c>
      <c r="K2413" s="21">
        <f t="shared" ca="1" si="86"/>
        <v>30663</v>
      </c>
      <c r="L2413"/>
      <c r="Q2413" s="3" t="e">
        <f>VLOOKUP(A2413,'Extrait transaction'!$A$2:$H$5000,4,FALSE)</f>
        <v>#N/A</v>
      </c>
      <c r="R2413" s="3" t="e">
        <f>VLOOKUP(A2412,'Extrait transaction'!$A$2:$H$5000,5,FALSE)</f>
        <v>#N/A</v>
      </c>
      <c r="S2413" s="3" t="e">
        <f>VLOOKUP(A2411,'Extrait transaction'!$A$2:$H$5000,6,FALSE)</f>
        <v>#N/A</v>
      </c>
      <c r="T2413" s="3" t="e">
        <f>VLOOKUP(A2411,'Extrait transaction'!$A$2:$H$5000,7,FALSE)</f>
        <v>#N/A</v>
      </c>
    </row>
    <row r="2414" spans="2:20" x14ac:dyDescent="0.25">
      <c r="B2414" t="e">
        <f>VLOOKUP(A2414,'Extrait transaction'!$A$2:$H$5000,2,FALSE)</f>
        <v>#N/A</v>
      </c>
      <c r="D2414" t="e">
        <f>VLOOKUP(A2414,'Extrait transaction'!$A$2:$H$5000,3,FALSE)</f>
        <v>#N/A</v>
      </c>
      <c r="F2414" t="e">
        <f>VLOOKUP(A2414,'Extrait transaction'!$A$2:$H$5000,8,FALSE)</f>
        <v>#N/A</v>
      </c>
      <c r="G2414" t="e">
        <f t="shared" si="85"/>
        <v>#N/A</v>
      </c>
      <c r="H2414"/>
      <c r="J2414" s="14">
        <f t="shared" ca="1" si="84"/>
        <v>42928</v>
      </c>
      <c r="K2414" s="21">
        <f t="shared" ca="1" si="86"/>
        <v>30663</v>
      </c>
      <c r="L2414"/>
      <c r="Q2414" s="3" t="e">
        <f>VLOOKUP(A2414,'Extrait transaction'!$A$2:$H$5000,4,FALSE)</f>
        <v>#N/A</v>
      </c>
      <c r="R2414" s="3" t="e">
        <f>VLOOKUP(A2413,'Extrait transaction'!$A$2:$H$5000,5,FALSE)</f>
        <v>#N/A</v>
      </c>
      <c r="S2414" s="3" t="e">
        <f>VLOOKUP(A2412,'Extrait transaction'!$A$2:$H$5000,6,FALSE)</f>
        <v>#N/A</v>
      </c>
      <c r="T2414" s="3" t="e">
        <f>VLOOKUP(A2412,'Extrait transaction'!$A$2:$H$5000,7,FALSE)</f>
        <v>#N/A</v>
      </c>
    </row>
    <row r="2415" spans="2:20" x14ac:dyDescent="0.25">
      <c r="B2415" t="e">
        <f>VLOOKUP(A2415,'Extrait transaction'!$A$2:$H$5000,2,FALSE)</f>
        <v>#N/A</v>
      </c>
      <c r="D2415" t="e">
        <f>VLOOKUP(A2415,'Extrait transaction'!$A$2:$H$5000,3,FALSE)</f>
        <v>#N/A</v>
      </c>
      <c r="F2415" t="e">
        <f>VLOOKUP(A2415,'Extrait transaction'!$A$2:$H$5000,8,FALSE)</f>
        <v>#N/A</v>
      </c>
      <c r="G2415" t="e">
        <f t="shared" si="85"/>
        <v>#N/A</v>
      </c>
      <c r="H2415"/>
      <c r="J2415" s="14">
        <f t="shared" ca="1" si="84"/>
        <v>42928</v>
      </c>
      <c r="K2415" s="21">
        <f t="shared" ca="1" si="86"/>
        <v>30663</v>
      </c>
      <c r="L2415"/>
      <c r="Q2415" s="3" t="e">
        <f>VLOOKUP(A2415,'Extrait transaction'!$A$2:$H$5000,4,FALSE)</f>
        <v>#N/A</v>
      </c>
      <c r="R2415" s="3" t="e">
        <f>VLOOKUP(A2414,'Extrait transaction'!$A$2:$H$5000,5,FALSE)</f>
        <v>#N/A</v>
      </c>
      <c r="S2415" s="3" t="e">
        <f>VLOOKUP(A2413,'Extrait transaction'!$A$2:$H$5000,6,FALSE)</f>
        <v>#N/A</v>
      </c>
      <c r="T2415" s="3" t="e">
        <f>VLOOKUP(A2413,'Extrait transaction'!$A$2:$H$5000,7,FALSE)</f>
        <v>#N/A</v>
      </c>
    </row>
    <row r="2416" spans="2:20" x14ac:dyDescent="0.25">
      <c r="B2416" t="e">
        <f>VLOOKUP(A2416,'Extrait transaction'!$A$2:$H$5000,2,FALSE)</f>
        <v>#N/A</v>
      </c>
      <c r="D2416" t="e">
        <f>VLOOKUP(A2416,'Extrait transaction'!$A$2:$H$5000,3,FALSE)</f>
        <v>#N/A</v>
      </c>
      <c r="F2416" t="e">
        <f>VLOOKUP(A2416,'Extrait transaction'!$A$2:$H$5000,8,FALSE)</f>
        <v>#N/A</v>
      </c>
      <c r="G2416" t="e">
        <f t="shared" si="85"/>
        <v>#N/A</v>
      </c>
      <c r="H2416"/>
      <c r="J2416" s="14">
        <f t="shared" ca="1" si="84"/>
        <v>42928</v>
      </c>
      <c r="K2416" s="21">
        <f t="shared" ca="1" si="86"/>
        <v>30663</v>
      </c>
      <c r="L2416"/>
      <c r="Q2416" s="3" t="e">
        <f>VLOOKUP(A2416,'Extrait transaction'!$A$2:$H$5000,4,FALSE)</f>
        <v>#N/A</v>
      </c>
      <c r="R2416" s="3" t="e">
        <f>VLOOKUP(A2415,'Extrait transaction'!$A$2:$H$5000,5,FALSE)</f>
        <v>#N/A</v>
      </c>
      <c r="S2416" s="3" t="e">
        <f>VLOOKUP(A2414,'Extrait transaction'!$A$2:$H$5000,6,FALSE)</f>
        <v>#N/A</v>
      </c>
      <c r="T2416" s="3" t="e">
        <f>VLOOKUP(A2414,'Extrait transaction'!$A$2:$H$5000,7,FALSE)</f>
        <v>#N/A</v>
      </c>
    </row>
    <row r="2417" spans="2:20" x14ac:dyDescent="0.25">
      <c r="B2417" t="e">
        <f>VLOOKUP(A2417,'Extrait transaction'!$A$2:$H$5000,2,FALSE)</f>
        <v>#N/A</v>
      </c>
      <c r="D2417" t="e">
        <f>VLOOKUP(A2417,'Extrait transaction'!$A$2:$H$5000,3,FALSE)</f>
        <v>#N/A</v>
      </c>
      <c r="F2417" t="e">
        <f>VLOOKUP(A2417,'Extrait transaction'!$A$2:$H$5000,8,FALSE)</f>
        <v>#N/A</v>
      </c>
      <c r="G2417" t="e">
        <f t="shared" si="85"/>
        <v>#N/A</v>
      </c>
      <c r="H2417"/>
      <c r="J2417" s="14">
        <f t="shared" ca="1" si="84"/>
        <v>42928</v>
      </c>
      <c r="K2417" s="21">
        <f t="shared" ca="1" si="86"/>
        <v>30663</v>
      </c>
      <c r="L2417"/>
      <c r="Q2417" s="3" t="e">
        <f>VLOOKUP(A2417,'Extrait transaction'!$A$2:$H$5000,4,FALSE)</f>
        <v>#N/A</v>
      </c>
      <c r="R2417" s="3" t="e">
        <f>VLOOKUP(A2416,'Extrait transaction'!$A$2:$H$5000,5,FALSE)</f>
        <v>#N/A</v>
      </c>
      <c r="S2417" s="3" t="e">
        <f>VLOOKUP(A2415,'Extrait transaction'!$A$2:$H$5000,6,FALSE)</f>
        <v>#N/A</v>
      </c>
      <c r="T2417" s="3" t="e">
        <f>VLOOKUP(A2415,'Extrait transaction'!$A$2:$H$5000,7,FALSE)</f>
        <v>#N/A</v>
      </c>
    </row>
    <row r="2418" spans="2:20" x14ac:dyDescent="0.25">
      <c r="B2418" t="e">
        <f>VLOOKUP(A2418,'Extrait transaction'!$A$2:$H$5000,2,FALSE)</f>
        <v>#N/A</v>
      </c>
      <c r="D2418" t="e">
        <f>VLOOKUP(A2418,'Extrait transaction'!$A$2:$H$5000,3,FALSE)</f>
        <v>#N/A</v>
      </c>
      <c r="F2418" t="e">
        <f>VLOOKUP(A2418,'Extrait transaction'!$A$2:$H$5000,8,FALSE)</f>
        <v>#N/A</v>
      </c>
      <c r="G2418" t="e">
        <f t="shared" si="85"/>
        <v>#N/A</v>
      </c>
      <c r="H2418"/>
      <c r="J2418" s="14">
        <f t="shared" ca="1" si="84"/>
        <v>42928</v>
      </c>
      <c r="K2418" s="21">
        <f t="shared" ca="1" si="86"/>
        <v>30663</v>
      </c>
      <c r="L2418"/>
      <c r="Q2418" s="3" t="e">
        <f>VLOOKUP(A2418,'Extrait transaction'!$A$2:$H$5000,4,FALSE)</f>
        <v>#N/A</v>
      </c>
      <c r="R2418" s="3" t="e">
        <f>VLOOKUP(A2417,'Extrait transaction'!$A$2:$H$5000,5,FALSE)</f>
        <v>#N/A</v>
      </c>
      <c r="S2418" s="3" t="e">
        <f>VLOOKUP(A2416,'Extrait transaction'!$A$2:$H$5000,6,FALSE)</f>
        <v>#N/A</v>
      </c>
      <c r="T2418" s="3" t="e">
        <f>VLOOKUP(A2416,'Extrait transaction'!$A$2:$H$5000,7,FALSE)</f>
        <v>#N/A</v>
      </c>
    </row>
    <row r="2419" spans="2:20" x14ac:dyDescent="0.25">
      <c r="B2419" t="e">
        <f>VLOOKUP(A2419,'Extrait transaction'!$A$2:$H$5000,2,FALSE)</f>
        <v>#N/A</v>
      </c>
      <c r="D2419" t="e">
        <f>VLOOKUP(A2419,'Extrait transaction'!$A$2:$H$5000,3,FALSE)</f>
        <v>#N/A</v>
      </c>
      <c r="F2419" t="e">
        <f>VLOOKUP(A2419,'Extrait transaction'!$A$2:$H$5000,8,FALSE)</f>
        <v>#N/A</v>
      </c>
      <c r="G2419" t="e">
        <f t="shared" si="85"/>
        <v>#N/A</v>
      </c>
      <c r="H2419"/>
      <c r="J2419" s="14">
        <f t="shared" ca="1" si="84"/>
        <v>42928</v>
      </c>
      <c r="K2419" s="21">
        <f t="shared" ca="1" si="86"/>
        <v>30663</v>
      </c>
      <c r="L2419"/>
      <c r="Q2419" s="3" t="e">
        <f>VLOOKUP(A2419,'Extrait transaction'!$A$2:$H$5000,4,FALSE)</f>
        <v>#N/A</v>
      </c>
      <c r="R2419" s="3" t="e">
        <f>VLOOKUP(A2418,'Extrait transaction'!$A$2:$H$5000,5,FALSE)</f>
        <v>#N/A</v>
      </c>
      <c r="S2419" s="3" t="e">
        <f>VLOOKUP(A2417,'Extrait transaction'!$A$2:$H$5000,6,FALSE)</f>
        <v>#N/A</v>
      </c>
      <c r="T2419" s="3" t="e">
        <f>VLOOKUP(A2417,'Extrait transaction'!$A$2:$H$5000,7,FALSE)</f>
        <v>#N/A</v>
      </c>
    </row>
    <row r="2420" spans="2:20" x14ac:dyDescent="0.25">
      <c r="B2420" t="e">
        <f>VLOOKUP(A2420,'Extrait transaction'!$A$2:$H$5000,2,FALSE)</f>
        <v>#N/A</v>
      </c>
      <c r="D2420" t="e">
        <f>VLOOKUP(A2420,'Extrait transaction'!$A$2:$H$5000,3,FALSE)</f>
        <v>#N/A</v>
      </c>
      <c r="F2420" t="e">
        <f>VLOOKUP(A2420,'Extrait transaction'!$A$2:$H$5000,8,FALSE)</f>
        <v>#N/A</v>
      </c>
      <c r="G2420" t="e">
        <f t="shared" si="85"/>
        <v>#N/A</v>
      </c>
      <c r="H2420"/>
      <c r="J2420" s="14">
        <f t="shared" ca="1" si="84"/>
        <v>42928</v>
      </c>
      <c r="K2420" s="21">
        <f t="shared" ca="1" si="86"/>
        <v>30663</v>
      </c>
      <c r="L2420"/>
      <c r="Q2420" s="3" t="e">
        <f>VLOOKUP(A2420,'Extrait transaction'!$A$2:$H$5000,4,FALSE)</f>
        <v>#N/A</v>
      </c>
      <c r="R2420" s="3" t="e">
        <f>VLOOKUP(A2419,'Extrait transaction'!$A$2:$H$5000,5,FALSE)</f>
        <v>#N/A</v>
      </c>
      <c r="S2420" s="3" t="e">
        <f>VLOOKUP(A2418,'Extrait transaction'!$A$2:$H$5000,6,FALSE)</f>
        <v>#N/A</v>
      </c>
      <c r="T2420" s="3" t="e">
        <f>VLOOKUP(A2418,'Extrait transaction'!$A$2:$H$5000,7,FALSE)</f>
        <v>#N/A</v>
      </c>
    </row>
    <row r="2421" spans="2:20" x14ac:dyDescent="0.25">
      <c r="B2421" t="e">
        <f>VLOOKUP(A2421,'Extrait transaction'!$A$2:$H$5000,2,FALSE)</f>
        <v>#N/A</v>
      </c>
      <c r="D2421" t="e">
        <f>VLOOKUP(A2421,'Extrait transaction'!$A$2:$H$5000,3,FALSE)</f>
        <v>#N/A</v>
      </c>
      <c r="F2421" t="e">
        <f>VLOOKUP(A2421,'Extrait transaction'!$A$2:$H$5000,8,FALSE)</f>
        <v>#N/A</v>
      </c>
      <c r="G2421" t="e">
        <f t="shared" si="85"/>
        <v>#N/A</v>
      </c>
      <c r="H2421"/>
      <c r="J2421" s="14">
        <f t="shared" ca="1" si="84"/>
        <v>42928</v>
      </c>
      <c r="K2421" s="21">
        <f t="shared" ca="1" si="86"/>
        <v>30663</v>
      </c>
      <c r="L2421"/>
      <c r="Q2421" s="3" t="e">
        <f>VLOOKUP(A2421,'Extrait transaction'!$A$2:$H$5000,4,FALSE)</f>
        <v>#N/A</v>
      </c>
      <c r="R2421" s="3" t="e">
        <f>VLOOKUP(A2420,'Extrait transaction'!$A$2:$H$5000,5,FALSE)</f>
        <v>#N/A</v>
      </c>
      <c r="S2421" s="3" t="e">
        <f>VLOOKUP(A2419,'Extrait transaction'!$A$2:$H$5000,6,FALSE)</f>
        <v>#N/A</v>
      </c>
      <c r="T2421" s="3" t="e">
        <f>VLOOKUP(A2419,'Extrait transaction'!$A$2:$H$5000,7,FALSE)</f>
        <v>#N/A</v>
      </c>
    </row>
    <row r="2422" spans="2:20" x14ac:dyDescent="0.25">
      <c r="B2422" t="e">
        <f>VLOOKUP(A2422,'Extrait transaction'!$A$2:$H$5000,2,FALSE)</f>
        <v>#N/A</v>
      </c>
      <c r="D2422" t="e">
        <f>VLOOKUP(A2422,'Extrait transaction'!$A$2:$H$5000,3,FALSE)</f>
        <v>#N/A</v>
      </c>
      <c r="F2422" t="e">
        <f>VLOOKUP(A2422,'Extrait transaction'!$A$2:$H$5000,8,FALSE)</f>
        <v>#N/A</v>
      </c>
      <c r="G2422" t="e">
        <f t="shared" si="85"/>
        <v>#N/A</v>
      </c>
      <c r="H2422"/>
      <c r="J2422" s="14">
        <f t="shared" ca="1" si="84"/>
        <v>42928</v>
      </c>
      <c r="K2422" s="21">
        <f t="shared" ca="1" si="86"/>
        <v>30663</v>
      </c>
      <c r="L2422"/>
      <c r="Q2422" s="3" t="e">
        <f>VLOOKUP(A2422,'Extrait transaction'!$A$2:$H$5000,4,FALSE)</f>
        <v>#N/A</v>
      </c>
      <c r="R2422" s="3" t="e">
        <f>VLOOKUP(A2421,'Extrait transaction'!$A$2:$H$5000,5,FALSE)</f>
        <v>#N/A</v>
      </c>
      <c r="S2422" s="3" t="e">
        <f>VLOOKUP(A2420,'Extrait transaction'!$A$2:$H$5000,6,FALSE)</f>
        <v>#N/A</v>
      </c>
      <c r="T2422" s="3" t="e">
        <f>VLOOKUP(A2420,'Extrait transaction'!$A$2:$H$5000,7,FALSE)</f>
        <v>#N/A</v>
      </c>
    </row>
    <row r="2423" spans="2:20" x14ac:dyDescent="0.25">
      <c r="B2423" t="e">
        <f>VLOOKUP(A2423,'Extrait transaction'!$A$2:$H$5000,2,FALSE)</f>
        <v>#N/A</v>
      </c>
      <c r="D2423" t="e">
        <f>VLOOKUP(A2423,'Extrait transaction'!$A$2:$H$5000,3,FALSE)</f>
        <v>#N/A</v>
      </c>
      <c r="F2423" t="e">
        <f>VLOOKUP(A2423,'Extrait transaction'!$A$2:$H$5000,8,FALSE)</f>
        <v>#N/A</v>
      </c>
      <c r="G2423" t="e">
        <f t="shared" si="85"/>
        <v>#N/A</v>
      </c>
      <c r="H2423"/>
      <c r="J2423" s="14">
        <f t="shared" ca="1" si="84"/>
        <v>42928</v>
      </c>
      <c r="K2423" s="21">
        <f t="shared" ca="1" si="86"/>
        <v>30663</v>
      </c>
      <c r="L2423"/>
      <c r="Q2423" s="3" t="e">
        <f>VLOOKUP(A2423,'Extrait transaction'!$A$2:$H$5000,4,FALSE)</f>
        <v>#N/A</v>
      </c>
      <c r="R2423" s="3" t="e">
        <f>VLOOKUP(A2422,'Extrait transaction'!$A$2:$H$5000,5,FALSE)</f>
        <v>#N/A</v>
      </c>
      <c r="S2423" s="3" t="e">
        <f>VLOOKUP(A2421,'Extrait transaction'!$A$2:$H$5000,6,FALSE)</f>
        <v>#N/A</v>
      </c>
      <c r="T2423" s="3" t="e">
        <f>VLOOKUP(A2421,'Extrait transaction'!$A$2:$H$5000,7,FALSE)</f>
        <v>#N/A</v>
      </c>
    </row>
    <row r="2424" spans="2:20" x14ac:dyDescent="0.25">
      <c r="B2424" t="e">
        <f>VLOOKUP(A2424,'Extrait transaction'!$A$2:$H$5000,2,FALSE)</f>
        <v>#N/A</v>
      </c>
      <c r="D2424" t="e">
        <f>VLOOKUP(A2424,'Extrait transaction'!$A$2:$H$5000,3,FALSE)</f>
        <v>#N/A</v>
      </c>
      <c r="F2424" t="e">
        <f>VLOOKUP(A2424,'Extrait transaction'!$A$2:$H$5000,8,FALSE)</f>
        <v>#N/A</v>
      </c>
      <c r="G2424" t="e">
        <f t="shared" si="85"/>
        <v>#N/A</v>
      </c>
      <c r="H2424"/>
      <c r="J2424" s="14">
        <f t="shared" ca="1" si="84"/>
        <v>42928</v>
      </c>
      <c r="K2424" s="21">
        <f t="shared" ca="1" si="86"/>
        <v>30663</v>
      </c>
      <c r="L2424"/>
      <c r="Q2424" s="3" t="e">
        <f>VLOOKUP(A2424,'Extrait transaction'!$A$2:$H$5000,4,FALSE)</f>
        <v>#N/A</v>
      </c>
      <c r="R2424" s="3" t="e">
        <f>VLOOKUP(A2423,'Extrait transaction'!$A$2:$H$5000,5,FALSE)</f>
        <v>#N/A</v>
      </c>
      <c r="S2424" s="3" t="e">
        <f>VLOOKUP(A2422,'Extrait transaction'!$A$2:$H$5000,6,FALSE)</f>
        <v>#N/A</v>
      </c>
      <c r="T2424" s="3" t="e">
        <f>VLOOKUP(A2422,'Extrait transaction'!$A$2:$H$5000,7,FALSE)</f>
        <v>#N/A</v>
      </c>
    </row>
    <row r="2425" spans="2:20" x14ac:dyDescent="0.25">
      <c r="B2425" t="e">
        <f>VLOOKUP(A2425,'Extrait transaction'!$A$2:$H$5000,2,FALSE)</f>
        <v>#N/A</v>
      </c>
      <c r="D2425" t="e">
        <f>VLOOKUP(A2425,'Extrait transaction'!$A$2:$H$5000,3,FALSE)</f>
        <v>#N/A</v>
      </c>
      <c r="F2425" t="e">
        <f>VLOOKUP(A2425,'Extrait transaction'!$A$2:$H$5000,8,FALSE)</f>
        <v>#N/A</v>
      </c>
      <c r="G2425" t="e">
        <f t="shared" si="85"/>
        <v>#N/A</v>
      </c>
      <c r="H2425"/>
      <c r="J2425" s="14">
        <f t="shared" ca="1" si="84"/>
        <v>42928</v>
      </c>
      <c r="K2425" s="21">
        <f t="shared" ca="1" si="86"/>
        <v>30663</v>
      </c>
      <c r="L2425"/>
      <c r="Q2425" s="3" t="e">
        <f>VLOOKUP(A2425,'Extrait transaction'!$A$2:$H$5000,4,FALSE)</f>
        <v>#N/A</v>
      </c>
      <c r="R2425" s="3" t="e">
        <f>VLOOKUP(A2424,'Extrait transaction'!$A$2:$H$5000,5,FALSE)</f>
        <v>#N/A</v>
      </c>
      <c r="S2425" s="3" t="e">
        <f>VLOOKUP(A2423,'Extrait transaction'!$A$2:$H$5000,6,FALSE)</f>
        <v>#N/A</v>
      </c>
      <c r="T2425" s="3" t="e">
        <f>VLOOKUP(A2423,'Extrait transaction'!$A$2:$H$5000,7,FALSE)</f>
        <v>#N/A</v>
      </c>
    </row>
    <row r="2426" spans="2:20" x14ac:dyDescent="0.25">
      <c r="B2426" t="e">
        <f>VLOOKUP(A2426,'Extrait transaction'!$A$2:$H$5000,2,FALSE)</f>
        <v>#N/A</v>
      </c>
      <c r="D2426" t="e">
        <f>VLOOKUP(A2426,'Extrait transaction'!$A$2:$H$5000,3,FALSE)</f>
        <v>#N/A</v>
      </c>
      <c r="F2426" t="e">
        <f>VLOOKUP(A2426,'Extrait transaction'!$A$2:$H$5000,8,FALSE)</f>
        <v>#N/A</v>
      </c>
      <c r="G2426" t="e">
        <f t="shared" si="85"/>
        <v>#N/A</v>
      </c>
      <c r="H2426"/>
      <c r="J2426" s="14">
        <f t="shared" ca="1" si="84"/>
        <v>42928</v>
      </c>
      <c r="K2426" s="21">
        <f t="shared" ca="1" si="86"/>
        <v>30663</v>
      </c>
      <c r="L2426"/>
      <c r="Q2426" s="3" t="e">
        <f>VLOOKUP(A2426,'Extrait transaction'!$A$2:$H$5000,4,FALSE)</f>
        <v>#N/A</v>
      </c>
      <c r="R2426" s="3" t="e">
        <f>VLOOKUP(A2425,'Extrait transaction'!$A$2:$H$5000,5,FALSE)</f>
        <v>#N/A</v>
      </c>
      <c r="S2426" s="3" t="e">
        <f>VLOOKUP(A2424,'Extrait transaction'!$A$2:$H$5000,6,FALSE)</f>
        <v>#N/A</v>
      </c>
      <c r="T2426" s="3" t="e">
        <f>VLOOKUP(A2424,'Extrait transaction'!$A$2:$H$5000,7,FALSE)</f>
        <v>#N/A</v>
      </c>
    </row>
    <row r="2427" spans="2:20" x14ac:dyDescent="0.25">
      <c r="B2427" t="e">
        <f>VLOOKUP(A2427,'Extrait transaction'!$A$2:$H$5000,2,FALSE)</f>
        <v>#N/A</v>
      </c>
      <c r="D2427" t="e">
        <f>VLOOKUP(A2427,'Extrait transaction'!$A$2:$H$5000,3,FALSE)</f>
        <v>#N/A</v>
      </c>
      <c r="F2427" t="e">
        <f>VLOOKUP(A2427,'Extrait transaction'!$A$2:$H$5000,8,FALSE)</f>
        <v>#N/A</v>
      </c>
      <c r="G2427" t="e">
        <f t="shared" si="85"/>
        <v>#N/A</v>
      </c>
      <c r="H2427"/>
      <c r="J2427" s="14">
        <f t="shared" ca="1" si="84"/>
        <v>42928</v>
      </c>
      <c r="K2427" s="21">
        <f t="shared" ca="1" si="86"/>
        <v>30663</v>
      </c>
      <c r="L2427"/>
      <c r="Q2427" s="3" t="e">
        <f>VLOOKUP(A2427,'Extrait transaction'!$A$2:$H$5000,4,FALSE)</f>
        <v>#N/A</v>
      </c>
      <c r="R2427" s="3" t="e">
        <f>VLOOKUP(A2426,'Extrait transaction'!$A$2:$H$5000,5,FALSE)</f>
        <v>#N/A</v>
      </c>
      <c r="S2427" s="3" t="e">
        <f>VLOOKUP(A2425,'Extrait transaction'!$A$2:$H$5000,6,FALSE)</f>
        <v>#N/A</v>
      </c>
      <c r="T2427" s="3" t="e">
        <f>VLOOKUP(A2425,'Extrait transaction'!$A$2:$H$5000,7,FALSE)</f>
        <v>#N/A</v>
      </c>
    </row>
    <row r="2428" spans="2:20" x14ac:dyDescent="0.25">
      <c r="B2428" t="e">
        <f>VLOOKUP(A2428,'Extrait transaction'!$A$2:$H$5000,2,FALSE)</f>
        <v>#N/A</v>
      </c>
      <c r="D2428" t="e">
        <f>VLOOKUP(A2428,'Extrait transaction'!$A$2:$H$5000,3,FALSE)</f>
        <v>#N/A</v>
      </c>
      <c r="F2428" t="e">
        <f>VLOOKUP(A2428,'Extrait transaction'!$A$2:$H$5000,8,FALSE)</f>
        <v>#N/A</v>
      </c>
      <c r="G2428" t="e">
        <f t="shared" si="85"/>
        <v>#N/A</v>
      </c>
      <c r="H2428"/>
      <c r="J2428" s="14">
        <f t="shared" ref="J2428:J2491" ca="1" si="87">TODAY()</f>
        <v>42928</v>
      </c>
      <c r="K2428" s="21">
        <f t="shared" ca="1" si="86"/>
        <v>30663</v>
      </c>
      <c r="L2428"/>
      <c r="Q2428" s="3" t="e">
        <f>VLOOKUP(A2428,'Extrait transaction'!$A$2:$H$5000,4,FALSE)</f>
        <v>#N/A</v>
      </c>
      <c r="R2428" s="3" t="e">
        <f>VLOOKUP(A2427,'Extrait transaction'!$A$2:$H$5000,5,FALSE)</f>
        <v>#N/A</v>
      </c>
      <c r="S2428" s="3" t="e">
        <f>VLOOKUP(A2426,'Extrait transaction'!$A$2:$H$5000,6,FALSE)</f>
        <v>#N/A</v>
      </c>
      <c r="T2428" s="3" t="e">
        <f>VLOOKUP(A2426,'Extrait transaction'!$A$2:$H$5000,7,FALSE)</f>
        <v>#N/A</v>
      </c>
    </row>
    <row r="2429" spans="2:20" x14ac:dyDescent="0.25">
      <c r="B2429" t="e">
        <f>VLOOKUP(A2429,'Extrait transaction'!$A$2:$H$5000,2,FALSE)</f>
        <v>#N/A</v>
      </c>
      <c r="D2429" t="e">
        <f>VLOOKUP(A2429,'Extrait transaction'!$A$2:$H$5000,3,FALSE)</f>
        <v>#N/A</v>
      </c>
      <c r="F2429" t="e">
        <f>VLOOKUP(A2429,'Extrait transaction'!$A$2:$H$5000,8,FALSE)</f>
        <v>#N/A</v>
      </c>
      <c r="G2429" t="e">
        <f t="shared" si="85"/>
        <v>#N/A</v>
      </c>
      <c r="H2429"/>
      <c r="J2429" s="14">
        <f t="shared" ca="1" si="87"/>
        <v>42928</v>
      </c>
      <c r="K2429" s="21">
        <f t="shared" ca="1" si="86"/>
        <v>30663</v>
      </c>
      <c r="L2429"/>
      <c r="Q2429" s="3" t="e">
        <f>VLOOKUP(A2429,'Extrait transaction'!$A$2:$H$5000,4,FALSE)</f>
        <v>#N/A</v>
      </c>
      <c r="R2429" s="3" t="e">
        <f>VLOOKUP(A2428,'Extrait transaction'!$A$2:$H$5000,5,FALSE)</f>
        <v>#N/A</v>
      </c>
      <c r="S2429" s="3" t="e">
        <f>VLOOKUP(A2427,'Extrait transaction'!$A$2:$H$5000,6,FALSE)</f>
        <v>#N/A</v>
      </c>
      <c r="T2429" s="3" t="e">
        <f>VLOOKUP(A2427,'Extrait transaction'!$A$2:$H$5000,7,FALSE)</f>
        <v>#N/A</v>
      </c>
    </row>
    <row r="2430" spans="2:20" x14ac:dyDescent="0.25">
      <c r="B2430" t="e">
        <f>VLOOKUP(A2430,'Extrait transaction'!$A$2:$H$5000,2,FALSE)</f>
        <v>#N/A</v>
      </c>
      <c r="D2430" t="e">
        <f>VLOOKUP(A2430,'Extrait transaction'!$A$2:$H$5000,3,FALSE)</f>
        <v>#N/A</v>
      </c>
      <c r="F2430" t="e">
        <f>VLOOKUP(A2430,'Extrait transaction'!$A$2:$H$5000,8,FALSE)</f>
        <v>#N/A</v>
      </c>
      <c r="G2430" t="e">
        <f t="shared" si="85"/>
        <v>#N/A</v>
      </c>
      <c r="H2430"/>
      <c r="J2430" s="14">
        <f t="shared" ca="1" si="87"/>
        <v>42928</v>
      </c>
      <c r="K2430" s="21">
        <f t="shared" ca="1" si="86"/>
        <v>30663</v>
      </c>
      <c r="L2430"/>
      <c r="Q2430" s="3" t="e">
        <f>VLOOKUP(A2430,'Extrait transaction'!$A$2:$H$5000,4,FALSE)</f>
        <v>#N/A</v>
      </c>
      <c r="R2430" s="3" t="e">
        <f>VLOOKUP(A2429,'Extrait transaction'!$A$2:$H$5000,5,FALSE)</f>
        <v>#N/A</v>
      </c>
      <c r="S2430" s="3" t="e">
        <f>VLOOKUP(A2428,'Extrait transaction'!$A$2:$H$5000,6,FALSE)</f>
        <v>#N/A</v>
      </c>
      <c r="T2430" s="3" t="e">
        <f>VLOOKUP(A2428,'Extrait transaction'!$A$2:$H$5000,7,FALSE)</f>
        <v>#N/A</v>
      </c>
    </row>
    <row r="2431" spans="2:20" x14ac:dyDescent="0.25">
      <c r="B2431" t="e">
        <f>VLOOKUP(A2431,'Extrait transaction'!$A$2:$H$5000,2,FALSE)</f>
        <v>#N/A</v>
      </c>
      <c r="D2431" t="e">
        <f>VLOOKUP(A2431,'Extrait transaction'!$A$2:$H$5000,3,FALSE)</f>
        <v>#N/A</v>
      </c>
      <c r="F2431" t="e">
        <f>VLOOKUP(A2431,'Extrait transaction'!$A$2:$H$5000,8,FALSE)</f>
        <v>#N/A</v>
      </c>
      <c r="G2431" t="e">
        <f t="shared" ref="G2431:G2494" si="88">CONCATENATE(E2431,F2431)</f>
        <v>#N/A</v>
      </c>
      <c r="H2431"/>
      <c r="J2431" s="14">
        <f t="shared" ca="1" si="87"/>
        <v>42928</v>
      </c>
      <c r="K2431" s="21">
        <f t="shared" ca="1" si="86"/>
        <v>30663</v>
      </c>
      <c r="L2431"/>
      <c r="Q2431" s="3" t="e">
        <f>VLOOKUP(A2431,'Extrait transaction'!$A$2:$H$5000,4,FALSE)</f>
        <v>#N/A</v>
      </c>
      <c r="R2431" s="3" t="e">
        <f>VLOOKUP(A2430,'Extrait transaction'!$A$2:$H$5000,5,FALSE)</f>
        <v>#N/A</v>
      </c>
      <c r="S2431" s="3" t="e">
        <f>VLOOKUP(A2429,'Extrait transaction'!$A$2:$H$5000,6,FALSE)</f>
        <v>#N/A</v>
      </c>
      <c r="T2431" s="3" t="e">
        <f>VLOOKUP(A2429,'Extrait transaction'!$A$2:$H$5000,7,FALSE)</f>
        <v>#N/A</v>
      </c>
    </row>
    <row r="2432" spans="2:20" x14ac:dyDescent="0.25">
      <c r="B2432" t="e">
        <f>VLOOKUP(A2432,'Extrait transaction'!$A$2:$H$5000,2,FALSE)</f>
        <v>#N/A</v>
      </c>
      <c r="D2432" t="e">
        <f>VLOOKUP(A2432,'Extrait transaction'!$A$2:$H$5000,3,FALSE)</f>
        <v>#N/A</v>
      </c>
      <c r="F2432" t="e">
        <f>VLOOKUP(A2432,'Extrait transaction'!$A$2:$H$5000,8,FALSE)</f>
        <v>#N/A</v>
      </c>
      <c r="G2432" t="e">
        <f t="shared" si="88"/>
        <v>#N/A</v>
      </c>
      <c r="H2432"/>
      <c r="J2432" s="14">
        <f t="shared" ca="1" si="87"/>
        <v>42928</v>
      </c>
      <c r="K2432" s="21">
        <f t="shared" ca="1" si="86"/>
        <v>30663</v>
      </c>
      <c r="L2432"/>
      <c r="Q2432" s="3" t="e">
        <f>VLOOKUP(A2432,'Extrait transaction'!$A$2:$H$5000,4,FALSE)</f>
        <v>#N/A</v>
      </c>
      <c r="R2432" s="3" t="e">
        <f>VLOOKUP(A2431,'Extrait transaction'!$A$2:$H$5000,5,FALSE)</f>
        <v>#N/A</v>
      </c>
      <c r="S2432" s="3" t="e">
        <f>VLOOKUP(A2430,'Extrait transaction'!$A$2:$H$5000,6,FALSE)</f>
        <v>#N/A</v>
      </c>
      <c r="T2432" s="3" t="e">
        <f>VLOOKUP(A2430,'Extrait transaction'!$A$2:$H$5000,7,FALSE)</f>
        <v>#N/A</v>
      </c>
    </row>
    <row r="2433" spans="2:20" x14ac:dyDescent="0.25">
      <c r="B2433" t="e">
        <f>VLOOKUP(A2433,'Extrait transaction'!$A$2:$H$5000,2,FALSE)</f>
        <v>#N/A</v>
      </c>
      <c r="D2433" t="e">
        <f>VLOOKUP(A2433,'Extrait transaction'!$A$2:$H$5000,3,FALSE)</f>
        <v>#N/A</v>
      </c>
      <c r="F2433" t="e">
        <f>VLOOKUP(A2433,'Extrait transaction'!$A$2:$H$5000,8,FALSE)</f>
        <v>#N/A</v>
      </c>
      <c r="G2433" t="e">
        <f t="shared" si="88"/>
        <v>#N/A</v>
      </c>
      <c r="H2433"/>
      <c r="J2433" s="14">
        <f t="shared" ca="1" si="87"/>
        <v>42928</v>
      </c>
      <c r="K2433" s="21">
        <f t="shared" ref="K2433:K2496" ca="1" si="89">NETWORKDAYS(H2433,J2433)</f>
        <v>30663</v>
      </c>
      <c r="L2433"/>
      <c r="Q2433" s="3" t="e">
        <f>VLOOKUP(A2433,'Extrait transaction'!$A$2:$H$5000,4,FALSE)</f>
        <v>#N/A</v>
      </c>
      <c r="R2433" s="3" t="e">
        <f>VLOOKUP(A2432,'Extrait transaction'!$A$2:$H$5000,5,FALSE)</f>
        <v>#N/A</v>
      </c>
      <c r="S2433" s="3" t="e">
        <f>VLOOKUP(A2431,'Extrait transaction'!$A$2:$H$5000,6,FALSE)</f>
        <v>#N/A</v>
      </c>
      <c r="T2433" s="3" t="e">
        <f>VLOOKUP(A2431,'Extrait transaction'!$A$2:$H$5000,7,FALSE)</f>
        <v>#N/A</v>
      </c>
    </row>
    <row r="2434" spans="2:20" x14ac:dyDescent="0.25">
      <c r="B2434" t="e">
        <f>VLOOKUP(A2434,'Extrait transaction'!$A$2:$H$5000,2,FALSE)</f>
        <v>#N/A</v>
      </c>
      <c r="D2434" t="e">
        <f>VLOOKUP(A2434,'Extrait transaction'!$A$2:$H$5000,3,FALSE)</f>
        <v>#N/A</v>
      </c>
      <c r="F2434" t="e">
        <f>VLOOKUP(A2434,'Extrait transaction'!$A$2:$H$5000,8,FALSE)</f>
        <v>#N/A</v>
      </c>
      <c r="G2434" t="e">
        <f t="shared" si="88"/>
        <v>#N/A</v>
      </c>
      <c r="H2434"/>
      <c r="J2434" s="14">
        <f t="shared" ca="1" si="87"/>
        <v>42928</v>
      </c>
      <c r="K2434" s="21">
        <f t="shared" ca="1" si="89"/>
        <v>30663</v>
      </c>
      <c r="L2434"/>
      <c r="Q2434" s="3" t="e">
        <f>VLOOKUP(A2434,'Extrait transaction'!$A$2:$H$5000,4,FALSE)</f>
        <v>#N/A</v>
      </c>
      <c r="R2434" s="3" t="e">
        <f>VLOOKUP(A2433,'Extrait transaction'!$A$2:$H$5000,5,FALSE)</f>
        <v>#N/A</v>
      </c>
      <c r="S2434" s="3" t="e">
        <f>VLOOKUP(A2432,'Extrait transaction'!$A$2:$H$5000,6,FALSE)</f>
        <v>#N/A</v>
      </c>
      <c r="T2434" s="3" t="e">
        <f>VLOOKUP(A2432,'Extrait transaction'!$A$2:$H$5000,7,FALSE)</f>
        <v>#N/A</v>
      </c>
    </row>
    <row r="2435" spans="2:20" x14ac:dyDescent="0.25">
      <c r="B2435" t="e">
        <f>VLOOKUP(A2435,'Extrait transaction'!$A$2:$H$5000,2,FALSE)</f>
        <v>#N/A</v>
      </c>
      <c r="D2435" t="e">
        <f>VLOOKUP(A2435,'Extrait transaction'!$A$2:$H$5000,3,FALSE)</f>
        <v>#N/A</v>
      </c>
      <c r="F2435" t="e">
        <f>VLOOKUP(A2435,'Extrait transaction'!$A$2:$H$5000,8,FALSE)</f>
        <v>#N/A</v>
      </c>
      <c r="G2435" t="e">
        <f t="shared" si="88"/>
        <v>#N/A</v>
      </c>
      <c r="H2435"/>
      <c r="J2435" s="14">
        <f t="shared" ca="1" si="87"/>
        <v>42928</v>
      </c>
      <c r="K2435" s="21">
        <f t="shared" ca="1" si="89"/>
        <v>30663</v>
      </c>
      <c r="L2435"/>
      <c r="Q2435" s="3" t="e">
        <f>VLOOKUP(A2435,'Extrait transaction'!$A$2:$H$5000,4,FALSE)</f>
        <v>#N/A</v>
      </c>
      <c r="R2435" s="3" t="e">
        <f>VLOOKUP(A2434,'Extrait transaction'!$A$2:$H$5000,5,FALSE)</f>
        <v>#N/A</v>
      </c>
      <c r="S2435" s="3" t="e">
        <f>VLOOKUP(A2433,'Extrait transaction'!$A$2:$H$5000,6,FALSE)</f>
        <v>#N/A</v>
      </c>
      <c r="T2435" s="3" t="e">
        <f>VLOOKUP(A2433,'Extrait transaction'!$A$2:$H$5000,7,FALSE)</f>
        <v>#N/A</v>
      </c>
    </row>
    <row r="2436" spans="2:20" x14ac:dyDescent="0.25">
      <c r="B2436" t="e">
        <f>VLOOKUP(A2436,'Extrait transaction'!$A$2:$H$5000,2,FALSE)</f>
        <v>#N/A</v>
      </c>
      <c r="D2436" t="e">
        <f>VLOOKUP(A2436,'Extrait transaction'!$A$2:$H$5000,3,FALSE)</f>
        <v>#N/A</v>
      </c>
      <c r="F2436" t="e">
        <f>VLOOKUP(A2436,'Extrait transaction'!$A$2:$H$5000,8,FALSE)</f>
        <v>#N/A</v>
      </c>
      <c r="G2436" t="e">
        <f t="shared" si="88"/>
        <v>#N/A</v>
      </c>
      <c r="H2436"/>
      <c r="J2436" s="14">
        <f t="shared" ca="1" si="87"/>
        <v>42928</v>
      </c>
      <c r="K2436" s="21">
        <f t="shared" ca="1" si="89"/>
        <v>30663</v>
      </c>
      <c r="L2436"/>
      <c r="Q2436" s="3" t="e">
        <f>VLOOKUP(A2436,'Extrait transaction'!$A$2:$H$5000,4,FALSE)</f>
        <v>#N/A</v>
      </c>
      <c r="R2436" s="3" t="e">
        <f>VLOOKUP(A2435,'Extrait transaction'!$A$2:$H$5000,5,FALSE)</f>
        <v>#N/A</v>
      </c>
      <c r="S2436" s="3" t="e">
        <f>VLOOKUP(A2434,'Extrait transaction'!$A$2:$H$5000,6,FALSE)</f>
        <v>#N/A</v>
      </c>
      <c r="T2436" s="3" t="e">
        <f>VLOOKUP(A2434,'Extrait transaction'!$A$2:$H$5000,7,FALSE)</f>
        <v>#N/A</v>
      </c>
    </row>
    <row r="2437" spans="2:20" x14ac:dyDescent="0.25">
      <c r="B2437" t="e">
        <f>VLOOKUP(A2437,'Extrait transaction'!$A$2:$H$5000,2,FALSE)</f>
        <v>#N/A</v>
      </c>
      <c r="D2437" t="e">
        <f>VLOOKUP(A2437,'Extrait transaction'!$A$2:$H$5000,3,FALSE)</f>
        <v>#N/A</v>
      </c>
      <c r="F2437" t="e">
        <f>VLOOKUP(A2437,'Extrait transaction'!$A$2:$H$5000,8,FALSE)</f>
        <v>#N/A</v>
      </c>
      <c r="G2437" t="e">
        <f t="shared" si="88"/>
        <v>#N/A</v>
      </c>
      <c r="H2437"/>
      <c r="J2437" s="14">
        <f t="shared" ca="1" si="87"/>
        <v>42928</v>
      </c>
      <c r="K2437" s="21">
        <f t="shared" ca="1" si="89"/>
        <v>30663</v>
      </c>
      <c r="L2437"/>
      <c r="Q2437" s="3" t="e">
        <f>VLOOKUP(A2437,'Extrait transaction'!$A$2:$H$5000,4,FALSE)</f>
        <v>#N/A</v>
      </c>
      <c r="R2437" s="3" t="e">
        <f>VLOOKUP(A2436,'Extrait transaction'!$A$2:$H$5000,5,FALSE)</f>
        <v>#N/A</v>
      </c>
      <c r="S2437" s="3" t="e">
        <f>VLOOKUP(A2435,'Extrait transaction'!$A$2:$H$5000,6,FALSE)</f>
        <v>#N/A</v>
      </c>
      <c r="T2437" s="3" t="e">
        <f>VLOOKUP(A2435,'Extrait transaction'!$A$2:$H$5000,7,FALSE)</f>
        <v>#N/A</v>
      </c>
    </row>
    <row r="2438" spans="2:20" x14ac:dyDescent="0.25">
      <c r="B2438" t="e">
        <f>VLOOKUP(A2438,'Extrait transaction'!$A$2:$H$5000,2,FALSE)</f>
        <v>#N/A</v>
      </c>
      <c r="D2438" t="e">
        <f>VLOOKUP(A2438,'Extrait transaction'!$A$2:$H$5000,3,FALSE)</f>
        <v>#N/A</v>
      </c>
      <c r="F2438" t="e">
        <f>VLOOKUP(A2438,'Extrait transaction'!$A$2:$H$5000,8,FALSE)</f>
        <v>#N/A</v>
      </c>
      <c r="G2438" t="e">
        <f t="shared" si="88"/>
        <v>#N/A</v>
      </c>
      <c r="H2438"/>
      <c r="J2438" s="14">
        <f t="shared" ca="1" si="87"/>
        <v>42928</v>
      </c>
      <c r="K2438" s="21">
        <f t="shared" ca="1" si="89"/>
        <v>30663</v>
      </c>
      <c r="L2438"/>
      <c r="Q2438" s="3" t="e">
        <f>VLOOKUP(A2438,'Extrait transaction'!$A$2:$H$5000,4,FALSE)</f>
        <v>#N/A</v>
      </c>
      <c r="R2438" s="3" t="e">
        <f>VLOOKUP(A2437,'Extrait transaction'!$A$2:$H$5000,5,FALSE)</f>
        <v>#N/A</v>
      </c>
      <c r="S2438" s="3" t="e">
        <f>VLOOKUP(A2436,'Extrait transaction'!$A$2:$H$5000,6,FALSE)</f>
        <v>#N/A</v>
      </c>
      <c r="T2438" s="3" t="e">
        <f>VLOOKUP(A2436,'Extrait transaction'!$A$2:$H$5000,7,FALSE)</f>
        <v>#N/A</v>
      </c>
    </row>
    <row r="2439" spans="2:20" x14ac:dyDescent="0.25">
      <c r="B2439" t="e">
        <f>VLOOKUP(A2439,'Extrait transaction'!$A$2:$H$5000,2,FALSE)</f>
        <v>#N/A</v>
      </c>
      <c r="D2439" t="e">
        <f>VLOOKUP(A2439,'Extrait transaction'!$A$2:$H$5000,3,FALSE)</f>
        <v>#N/A</v>
      </c>
      <c r="F2439" t="e">
        <f>VLOOKUP(A2439,'Extrait transaction'!$A$2:$H$5000,8,FALSE)</f>
        <v>#N/A</v>
      </c>
      <c r="G2439" t="e">
        <f t="shared" si="88"/>
        <v>#N/A</v>
      </c>
      <c r="H2439"/>
      <c r="J2439" s="14">
        <f t="shared" ca="1" si="87"/>
        <v>42928</v>
      </c>
      <c r="K2439" s="21">
        <f t="shared" ca="1" si="89"/>
        <v>30663</v>
      </c>
      <c r="L2439"/>
      <c r="Q2439" s="3" t="e">
        <f>VLOOKUP(A2439,'Extrait transaction'!$A$2:$H$5000,4,FALSE)</f>
        <v>#N/A</v>
      </c>
      <c r="R2439" s="3" t="e">
        <f>VLOOKUP(A2438,'Extrait transaction'!$A$2:$H$5000,5,FALSE)</f>
        <v>#N/A</v>
      </c>
      <c r="S2439" s="3" t="e">
        <f>VLOOKUP(A2437,'Extrait transaction'!$A$2:$H$5000,6,FALSE)</f>
        <v>#N/A</v>
      </c>
      <c r="T2439" s="3" t="e">
        <f>VLOOKUP(A2437,'Extrait transaction'!$A$2:$H$5000,7,FALSE)</f>
        <v>#N/A</v>
      </c>
    </row>
    <row r="2440" spans="2:20" x14ac:dyDescent="0.25">
      <c r="B2440" t="e">
        <f>VLOOKUP(A2440,'Extrait transaction'!$A$2:$H$5000,2,FALSE)</f>
        <v>#N/A</v>
      </c>
      <c r="D2440" t="e">
        <f>VLOOKUP(A2440,'Extrait transaction'!$A$2:$H$5000,3,FALSE)</f>
        <v>#N/A</v>
      </c>
      <c r="F2440" t="e">
        <f>VLOOKUP(A2440,'Extrait transaction'!$A$2:$H$5000,8,FALSE)</f>
        <v>#N/A</v>
      </c>
      <c r="G2440" t="e">
        <f t="shared" si="88"/>
        <v>#N/A</v>
      </c>
      <c r="H2440"/>
      <c r="J2440" s="14">
        <f t="shared" ca="1" si="87"/>
        <v>42928</v>
      </c>
      <c r="K2440" s="21">
        <f t="shared" ca="1" si="89"/>
        <v>30663</v>
      </c>
      <c r="L2440"/>
      <c r="Q2440" s="3" t="e">
        <f>VLOOKUP(A2440,'Extrait transaction'!$A$2:$H$5000,4,FALSE)</f>
        <v>#N/A</v>
      </c>
      <c r="R2440" s="3" t="e">
        <f>VLOOKUP(A2439,'Extrait transaction'!$A$2:$H$5000,5,FALSE)</f>
        <v>#N/A</v>
      </c>
      <c r="S2440" s="3" t="e">
        <f>VLOOKUP(A2438,'Extrait transaction'!$A$2:$H$5000,6,FALSE)</f>
        <v>#N/A</v>
      </c>
      <c r="T2440" s="3" t="e">
        <f>VLOOKUP(A2438,'Extrait transaction'!$A$2:$H$5000,7,FALSE)</f>
        <v>#N/A</v>
      </c>
    </row>
    <row r="2441" spans="2:20" x14ac:dyDescent="0.25">
      <c r="B2441" t="e">
        <f>VLOOKUP(A2441,'Extrait transaction'!$A$2:$H$5000,2,FALSE)</f>
        <v>#N/A</v>
      </c>
      <c r="D2441" t="e">
        <f>VLOOKUP(A2441,'Extrait transaction'!$A$2:$H$5000,3,FALSE)</f>
        <v>#N/A</v>
      </c>
      <c r="F2441" t="e">
        <f>VLOOKUP(A2441,'Extrait transaction'!$A$2:$H$5000,8,FALSE)</f>
        <v>#N/A</v>
      </c>
      <c r="G2441" t="e">
        <f t="shared" si="88"/>
        <v>#N/A</v>
      </c>
      <c r="H2441"/>
      <c r="J2441" s="14">
        <f t="shared" ca="1" si="87"/>
        <v>42928</v>
      </c>
      <c r="K2441" s="21">
        <f t="shared" ca="1" si="89"/>
        <v>30663</v>
      </c>
      <c r="L2441"/>
      <c r="Q2441" s="3" t="e">
        <f>VLOOKUP(A2441,'Extrait transaction'!$A$2:$H$5000,4,FALSE)</f>
        <v>#N/A</v>
      </c>
      <c r="R2441" s="3" t="e">
        <f>VLOOKUP(A2440,'Extrait transaction'!$A$2:$H$5000,5,FALSE)</f>
        <v>#N/A</v>
      </c>
      <c r="S2441" s="3" t="e">
        <f>VLOOKUP(A2439,'Extrait transaction'!$A$2:$H$5000,6,FALSE)</f>
        <v>#N/A</v>
      </c>
      <c r="T2441" s="3" t="e">
        <f>VLOOKUP(A2439,'Extrait transaction'!$A$2:$H$5000,7,FALSE)</f>
        <v>#N/A</v>
      </c>
    </row>
    <row r="2442" spans="2:20" x14ac:dyDescent="0.25">
      <c r="B2442" t="e">
        <f>VLOOKUP(A2442,'Extrait transaction'!$A$2:$H$5000,2,FALSE)</f>
        <v>#N/A</v>
      </c>
      <c r="D2442" t="e">
        <f>VLOOKUP(A2442,'Extrait transaction'!$A$2:$H$5000,3,FALSE)</f>
        <v>#N/A</v>
      </c>
      <c r="F2442" t="e">
        <f>VLOOKUP(A2442,'Extrait transaction'!$A$2:$H$5000,8,FALSE)</f>
        <v>#N/A</v>
      </c>
      <c r="G2442" t="e">
        <f t="shared" si="88"/>
        <v>#N/A</v>
      </c>
      <c r="H2442"/>
      <c r="J2442" s="14">
        <f t="shared" ca="1" si="87"/>
        <v>42928</v>
      </c>
      <c r="K2442" s="21">
        <f t="shared" ca="1" si="89"/>
        <v>30663</v>
      </c>
      <c r="L2442"/>
      <c r="Q2442" s="3" t="e">
        <f>VLOOKUP(A2442,'Extrait transaction'!$A$2:$H$5000,4,FALSE)</f>
        <v>#N/A</v>
      </c>
      <c r="R2442" s="3" t="e">
        <f>VLOOKUP(A2441,'Extrait transaction'!$A$2:$H$5000,5,FALSE)</f>
        <v>#N/A</v>
      </c>
      <c r="S2442" s="3" t="e">
        <f>VLOOKUP(A2440,'Extrait transaction'!$A$2:$H$5000,6,FALSE)</f>
        <v>#N/A</v>
      </c>
      <c r="T2442" s="3" t="e">
        <f>VLOOKUP(A2440,'Extrait transaction'!$A$2:$H$5000,7,FALSE)</f>
        <v>#N/A</v>
      </c>
    </row>
    <row r="2443" spans="2:20" x14ac:dyDescent="0.25">
      <c r="B2443" t="e">
        <f>VLOOKUP(A2443,'Extrait transaction'!$A$2:$H$5000,2,FALSE)</f>
        <v>#N/A</v>
      </c>
      <c r="D2443" t="e">
        <f>VLOOKUP(A2443,'Extrait transaction'!$A$2:$H$5000,3,FALSE)</f>
        <v>#N/A</v>
      </c>
      <c r="F2443" t="e">
        <f>VLOOKUP(A2443,'Extrait transaction'!$A$2:$H$5000,8,FALSE)</f>
        <v>#N/A</v>
      </c>
      <c r="G2443" t="e">
        <f t="shared" si="88"/>
        <v>#N/A</v>
      </c>
      <c r="H2443"/>
      <c r="J2443" s="14">
        <f t="shared" ca="1" si="87"/>
        <v>42928</v>
      </c>
      <c r="K2443" s="21">
        <f t="shared" ca="1" si="89"/>
        <v>30663</v>
      </c>
      <c r="L2443"/>
      <c r="Q2443" s="3" t="e">
        <f>VLOOKUP(A2443,'Extrait transaction'!$A$2:$H$5000,4,FALSE)</f>
        <v>#N/A</v>
      </c>
      <c r="R2443" s="3" t="e">
        <f>VLOOKUP(A2442,'Extrait transaction'!$A$2:$H$5000,5,FALSE)</f>
        <v>#N/A</v>
      </c>
      <c r="S2443" s="3" t="e">
        <f>VLOOKUP(A2441,'Extrait transaction'!$A$2:$H$5000,6,FALSE)</f>
        <v>#N/A</v>
      </c>
      <c r="T2443" s="3" t="e">
        <f>VLOOKUP(A2441,'Extrait transaction'!$A$2:$H$5000,7,FALSE)</f>
        <v>#N/A</v>
      </c>
    </row>
    <row r="2444" spans="2:20" x14ac:dyDescent="0.25">
      <c r="B2444" t="e">
        <f>VLOOKUP(A2444,'Extrait transaction'!$A$2:$H$5000,2,FALSE)</f>
        <v>#N/A</v>
      </c>
      <c r="D2444" t="e">
        <f>VLOOKUP(A2444,'Extrait transaction'!$A$2:$H$5000,3,FALSE)</f>
        <v>#N/A</v>
      </c>
      <c r="F2444" t="e">
        <f>VLOOKUP(A2444,'Extrait transaction'!$A$2:$H$5000,8,FALSE)</f>
        <v>#N/A</v>
      </c>
      <c r="G2444" t="e">
        <f t="shared" si="88"/>
        <v>#N/A</v>
      </c>
      <c r="H2444"/>
      <c r="J2444" s="14">
        <f t="shared" ca="1" si="87"/>
        <v>42928</v>
      </c>
      <c r="K2444" s="21">
        <f t="shared" ca="1" si="89"/>
        <v>30663</v>
      </c>
      <c r="L2444"/>
      <c r="Q2444" s="3" t="e">
        <f>VLOOKUP(A2444,'Extrait transaction'!$A$2:$H$5000,4,FALSE)</f>
        <v>#N/A</v>
      </c>
      <c r="R2444" s="3" t="e">
        <f>VLOOKUP(A2443,'Extrait transaction'!$A$2:$H$5000,5,FALSE)</f>
        <v>#N/A</v>
      </c>
      <c r="S2444" s="3" t="e">
        <f>VLOOKUP(A2442,'Extrait transaction'!$A$2:$H$5000,6,FALSE)</f>
        <v>#N/A</v>
      </c>
      <c r="T2444" s="3" t="e">
        <f>VLOOKUP(A2442,'Extrait transaction'!$A$2:$H$5000,7,FALSE)</f>
        <v>#N/A</v>
      </c>
    </row>
    <row r="2445" spans="2:20" x14ac:dyDescent="0.25">
      <c r="B2445" t="e">
        <f>VLOOKUP(A2445,'Extrait transaction'!$A$2:$H$5000,2,FALSE)</f>
        <v>#N/A</v>
      </c>
      <c r="D2445" t="e">
        <f>VLOOKUP(A2445,'Extrait transaction'!$A$2:$H$5000,3,FALSE)</f>
        <v>#N/A</v>
      </c>
      <c r="F2445" t="e">
        <f>VLOOKUP(A2445,'Extrait transaction'!$A$2:$H$5000,8,FALSE)</f>
        <v>#N/A</v>
      </c>
      <c r="G2445" t="e">
        <f t="shared" si="88"/>
        <v>#N/A</v>
      </c>
      <c r="H2445"/>
      <c r="J2445" s="14">
        <f t="shared" ca="1" si="87"/>
        <v>42928</v>
      </c>
      <c r="K2445" s="21">
        <f t="shared" ca="1" si="89"/>
        <v>30663</v>
      </c>
      <c r="L2445"/>
      <c r="Q2445" s="3" t="e">
        <f>VLOOKUP(A2445,'Extrait transaction'!$A$2:$H$5000,4,FALSE)</f>
        <v>#N/A</v>
      </c>
      <c r="R2445" s="3" t="e">
        <f>VLOOKUP(A2444,'Extrait transaction'!$A$2:$H$5000,5,FALSE)</f>
        <v>#N/A</v>
      </c>
      <c r="S2445" s="3" t="e">
        <f>VLOOKUP(A2443,'Extrait transaction'!$A$2:$H$5000,6,FALSE)</f>
        <v>#N/A</v>
      </c>
      <c r="T2445" s="3" t="e">
        <f>VLOOKUP(A2443,'Extrait transaction'!$A$2:$H$5000,7,FALSE)</f>
        <v>#N/A</v>
      </c>
    </row>
    <row r="2446" spans="2:20" x14ac:dyDescent="0.25">
      <c r="B2446" t="e">
        <f>VLOOKUP(A2446,'Extrait transaction'!$A$2:$H$5000,2,FALSE)</f>
        <v>#N/A</v>
      </c>
      <c r="D2446" t="e">
        <f>VLOOKUP(A2446,'Extrait transaction'!$A$2:$H$5000,3,FALSE)</f>
        <v>#N/A</v>
      </c>
      <c r="F2446" t="e">
        <f>VLOOKUP(A2446,'Extrait transaction'!$A$2:$H$5000,8,FALSE)</f>
        <v>#N/A</v>
      </c>
      <c r="G2446" t="e">
        <f t="shared" si="88"/>
        <v>#N/A</v>
      </c>
      <c r="H2446"/>
      <c r="J2446" s="14">
        <f t="shared" ca="1" si="87"/>
        <v>42928</v>
      </c>
      <c r="K2446" s="21">
        <f t="shared" ca="1" si="89"/>
        <v>30663</v>
      </c>
      <c r="L2446"/>
      <c r="Q2446" s="3" t="e">
        <f>VLOOKUP(A2446,'Extrait transaction'!$A$2:$H$5000,4,FALSE)</f>
        <v>#N/A</v>
      </c>
      <c r="R2446" s="3" t="e">
        <f>VLOOKUP(A2445,'Extrait transaction'!$A$2:$H$5000,5,FALSE)</f>
        <v>#N/A</v>
      </c>
      <c r="S2446" s="3" t="e">
        <f>VLOOKUP(A2444,'Extrait transaction'!$A$2:$H$5000,6,FALSE)</f>
        <v>#N/A</v>
      </c>
      <c r="T2446" s="3" t="e">
        <f>VLOOKUP(A2444,'Extrait transaction'!$A$2:$H$5000,7,FALSE)</f>
        <v>#N/A</v>
      </c>
    </row>
    <row r="2447" spans="2:20" x14ac:dyDescent="0.25">
      <c r="B2447" t="e">
        <f>VLOOKUP(A2447,'Extrait transaction'!$A$2:$H$5000,2,FALSE)</f>
        <v>#N/A</v>
      </c>
      <c r="D2447" t="e">
        <f>VLOOKUP(A2447,'Extrait transaction'!$A$2:$H$5000,3,FALSE)</f>
        <v>#N/A</v>
      </c>
      <c r="F2447" t="e">
        <f>VLOOKUP(A2447,'Extrait transaction'!$A$2:$H$5000,8,FALSE)</f>
        <v>#N/A</v>
      </c>
      <c r="G2447" t="e">
        <f t="shared" si="88"/>
        <v>#N/A</v>
      </c>
      <c r="H2447"/>
      <c r="J2447" s="14">
        <f t="shared" ca="1" si="87"/>
        <v>42928</v>
      </c>
      <c r="K2447" s="21">
        <f t="shared" ca="1" si="89"/>
        <v>30663</v>
      </c>
      <c r="L2447"/>
      <c r="Q2447" s="3" t="e">
        <f>VLOOKUP(A2447,'Extrait transaction'!$A$2:$H$5000,4,FALSE)</f>
        <v>#N/A</v>
      </c>
      <c r="R2447" s="3" t="e">
        <f>VLOOKUP(A2446,'Extrait transaction'!$A$2:$H$5000,5,FALSE)</f>
        <v>#N/A</v>
      </c>
      <c r="S2447" s="3" t="e">
        <f>VLOOKUP(A2445,'Extrait transaction'!$A$2:$H$5000,6,FALSE)</f>
        <v>#N/A</v>
      </c>
      <c r="T2447" s="3" t="e">
        <f>VLOOKUP(A2445,'Extrait transaction'!$A$2:$H$5000,7,FALSE)</f>
        <v>#N/A</v>
      </c>
    </row>
    <row r="2448" spans="2:20" x14ac:dyDescent="0.25">
      <c r="B2448" t="e">
        <f>VLOOKUP(A2448,'Extrait transaction'!$A$2:$H$5000,2,FALSE)</f>
        <v>#N/A</v>
      </c>
      <c r="D2448" t="e">
        <f>VLOOKUP(A2448,'Extrait transaction'!$A$2:$H$5000,3,FALSE)</f>
        <v>#N/A</v>
      </c>
      <c r="F2448" t="e">
        <f>VLOOKUP(A2448,'Extrait transaction'!$A$2:$H$5000,8,FALSE)</f>
        <v>#N/A</v>
      </c>
      <c r="G2448" t="e">
        <f t="shared" si="88"/>
        <v>#N/A</v>
      </c>
      <c r="H2448"/>
      <c r="J2448" s="14">
        <f t="shared" ca="1" si="87"/>
        <v>42928</v>
      </c>
      <c r="K2448" s="21">
        <f t="shared" ca="1" si="89"/>
        <v>30663</v>
      </c>
      <c r="L2448"/>
      <c r="Q2448" s="3" t="e">
        <f>VLOOKUP(A2448,'Extrait transaction'!$A$2:$H$5000,4,FALSE)</f>
        <v>#N/A</v>
      </c>
      <c r="R2448" s="3" t="e">
        <f>VLOOKUP(A2447,'Extrait transaction'!$A$2:$H$5000,5,FALSE)</f>
        <v>#N/A</v>
      </c>
      <c r="S2448" s="3" t="e">
        <f>VLOOKUP(A2446,'Extrait transaction'!$A$2:$H$5000,6,FALSE)</f>
        <v>#N/A</v>
      </c>
      <c r="T2448" s="3" t="e">
        <f>VLOOKUP(A2446,'Extrait transaction'!$A$2:$H$5000,7,FALSE)</f>
        <v>#N/A</v>
      </c>
    </row>
    <row r="2449" spans="2:20" x14ac:dyDescent="0.25">
      <c r="B2449" t="e">
        <f>VLOOKUP(A2449,'Extrait transaction'!$A$2:$H$5000,2,FALSE)</f>
        <v>#N/A</v>
      </c>
      <c r="D2449" t="e">
        <f>VLOOKUP(A2449,'Extrait transaction'!$A$2:$H$5000,3,FALSE)</f>
        <v>#N/A</v>
      </c>
      <c r="F2449" t="e">
        <f>VLOOKUP(A2449,'Extrait transaction'!$A$2:$H$5000,8,FALSE)</f>
        <v>#N/A</v>
      </c>
      <c r="G2449" t="e">
        <f t="shared" si="88"/>
        <v>#N/A</v>
      </c>
      <c r="H2449"/>
      <c r="J2449" s="14">
        <f t="shared" ca="1" si="87"/>
        <v>42928</v>
      </c>
      <c r="K2449" s="21">
        <f t="shared" ca="1" si="89"/>
        <v>30663</v>
      </c>
      <c r="L2449"/>
      <c r="Q2449" s="3" t="e">
        <f>VLOOKUP(A2449,'Extrait transaction'!$A$2:$H$5000,4,FALSE)</f>
        <v>#N/A</v>
      </c>
      <c r="R2449" s="3" t="e">
        <f>VLOOKUP(A2448,'Extrait transaction'!$A$2:$H$5000,5,FALSE)</f>
        <v>#N/A</v>
      </c>
      <c r="S2449" s="3" t="e">
        <f>VLOOKUP(A2447,'Extrait transaction'!$A$2:$H$5000,6,FALSE)</f>
        <v>#N/A</v>
      </c>
      <c r="T2449" s="3" t="e">
        <f>VLOOKUP(A2447,'Extrait transaction'!$A$2:$H$5000,7,FALSE)</f>
        <v>#N/A</v>
      </c>
    </row>
    <row r="2450" spans="2:20" x14ac:dyDescent="0.25">
      <c r="B2450" t="e">
        <f>VLOOKUP(A2450,'Extrait transaction'!$A$2:$H$5000,2,FALSE)</f>
        <v>#N/A</v>
      </c>
      <c r="D2450" t="e">
        <f>VLOOKUP(A2450,'Extrait transaction'!$A$2:$H$5000,3,FALSE)</f>
        <v>#N/A</v>
      </c>
      <c r="F2450" t="e">
        <f>VLOOKUP(A2450,'Extrait transaction'!$A$2:$H$5000,8,FALSE)</f>
        <v>#N/A</v>
      </c>
      <c r="G2450" t="e">
        <f t="shared" si="88"/>
        <v>#N/A</v>
      </c>
      <c r="H2450"/>
      <c r="J2450" s="14">
        <f t="shared" ca="1" si="87"/>
        <v>42928</v>
      </c>
      <c r="K2450" s="21">
        <f t="shared" ca="1" si="89"/>
        <v>30663</v>
      </c>
      <c r="L2450"/>
      <c r="Q2450" s="3" t="e">
        <f>VLOOKUP(A2450,'Extrait transaction'!$A$2:$H$5000,4,FALSE)</f>
        <v>#N/A</v>
      </c>
      <c r="R2450" s="3" t="e">
        <f>VLOOKUP(A2449,'Extrait transaction'!$A$2:$H$5000,5,FALSE)</f>
        <v>#N/A</v>
      </c>
      <c r="S2450" s="3" t="e">
        <f>VLOOKUP(A2448,'Extrait transaction'!$A$2:$H$5000,6,FALSE)</f>
        <v>#N/A</v>
      </c>
      <c r="T2450" s="3" t="e">
        <f>VLOOKUP(A2448,'Extrait transaction'!$A$2:$H$5000,7,FALSE)</f>
        <v>#N/A</v>
      </c>
    </row>
    <row r="2451" spans="2:20" x14ac:dyDescent="0.25">
      <c r="B2451" t="e">
        <f>VLOOKUP(A2451,'Extrait transaction'!$A$2:$H$5000,2,FALSE)</f>
        <v>#N/A</v>
      </c>
      <c r="D2451" t="e">
        <f>VLOOKUP(A2451,'Extrait transaction'!$A$2:$H$5000,3,FALSE)</f>
        <v>#N/A</v>
      </c>
      <c r="F2451" t="e">
        <f>VLOOKUP(A2451,'Extrait transaction'!$A$2:$H$5000,8,FALSE)</f>
        <v>#N/A</v>
      </c>
      <c r="G2451" t="e">
        <f t="shared" si="88"/>
        <v>#N/A</v>
      </c>
      <c r="H2451"/>
      <c r="J2451" s="14">
        <f t="shared" ca="1" si="87"/>
        <v>42928</v>
      </c>
      <c r="K2451" s="21">
        <f t="shared" ca="1" si="89"/>
        <v>30663</v>
      </c>
      <c r="L2451"/>
      <c r="Q2451" s="3" t="e">
        <f>VLOOKUP(A2451,'Extrait transaction'!$A$2:$H$5000,4,FALSE)</f>
        <v>#N/A</v>
      </c>
      <c r="R2451" s="3" t="e">
        <f>VLOOKUP(A2450,'Extrait transaction'!$A$2:$H$5000,5,FALSE)</f>
        <v>#N/A</v>
      </c>
      <c r="S2451" s="3" t="e">
        <f>VLOOKUP(A2449,'Extrait transaction'!$A$2:$H$5000,6,FALSE)</f>
        <v>#N/A</v>
      </c>
      <c r="T2451" s="3" t="e">
        <f>VLOOKUP(A2449,'Extrait transaction'!$A$2:$H$5000,7,FALSE)</f>
        <v>#N/A</v>
      </c>
    </row>
    <row r="2452" spans="2:20" x14ac:dyDescent="0.25">
      <c r="B2452" t="e">
        <f>VLOOKUP(A2452,'Extrait transaction'!$A$2:$H$5000,2,FALSE)</f>
        <v>#N/A</v>
      </c>
      <c r="D2452" t="e">
        <f>VLOOKUP(A2452,'Extrait transaction'!$A$2:$H$5000,3,FALSE)</f>
        <v>#N/A</v>
      </c>
      <c r="F2452" t="e">
        <f>VLOOKUP(A2452,'Extrait transaction'!$A$2:$H$5000,8,FALSE)</f>
        <v>#N/A</v>
      </c>
      <c r="G2452" t="e">
        <f t="shared" si="88"/>
        <v>#N/A</v>
      </c>
      <c r="H2452"/>
      <c r="J2452" s="14">
        <f t="shared" ca="1" si="87"/>
        <v>42928</v>
      </c>
      <c r="K2452" s="21">
        <f t="shared" ca="1" si="89"/>
        <v>30663</v>
      </c>
      <c r="L2452"/>
      <c r="Q2452" s="3" t="e">
        <f>VLOOKUP(A2452,'Extrait transaction'!$A$2:$H$5000,4,FALSE)</f>
        <v>#N/A</v>
      </c>
      <c r="R2452" s="3" t="e">
        <f>VLOOKUP(A2451,'Extrait transaction'!$A$2:$H$5000,5,FALSE)</f>
        <v>#N/A</v>
      </c>
      <c r="S2452" s="3" t="e">
        <f>VLOOKUP(A2450,'Extrait transaction'!$A$2:$H$5000,6,FALSE)</f>
        <v>#N/A</v>
      </c>
      <c r="T2452" s="3" t="e">
        <f>VLOOKUP(A2450,'Extrait transaction'!$A$2:$H$5000,7,FALSE)</f>
        <v>#N/A</v>
      </c>
    </row>
    <row r="2453" spans="2:20" x14ac:dyDescent="0.25">
      <c r="B2453" t="e">
        <f>VLOOKUP(A2453,'Extrait transaction'!$A$2:$H$5000,2,FALSE)</f>
        <v>#N/A</v>
      </c>
      <c r="D2453" t="e">
        <f>VLOOKUP(A2453,'Extrait transaction'!$A$2:$H$5000,3,FALSE)</f>
        <v>#N/A</v>
      </c>
      <c r="F2453" t="e">
        <f>VLOOKUP(A2453,'Extrait transaction'!$A$2:$H$5000,8,FALSE)</f>
        <v>#N/A</v>
      </c>
      <c r="G2453" t="e">
        <f t="shared" si="88"/>
        <v>#N/A</v>
      </c>
      <c r="H2453"/>
      <c r="J2453" s="14">
        <f t="shared" ca="1" si="87"/>
        <v>42928</v>
      </c>
      <c r="K2453" s="21">
        <f t="shared" ca="1" si="89"/>
        <v>30663</v>
      </c>
      <c r="L2453"/>
      <c r="Q2453" s="3" t="e">
        <f>VLOOKUP(A2453,'Extrait transaction'!$A$2:$H$5000,4,FALSE)</f>
        <v>#N/A</v>
      </c>
      <c r="R2453" s="3" t="e">
        <f>VLOOKUP(A2452,'Extrait transaction'!$A$2:$H$5000,5,FALSE)</f>
        <v>#N/A</v>
      </c>
      <c r="S2453" s="3" t="e">
        <f>VLOOKUP(A2451,'Extrait transaction'!$A$2:$H$5000,6,FALSE)</f>
        <v>#N/A</v>
      </c>
      <c r="T2453" s="3" t="e">
        <f>VLOOKUP(A2451,'Extrait transaction'!$A$2:$H$5000,7,FALSE)</f>
        <v>#N/A</v>
      </c>
    </row>
    <row r="2454" spans="2:20" x14ac:dyDescent="0.25">
      <c r="B2454" t="e">
        <f>VLOOKUP(A2454,'Extrait transaction'!$A$2:$H$5000,2,FALSE)</f>
        <v>#N/A</v>
      </c>
      <c r="D2454" t="e">
        <f>VLOOKUP(A2454,'Extrait transaction'!$A$2:$H$5000,3,FALSE)</f>
        <v>#N/A</v>
      </c>
      <c r="F2454" t="e">
        <f>VLOOKUP(A2454,'Extrait transaction'!$A$2:$H$5000,8,FALSE)</f>
        <v>#N/A</v>
      </c>
      <c r="G2454" t="e">
        <f t="shared" si="88"/>
        <v>#N/A</v>
      </c>
      <c r="H2454"/>
      <c r="J2454" s="14">
        <f t="shared" ca="1" si="87"/>
        <v>42928</v>
      </c>
      <c r="K2454" s="21">
        <f t="shared" ca="1" si="89"/>
        <v>30663</v>
      </c>
      <c r="L2454"/>
      <c r="Q2454" s="3" t="e">
        <f>VLOOKUP(A2454,'Extrait transaction'!$A$2:$H$5000,4,FALSE)</f>
        <v>#N/A</v>
      </c>
      <c r="R2454" s="3" t="e">
        <f>VLOOKUP(A2453,'Extrait transaction'!$A$2:$H$5000,5,FALSE)</f>
        <v>#N/A</v>
      </c>
      <c r="S2454" s="3" t="e">
        <f>VLOOKUP(A2452,'Extrait transaction'!$A$2:$H$5000,6,FALSE)</f>
        <v>#N/A</v>
      </c>
      <c r="T2454" s="3" t="e">
        <f>VLOOKUP(A2452,'Extrait transaction'!$A$2:$H$5000,7,FALSE)</f>
        <v>#N/A</v>
      </c>
    </row>
    <row r="2455" spans="2:20" x14ac:dyDescent="0.25">
      <c r="B2455" t="e">
        <f>VLOOKUP(A2455,'Extrait transaction'!$A$2:$H$5000,2,FALSE)</f>
        <v>#N/A</v>
      </c>
      <c r="D2455" t="e">
        <f>VLOOKUP(A2455,'Extrait transaction'!$A$2:$H$5000,3,FALSE)</f>
        <v>#N/A</v>
      </c>
      <c r="F2455" t="e">
        <f>VLOOKUP(A2455,'Extrait transaction'!$A$2:$H$5000,8,FALSE)</f>
        <v>#N/A</v>
      </c>
      <c r="G2455" t="e">
        <f t="shared" si="88"/>
        <v>#N/A</v>
      </c>
      <c r="H2455"/>
      <c r="J2455" s="14">
        <f t="shared" ca="1" si="87"/>
        <v>42928</v>
      </c>
      <c r="K2455" s="21">
        <f t="shared" ca="1" si="89"/>
        <v>30663</v>
      </c>
      <c r="L2455"/>
      <c r="Q2455" s="3" t="e">
        <f>VLOOKUP(A2455,'Extrait transaction'!$A$2:$H$5000,4,FALSE)</f>
        <v>#N/A</v>
      </c>
      <c r="R2455" s="3" t="e">
        <f>VLOOKUP(A2454,'Extrait transaction'!$A$2:$H$5000,5,FALSE)</f>
        <v>#N/A</v>
      </c>
      <c r="S2455" s="3" t="e">
        <f>VLOOKUP(A2453,'Extrait transaction'!$A$2:$H$5000,6,FALSE)</f>
        <v>#N/A</v>
      </c>
      <c r="T2455" s="3" t="e">
        <f>VLOOKUP(A2453,'Extrait transaction'!$A$2:$H$5000,7,FALSE)</f>
        <v>#N/A</v>
      </c>
    </row>
    <row r="2456" spans="2:20" x14ac:dyDescent="0.25">
      <c r="B2456" t="e">
        <f>VLOOKUP(A2456,'Extrait transaction'!$A$2:$H$5000,2,FALSE)</f>
        <v>#N/A</v>
      </c>
      <c r="D2456" t="e">
        <f>VLOOKUP(A2456,'Extrait transaction'!$A$2:$H$5000,3,FALSE)</f>
        <v>#N/A</v>
      </c>
      <c r="F2456" t="e">
        <f>VLOOKUP(A2456,'Extrait transaction'!$A$2:$H$5000,8,FALSE)</f>
        <v>#N/A</v>
      </c>
      <c r="G2456" t="e">
        <f t="shared" si="88"/>
        <v>#N/A</v>
      </c>
      <c r="H2456"/>
      <c r="J2456" s="14">
        <f t="shared" ca="1" si="87"/>
        <v>42928</v>
      </c>
      <c r="K2456" s="21">
        <f t="shared" ca="1" si="89"/>
        <v>30663</v>
      </c>
      <c r="L2456"/>
      <c r="Q2456" s="3" t="e">
        <f>VLOOKUP(A2456,'Extrait transaction'!$A$2:$H$5000,4,FALSE)</f>
        <v>#N/A</v>
      </c>
      <c r="R2456" s="3" t="e">
        <f>VLOOKUP(A2455,'Extrait transaction'!$A$2:$H$5000,5,FALSE)</f>
        <v>#N/A</v>
      </c>
      <c r="S2456" s="3" t="e">
        <f>VLOOKUP(A2454,'Extrait transaction'!$A$2:$H$5000,6,FALSE)</f>
        <v>#N/A</v>
      </c>
      <c r="T2456" s="3" t="e">
        <f>VLOOKUP(A2454,'Extrait transaction'!$A$2:$H$5000,7,FALSE)</f>
        <v>#N/A</v>
      </c>
    </row>
    <row r="2457" spans="2:20" x14ac:dyDescent="0.25">
      <c r="B2457" t="e">
        <f>VLOOKUP(A2457,'Extrait transaction'!$A$2:$H$5000,2,FALSE)</f>
        <v>#N/A</v>
      </c>
      <c r="D2457" t="e">
        <f>VLOOKUP(A2457,'Extrait transaction'!$A$2:$H$5000,3,FALSE)</f>
        <v>#N/A</v>
      </c>
      <c r="F2457" t="e">
        <f>VLOOKUP(A2457,'Extrait transaction'!$A$2:$H$5000,8,FALSE)</f>
        <v>#N/A</v>
      </c>
      <c r="G2457" t="e">
        <f t="shared" si="88"/>
        <v>#N/A</v>
      </c>
      <c r="H2457"/>
      <c r="J2457" s="14">
        <f t="shared" ca="1" si="87"/>
        <v>42928</v>
      </c>
      <c r="K2457" s="21">
        <f t="shared" ca="1" si="89"/>
        <v>30663</v>
      </c>
      <c r="L2457"/>
      <c r="Q2457" s="3" t="e">
        <f>VLOOKUP(A2457,'Extrait transaction'!$A$2:$H$5000,4,FALSE)</f>
        <v>#N/A</v>
      </c>
      <c r="R2457" s="3" t="e">
        <f>VLOOKUP(A2456,'Extrait transaction'!$A$2:$H$5000,5,FALSE)</f>
        <v>#N/A</v>
      </c>
      <c r="S2457" s="3" t="e">
        <f>VLOOKUP(A2455,'Extrait transaction'!$A$2:$H$5000,6,FALSE)</f>
        <v>#N/A</v>
      </c>
      <c r="T2457" s="3" t="e">
        <f>VLOOKUP(A2455,'Extrait transaction'!$A$2:$H$5000,7,FALSE)</f>
        <v>#N/A</v>
      </c>
    </row>
    <row r="2458" spans="2:20" x14ac:dyDescent="0.25">
      <c r="B2458" t="e">
        <f>VLOOKUP(A2458,'Extrait transaction'!$A$2:$H$5000,2,FALSE)</f>
        <v>#N/A</v>
      </c>
      <c r="D2458" t="e">
        <f>VLOOKUP(A2458,'Extrait transaction'!$A$2:$H$5000,3,FALSE)</f>
        <v>#N/A</v>
      </c>
      <c r="F2458" t="e">
        <f>VLOOKUP(A2458,'Extrait transaction'!$A$2:$H$5000,8,FALSE)</f>
        <v>#N/A</v>
      </c>
      <c r="G2458" t="e">
        <f t="shared" si="88"/>
        <v>#N/A</v>
      </c>
      <c r="H2458"/>
      <c r="J2458" s="14">
        <f t="shared" ca="1" si="87"/>
        <v>42928</v>
      </c>
      <c r="K2458" s="21">
        <f t="shared" ca="1" si="89"/>
        <v>30663</v>
      </c>
      <c r="L2458"/>
      <c r="Q2458" s="3" t="e">
        <f>VLOOKUP(A2458,'Extrait transaction'!$A$2:$H$5000,4,FALSE)</f>
        <v>#N/A</v>
      </c>
      <c r="R2458" s="3" t="e">
        <f>VLOOKUP(A2457,'Extrait transaction'!$A$2:$H$5000,5,FALSE)</f>
        <v>#N/A</v>
      </c>
      <c r="S2458" s="3" t="e">
        <f>VLOOKUP(A2456,'Extrait transaction'!$A$2:$H$5000,6,FALSE)</f>
        <v>#N/A</v>
      </c>
      <c r="T2458" s="3" t="e">
        <f>VLOOKUP(A2456,'Extrait transaction'!$A$2:$H$5000,7,FALSE)</f>
        <v>#N/A</v>
      </c>
    </row>
    <row r="2459" spans="2:20" x14ac:dyDescent="0.25">
      <c r="B2459" t="e">
        <f>VLOOKUP(A2459,'Extrait transaction'!$A$2:$H$5000,2,FALSE)</f>
        <v>#N/A</v>
      </c>
      <c r="D2459" t="e">
        <f>VLOOKUP(A2459,'Extrait transaction'!$A$2:$H$5000,3,FALSE)</f>
        <v>#N/A</v>
      </c>
      <c r="F2459" t="e">
        <f>VLOOKUP(A2459,'Extrait transaction'!$A$2:$H$5000,8,FALSE)</f>
        <v>#N/A</v>
      </c>
      <c r="G2459" t="e">
        <f t="shared" si="88"/>
        <v>#N/A</v>
      </c>
      <c r="H2459"/>
      <c r="J2459" s="14">
        <f t="shared" ca="1" si="87"/>
        <v>42928</v>
      </c>
      <c r="K2459" s="21">
        <f t="shared" ca="1" si="89"/>
        <v>30663</v>
      </c>
      <c r="L2459"/>
      <c r="Q2459" s="3" t="e">
        <f>VLOOKUP(A2459,'Extrait transaction'!$A$2:$H$5000,4,FALSE)</f>
        <v>#N/A</v>
      </c>
      <c r="R2459" s="3" t="e">
        <f>VLOOKUP(A2458,'Extrait transaction'!$A$2:$H$5000,5,FALSE)</f>
        <v>#N/A</v>
      </c>
      <c r="S2459" s="3" t="e">
        <f>VLOOKUP(A2457,'Extrait transaction'!$A$2:$H$5000,6,FALSE)</f>
        <v>#N/A</v>
      </c>
      <c r="T2459" s="3" t="e">
        <f>VLOOKUP(A2457,'Extrait transaction'!$A$2:$H$5000,7,FALSE)</f>
        <v>#N/A</v>
      </c>
    </row>
    <row r="2460" spans="2:20" x14ac:dyDescent="0.25">
      <c r="B2460" t="e">
        <f>VLOOKUP(A2460,'Extrait transaction'!$A$2:$H$5000,2,FALSE)</f>
        <v>#N/A</v>
      </c>
      <c r="D2460" t="e">
        <f>VLOOKUP(A2460,'Extrait transaction'!$A$2:$H$5000,3,FALSE)</f>
        <v>#N/A</v>
      </c>
      <c r="F2460" t="e">
        <f>VLOOKUP(A2460,'Extrait transaction'!$A$2:$H$5000,8,FALSE)</f>
        <v>#N/A</v>
      </c>
      <c r="G2460" t="e">
        <f t="shared" si="88"/>
        <v>#N/A</v>
      </c>
      <c r="H2460"/>
      <c r="J2460" s="14">
        <f t="shared" ca="1" si="87"/>
        <v>42928</v>
      </c>
      <c r="K2460" s="21">
        <f t="shared" ca="1" si="89"/>
        <v>30663</v>
      </c>
      <c r="L2460"/>
      <c r="Q2460" s="3" t="e">
        <f>VLOOKUP(A2460,'Extrait transaction'!$A$2:$H$5000,4,FALSE)</f>
        <v>#N/A</v>
      </c>
      <c r="R2460" s="3" t="e">
        <f>VLOOKUP(A2459,'Extrait transaction'!$A$2:$H$5000,5,FALSE)</f>
        <v>#N/A</v>
      </c>
      <c r="S2460" s="3" t="e">
        <f>VLOOKUP(A2458,'Extrait transaction'!$A$2:$H$5000,6,FALSE)</f>
        <v>#N/A</v>
      </c>
      <c r="T2460" s="3" t="e">
        <f>VLOOKUP(A2458,'Extrait transaction'!$A$2:$H$5000,7,FALSE)</f>
        <v>#N/A</v>
      </c>
    </row>
    <row r="2461" spans="2:20" x14ac:dyDescent="0.25">
      <c r="B2461" t="e">
        <f>VLOOKUP(A2461,'Extrait transaction'!$A$2:$H$5000,2,FALSE)</f>
        <v>#N/A</v>
      </c>
      <c r="D2461" t="e">
        <f>VLOOKUP(A2461,'Extrait transaction'!$A$2:$H$5000,3,FALSE)</f>
        <v>#N/A</v>
      </c>
      <c r="F2461" t="e">
        <f>VLOOKUP(A2461,'Extrait transaction'!$A$2:$H$5000,8,FALSE)</f>
        <v>#N/A</v>
      </c>
      <c r="G2461" t="e">
        <f t="shared" si="88"/>
        <v>#N/A</v>
      </c>
      <c r="H2461"/>
      <c r="J2461" s="14">
        <f t="shared" ca="1" si="87"/>
        <v>42928</v>
      </c>
      <c r="K2461" s="21">
        <f t="shared" ca="1" si="89"/>
        <v>30663</v>
      </c>
      <c r="L2461"/>
      <c r="Q2461" s="3" t="e">
        <f>VLOOKUP(A2461,'Extrait transaction'!$A$2:$H$5000,4,FALSE)</f>
        <v>#N/A</v>
      </c>
      <c r="R2461" s="3" t="e">
        <f>VLOOKUP(A2460,'Extrait transaction'!$A$2:$H$5000,5,FALSE)</f>
        <v>#N/A</v>
      </c>
      <c r="S2461" s="3" t="e">
        <f>VLOOKUP(A2459,'Extrait transaction'!$A$2:$H$5000,6,FALSE)</f>
        <v>#N/A</v>
      </c>
      <c r="T2461" s="3" t="e">
        <f>VLOOKUP(A2459,'Extrait transaction'!$A$2:$H$5000,7,FALSE)</f>
        <v>#N/A</v>
      </c>
    </row>
    <row r="2462" spans="2:20" x14ac:dyDescent="0.25">
      <c r="B2462" t="e">
        <f>VLOOKUP(A2462,'Extrait transaction'!$A$2:$H$5000,2,FALSE)</f>
        <v>#N/A</v>
      </c>
      <c r="D2462" t="e">
        <f>VLOOKUP(A2462,'Extrait transaction'!$A$2:$H$5000,3,FALSE)</f>
        <v>#N/A</v>
      </c>
      <c r="F2462" t="e">
        <f>VLOOKUP(A2462,'Extrait transaction'!$A$2:$H$5000,8,FALSE)</f>
        <v>#N/A</v>
      </c>
      <c r="G2462" t="e">
        <f t="shared" si="88"/>
        <v>#N/A</v>
      </c>
      <c r="H2462"/>
      <c r="J2462" s="14">
        <f t="shared" ca="1" si="87"/>
        <v>42928</v>
      </c>
      <c r="K2462" s="21">
        <f t="shared" ca="1" si="89"/>
        <v>30663</v>
      </c>
      <c r="L2462"/>
      <c r="Q2462" s="3" t="e">
        <f>VLOOKUP(A2462,'Extrait transaction'!$A$2:$H$5000,4,FALSE)</f>
        <v>#N/A</v>
      </c>
      <c r="R2462" s="3" t="e">
        <f>VLOOKUP(A2461,'Extrait transaction'!$A$2:$H$5000,5,FALSE)</f>
        <v>#N/A</v>
      </c>
      <c r="S2462" s="3" t="e">
        <f>VLOOKUP(A2460,'Extrait transaction'!$A$2:$H$5000,6,FALSE)</f>
        <v>#N/A</v>
      </c>
      <c r="T2462" s="3" t="e">
        <f>VLOOKUP(A2460,'Extrait transaction'!$A$2:$H$5000,7,FALSE)</f>
        <v>#N/A</v>
      </c>
    </row>
    <row r="2463" spans="2:20" x14ac:dyDescent="0.25">
      <c r="B2463" t="e">
        <f>VLOOKUP(A2463,'Extrait transaction'!$A$2:$H$5000,2,FALSE)</f>
        <v>#N/A</v>
      </c>
      <c r="D2463" t="e">
        <f>VLOOKUP(A2463,'Extrait transaction'!$A$2:$H$5000,3,FALSE)</f>
        <v>#N/A</v>
      </c>
      <c r="F2463" t="e">
        <f>VLOOKUP(A2463,'Extrait transaction'!$A$2:$H$5000,8,FALSE)</f>
        <v>#N/A</v>
      </c>
      <c r="G2463" t="e">
        <f t="shared" si="88"/>
        <v>#N/A</v>
      </c>
      <c r="H2463"/>
      <c r="J2463" s="14">
        <f t="shared" ca="1" si="87"/>
        <v>42928</v>
      </c>
      <c r="K2463" s="21">
        <f t="shared" ca="1" si="89"/>
        <v>30663</v>
      </c>
      <c r="L2463"/>
      <c r="Q2463" s="3" t="e">
        <f>VLOOKUP(A2463,'Extrait transaction'!$A$2:$H$5000,4,FALSE)</f>
        <v>#N/A</v>
      </c>
      <c r="R2463" s="3" t="e">
        <f>VLOOKUP(A2462,'Extrait transaction'!$A$2:$H$5000,5,FALSE)</f>
        <v>#N/A</v>
      </c>
      <c r="S2463" s="3" t="e">
        <f>VLOOKUP(A2461,'Extrait transaction'!$A$2:$H$5000,6,FALSE)</f>
        <v>#N/A</v>
      </c>
      <c r="T2463" s="3" t="e">
        <f>VLOOKUP(A2461,'Extrait transaction'!$A$2:$H$5000,7,FALSE)</f>
        <v>#N/A</v>
      </c>
    </row>
    <row r="2464" spans="2:20" x14ac:dyDescent="0.25">
      <c r="B2464" t="e">
        <f>VLOOKUP(A2464,'Extrait transaction'!$A$2:$H$5000,2,FALSE)</f>
        <v>#N/A</v>
      </c>
      <c r="D2464" t="e">
        <f>VLOOKUP(A2464,'Extrait transaction'!$A$2:$H$5000,3,FALSE)</f>
        <v>#N/A</v>
      </c>
      <c r="F2464" t="e">
        <f>VLOOKUP(A2464,'Extrait transaction'!$A$2:$H$5000,8,FALSE)</f>
        <v>#N/A</v>
      </c>
      <c r="G2464" t="e">
        <f t="shared" si="88"/>
        <v>#N/A</v>
      </c>
      <c r="H2464"/>
      <c r="J2464" s="14">
        <f t="shared" ca="1" si="87"/>
        <v>42928</v>
      </c>
      <c r="K2464" s="21">
        <f t="shared" ca="1" si="89"/>
        <v>30663</v>
      </c>
      <c r="L2464"/>
      <c r="Q2464" s="3" t="e">
        <f>VLOOKUP(A2464,'Extrait transaction'!$A$2:$H$5000,4,FALSE)</f>
        <v>#N/A</v>
      </c>
      <c r="R2464" s="3" t="e">
        <f>VLOOKUP(A2463,'Extrait transaction'!$A$2:$H$5000,5,FALSE)</f>
        <v>#N/A</v>
      </c>
      <c r="S2464" s="3" t="e">
        <f>VLOOKUP(A2462,'Extrait transaction'!$A$2:$H$5000,6,FALSE)</f>
        <v>#N/A</v>
      </c>
      <c r="T2464" s="3" t="e">
        <f>VLOOKUP(A2462,'Extrait transaction'!$A$2:$H$5000,7,FALSE)</f>
        <v>#N/A</v>
      </c>
    </row>
    <row r="2465" spans="2:20" x14ac:dyDescent="0.25">
      <c r="B2465" t="e">
        <f>VLOOKUP(A2465,'Extrait transaction'!$A$2:$H$5000,2,FALSE)</f>
        <v>#N/A</v>
      </c>
      <c r="D2465" t="e">
        <f>VLOOKUP(A2465,'Extrait transaction'!$A$2:$H$5000,3,FALSE)</f>
        <v>#N/A</v>
      </c>
      <c r="F2465" t="e">
        <f>VLOOKUP(A2465,'Extrait transaction'!$A$2:$H$5000,8,FALSE)</f>
        <v>#N/A</v>
      </c>
      <c r="G2465" t="e">
        <f t="shared" si="88"/>
        <v>#N/A</v>
      </c>
      <c r="H2465"/>
      <c r="J2465" s="14">
        <f t="shared" ca="1" si="87"/>
        <v>42928</v>
      </c>
      <c r="K2465" s="21">
        <f t="shared" ca="1" si="89"/>
        <v>30663</v>
      </c>
      <c r="L2465"/>
      <c r="Q2465" s="3" t="e">
        <f>VLOOKUP(A2465,'Extrait transaction'!$A$2:$H$5000,4,FALSE)</f>
        <v>#N/A</v>
      </c>
      <c r="R2465" s="3" t="e">
        <f>VLOOKUP(A2464,'Extrait transaction'!$A$2:$H$5000,5,FALSE)</f>
        <v>#N/A</v>
      </c>
      <c r="S2465" s="3" t="e">
        <f>VLOOKUP(A2463,'Extrait transaction'!$A$2:$H$5000,6,FALSE)</f>
        <v>#N/A</v>
      </c>
      <c r="T2465" s="3" t="e">
        <f>VLOOKUP(A2463,'Extrait transaction'!$A$2:$H$5000,7,FALSE)</f>
        <v>#N/A</v>
      </c>
    </row>
    <row r="2466" spans="2:20" x14ac:dyDescent="0.25">
      <c r="B2466" t="e">
        <f>VLOOKUP(A2466,'Extrait transaction'!$A$2:$H$5000,2,FALSE)</f>
        <v>#N/A</v>
      </c>
      <c r="D2466" t="e">
        <f>VLOOKUP(A2466,'Extrait transaction'!$A$2:$H$5000,3,FALSE)</f>
        <v>#N/A</v>
      </c>
      <c r="F2466" t="e">
        <f>VLOOKUP(A2466,'Extrait transaction'!$A$2:$H$5000,8,FALSE)</f>
        <v>#N/A</v>
      </c>
      <c r="G2466" t="e">
        <f t="shared" si="88"/>
        <v>#N/A</v>
      </c>
      <c r="H2466"/>
      <c r="J2466" s="14">
        <f t="shared" ca="1" si="87"/>
        <v>42928</v>
      </c>
      <c r="K2466" s="21">
        <f t="shared" ca="1" si="89"/>
        <v>30663</v>
      </c>
      <c r="L2466"/>
      <c r="Q2466" s="3" t="e">
        <f>VLOOKUP(A2466,'Extrait transaction'!$A$2:$H$5000,4,FALSE)</f>
        <v>#N/A</v>
      </c>
      <c r="R2466" s="3" t="e">
        <f>VLOOKUP(A2465,'Extrait transaction'!$A$2:$H$5000,5,FALSE)</f>
        <v>#N/A</v>
      </c>
      <c r="S2466" s="3" t="e">
        <f>VLOOKUP(A2464,'Extrait transaction'!$A$2:$H$5000,6,FALSE)</f>
        <v>#N/A</v>
      </c>
      <c r="T2466" s="3" t="e">
        <f>VLOOKUP(A2464,'Extrait transaction'!$A$2:$H$5000,7,FALSE)</f>
        <v>#N/A</v>
      </c>
    </row>
    <row r="2467" spans="2:20" x14ac:dyDescent="0.25">
      <c r="B2467" t="e">
        <f>VLOOKUP(A2467,'Extrait transaction'!$A$2:$H$5000,2,FALSE)</f>
        <v>#N/A</v>
      </c>
      <c r="D2467" t="e">
        <f>VLOOKUP(A2467,'Extrait transaction'!$A$2:$H$5000,3,FALSE)</f>
        <v>#N/A</v>
      </c>
      <c r="F2467" t="e">
        <f>VLOOKUP(A2467,'Extrait transaction'!$A$2:$H$5000,8,FALSE)</f>
        <v>#N/A</v>
      </c>
      <c r="G2467" t="e">
        <f t="shared" si="88"/>
        <v>#N/A</v>
      </c>
      <c r="H2467"/>
      <c r="J2467" s="14">
        <f t="shared" ca="1" si="87"/>
        <v>42928</v>
      </c>
      <c r="K2467" s="21">
        <f t="shared" ca="1" si="89"/>
        <v>30663</v>
      </c>
      <c r="L2467"/>
      <c r="Q2467" s="3" t="e">
        <f>VLOOKUP(A2467,'Extrait transaction'!$A$2:$H$5000,4,FALSE)</f>
        <v>#N/A</v>
      </c>
      <c r="R2467" s="3" t="e">
        <f>VLOOKUP(A2466,'Extrait transaction'!$A$2:$H$5000,5,FALSE)</f>
        <v>#N/A</v>
      </c>
      <c r="S2467" s="3" t="e">
        <f>VLOOKUP(A2465,'Extrait transaction'!$A$2:$H$5000,6,FALSE)</f>
        <v>#N/A</v>
      </c>
      <c r="T2467" s="3" t="e">
        <f>VLOOKUP(A2465,'Extrait transaction'!$A$2:$H$5000,7,FALSE)</f>
        <v>#N/A</v>
      </c>
    </row>
    <row r="2468" spans="2:20" x14ac:dyDescent="0.25">
      <c r="B2468" t="e">
        <f>VLOOKUP(A2468,'Extrait transaction'!$A$2:$H$5000,2,FALSE)</f>
        <v>#N/A</v>
      </c>
      <c r="D2468" t="e">
        <f>VLOOKUP(A2468,'Extrait transaction'!$A$2:$H$5000,3,FALSE)</f>
        <v>#N/A</v>
      </c>
      <c r="F2468" t="e">
        <f>VLOOKUP(A2468,'Extrait transaction'!$A$2:$H$5000,8,FALSE)</f>
        <v>#N/A</v>
      </c>
      <c r="G2468" t="e">
        <f t="shared" si="88"/>
        <v>#N/A</v>
      </c>
      <c r="H2468"/>
      <c r="J2468" s="14">
        <f t="shared" ca="1" si="87"/>
        <v>42928</v>
      </c>
      <c r="K2468" s="21">
        <f t="shared" ca="1" si="89"/>
        <v>30663</v>
      </c>
      <c r="L2468"/>
      <c r="Q2468" s="3" t="e">
        <f>VLOOKUP(A2468,'Extrait transaction'!$A$2:$H$5000,4,FALSE)</f>
        <v>#N/A</v>
      </c>
      <c r="R2468" s="3" t="e">
        <f>VLOOKUP(A2467,'Extrait transaction'!$A$2:$H$5000,5,FALSE)</f>
        <v>#N/A</v>
      </c>
      <c r="S2468" s="3" t="e">
        <f>VLOOKUP(A2466,'Extrait transaction'!$A$2:$H$5000,6,FALSE)</f>
        <v>#N/A</v>
      </c>
      <c r="T2468" s="3" t="e">
        <f>VLOOKUP(A2466,'Extrait transaction'!$A$2:$H$5000,7,FALSE)</f>
        <v>#N/A</v>
      </c>
    </row>
    <row r="2469" spans="2:20" x14ac:dyDescent="0.25">
      <c r="B2469" t="e">
        <f>VLOOKUP(A2469,'Extrait transaction'!$A$2:$H$5000,2,FALSE)</f>
        <v>#N/A</v>
      </c>
      <c r="D2469" t="e">
        <f>VLOOKUP(A2469,'Extrait transaction'!$A$2:$H$5000,3,FALSE)</f>
        <v>#N/A</v>
      </c>
      <c r="F2469" t="e">
        <f>VLOOKUP(A2469,'Extrait transaction'!$A$2:$H$5000,8,FALSE)</f>
        <v>#N/A</v>
      </c>
      <c r="G2469" t="e">
        <f t="shared" si="88"/>
        <v>#N/A</v>
      </c>
      <c r="H2469"/>
      <c r="J2469" s="14">
        <f t="shared" ca="1" si="87"/>
        <v>42928</v>
      </c>
      <c r="K2469" s="21">
        <f t="shared" ca="1" si="89"/>
        <v>30663</v>
      </c>
      <c r="L2469"/>
      <c r="Q2469" s="3" t="e">
        <f>VLOOKUP(A2469,'Extrait transaction'!$A$2:$H$5000,4,FALSE)</f>
        <v>#N/A</v>
      </c>
      <c r="R2469" s="3" t="e">
        <f>VLOOKUP(A2468,'Extrait transaction'!$A$2:$H$5000,5,FALSE)</f>
        <v>#N/A</v>
      </c>
      <c r="S2469" s="3" t="e">
        <f>VLOOKUP(A2467,'Extrait transaction'!$A$2:$H$5000,6,FALSE)</f>
        <v>#N/A</v>
      </c>
      <c r="T2469" s="3" t="e">
        <f>VLOOKUP(A2467,'Extrait transaction'!$A$2:$H$5000,7,FALSE)</f>
        <v>#N/A</v>
      </c>
    </row>
    <row r="2470" spans="2:20" x14ac:dyDescent="0.25">
      <c r="B2470" t="e">
        <f>VLOOKUP(A2470,'Extrait transaction'!$A$2:$H$5000,2,FALSE)</f>
        <v>#N/A</v>
      </c>
      <c r="D2470" t="e">
        <f>VLOOKUP(A2470,'Extrait transaction'!$A$2:$H$5000,3,FALSE)</f>
        <v>#N/A</v>
      </c>
      <c r="F2470" t="e">
        <f>VLOOKUP(A2470,'Extrait transaction'!$A$2:$H$5000,8,FALSE)</f>
        <v>#N/A</v>
      </c>
      <c r="G2470" t="e">
        <f t="shared" si="88"/>
        <v>#N/A</v>
      </c>
      <c r="H2470"/>
      <c r="J2470" s="14">
        <f t="shared" ca="1" si="87"/>
        <v>42928</v>
      </c>
      <c r="K2470" s="21">
        <f t="shared" ca="1" si="89"/>
        <v>30663</v>
      </c>
      <c r="L2470"/>
      <c r="Q2470" s="3" t="e">
        <f>VLOOKUP(A2470,'Extrait transaction'!$A$2:$H$5000,4,FALSE)</f>
        <v>#N/A</v>
      </c>
      <c r="R2470" s="3" t="e">
        <f>VLOOKUP(A2469,'Extrait transaction'!$A$2:$H$5000,5,FALSE)</f>
        <v>#N/A</v>
      </c>
      <c r="S2470" s="3" t="e">
        <f>VLOOKUP(A2468,'Extrait transaction'!$A$2:$H$5000,6,FALSE)</f>
        <v>#N/A</v>
      </c>
      <c r="T2470" s="3" t="e">
        <f>VLOOKUP(A2468,'Extrait transaction'!$A$2:$H$5000,7,FALSE)</f>
        <v>#N/A</v>
      </c>
    </row>
    <row r="2471" spans="2:20" x14ac:dyDescent="0.25">
      <c r="B2471" t="e">
        <f>VLOOKUP(A2471,'Extrait transaction'!$A$2:$H$5000,2,FALSE)</f>
        <v>#N/A</v>
      </c>
      <c r="D2471" t="e">
        <f>VLOOKUP(A2471,'Extrait transaction'!$A$2:$H$5000,3,FALSE)</f>
        <v>#N/A</v>
      </c>
      <c r="F2471" t="e">
        <f>VLOOKUP(A2471,'Extrait transaction'!$A$2:$H$5000,8,FALSE)</f>
        <v>#N/A</v>
      </c>
      <c r="G2471" t="e">
        <f t="shared" si="88"/>
        <v>#N/A</v>
      </c>
      <c r="H2471"/>
      <c r="J2471" s="14">
        <f t="shared" ca="1" si="87"/>
        <v>42928</v>
      </c>
      <c r="K2471" s="21">
        <f t="shared" ca="1" si="89"/>
        <v>30663</v>
      </c>
      <c r="L2471"/>
      <c r="Q2471" s="3" t="e">
        <f>VLOOKUP(A2471,'Extrait transaction'!$A$2:$H$5000,4,FALSE)</f>
        <v>#N/A</v>
      </c>
      <c r="R2471" s="3" t="e">
        <f>VLOOKUP(A2470,'Extrait transaction'!$A$2:$H$5000,5,FALSE)</f>
        <v>#N/A</v>
      </c>
      <c r="S2471" s="3" t="e">
        <f>VLOOKUP(A2469,'Extrait transaction'!$A$2:$H$5000,6,FALSE)</f>
        <v>#N/A</v>
      </c>
      <c r="T2471" s="3" t="e">
        <f>VLOOKUP(A2469,'Extrait transaction'!$A$2:$H$5000,7,FALSE)</f>
        <v>#N/A</v>
      </c>
    </row>
    <row r="2472" spans="2:20" x14ac:dyDescent="0.25">
      <c r="B2472" t="e">
        <f>VLOOKUP(A2472,'Extrait transaction'!$A$2:$H$5000,2,FALSE)</f>
        <v>#N/A</v>
      </c>
      <c r="D2472" t="e">
        <f>VLOOKUP(A2472,'Extrait transaction'!$A$2:$H$5000,3,FALSE)</f>
        <v>#N/A</v>
      </c>
      <c r="F2472" t="e">
        <f>VLOOKUP(A2472,'Extrait transaction'!$A$2:$H$5000,8,FALSE)</f>
        <v>#N/A</v>
      </c>
      <c r="G2472" t="e">
        <f t="shared" si="88"/>
        <v>#N/A</v>
      </c>
      <c r="H2472"/>
      <c r="J2472" s="14">
        <f t="shared" ca="1" si="87"/>
        <v>42928</v>
      </c>
      <c r="K2472" s="21">
        <f t="shared" ca="1" si="89"/>
        <v>30663</v>
      </c>
      <c r="L2472"/>
      <c r="Q2472" s="3" t="e">
        <f>VLOOKUP(A2472,'Extrait transaction'!$A$2:$H$5000,4,FALSE)</f>
        <v>#N/A</v>
      </c>
      <c r="R2472" s="3" t="e">
        <f>VLOOKUP(A2471,'Extrait transaction'!$A$2:$H$5000,5,FALSE)</f>
        <v>#N/A</v>
      </c>
      <c r="S2472" s="3" t="e">
        <f>VLOOKUP(A2470,'Extrait transaction'!$A$2:$H$5000,6,FALSE)</f>
        <v>#N/A</v>
      </c>
      <c r="T2472" s="3" t="e">
        <f>VLOOKUP(A2470,'Extrait transaction'!$A$2:$H$5000,7,FALSE)</f>
        <v>#N/A</v>
      </c>
    </row>
    <row r="2473" spans="2:20" x14ac:dyDescent="0.25">
      <c r="B2473" t="e">
        <f>VLOOKUP(A2473,'Extrait transaction'!$A$2:$H$5000,2,FALSE)</f>
        <v>#N/A</v>
      </c>
      <c r="D2473" t="e">
        <f>VLOOKUP(A2473,'Extrait transaction'!$A$2:$H$5000,3,FALSE)</f>
        <v>#N/A</v>
      </c>
      <c r="F2473" t="e">
        <f>VLOOKUP(A2473,'Extrait transaction'!$A$2:$H$5000,8,FALSE)</f>
        <v>#N/A</v>
      </c>
      <c r="G2473" t="e">
        <f t="shared" si="88"/>
        <v>#N/A</v>
      </c>
      <c r="H2473"/>
      <c r="J2473" s="14">
        <f t="shared" ca="1" si="87"/>
        <v>42928</v>
      </c>
      <c r="K2473" s="21">
        <f t="shared" ca="1" si="89"/>
        <v>30663</v>
      </c>
      <c r="L2473"/>
      <c r="Q2473" s="3" t="e">
        <f>VLOOKUP(A2473,'Extrait transaction'!$A$2:$H$5000,4,FALSE)</f>
        <v>#N/A</v>
      </c>
      <c r="R2473" s="3" t="e">
        <f>VLOOKUP(A2472,'Extrait transaction'!$A$2:$H$5000,5,FALSE)</f>
        <v>#N/A</v>
      </c>
      <c r="S2473" s="3" t="e">
        <f>VLOOKUP(A2471,'Extrait transaction'!$A$2:$H$5000,6,FALSE)</f>
        <v>#N/A</v>
      </c>
      <c r="T2473" s="3" t="e">
        <f>VLOOKUP(A2471,'Extrait transaction'!$A$2:$H$5000,7,FALSE)</f>
        <v>#N/A</v>
      </c>
    </row>
    <row r="2474" spans="2:20" x14ac:dyDescent="0.25">
      <c r="B2474" t="e">
        <f>VLOOKUP(A2474,'Extrait transaction'!$A$2:$H$5000,2,FALSE)</f>
        <v>#N/A</v>
      </c>
      <c r="D2474" t="e">
        <f>VLOOKUP(A2474,'Extrait transaction'!$A$2:$H$5000,3,FALSE)</f>
        <v>#N/A</v>
      </c>
      <c r="F2474" t="e">
        <f>VLOOKUP(A2474,'Extrait transaction'!$A$2:$H$5000,8,FALSE)</f>
        <v>#N/A</v>
      </c>
      <c r="G2474" t="e">
        <f t="shared" si="88"/>
        <v>#N/A</v>
      </c>
      <c r="H2474"/>
      <c r="J2474" s="14">
        <f t="shared" ca="1" si="87"/>
        <v>42928</v>
      </c>
      <c r="K2474" s="21">
        <f t="shared" ca="1" si="89"/>
        <v>30663</v>
      </c>
      <c r="L2474"/>
      <c r="Q2474" s="3" t="e">
        <f>VLOOKUP(A2474,'Extrait transaction'!$A$2:$H$5000,4,FALSE)</f>
        <v>#N/A</v>
      </c>
      <c r="R2474" s="3" t="e">
        <f>VLOOKUP(A2473,'Extrait transaction'!$A$2:$H$5000,5,FALSE)</f>
        <v>#N/A</v>
      </c>
      <c r="S2474" s="3" t="e">
        <f>VLOOKUP(A2472,'Extrait transaction'!$A$2:$H$5000,6,FALSE)</f>
        <v>#N/A</v>
      </c>
      <c r="T2474" s="3" t="e">
        <f>VLOOKUP(A2472,'Extrait transaction'!$A$2:$H$5000,7,FALSE)</f>
        <v>#N/A</v>
      </c>
    </row>
    <row r="2475" spans="2:20" x14ac:dyDescent="0.25">
      <c r="B2475" t="e">
        <f>VLOOKUP(A2475,'Extrait transaction'!$A$2:$H$5000,2,FALSE)</f>
        <v>#N/A</v>
      </c>
      <c r="D2475" t="e">
        <f>VLOOKUP(A2475,'Extrait transaction'!$A$2:$H$5000,3,FALSE)</f>
        <v>#N/A</v>
      </c>
      <c r="F2475" t="e">
        <f>VLOOKUP(A2475,'Extrait transaction'!$A$2:$H$5000,8,FALSE)</f>
        <v>#N/A</v>
      </c>
      <c r="G2475" t="e">
        <f t="shared" si="88"/>
        <v>#N/A</v>
      </c>
      <c r="H2475"/>
      <c r="J2475" s="14">
        <f t="shared" ca="1" si="87"/>
        <v>42928</v>
      </c>
      <c r="K2475" s="21">
        <f t="shared" ca="1" si="89"/>
        <v>30663</v>
      </c>
      <c r="L2475"/>
      <c r="Q2475" s="3" t="e">
        <f>VLOOKUP(A2475,'Extrait transaction'!$A$2:$H$5000,4,FALSE)</f>
        <v>#N/A</v>
      </c>
      <c r="R2475" s="3" t="e">
        <f>VLOOKUP(A2474,'Extrait transaction'!$A$2:$H$5000,5,FALSE)</f>
        <v>#N/A</v>
      </c>
      <c r="S2475" s="3" t="e">
        <f>VLOOKUP(A2473,'Extrait transaction'!$A$2:$H$5000,6,FALSE)</f>
        <v>#N/A</v>
      </c>
      <c r="T2475" s="3" t="e">
        <f>VLOOKUP(A2473,'Extrait transaction'!$A$2:$H$5000,7,FALSE)</f>
        <v>#N/A</v>
      </c>
    </row>
    <row r="2476" spans="2:20" x14ac:dyDescent="0.25">
      <c r="B2476" t="e">
        <f>VLOOKUP(A2476,'Extrait transaction'!$A$2:$H$5000,2,FALSE)</f>
        <v>#N/A</v>
      </c>
      <c r="D2476" t="e">
        <f>VLOOKUP(A2476,'Extrait transaction'!$A$2:$H$5000,3,FALSE)</f>
        <v>#N/A</v>
      </c>
      <c r="F2476" t="e">
        <f>VLOOKUP(A2476,'Extrait transaction'!$A$2:$H$5000,8,FALSE)</f>
        <v>#N/A</v>
      </c>
      <c r="G2476" t="e">
        <f t="shared" si="88"/>
        <v>#N/A</v>
      </c>
      <c r="H2476"/>
      <c r="J2476" s="14">
        <f t="shared" ca="1" si="87"/>
        <v>42928</v>
      </c>
      <c r="K2476" s="21">
        <f t="shared" ca="1" si="89"/>
        <v>30663</v>
      </c>
      <c r="L2476"/>
      <c r="Q2476" s="3" t="e">
        <f>VLOOKUP(A2476,'Extrait transaction'!$A$2:$H$5000,4,FALSE)</f>
        <v>#N/A</v>
      </c>
      <c r="R2476" s="3" t="e">
        <f>VLOOKUP(A2475,'Extrait transaction'!$A$2:$H$5000,5,FALSE)</f>
        <v>#N/A</v>
      </c>
      <c r="S2476" s="3" t="e">
        <f>VLOOKUP(A2474,'Extrait transaction'!$A$2:$H$5000,6,FALSE)</f>
        <v>#N/A</v>
      </c>
      <c r="T2476" s="3" t="e">
        <f>VLOOKUP(A2474,'Extrait transaction'!$A$2:$H$5000,7,FALSE)</f>
        <v>#N/A</v>
      </c>
    </row>
    <row r="2477" spans="2:20" x14ac:dyDescent="0.25">
      <c r="B2477" t="e">
        <f>VLOOKUP(A2477,'Extrait transaction'!$A$2:$H$5000,2,FALSE)</f>
        <v>#N/A</v>
      </c>
      <c r="D2477" t="e">
        <f>VLOOKUP(A2477,'Extrait transaction'!$A$2:$H$5000,3,FALSE)</f>
        <v>#N/A</v>
      </c>
      <c r="F2477" t="e">
        <f>VLOOKUP(A2477,'Extrait transaction'!$A$2:$H$5000,8,FALSE)</f>
        <v>#N/A</v>
      </c>
      <c r="G2477" t="e">
        <f t="shared" si="88"/>
        <v>#N/A</v>
      </c>
      <c r="H2477"/>
      <c r="J2477" s="14">
        <f t="shared" ca="1" si="87"/>
        <v>42928</v>
      </c>
      <c r="K2477" s="21">
        <f t="shared" ca="1" si="89"/>
        <v>30663</v>
      </c>
      <c r="L2477"/>
      <c r="Q2477" s="3" t="e">
        <f>VLOOKUP(A2477,'Extrait transaction'!$A$2:$H$5000,4,FALSE)</f>
        <v>#N/A</v>
      </c>
      <c r="R2477" s="3" t="e">
        <f>VLOOKUP(A2476,'Extrait transaction'!$A$2:$H$5000,5,FALSE)</f>
        <v>#N/A</v>
      </c>
      <c r="S2477" s="3" t="e">
        <f>VLOOKUP(A2475,'Extrait transaction'!$A$2:$H$5000,6,FALSE)</f>
        <v>#N/A</v>
      </c>
      <c r="T2477" s="3" t="e">
        <f>VLOOKUP(A2475,'Extrait transaction'!$A$2:$H$5000,7,FALSE)</f>
        <v>#N/A</v>
      </c>
    </row>
    <row r="2478" spans="2:20" x14ac:dyDescent="0.25">
      <c r="B2478" t="e">
        <f>VLOOKUP(A2478,'Extrait transaction'!$A$2:$H$5000,2,FALSE)</f>
        <v>#N/A</v>
      </c>
      <c r="D2478" t="e">
        <f>VLOOKUP(A2478,'Extrait transaction'!$A$2:$H$5000,3,FALSE)</f>
        <v>#N/A</v>
      </c>
      <c r="F2478" t="e">
        <f>VLOOKUP(A2478,'Extrait transaction'!$A$2:$H$5000,8,FALSE)</f>
        <v>#N/A</v>
      </c>
      <c r="G2478" t="e">
        <f t="shared" si="88"/>
        <v>#N/A</v>
      </c>
      <c r="H2478"/>
      <c r="J2478" s="14">
        <f t="shared" ca="1" si="87"/>
        <v>42928</v>
      </c>
      <c r="K2478" s="21">
        <f t="shared" ca="1" si="89"/>
        <v>30663</v>
      </c>
      <c r="L2478"/>
      <c r="Q2478" s="3" t="e">
        <f>VLOOKUP(A2478,'Extrait transaction'!$A$2:$H$5000,4,FALSE)</f>
        <v>#N/A</v>
      </c>
      <c r="R2478" s="3" t="e">
        <f>VLOOKUP(A2477,'Extrait transaction'!$A$2:$H$5000,5,FALSE)</f>
        <v>#N/A</v>
      </c>
      <c r="S2478" s="3" t="e">
        <f>VLOOKUP(A2476,'Extrait transaction'!$A$2:$H$5000,6,FALSE)</f>
        <v>#N/A</v>
      </c>
      <c r="T2478" s="3" t="e">
        <f>VLOOKUP(A2476,'Extrait transaction'!$A$2:$H$5000,7,FALSE)</f>
        <v>#N/A</v>
      </c>
    </row>
    <row r="2479" spans="2:20" x14ac:dyDescent="0.25">
      <c r="B2479" t="e">
        <f>VLOOKUP(A2479,'Extrait transaction'!$A$2:$H$5000,2,FALSE)</f>
        <v>#N/A</v>
      </c>
      <c r="D2479" t="e">
        <f>VLOOKUP(A2479,'Extrait transaction'!$A$2:$H$5000,3,FALSE)</f>
        <v>#N/A</v>
      </c>
      <c r="F2479" t="e">
        <f>VLOOKUP(A2479,'Extrait transaction'!$A$2:$H$5000,8,FALSE)</f>
        <v>#N/A</v>
      </c>
      <c r="G2479" t="e">
        <f t="shared" si="88"/>
        <v>#N/A</v>
      </c>
      <c r="H2479"/>
      <c r="J2479" s="14">
        <f t="shared" ca="1" si="87"/>
        <v>42928</v>
      </c>
      <c r="K2479" s="21">
        <f t="shared" ca="1" si="89"/>
        <v>30663</v>
      </c>
      <c r="L2479"/>
      <c r="Q2479" s="3" t="e">
        <f>VLOOKUP(A2479,'Extrait transaction'!$A$2:$H$5000,4,FALSE)</f>
        <v>#N/A</v>
      </c>
      <c r="R2479" s="3" t="e">
        <f>VLOOKUP(A2478,'Extrait transaction'!$A$2:$H$5000,5,FALSE)</f>
        <v>#N/A</v>
      </c>
      <c r="S2479" s="3" t="e">
        <f>VLOOKUP(A2477,'Extrait transaction'!$A$2:$H$5000,6,FALSE)</f>
        <v>#N/A</v>
      </c>
      <c r="T2479" s="3" t="e">
        <f>VLOOKUP(A2477,'Extrait transaction'!$A$2:$H$5000,7,FALSE)</f>
        <v>#N/A</v>
      </c>
    </row>
    <row r="2480" spans="2:20" x14ac:dyDescent="0.25">
      <c r="B2480" t="e">
        <f>VLOOKUP(A2480,'Extrait transaction'!$A$2:$H$5000,2,FALSE)</f>
        <v>#N/A</v>
      </c>
      <c r="D2480" t="e">
        <f>VLOOKUP(A2480,'Extrait transaction'!$A$2:$H$5000,3,FALSE)</f>
        <v>#N/A</v>
      </c>
      <c r="F2480" t="e">
        <f>VLOOKUP(A2480,'Extrait transaction'!$A$2:$H$5000,8,FALSE)</f>
        <v>#N/A</v>
      </c>
      <c r="G2480" t="e">
        <f t="shared" si="88"/>
        <v>#N/A</v>
      </c>
      <c r="H2480"/>
      <c r="J2480" s="14">
        <f t="shared" ca="1" si="87"/>
        <v>42928</v>
      </c>
      <c r="K2480" s="21">
        <f t="shared" ca="1" si="89"/>
        <v>30663</v>
      </c>
      <c r="L2480"/>
      <c r="Q2480" s="3" t="e">
        <f>VLOOKUP(A2480,'Extrait transaction'!$A$2:$H$5000,4,FALSE)</f>
        <v>#N/A</v>
      </c>
      <c r="R2480" s="3" t="e">
        <f>VLOOKUP(A2479,'Extrait transaction'!$A$2:$H$5000,5,FALSE)</f>
        <v>#N/A</v>
      </c>
      <c r="S2480" s="3" t="e">
        <f>VLOOKUP(A2478,'Extrait transaction'!$A$2:$H$5000,6,FALSE)</f>
        <v>#N/A</v>
      </c>
      <c r="T2480" s="3" t="e">
        <f>VLOOKUP(A2478,'Extrait transaction'!$A$2:$H$5000,7,FALSE)</f>
        <v>#N/A</v>
      </c>
    </row>
    <row r="2481" spans="2:20" x14ac:dyDescent="0.25">
      <c r="B2481" t="e">
        <f>VLOOKUP(A2481,'Extrait transaction'!$A$2:$H$5000,2,FALSE)</f>
        <v>#N/A</v>
      </c>
      <c r="D2481" t="e">
        <f>VLOOKUP(A2481,'Extrait transaction'!$A$2:$H$5000,3,FALSE)</f>
        <v>#N/A</v>
      </c>
      <c r="F2481" t="e">
        <f>VLOOKUP(A2481,'Extrait transaction'!$A$2:$H$5000,8,FALSE)</f>
        <v>#N/A</v>
      </c>
      <c r="G2481" t="e">
        <f t="shared" si="88"/>
        <v>#N/A</v>
      </c>
      <c r="H2481"/>
      <c r="J2481" s="14">
        <f t="shared" ca="1" si="87"/>
        <v>42928</v>
      </c>
      <c r="K2481" s="21">
        <f t="shared" ca="1" si="89"/>
        <v>30663</v>
      </c>
      <c r="L2481"/>
      <c r="Q2481" s="3" t="e">
        <f>VLOOKUP(A2481,'Extrait transaction'!$A$2:$H$5000,4,FALSE)</f>
        <v>#N/A</v>
      </c>
      <c r="R2481" s="3" t="e">
        <f>VLOOKUP(A2480,'Extrait transaction'!$A$2:$H$5000,5,FALSE)</f>
        <v>#N/A</v>
      </c>
      <c r="S2481" s="3" t="e">
        <f>VLOOKUP(A2479,'Extrait transaction'!$A$2:$H$5000,6,FALSE)</f>
        <v>#N/A</v>
      </c>
      <c r="T2481" s="3" t="e">
        <f>VLOOKUP(A2479,'Extrait transaction'!$A$2:$H$5000,7,FALSE)</f>
        <v>#N/A</v>
      </c>
    </row>
    <row r="2482" spans="2:20" x14ac:dyDescent="0.25">
      <c r="B2482" t="e">
        <f>VLOOKUP(A2482,'Extrait transaction'!$A$2:$H$5000,2,FALSE)</f>
        <v>#N/A</v>
      </c>
      <c r="D2482" t="e">
        <f>VLOOKUP(A2482,'Extrait transaction'!$A$2:$H$5000,3,FALSE)</f>
        <v>#N/A</v>
      </c>
      <c r="F2482" t="e">
        <f>VLOOKUP(A2482,'Extrait transaction'!$A$2:$H$5000,8,FALSE)</f>
        <v>#N/A</v>
      </c>
      <c r="G2482" t="e">
        <f t="shared" si="88"/>
        <v>#N/A</v>
      </c>
      <c r="H2482"/>
      <c r="J2482" s="14">
        <f t="shared" ca="1" si="87"/>
        <v>42928</v>
      </c>
      <c r="K2482" s="21">
        <f t="shared" ca="1" si="89"/>
        <v>30663</v>
      </c>
      <c r="L2482"/>
      <c r="Q2482" s="3" t="e">
        <f>VLOOKUP(A2482,'Extrait transaction'!$A$2:$H$5000,4,FALSE)</f>
        <v>#N/A</v>
      </c>
      <c r="R2482" s="3" t="e">
        <f>VLOOKUP(A2481,'Extrait transaction'!$A$2:$H$5000,5,FALSE)</f>
        <v>#N/A</v>
      </c>
      <c r="S2482" s="3" t="e">
        <f>VLOOKUP(A2480,'Extrait transaction'!$A$2:$H$5000,6,FALSE)</f>
        <v>#N/A</v>
      </c>
      <c r="T2482" s="3" t="e">
        <f>VLOOKUP(A2480,'Extrait transaction'!$A$2:$H$5000,7,FALSE)</f>
        <v>#N/A</v>
      </c>
    </row>
    <row r="2483" spans="2:20" x14ac:dyDescent="0.25">
      <c r="B2483" t="e">
        <f>VLOOKUP(A2483,'Extrait transaction'!$A$2:$H$5000,2,FALSE)</f>
        <v>#N/A</v>
      </c>
      <c r="D2483" t="e">
        <f>VLOOKUP(A2483,'Extrait transaction'!$A$2:$H$5000,3,FALSE)</f>
        <v>#N/A</v>
      </c>
      <c r="F2483" t="e">
        <f>VLOOKUP(A2483,'Extrait transaction'!$A$2:$H$5000,8,FALSE)</f>
        <v>#N/A</v>
      </c>
      <c r="G2483" t="e">
        <f t="shared" si="88"/>
        <v>#N/A</v>
      </c>
      <c r="H2483"/>
      <c r="J2483" s="14">
        <f t="shared" ca="1" si="87"/>
        <v>42928</v>
      </c>
      <c r="K2483" s="21">
        <f t="shared" ca="1" si="89"/>
        <v>30663</v>
      </c>
      <c r="L2483"/>
      <c r="Q2483" s="3" t="e">
        <f>VLOOKUP(A2483,'Extrait transaction'!$A$2:$H$5000,4,FALSE)</f>
        <v>#N/A</v>
      </c>
      <c r="R2483" s="3" t="e">
        <f>VLOOKUP(A2482,'Extrait transaction'!$A$2:$H$5000,5,FALSE)</f>
        <v>#N/A</v>
      </c>
      <c r="S2483" s="3" t="e">
        <f>VLOOKUP(A2481,'Extrait transaction'!$A$2:$H$5000,6,FALSE)</f>
        <v>#N/A</v>
      </c>
      <c r="T2483" s="3" t="e">
        <f>VLOOKUP(A2481,'Extrait transaction'!$A$2:$H$5000,7,FALSE)</f>
        <v>#N/A</v>
      </c>
    </row>
    <row r="2484" spans="2:20" x14ac:dyDescent="0.25">
      <c r="B2484" t="e">
        <f>VLOOKUP(A2484,'Extrait transaction'!$A$2:$H$5000,2,FALSE)</f>
        <v>#N/A</v>
      </c>
      <c r="D2484" t="e">
        <f>VLOOKUP(A2484,'Extrait transaction'!$A$2:$H$5000,3,FALSE)</f>
        <v>#N/A</v>
      </c>
      <c r="F2484" t="e">
        <f>VLOOKUP(A2484,'Extrait transaction'!$A$2:$H$5000,8,FALSE)</f>
        <v>#N/A</v>
      </c>
      <c r="G2484" t="e">
        <f t="shared" si="88"/>
        <v>#N/A</v>
      </c>
      <c r="H2484"/>
      <c r="J2484" s="14">
        <f t="shared" ca="1" si="87"/>
        <v>42928</v>
      </c>
      <c r="K2484" s="21">
        <f t="shared" ca="1" si="89"/>
        <v>30663</v>
      </c>
      <c r="L2484"/>
      <c r="Q2484" s="3" t="e">
        <f>VLOOKUP(A2484,'Extrait transaction'!$A$2:$H$5000,4,FALSE)</f>
        <v>#N/A</v>
      </c>
      <c r="R2484" s="3" t="e">
        <f>VLOOKUP(A2483,'Extrait transaction'!$A$2:$H$5000,5,FALSE)</f>
        <v>#N/A</v>
      </c>
      <c r="S2484" s="3" t="e">
        <f>VLOOKUP(A2482,'Extrait transaction'!$A$2:$H$5000,6,FALSE)</f>
        <v>#N/A</v>
      </c>
      <c r="T2484" s="3" t="e">
        <f>VLOOKUP(A2482,'Extrait transaction'!$A$2:$H$5000,7,FALSE)</f>
        <v>#N/A</v>
      </c>
    </row>
    <row r="2485" spans="2:20" x14ac:dyDescent="0.25">
      <c r="B2485" t="e">
        <f>VLOOKUP(A2485,'Extrait transaction'!$A$2:$H$5000,2,FALSE)</f>
        <v>#N/A</v>
      </c>
      <c r="D2485" t="e">
        <f>VLOOKUP(A2485,'Extrait transaction'!$A$2:$H$5000,3,FALSE)</f>
        <v>#N/A</v>
      </c>
      <c r="F2485" t="e">
        <f>VLOOKUP(A2485,'Extrait transaction'!$A$2:$H$5000,8,FALSE)</f>
        <v>#N/A</v>
      </c>
      <c r="G2485" t="e">
        <f t="shared" si="88"/>
        <v>#N/A</v>
      </c>
      <c r="H2485"/>
      <c r="J2485" s="14">
        <f t="shared" ca="1" si="87"/>
        <v>42928</v>
      </c>
      <c r="K2485" s="21">
        <f t="shared" ca="1" si="89"/>
        <v>30663</v>
      </c>
      <c r="L2485"/>
      <c r="Q2485" s="3" t="e">
        <f>VLOOKUP(A2485,'Extrait transaction'!$A$2:$H$5000,4,FALSE)</f>
        <v>#N/A</v>
      </c>
      <c r="R2485" s="3" t="e">
        <f>VLOOKUP(A2484,'Extrait transaction'!$A$2:$H$5000,5,FALSE)</f>
        <v>#N/A</v>
      </c>
      <c r="S2485" s="3" t="e">
        <f>VLOOKUP(A2483,'Extrait transaction'!$A$2:$H$5000,6,FALSE)</f>
        <v>#N/A</v>
      </c>
      <c r="T2485" s="3" t="e">
        <f>VLOOKUP(A2483,'Extrait transaction'!$A$2:$H$5000,7,FALSE)</f>
        <v>#N/A</v>
      </c>
    </row>
    <row r="2486" spans="2:20" x14ac:dyDescent="0.25">
      <c r="B2486" t="e">
        <f>VLOOKUP(A2486,'Extrait transaction'!$A$2:$H$5000,2,FALSE)</f>
        <v>#N/A</v>
      </c>
      <c r="D2486" t="e">
        <f>VLOOKUP(A2486,'Extrait transaction'!$A$2:$H$5000,3,FALSE)</f>
        <v>#N/A</v>
      </c>
      <c r="F2486" t="e">
        <f>VLOOKUP(A2486,'Extrait transaction'!$A$2:$H$5000,8,FALSE)</f>
        <v>#N/A</v>
      </c>
      <c r="G2486" t="e">
        <f t="shared" si="88"/>
        <v>#N/A</v>
      </c>
      <c r="H2486"/>
      <c r="J2486" s="14">
        <f t="shared" ca="1" si="87"/>
        <v>42928</v>
      </c>
      <c r="K2486" s="21">
        <f t="shared" ca="1" si="89"/>
        <v>30663</v>
      </c>
      <c r="L2486"/>
      <c r="Q2486" s="3" t="e">
        <f>VLOOKUP(A2486,'Extrait transaction'!$A$2:$H$5000,4,FALSE)</f>
        <v>#N/A</v>
      </c>
      <c r="R2486" s="3" t="e">
        <f>VLOOKUP(A2485,'Extrait transaction'!$A$2:$H$5000,5,FALSE)</f>
        <v>#N/A</v>
      </c>
      <c r="S2486" s="3" t="e">
        <f>VLOOKUP(A2484,'Extrait transaction'!$A$2:$H$5000,6,FALSE)</f>
        <v>#N/A</v>
      </c>
      <c r="T2486" s="3" t="e">
        <f>VLOOKUP(A2484,'Extrait transaction'!$A$2:$H$5000,7,FALSE)</f>
        <v>#N/A</v>
      </c>
    </row>
    <row r="2487" spans="2:20" x14ac:dyDescent="0.25">
      <c r="B2487" t="e">
        <f>VLOOKUP(A2487,'Extrait transaction'!$A$2:$H$5000,2,FALSE)</f>
        <v>#N/A</v>
      </c>
      <c r="D2487" t="e">
        <f>VLOOKUP(A2487,'Extrait transaction'!$A$2:$H$5000,3,FALSE)</f>
        <v>#N/A</v>
      </c>
      <c r="F2487" t="e">
        <f>VLOOKUP(A2487,'Extrait transaction'!$A$2:$H$5000,8,FALSE)</f>
        <v>#N/A</v>
      </c>
      <c r="G2487" t="e">
        <f t="shared" si="88"/>
        <v>#N/A</v>
      </c>
      <c r="H2487"/>
      <c r="J2487" s="14">
        <f t="shared" ca="1" si="87"/>
        <v>42928</v>
      </c>
      <c r="K2487" s="21">
        <f t="shared" ca="1" si="89"/>
        <v>30663</v>
      </c>
      <c r="L2487"/>
      <c r="Q2487" s="3" t="e">
        <f>VLOOKUP(A2487,'Extrait transaction'!$A$2:$H$5000,4,FALSE)</f>
        <v>#N/A</v>
      </c>
      <c r="R2487" s="3" t="e">
        <f>VLOOKUP(A2486,'Extrait transaction'!$A$2:$H$5000,5,FALSE)</f>
        <v>#N/A</v>
      </c>
      <c r="S2487" s="3" t="e">
        <f>VLOOKUP(A2485,'Extrait transaction'!$A$2:$H$5000,6,FALSE)</f>
        <v>#N/A</v>
      </c>
      <c r="T2487" s="3" t="e">
        <f>VLOOKUP(A2485,'Extrait transaction'!$A$2:$H$5000,7,FALSE)</f>
        <v>#N/A</v>
      </c>
    </row>
    <row r="2488" spans="2:20" x14ac:dyDescent="0.25">
      <c r="B2488" t="e">
        <f>VLOOKUP(A2488,'Extrait transaction'!$A$2:$H$5000,2,FALSE)</f>
        <v>#N/A</v>
      </c>
      <c r="D2488" t="e">
        <f>VLOOKUP(A2488,'Extrait transaction'!$A$2:$H$5000,3,FALSE)</f>
        <v>#N/A</v>
      </c>
      <c r="F2488" t="e">
        <f>VLOOKUP(A2488,'Extrait transaction'!$A$2:$H$5000,8,FALSE)</f>
        <v>#N/A</v>
      </c>
      <c r="G2488" t="e">
        <f t="shared" si="88"/>
        <v>#N/A</v>
      </c>
      <c r="H2488"/>
      <c r="J2488" s="14">
        <f t="shared" ca="1" si="87"/>
        <v>42928</v>
      </c>
      <c r="K2488" s="21">
        <f t="shared" ca="1" si="89"/>
        <v>30663</v>
      </c>
      <c r="L2488"/>
      <c r="Q2488" s="3" t="e">
        <f>VLOOKUP(A2488,'Extrait transaction'!$A$2:$H$5000,4,FALSE)</f>
        <v>#N/A</v>
      </c>
      <c r="R2488" s="3" t="e">
        <f>VLOOKUP(A2487,'Extrait transaction'!$A$2:$H$5000,5,FALSE)</f>
        <v>#N/A</v>
      </c>
      <c r="S2488" s="3" t="e">
        <f>VLOOKUP(A2486,'Extrait transaction'!$A$2:$H$5000,6,FALSE)</f>
        <v>#N/A</v>
      </c>
      <c r="T2488" s="3" t="e">
        <f>VLOOKUP(A2486,'Extrait transaction'!$A$2:$H$5000,7,FALSE)</f>
        <v>#N/A</v>
      </c>
    </row>
    <row r="2489" spans="2:20" x14ac:dyDescent="0.25">
      <c r="B2489" t="e">
        <f>VLOOKUP(A2489,'Extrait transaction'!$A$2:$H$5000,2,FALSE)</f>
        <v>#N/A</v>
      </c>
      <c r="D2489" t="e">
        <f>VLOOKUP(A2489,'Extrait transaction'!$A$2:$H$5000,3,FALSE)</f>
        <v>#N/A</v>
      </c>
      <c r="F2489" t="e">
        <f>VLOOKUP(A2489,'Extrait transaction'!$A$2:$H$5000,8,FALSE)</f>
        <v>#N/A</v>
      </c>
      <c r="G2489" t="e">
        <f t="shared" si="88"/>
        <v>#N/A</v>
      </c>
      <c r="H2489"/>
      <c r="J2489" s="14">
        <f t="shared" ca="1" si="87"/>
        <v>42928</v>
      </c>
      <c r="K2489" s="21">
        <f t="shared" ca="1" si="89"/>
        <v>30663</v>
      </c>
      <c r="L2489"/>
      <c r="Q2489" s="3" t="e">
        <f>VLOOKUP(A2489,'Extrait transaction'!$A$2:$H$5000,4,FALSE)</f>
        <v>#N/A</v>
      </c>
      <c r="R2489" s="3" t="e">
        <f>VLOOKUP(A2488,'Extrait transaction'!$A$2:$H$5000,5,FALSE)</f>
        <v>#N/A</v>
      </c>
      <c r="S2489" s="3" t="e">
        <f>VLOOKUP(A2487,'Extrait transaction'!$A$2:$H$5000,6,FALSE)</f>
        <v>#N/A</v>
      </c>
      <c r="T2489" s="3" t="e">
        <f>VLOOKUP(A2487,'Extrait transaction'!$A$2:$H$5000,7,FALSE)</f>
        <v>#N/A</v>
      </c>
    </row>
    <row r="2490" spans="2:20" x14ac:dyDescent="0.25">
      <c r="B2490" t="e">
        <f>VLOOKUP(A2490,'Extrait transaction'!$A$2:$H$5000,2,FALSE)</f>
        <v>#N/A</v>
      </c>
      <c r="D2490" t="e">
        <f>VLOOKUP(A2490,'Extrait transaction'!$A$2:$H$5000,3,FALSE)</f>
        <v>#N/A</v>
      </c>
      <c r="F2490" t="e">
        <f>VLOOKUP(A2490,'Extrait transaction'!$A$2:$H$5000,8,FALSE)</f>
        <v>#N/A</v>
      </c>
      <c r="G2490" t="e">
        <f t="shared" si="88"/>
        <v>#N/A</v>
      </c>
      <c r="H2490"/>
      <c r="J2490" s="14">
        <f t="shared" ca="1" si="87"/>
        <v>42928</v>
      </c>
      <c r="K2490" s="21">
        <f t="shared" ca="1" si="89"/>
        <v>30663</v>
      </c>
      <c r="L2490"/>
      <c r="Q2490" s="3" t="e">
        <f>VLOOKUP(A2490,'Extrait transaction'!$A$2:$H$5000,4,FALSE)</f>
        <v>#N/A</v>
      </c>
      <c r="R2490" s="3" t="e">
        <f>VLOOKUP(A2489,'Extrait transaction'!$A$2:$H$5000,5,FALSE)</f>
        <v>#N/A</v>
      </c>
      <c r="S2490" s="3" t="e">
        <f>VLOOKUP(A2488,'Extrait transaction'!$A$2:$H$5000,6,FALSE)</f>
        <v>#N/A</v>
      </c>
      <c r="T2490" s="3" t="e">
        <f>VLOOKUP(A2488,'Extrait transaction'!$A$2:$H$5000,7,FALSE)</f>
        <v>#N/A</v>
      </c>
    </row>
    <row r="2491" spans="2:20" x14ac:dyDescent="0.25">
      <c r="B2491" t="e">
        <f>VLOOKUP(A2491,'Extrait transaction'!$A$2:$H$5000,2,FALSE)</f>
        <v>#N/A</v>
      </c>
      <c r="D2491" t="e">
        <f>VLOOKUP(A2491,'Extrait transaction'!$A$2:$H$5000,3,FALSE)</f>
        <v>#N/A</v>
      </c>
      <c r="F2491" t="e">
        <f>VLOOKUP(A2491,'Extrait transaction'!$A$2:$H$5000,8,FALSE)</f>
        <v>#N/A</v>
      </c>
      <c r="G2491" t="e">
        <f t="shared" si="88"/>
        <v>#N/A</v>
      </c>
      <c r="H2491"/>
      <c r="J2491" s="14">
        <f t="shared" ca="1" si="87"/>
        <v>42928</v>
      </c>
      <c r="K2491" s="21">
        <f t="shared" ca="1" si="89"/>
        <v>30663</v>
      </c>
      <c r="L2491"/>
      <c r="Q2491" s="3" t="e">
        <f>VLOOKUP(A2491,'Extrait transaction'!$A$2:$H$5000,4,FALSE)</f>
        <v>#N/A</v>
      </c>
      <c r="R2491" s="3" t="e">
        <f>VLOOKUP(A2490,'Extrait transaction'!$A$2:$H$5000,5,FALSE)</f>
        <v>#N/A</v>
      </c>
      <c r="S2491" s="3" t="e">
        <f>VLOOKUP(A2489,'Extrait transaction'!$A$2:$H$5000,6,FALSE)</f>
        <v>#N/A</v>
      </c>
      <c r="T2491" s="3" t="e">
        <f>VLOOKUP(A2489,'Extrait transaction'!$A$2:$H$5000,7,FALSE)</f>
        <v>#N/A</v>
      </c>
    </row>
    <row r="2492" spans="2:20" x14ac:dyDescent="0.25">
      <c r="B2492" t="e">
        <f>VLOOKUP(A2492,'Extrait transaction'!$A$2:$H$5000,2,FALSE)</f>
        <v>#N/A</v>
      </c>
      <c r="D2492" t="e">
        <f>VLOOKUP(A2492,'Extrait transaction'!$A$2:$H$5000,3,FALSE)</f>
        <v>#N/A</v>
      </c>
      <c r="F2492" t="e">
        <f>VLOOKUP(A2492,'Extrait transaction'!$A$2:$H$5000,8,FALSE)</f>
        <v>#N/A</v>
      </c>
      <c r="G2492" t="e">
        <f t="shared" si="88"/>
        <v>#N/A</v>
      </c>
      <c r="H2492"/>
      <c r="J2492" s="14">
        <f t="shared" ref="J2492:J2555" ca="1" si="90">TODAY()</f>
        <v>42928</v>
      </c>
      <c r="K2492" s="21">
        <f t="shared" ca="1" si="89"/>
        <v>30663</v>
      </c>
      <c r="L2492"/>
      <c r="Q2492" s="3" t="e">
        <f>VLOOKUP(A2492,'Extrait transaction'!$A$2:$H$5000,4,FALSE)</f>
        <v>#N/A</v>
      </c>
      <c r="R2492" s="3" t="e">
        <f>VLOOKUP(A2491,'Extrait transaction'!$A$2:$H$5000,5,FALSE)</f>
        <v>#N/A</v>
      </c>
      <c r="S2492" s="3" t="e">
        <f>VLOOKUP(A2490,'Extrait transaction'!$A$2:$H$5000,6,FALSE)</f>
        <v>#N/A</v>
      </c>
      <c r="T2492" s="3" t="e">
        <f>VLOOKUP(A2490,'Extrait transaction'!$A$2:$H$5000,7,FALSE)</f>
        <v>#N/A</v>
      </c>
    </row>
    <row r="2493" spans="2:20" x14ac:dyDescent="0.25">
      <c r="B2493" t="e">
        <f>VLOOKUP(A2493,'Extrait transaction'!$A$2:$H$5000,2,FALSE)</f>
        <v>#N/A</v>
      </c>
      <c r="D2493" t="e">
        <f>VLOOKUP(A2493,'Extrait transaction'!$A$2:$H$5000,3,FALSE)</f>
        <v>#N/A</v>
      </c>
      <c r="F2493" t="e">
        <f>VLOOKUP(A2493,'Extrait transaction'!$A$2:$H$5000,8,FALSE)</f>
        <v>#N/A</v>
      </c>
      <c r="G2493" t="e">
        <f t="shared" si="88"/>
        <v>#N/A</v>
      </c>
      <c r="H2493"/>
      <c r="J2493" s="14">
        <f t="shared" ca="1" si="90"/>
        <v>42928</v>
      </c>
      <c r="K2493" s="21">
        <f t="shared" ca="1" si="89"/>
        <v>30663</v>
      </c>
      <c r="L2493"/>
      <c r="Q2493" s="3" t="e">
        <f>VLOOKUP(A2493,'Extrait transaction'!$A$2:$H$5000,4,FALSE)</f>
        <v>#N/A</v>
      </c>
      <c r="R2493" s="3" t="e">
        <f>VLOOKUP(A2492,'Extrait transaction'!$A$2:$H$5000,5,FALSE)</f>
        <v>#N/A</v>
      </c>
      <c r="S2493" s="3" t="e">
        <f>VLOOKUP(A2491,'Extrait transaction'!$A$2:$H$5000,6,FALSE)</f>
        <v>#N/A</v>
      </c>
      <c r="T2493" s="3" t="e">
        <f>VLOOKUP(A2491,'Extrait transaction'!$A$2:$H$5000,7,FALSE)</f>
        <v>#N/A</v>
      </c>
    </row>
    <row r="2494" spans="2:20" x14ac:dyDescent="0.25">
      <c r="B2494" t="e">
        <f>VLOOKUP(A2494,'Extrait transaction'!$A$2:$H$5000,2,FALSE)</f>
        <v>#N/A</v>
      </c>
      <c r="D2494" t="e">
        <f>VLOOKUP(A2494,'Extrait transaction'!$A$2:$H$5000,3,FALSE)</f>
        <v>#N/A</v>
      </c>
      <c r="F2494" t="e">
        <f>VLOOKUP(A2494,'Extrait transaction'!$A$2:$H$5000,8,FALSE)</f>
        <v>#N/A</v>
      </c>
      <c r="G2494" t="e">
        <f t="shared" si="88"/>
        <v>#N/A</v>
      </c>
      <c r="H2494"/>
      <c r="J2494" s="14">
        <f t="shared" ca="1" si="90"/>
        <v>42928</v>
      </c>
      <c r="K2494" s="21">
        <f t="shared" ca="1" si="89"/>
        <v>30663</v>
      </c>
      <c r="L2494"/>
      <c r="Q2494" s="3" t="e">
        <f>VLOOKUP(A2494,'Extrait transaction'!$A$2:$H$5000,4,FALSE)</f>
        <v>#N/A</v>
      </c>
      <c r="R2494" s="3" t="e">
        <f>VLOOKUP(A2493,'Extrait transaction'!$A$2:$H$5000,5,FALSE)</f>
        <v>#N/A</v>
      </c>
      <c r="S2494" s="3" t="e">
        <f>VLOOKUP(A2492,'Extrait transaction'!$A$2:$H$5000,6,FALSE)</f>
        <v>#N/A</v>
      </c>
      <c r="T2494" s="3" t="e">
        <f>VLOOKUP(A2492,'Extrait transaction'!$A$2:$H$5000,7,FALSE)</f>
        <v>#N/A</v>
      </c>
    </row>
    <row r="2495" spans="2:20" x14ac:dyDescent="0.25">
      <c r="B2495" t="e">
        <f>VLOOKUP(A2495,'Extrait transaction'!$A$2:$H$5000,2,FALSE)</f>
        <v>#N/A</v>
      </c>
      <c r="D2495" t="e">
        <f>VLOOKUP(A2495,'Extrait transaction'!$A$2:$H$5000,3,FALSE)</f>
        <v>#N/A</v>
      </c>
      <c r="F2495" t="e">
        <f>VLOOKUP(A2495,'Extrait transaction'!$A$2:$H$5000,8,FALSE)</f>
        <v>#N/A</v>
      </c>
      <c r="G2495" t="e">
        <f t="shared" ref="G2495:G2558" si="91">CONCATENATE(E2495,F2495)</f>
        <v>#N/A</v>
      </c>
      <c r="H2495"/>
      <c r="J2495" s="14">
        <f t="shared" ca="1" si="90"/>
        <v>42928</v>
      </c>
      <c r="K2495" s="21">
        <f t="shared" ca="1" si="89"/>
        <v>30663</v>
      </c>
      <c r="L2495"/>
      <c r="Q2495" s="3" t="e">
        <f>VLOOKUP(A2495,'Extrait transaction'!$A$2:$H$5000,4,FALSE)</f>
        <v>#N/A</v>
      </c>
      <c r="R2495" s="3" t="e">
        <f>VLOOKUP(A2494,'Extrait transaction'!$A$2:$H$5000,5,FALSE)</f>
        <v>#N/A</v>
      </c>
      <c r="S2495" s="3" t="e">
        <f>VLOOKUP(A2493,'Extrait transaction'!$A$2:$H$5000,6,FALSE)</f>
        <v>#N/A</v>
      </c>
      <c r="T2495" s="3" t="e">
        <f>VLOOKUP(A2493,'Extrait transaction'!$A$2:$H$5000,7,FALSE)</f>
        <v>#N/A</v>
      </c>
    </row>
    <row r="2496" spans="2:20" x14ac:dyDescent="0.25">
      <c r="B2496" t="e">
        <f>VLOOKUP(A2496,'Extrait transaction'!$A$2:$H$5000,2,FALSE)</f>
        <v>#N/A</v>
      </c>
      <c r="D2496" t="e">
        <f>VLOOKUP(A2496,'Extrait transaction'!$A$2:$H$5000,3,FALSE)</f>
        <v>#N/A</v>
      </c>
      <c r="F2496" t="e">
        <f>VLOOKUP(A2496,'Extrait transaction'!$A$2:$H$5000,8,FALSE)</f>
        <v>#N/A</v>
      </c>
      <c r="G2496" t="e">
        <f t="shared" si="91"/>
        <v>#N/A</v>
      </c>
      <c r="H2496"/>
      <c r="J2496" s="14">
        <f t="shared" ca="1" si="90"/>
        <v>42928</v>
      </c>
      <c r="K2496" s="21">
        <f t="shared" ca="1" si="89"/>
        <v>30663</v>
      </c>
      <c r="L2496"/>
      <c r="Q2496" s="3" t="e">
        <f>VLOOKUP(A2496,'Extrait transaction'!$A$2:$H$5000,4,FALSE)</f>
        <v>#N/A</v>
      </c>
      <c r="R2496" s="3" t="e">
        <f>VLOOKUP(A2495,'Extrait transaction'!$A$2:$H$5000,5,FALSE)</f>
        <v>#N/A</v>
      </c>
      <c r="S2496" s="3" t="e">
        <f>VLOOKUP(A2494,'Extrait transaction'!$A$2:$H$5000,6,FALSE)</f>
        <v>#N/A</v>
      </c>
      <c r="T2496" s="3" t="e">
        <f>VLOOKUP(A2494,'Extrait transaction'!$A$2:$H$5000,7,FALSE)</f>
        <v>#N/A</v>
      </c>
    </row>
    <row r="2497" spans="2:20" x14ac:dyDescent="0.25">
      <c r="B2497" t="e">
        <f>VLOOKUP(A2497,'Extrait transaction'!$A$2:$H$5000,2,FALSE)</f>
        <v>#N/A</v>
      </c>
      <c r="D2497" t="e">
        <f>VLOOKUP(A2497,'Extrait transaction'!$A$2:$H$5000,3,FALSE)</f>
        <v>#N/A</v>
      </c>
      <c r="F2497" t="e">
        <f>VLOOKUP(A2497,'Extrait transaction'!$A$2:$H$5000,8,FALSE)</f>
        <v>#N/A</v>
      </c>
      <c r="G2497" t="e">
        <f t="shared" si="91"/>
        <v>#N/A</v>
      </c>
      <c r="H2497"/>
      <c r="J2497" s="14">
        <f t="shared" ca="1" si="90"/>
        <v>42928</v>
      </c>
      <c r="K2497" s="21">
        <f t="shared" ref="K2497:K2560" ca="1" si="92">NETWORKDAYS(H2497,J2497)</f>
        <v>30663</v>
      </c>
      <c r="L2497"/>
      <c r="Q2497" s="3" t="e">
        <f>VLOOKUP(A2497,'Extrait transaction'!$A$2:$H$5000,4,FALSE)</f>
        <v>#N/A</v>
      </c>
      <c r="R2497" s="3" t="e">
        <f>VLOOKUP(A2496,'Extrait transaction'!$A$2:$H$5000,5,FALSE)</f>
        <v>#N/A</v>
      </c>
      <c r="S2497" s="3" t="e">
        <f>VLOOKUP(A2495,'Extrait transaction'!$A$2:$H$5000,6,FALSE)</f>
        <v>#N/A</v>
      </c>
      <c r="T2497" s="3" t="e">
        <f>VLOOKUP(A2495,'Extrait transaction'!$A$2:$H$5000,7,FALSE)</f>
        <v>#N/A</v>
      </c>
    </row>
    <row r="2498" spans="2:20" x14ac:dyDescent="0.25">
      <c r="B2498" t="e">
        <f>VLOOKUP(A2498,'Extrait transaction'!$A$2:$H$5000,2,FALSE)</f>
        <v>#N/A</v>
      </c>
      <c r="D2498" t="e">
        <f>VLOOKUP(A2498,'Extrait transaction'!$A$2:$H$5000,3,FALSE)</f>
        <v>#N/A</v>
      </c>
      <c r="F2498" t="e">
        <f>VLOOKUP(A2498,'Extrait transaction'!$A$2:$H$5000,8,FALSE)</f>
        <v>#N/A</v>
      </c>
      <c r="G2498" t="e">
        <f t="shared" si="91"/>
        <v>#N/A</v>
      </c>
      <c r="H2498"/>
      <c r="J2498" s="14">
        <f t="shared" ca="1" si="90"/>
        <v>42928</v>
      </c>
      <c r="K2498" s="21">
        <f t="shared" ca="1" si="92"/>
        <v>30663</v>
      </c>
      <c r="L2498"/>
      <c r="Q2498" s="3" t="e">
        <f>VLOOKUP(A2498,'Extrait transaction'!$A$2:$H$5000,4,FALSE)</f>
        <v>#N/A</v>
      </c>
      <c r="R2498" s="3" t="e">
        <f>VLOOKUP(A2497,'Extrait transaction'!$A$2:$H$5000,5,FALSE)</f>
        <v>#N/A</v>
      </c>
      <c r="S2498" s="3" t="e">
        <f>VLOOKUP(A2496,'Extrait transaction'!$A$2:$H$5000,6,FALSE)</f>
        <v>#N/A</v>
      </c>
      <c r="T2498" s="3" t="e">
        <f>VLOOKUP(A2496,'Extrait transaction'!$A$2:$H$5000,7,FALSE)</f>
        <v>#N/A</v>
      </c>
    </row>
    <row r="2499" spans="2:20" x14ac:dyDescent="0.25">
      <c r="B2499" t="e">
        <f>VLOOKUP(A2499,'Extrait transaction'!$A$2:$H$5000,2,FALSE)</f>
        <v>#N/A</v>
      </c>
      <c r="D2499" t="e">
        <f>VLOOKUP(A2499,'Extrait transaction'!$A$2:$H$5000,3,FALSE)</f>
        <v>#N/A</v>
      </c>
      <c r="F2499" t="e">
        <f>VLOOKUP(A2499,'Extrait transaction'!$A$2:$H$5000,8,FALSE)</f>
        <v>#N/A</v>
      </c>
      <c r="G2499" t="e">
        <f t="shared" si="91"/>
        <v>#N/A</v>
      </c>
      <c r="H2499"/>
      <c r="J2499" s="14">
        <f t="shared" ca="1" si="90"/>
        <v>42928</v>
      </c>
      <c r="K2499" s="21">
        <f t="shared" ca="1" si="92"/>
        <v>30663</v>
      </c>
      <c r="L2499"/>
      <c r="Q2499" s="3" t="e">
        <f>VLOOKUP(A2499,'Extrait transaction'!$A$2:$H$5000,4,FALSE)</f>
        <v>#N/A</v>
      </c>
      <c r="R2499" s="3" t="e">
        <f>VLOOKUP(A2498,'Extrait transaction'!$A$2:$H$5000,5,FALSE)</f>
        <v>#N/A</v>
      </c>
      <c r="S2499" s="3" t="e">
        <f>VLOOKUP(A2497,'Extrait transaction'!$A$2:$H$5000,6,FALSE)</f>
        <v>#N/A</v>
      </c>
      <c r="T2499" s="3" t="e">
        <f>VLOOKUP(A2497,'Extrait transaction'!$A$2:$H$5000,7,FALSE)</f>
        <v>#N/A</v>
      </c>
    </row>
    <row r="2500" spans="2:20" x14ac:dyDescent="0.25">
      <c r="B2500" t="e">
        <f>VLOOKUP(A2500,'Extrait transaction'!$A$2:$H$5000,2,FALSE)</f>
        <v>#N/A</v>
      </c>
      <c r="D2500" t="e">
        <f>VLOOKUP(A2500,'Extrait transaction'!$A$2:$H$5000,3,FALSE)</f>
        <v>#N/A</v>
      </c>
      <c r="F2500" t="e">
        <f>VLOOKUP(A2500,'Extrait transaction'!$A$2:$H$5000,8,FALSE)</f>
        <v>#N/A</v>
      </c>
      <c r="G2500" t="e">
        <f t="shared" si="91"/>
        <v>#N/A</v>
      </c>
      <c r="H2500"/>
      <c r="J2500" s="14">
        <f t="shared" ca="1" si="90"/>
        <v>42928</v>
      </c>
      <c r="K2500" s="21">
        <f t="shared" ca="1" si="92"/>
        <v>30663</v>
      </c>
      <c r="L2500"/>
      <c r="Q2500" s="3" t="e">
        <f>VLOOKUP(A2500,'Extrait transaction'!$A$2:$H$5000,4,FALSE)</f>
        <v>#N/A</v>
      </c>
      <c r="R2500" s="3" t="e">
        <f>VLOOKUP(A2499,'Extrait transaction'!$A$2:$H$5000,5,FALSE)</f>
        <v>#N/A</v>
      </c>
      <c r="S2500" s="3" t="e">
        <f>VLOOKUP(A2498,'Extrait transaction'!$A$2:$H$5000,6,FALSE)</f>
        <v>#N/A</v>
      </c>
      <c r="T2500" s="3" t="e">
        <f>VLOOKUP(A2498,'Extrait transaction'!$A$2:$H$5000,7,FALSE)</f>
        <v>#N/A</v>
      </c>
    </row>
    <row r="2501" spans="2:20" x14ac:dyDescent="0.25">
      <c r="B2501" t="e">
        <f>VLOOKUP(A2501,'Extrait transaction'!$A$2:$H$5000,2,FALSE)</f>
        <v>#N/A</v>
      </c>
      <c r="D2501" t="e">
        <f>VLOOKUP(A2501,'Extrait transaction'!$A$2:$H$5000,3,FALSE)</f>
        <v>#N/A</v>
      </c>
      <c r="F2501" t="e">
        <f>VLOOKUP(A2501,'Extrait transaction'!$A$2:$H$5000,8,FALSE)</f>
        <v>#N/A</v>
      </c>
      <c r="G2501" t="e">
        <f t="shared" si="91"/>
        <v>#N/A</v>
      </c>
      <c r="H2501"/>
      <c r="J2501" s="14">
        <f t="shared" ca="1" si="90"/>
        <v>42928</v>
      </c>
      <c r="K2501" s="21">
        <f t="shared" ca="1" si="92"/>
        <v>30663</v>
      </c>
      <c r="L2501"/>
      <c r="Q2501" s="3" t="e">
        <f>VLOOKUP(A2501,'Extrait transaction'!$A$2:$H$5000,4,FALSE)</f>
        <v>#N/A</v>
      </c>
      <c r="R2501" s="3" t="e">
        <f>VLOOKUP(A2500,'Extrait transaction'!$A$2:$H$5000,5,FALSE)</f>
        <v>#N/A</v>
      </c>
      <c r="S2501" s="3" t="e">
        <f>VLOOKUP(A2499,'Extrait transaction'!$A$2:$H$5000,6,FALSE)</f>
        <v>#N/A</v>
      </c>
      <c r="T2501" s="3" t="e">
        <f>VLOOKUP(A2499,'Extrait transaction'!$A$2:$H$5000,7,FALSE)</f>
        <v>#N/A</v>
      </c>
    </row>
    <row r="2502" spans="2:20" x14ac:dyDescent="0.25">
      <c r="B2502" t="e">
        <f>VLOOKUP(A2502,'Extrait transaction'!$A$2:$H$5000,2,FALSE)</f>
        <v>#N/A</v>
      </c>
      <c r="D2502" t="e">
        <f>VLOOKUP(A2502,'Extrait transaction'!$A$2:$H$5000,3,FALSE)</f>
        <v>#N/A</v>
      </c>
      <c r="F2502" t="e">
        <f>VLOOKUP(A2502,'Extrait transaction'!$A$2:$H$5000,8,FALSE)</f>
        <v>#N/A</v>
      </c>
      <c r="G2502" t="e">
        <f t="shared" si="91"/>
        <v>#N/A</v>
      </c>
      <c r="H2502"/>
      <c r="J2502" s="14">
        <f t="shared" ca="1" si="90"/>
        <v>42928</v>
      </c>
      <c r="K2502" s="21">
        <f t="shared" ca="1" si="92"/>
        <v>30663</v>
      </c>
      <c r="L2502"/>
      <c r="Q2502" s="3" t="e">
        <f>VLOOKUP(A2502,'Extrait transaction'!$A$2:$H$5000,4,FALSE)</f>
        <v>#N/A</v>
      </c>
      <c r="R2502" s="3" t="e">
        <f>VLOOKUP(A2501,'Extrait transaction'!$A$2:$H$5000,5,FALSE)</f>
        <v>#N/A</v>
      </c>
      <c r="S2502" s="3" t="e">
        <f>VLOOKUP(A2500,'Extrait transaction'!$A$2:$H$5000,6,FALSE)</f>
        <v>#N/A</v>
      </c>
      <c r="T2502" s="3" t="e">
        <f>VLOOKUP(A2500,'Extrait transaction'!$A$2:$H$5000,7,FALSE)</f>
        <v>#N/A</v>
      </c>
    </row>
    <row r="2503" spans="2:20" x14ac:dyDescent="0.25">
      <c r="B2503" t="e">
        <f>VLOOKUP(A2503,'Extrait transaction'!$A$2:$H$5000,2,FALSE)</f>
        <v>#N/A</v>
      </c>
      <c r="D2503" t="e">
        <f>VLOOKUP(A2503,'Extrait transaction'!$A$2:$H$5000,3,FALSE)</f>
        <v>#N/A</v>
      </c>
      <c r="F2503" t="e">
        <f>VLOOKUP(A2503,'Extrait transaction'!$A$2:$H$5000,8,FALSE)</f>
        <v>#N/A</v>
      </c>
      <c r="G2503" t="e">
        <f t="shared" si="91"/>
        <v>#N/A</v>
      </c>
      <c r="H2503"/>
      <c r="J2503" s="14">
        <f t="shared" ca="1" si="90"/>
        <v>42928</v>
      </c>
      <c r="K2503" s="21">
        <f t="shared" ca="1" si="92"/>
        <v>30663</v>
      </c>
      <c r="L2503"/>
      <c r="Q2503" s="3" t="e">
        <f>VLOOKUP(A2503,'Extrait transaction'!$A$2:$H$5000,4,FALSE)</f>
        <v>#N/A</v>
      </c>
      <c r="R2503" s="3" t="e">
        <f>VLOOKUP(A2502,'Extrait transaction'!$A$2:$H$5000,5,FALSE)</f>
        <v>#N/A</v>
      </c>
      <c r="S2503" s="3" t="e">
        <f>VLOOKUP(A2501,'Extrait transaction'!$A$2:$H$5000,6,FALSE)</f>
        <v>#N/A</v>
      </c>
      <c r="T2503" s="3" t="e">
        <f>VLOOKUP(A2501,'Extrait transaction'!$A$2:$H$5000,7,FALSE)</f>
        <v>#N/A</v>
      </c>
    </row>
    <row r="2504" spans="2:20" x14ac:dyDescent="0.25">
      <c r="B2504" t="e">
        <f>VLOOKUP(A2504,'Extrait transaction'!$A$2:$H$5000,2,FALSE)</f>
        <v>#N/A</v>
      </c>
      <c r="D2504" t="e">
        <f>VLOOKUP(A2504,'Extrait transaction'!$A$2:$H$5000,3,FALSE)</f>
        <v>#N/A</v>
      </c>
      <c r="F2504" t="e">
        <f>VLOOKUP(A2504,'Extrait transaction'!$A$2:$H$5000,8,FALSE)</f>
        <v>#N/A</v>
      </c>
      <c r="G2504" t="e">
        <f t="shared" si="91"/>
        <v>#N/A</v>
      </c>
      <c r="H2504"/>
      <c r="J2504" s="14">
        <f t="shared" ca="1" si="90"/>
        <v>42928</v>
      </c>
      <c r="K2504" s="21">
        <f t="shared" ca="1" si="92"/>
        <v>30663</v>
      </c>
      <c r="L2504"/>
      <c r="Q2504" s="3" t="e">
        <f>VLOOKUP(A2504,'Extrait transaction'!$A$2:$H$5000,4,FALSE)</f>
        <v>#N/A</v>
      </c>
      <c r="R2504" s="3" t="e">
        <f>VLOOKUP(A2503,'Extrait transaction'!$A$2:$H$5000,5,FALSE)</f>
        <v>#N/A</v>
      </c>
      <c r="S2504" s="3" t="e">
        <f>VLOOKUP(A2502,'Extrait transaction'!$A$2:$H$5000,6,FALSE)</f>
        <v>#N/A</v>
      </c>
      <c r="T2504" s="3" t="e">
        <f>VLOOKUP(A2502,'Extrait transaction'!$A$2:$H$5000,7,FALSE)</f>
        <v>#N/A</v>
      </c>
    </row>
    <row r="2505" spans="2:20" x14ac:dyDescent="0.25">
      <c r="B2505" t="e">
        <f>VLOOKUP(A2505,'Extrait transaction'!$A$2:$H$5000,2,FALSE)</f>
        <v>#N/A</v>
      </c>
      <c r="D2505" t="e">
        <f>VLOOKUP(A2505,'Extrait transaction'!$A$2:$H$5000,3,FALSE)</f>
        <v>#N/A</v>
      </c>
      <c r="F2505" t="e">
        <f>VLOOKUP(A2505,'Extrait transaction'!$A$2:$H$5000,8,FALSE)</f>
        <v>#N/A</v>
      </c>
      <c r="G2505" t="e">
        <f t="shared" si="91"/>
        <v>#N/A</v>
      </c>
      <c r="H2505"/>
      <c r="J2505" s="14">
        <f t="shared" ca="1" si="90"/>
        <v>42928</v>
      </c>
      <c r="K2505" s="21">
        <f t="shared" ca="1" si="92"/>
        <v>30663</v>
      </c>
      <c r="L2505"/>
      <c r="Q2505" s="3" t="e">
        <f>VLOOKUP(A2505,'Extrait transaction'!$A$2:$H$5000,4,FALSE)</f>
        <v>#N/A</v>
      </c>
      <c r="R2505" s="3" t="e">
        <f>VLOOKUP(A2504,'Extrait transaction'!$A$2:$H$5000,5,FALSE)</f>
        <v>#N/A</v>
      </c>
      <c r="S2505" s="3" t="e">
        <f>VLOOKUP(A2503,'Extrait transaction'!$A$2:$H$5000,6,FALSE)</f>
        <v>#N/A</v>
      </c>
      <c r="T2505" s="3" t="e">
        <f>VLOOKUP(A2503,'Extrait transaction'!$A$2:$H$5000,7,FALSE)</f>
        <v>#N/A</v>
      </c>
    </row>
    <row r="2506" spans="2:20" x14ac:dyDescent="0.25">
      <c r="B2506" t="e">
        <f>VLOOKUP(A2506,'Extrait transaction'!$A$2:$H$5000,2,FALSE)</f>
        <v>#N/A</v>
      </c>
      <c r="D2506" t="e">
        <f>VLOOKUP(A2506,'Extrait transaction'!$A$2:$H$5000,3,FALSE)</f>
        <v>#N/A</v>
      </c>
      <c r="F2506" t="e">
        <f>VLOOKUP(A2506,'Extrait transaction'!$A$2:$H$5000,8,FALSE)</f>
        <v>#N/A</v>
      </c>
      <c r="G2506" t="e">
        <f t="shared" si="91"/>
        <v>#N/A</v>
      </c>
      <c r="H2506"/>
      <c r="J2506" s="14">
        <f t="shared" ca="1" si="90"/>
        <v>42928</v>
      </c>
      <c r="K2506" s="21">
        <f t="shared" ca="1" si="92"/>
        <v>30663</v>
      </c>
      <c r="L2506"/>
      <c r="Q2506" s="3" t="e">
        <f>VLOOKUP(A2506,'Extrait transaction'!$A$2:$H$5000,4,FALSE)</f>
        <v>#N/A</v>
      </c>
      <c r="R2506" s="3" t="e">
        <f>VLOOKUP(A2505,'Extrait transaction'!$A$2:$H$5000,5,FALSE)</f>
        <v>#N/A</v>
      </c>
      <c r="S2506" s="3" t="e">
        <f>VLOOKUP(A2504,'Extrait transaction'!$A$2:$H$5000,6,FALSE)</f>
        <v>#N/A</v>
      </c>
      <c r="T2506" s="3" t="e">
        <f>VLOOKUP(A2504,'Extrait transaction'!$A$2:$H$5000,7,FALSE)</f>
        <v>#N/A</v>
      </c>
    </row>
    <row r="2507" spans="2:20" x14ac:dyDescent="0.25">
      <c r="B2507" t="e">
        <f>VLOOKUP(A2507,'Extrait transaction'!$A$2:$H$5000,2,FALSE)</f>
        <v>#N/A</v>
      </c>
      <c r="D2507" t="e">
        <f>VLOOKUP(A2507,'Extrait transaction'!$A$2:$H$5000,3,FALSE)</f>
        <v>#N/A</v>
      </c>
      <c r="F2507" t="e">
        <f>VLOOKUP(A2507,'Extrait transaction'!$A$2:$H$5000,8,FALSE)</f>
        <v>#N/A</v>
      </c>
      <c r="G2507" t="e">
        <f t="shared" si="91"/>
        <v>#N/A</v>
      </c>
      <c r="H2507"/>
      <c r="J2507" s="14">
        <f t="shared" ca="1" si="90"/>
        <v>42928</v>
      </c>
      <c r="K2507" s="21">
        <f t="shared" ca="1" si="92"/>
        <v>30663</v>
      </c>
      <c r="L2507"/>
      <c r="Q2507" s="3" t="e">
        <f>VLOOKUP(A2507,'Extrait transaction'!$A$2:$H$5000,4,FALSE)</f>
        <v>#N/A</v>
      </c>
      <c r="R2507" s="3" t="e">
        <f>VLOOKUP(A2506,'Extrait transaction'!$A$2:$H$5000,5,FALSE)</f>
        <v>#N/A</v>
      </c>
      <c r="S2507" s="3" t="e">
        <f>VLOOKUP(A2505,'Extrait transaction'!$A$2:$H$5000,6,FALSE)</f>
        <v>#N/A</v>
      </c>
      <c r="T2507" s="3" t="e">
        <f>VLOOKUP(A2505,'Extrait transaction'!$A$2:$H$5000,7,FALSE)</f>
        <v>#N/A</v>
      </c>
    </row>
    <row r="2508" spans="2:20" x14ac:dyDescent="0.25">
      <c r="B2508" t="e">
        <f>VLOOKUP(A2508,'Extrait transaction'!$A$2:$H$5000,2,FALSE)</f>
        <v>#N/A</v>
      </c>
      <c r="D2508" t="e">
        <f>VLOOKUP(A2508,'Extrait transaction'!$A$2:$H$5000,3,FALSE)</f>
        <v>#N/A</v>
      </c>
      <c r="F2508" t="e">
        <f>VLOOKUP(A2508,'Extrait transaction'!$A$2:$H$5000,8,FALSE)</f>
        <v>#N/A</v>
      </c>
      <c r="G2508" t="e">
        <f t="shared" si="91"/>
        <v>#N/A</v>
      </c>
      <c r="H2508"/>
      <c r="J2508" s="14">
        <f t="shared" ca="1" si="90"/>
        <v>42928</v>
      </c>
      <c r="K2508" s="21">
        <f t="shared" ca="1" si="92"/>
        <v>30663</v>
      </c>
      <c r="L2508"/>
      <c r="Q2508" s="3" t="e">
        <f>VLOOKUP(A2508,'Extrait transaction'!$A$2:$H$5000,4,FALSE)</f>
        <v>#N/A</v>
      </c>
      <c r="R2508" s="3" t="e">
        <f>VLOOKUP(A2507,'Extrait transaction'!$A$2:$H$5000,5,FALSE)</f>
        <v>#N/A</v>
      </c>
      <c r="S2508" s="3" t="e">
        <f>VLOOKUP(A2506,'Extrait transaction'!$A$2:$H$5000,6,FALSE)</f>
        <v>#N/A</v>
      </c>
      <c r="T2508" s="3" t="e">
        <f>VLOOKUP(A2506,'Extrait transaction'!$A$2:$H$5000,7,FALSE)</f>
        <v>#N/A</v>
      </c>
    </row>
    <row r="2509" spans="2:20" x14ac:dyDescent="0.25">
      <c r="B2509" t="e">
        <f>VLOOKUP(A2509,'Extrait transaction'!$A$2:$H$5000,2,FALSE)</f>
        <v>#N/A</v>
      </c>
      <c r="D2509" t="e">
        <f>VLOOKUP(A2509,'Extrait transaction'!$A$2:$H$5000,3,FALSE)</f>
        <v>#N/A</v>
      </c>
      <c r="F2509" t="e">
        <f>VLOOKUP(A2509,'Extrait transaction'!$A$2:$H$5000,8,FALSE)</f>
        <v>#N/A</v>
      </c>
      <c r="G2509" t="e">
        <f t="shared" si="91"/>
        <v>#N/A</v>
      </c>
      <c r="H2509"/>
      <c r="J2509" s="14">
        <f t="shared" ca="1" si="90"/>
        <v>42928</v>
      </c>
      <c r="K2509" s="21">
        <f t="shared" ca="1" si="92"/>
        <v>30663</v>
      </c>
      <c r="L2509"/>
      <c r="Q2509" s="3" t="e">
        <f>VLOOKUP(A2509,'Extrait transaction'!$A$2:$H$5000,4,FALSE)</f>
        <v>#N/A</v>
      </c>
      <c r="R2509" s="3" t="e">
        <f>VLOOKUP(A2508,'Extrait transaction'!$A$2:$H$5000,5,FALSE)</f>
        <v>#N/A</v>
      </c>
      <c r="S2509" s="3" t="e">
        <f>VLOOKUP(A2507,'Extrait transaction'!$A$2:$H$5000,6,FALSE)</f>
        <v>#N/A</v>
      </c>
      <c r="T2509" s="3" t="e">
        <f>VLOOKUP(A2507,'Extrait transaction'!$A$2:$H$5000,7,FALSE)</f>
        <v>#N/A</v>
      </c>
    </row>
    <row r="2510" spans="2:20" x14ac:dyDescent="0.25">
      <c r="B2510" t="e">
        <f>VLOOKUP(A2510,'Extrait transaction'!$A$2:$H$5000,2,FALSE)</f>
        <v>#N/A</v>
      </c>
      <c r="D2510" t="e">
        <f>VLOOKUP(A2510,'Extrait transaction'!$A$2:$H$5000,3,FALSE)</f>
        <v>#N/A</v>
      </c>
      <c r="F2510" t="e">
        <f>VLOOKUP(A2510,'Extrait transaction'!$A$2:$H$5000,8,FALSE)</f>
        <v>#N/A</v>
      </c>
      <c r="G2510" t="e">
        <f t="shared" si="91"/>
        <v>#N/A</v>
      </c>
      <c r="H2510"/>
      <c r="J2510" s="14">
        <f t="shared" ca="1" si="90"/>
        <v>42928</v>
      </c>
      <c r="K2510" s="21">
        <f t="shared" ca="1" si="92"/>
        <v>30663</v>
      </c>
      <c r="L2510"/>
      <c r="Q2510" s="3" t="e">
        <f>VLOOKUP(A2510,'Extrait transaction'!$A$2:$H$5000,4,FALSE)</f>
        <v>#N/A</v>
      </c>
      <c r="R2510" s="3" t="e">
        <f>VLOOKUP(A2509,'Extrait transaction'!$A$2:$H$5000,5,FALSE)</f>
        <v>#N/A</v>
      </c>
      <c r="S2510" s="3" t="e">
        <f>VLOOKUP(A2508,'Extrait transaction'!$A$2:$H$5000,6,FALSE)</f>
        <v>#N/A</v>
      </c>
      <c r="T2510" s="3" t="e">
        <f>VLOOKUP(A2508,'Extrait transaction'!$A$2:$H$5000,7,FALSE)</f>
        <v>#N/A</v>
      </c>
    </row>
    <row r="2511" spans="2:20" x14ac:dyDescent="0.25">
      <c r="B2511" t="e">
        <f>VLOOKUP(A2511,'Extrait transaction'!$A$2:$H$5000,2,FALSE)</f>
        <v>#N/A</v>
      </c>
      <c r="D2511" t="e">
        <f>VLOOKUP(A2511,'Extrait transaction'!$A$2:$H$5000,3,FALSE)</f>
        <v>#N/A</v>
      </c>
      <c r="F2511" t="e">
        <f>VLOOKUP(A2511,'Extrait transaction'!$A$2:$H$5000,8,FALSE)</f>
        <v>#N/A</v>
      </c>
      <c r="G2511" t="e">
        <f t="shared" si="91"/>
        <v>#N/A</v>
      </c>
      <c r="H2511"/>
      <c r="J2511" s="14">
        <f t="shared" ca="1" si="90"/>
        <v>42928</v>
      </c>
      <c r="K2511" s="21">
        <f t="shared" ca="1" si="92"/>
        <v>30663</v>
      </c>
      <c r="L2511"/>
      <c r="Q2511" s="3" t="e">
        <f>VLOOKUP(A2511,'Extrait transaction'!$A$2:$H$5000,4,FALSE)</f>
        <v>#N/A</v>
      </c>
      <c r="R2511" s="3" t="e">
        <f>VLOOKUP(A2510,'Extrait transaction'!$A$2:$H$5000,5,FALSE)</f>
        <v>#N/A</v>
      </c>
      <c r="S2511" s="3" t="e">
        <f>VLOOKUP(A2509,'Extrait transaction'!$A$2:$H$5000,6,FALSE)</f>
        <v>#N/A</v>
      </c>
      <c r="T2511" s="3" t="e">
        <f>VLOOKUP(A2509,'Extrait transaction'!$A$2:$H$5000,7,FALSE)</f>
        <v>#N/A</v>
      </c>
    </row>
    <row r="2512" spans="2:20" x14ac:dyDescent="0.25">
      <c r="B2512" t="e">
        <f>VLOOKUP(A2512,'Extrait transaction'!$A$2:$H$5000,2,FALSE)</f>
        <v>#N/A</v>
      </c>
      <c r="D2512" t="e">
        <f>VLOOKUP(A2512,'Extrait transaction'!$A$2:$H$5000,3,FALSE)</f>
        <v>#N/A</v>
      </c>
      <c r="F2512" t="e">
        <f>VLOOKUP(A2512,'Extrait transaction'!$A$2:$H$5000,8,FALSE)</f>
        <v>#N/A</v>
      </c>
      <c r="G2512" t="e">
        <f t="shared" si="91"/>
        <v>#N/A</v>
      </c>
      <c r="H2512"/>
      <c r="J2512" s="14">
        <f t="shared" ca="1" si="90"/>
        <v>42928</v>
      </c>
      <c r="K2512" s="21">
        <f t="shared" ca="1" si="92"/>
        <v>30663</v>
      </c>
      <c r="L2512"/>
      <c r="Q2512" s="3" t="e">
        <f>VLOOKUP(A2512,'Extrait transaction'!$A$2:$H$5000,4,FALSE)</f>
        <v>#N/A</v>
      </c>
      <c r="R2512" s="3" t="e">
        <f>VLOOKUP(A2511,'Extrait transaction'!$A$2:$H$5000,5,FALSE)</f>
        <v>#N/A</v>
      </c>
      <c r="S2512" s="3" t="e">
        <f>VLOOKUP(A2510,'Extrait transaction'!$A$2:$H$5000,6,FALSE)</f>
        <v>#N/A</v>
      </c>
      <c r="T2512" s="3" t="e">
        <f>VLOOKUP(A2510,'Extrait transaction'!$A$2:$H$5000,7,FALSE)</f>
        <v>#N/A</v>
      </c>
    </row>
    <row r="2513" spans="2:20" x14ac:dyDescent="0.25">
      <c r="B2513" t="e">
        <f>VLOOKUP(A2513,'Extrait transaction'!$A$2:$H$5000,2,FALSE)</f>
        <v>#N/A</v>
      </c>
      <c r="D2513" t="e">
        <f>VLOOKUP(A2513,'Extrait transaction'!$A$2:$H$5000,3,FALSE)</f>
        <v>#N/A</v>
      </c>
      <c r="F2513" t="e">
        <f>VLOOKUP(A2513,'Extrait transaction'!$A$2:$H$5000,8,FALSE)</f>
        <v>#N/A</v>
      </c>
      <c r="G2513" t="e">
        <f t="shared" si="91"/>
        <v>#N/A</v>
      </c>
      <c r="H2513"/>
      <c r="J2513" s="14">
        <f t="shared" ca="1" si="90"/>
        <v>42928</v>
      </c>
      <c r="K2513" s="21">
        <f t="shared" ca="1" si="92"/>
        <v>30663</v>
      </c>
      <c r="L2513"/>
      <c r="Q2513" s="3" t="e">
        <f>VLOOKUP(A2513,'Extrait transaction'!$A$2:$H$5000,4,FALSE)</f>
        <v>#N/A</v>
      </c>
      <c r="R2513" s="3" t="e">
        <f>VLOOKUP(A2512,'Extrait transaction'!$A$2:$H$5000,5,FALSE)</f>
        <v>#N/A</v>
      </c>
      <c r="S2513" s="3" t="e">
        <f>VLOOKUP(A2511,'Extrait transaction'!$A$2:$H$5000,6,FALSE)</f>
        <v>#N/A</v>
      </c>
      <c r="T2513" s="3" t="e">
        <f>VLOOKUP(A2511,'Extrait transaction'!$A$2:$H$5000,7,FALSE)</f>
        <v>#N/A</v>
      </c>
    </row>
    <row r="2514" spans="2:20" x14ac:dyDescent="0.25">
      <c r="B2514" t="e">
        <f>VLOOKUP(A2514,'Extrait transaction'!$A$2:$H$5000,2,FALSE)</f>
        <v>#N/A</v>
      </c>
      <c r="D2514" t="e">
        <f>VLOOKUP(A2514,'Extrait transaction'!$A$2:$H$5000,3,FALSE)</f>
        <v>#N/A</v>
      </c>
      <c r="F2514" t="e">
        <f>VLOOKUP(A2514,'Extrait transaction'!$A$2:$H$5000,8,FALSE)</f>
        <v>#N/A</v>
      </c>
      <c r="G2514" t="e">
        <f t="shared" si="91"/>
        <v>#N/A</v>
      </c>
      <c r="H2514"/>
      <c r="J2514" s="14">
        <f t="shared" ca="1" si="90"/>
        <v>42928</v>
      </c>
      <c r="K2514" s="21">
        <f t="shared" ca="1" si="92"/>
        <v>30663</v>
      </c>
      <c r="L2514"/>
      <c r="Q2514" s="3" t="e">
        <f>VLOOKUP(A2514,'Extrait transaction'!$A$2:$H$5000,4,FALSE)</f>
        <v>#N/A</v>
      </c>
      <c r="R2514" s="3" t="e">
        <f>VLOOKUP(A2513,'Extrait transaction'!$A$2:$H$5000,5,FALSE)</f>
        <v>#N/A</v>
      </c>
      <c r="S2514" s="3" t="e">
        <f>VLOOKUP(A2512,'Extrait transaction'!$A$2:$H$5000,6,FALSE)</f>
        <v>#N/A</v>
      </c>
      <c r="T2514" s="3" t="e">
        <f>VLOOKUP(A2512,'Extrait transaction'!$A$2:$H$5000,7,FALSE)</f>
        <v>#N/A</v>
      </c>
    </row>
    <row r="2515" spans="2:20" x14ac:dyDescent="0.25">
      <c r="B2515" t="e">
        <f>VLOOKUP(A2515,'Extrait transaction'!$A$2:$H$5000,2,FALSE)</f>
        <v>#N/A</v>
      </c>
      <c r="D2515" t="e">
        <f>VLOOKUP(A2515,'Extrait transaction'!$A$2:$H$5000,3,FALSE)</f>
        <v>#N/A</v>
      </c>
      <c r="F2515" t="e">
        <f>VLOOKUP(A2515,'Extrait transaction'!$A$2:$H$5000,8,FALSE)</f>
        <v>#N/A</v>
      </c>
      <c r="G2515" t="e">
        <f t="shared" si="91"/>
        <v>#N/A</v>
      </c>
      <c r="H2515"/>
      <c r="J2515" s="14">
        <f t="shared" ca="1" si="90"/>
        <v>42928</v>
      </c>
      <c r="K2515" s="21">
        <f t="shared" ca="1" si="92"/>
        <v>30663</v>
      </c>
      <c r="L2515"/>
      <c r="Q2515" s="3" t="e">
        <f>VLOOKUP(A2515,'Extrait transaction'!$A$2:$H$5000,4,FALSE)</f>
        <v>#N/A</v>
      </c>
      <c r="R2515" s="3" t="e">
        <f>VLOOKUP(A2514,'Extrait transaction'!$A$2:$H$5000,5,FALSE)</f>
        <v>#N/A</v>
      </c>
      <c r="S2515" s="3" t="e">
        <f>VLOOKUP(A2513,'Extrait transaction'!$A$2:$H$5000,6,FALSE)</f>
        <v>#N/A</v>
      </c>
      <c r="T2515" s="3" t="e">
        <f>VLOOKUP(A2513,'Extrait transaction'!$A$2:$H$5000,7,FALSE)</f>
        <v>#N/A</v>
      </c>
    </row>
    <row r="2516" spans="2:20" x14ac:dyDescent="0.25">
      <c r="B2516" t="e">
        <f>VLOOKUP(A2516,'Extrait transaction'!$A$2:$H$5000,2,FALSE)</f>
        <v>#N/A</v>
      </c>
      <c r="D2516" t="e">
        <f>VLOOKUP(A2516,'Extrait transaction'!$A$2:$H$5000,3,FALSE)</f>
        <v>#N/A</v>
      </c>
      <c r="F2516" t="e">
        <f>VLOOKUP(A2516,'Extrait transaction'!$A$2:$H$5000,8,FALSE)</f>
        <v>#N/A</v>
      </c>
      <c r="G2516" t="e">
        <f t="shared" si="91"/>
        <v>#N/A</v>
      </c>
      <c r="H2516"/>
      <c r="J2516" s="14">
        <f t="shared" ca="1" si="90"/>
        <v>42928</v>
      </c>
      <c r="K2516" s="21">
        <f t="shared" ca="1" si="92"/>
        <v>30663</v>
      </c>
      <c r="L2516"/>
      <c r="Q2516" s="3" t="e">
        <f>VLOOKUP(A2516,'Extrait transaction'!$A$2:$H$5000,4,FALSE)</f>
        <v>#N/A</v>
      </c>
      <c r="R2516" s="3" t="e">
        <f>VLOOKUP(A2515,'Extrait transaction'!$A$2:$H$5000,5,FALSE)</f>
        <v>#N/A</v>
      </c>
      <c r="S2516" s="3" t="e">
        <f>VLOOKUP(A2514,'Extrait transaction'!$A$2:$H$5000,6,FALSE)</f>
        <v>#N/A</v>
      </c>
      <c r="T2516" s="3" t="e">
        <f>VLOOKUP(A2514,'Extrait transaction'!$A$2:$H$5000,7,FALSE)</f>
        <v>#N/A</v>
      </c>
    </row>
    <row r="2517" spans="2:20" x14ac:dyDescent="0.25">
      <c r="B2517" t="e">
        <f>VLOOKUP(A2517,'Extrait transaction'!$A$2:$H$5000,2,FALSE)</f>
        <v>#N/A</v>
      </c>
      <c r="D2517" t="e">
        <f>VLOOKUP(A2517,'Extrait transaction'!$A$2:$H$5000,3,FALSE)</f>
        <v>#N/A</v>
      </c>
      <c r="F2517" t="e">
        <f>VLOOKUP(A2517,'Extrait transaction'!$A$2:$H$5000,8,FALSE)</f>
        <v>#N/A</v>
      </c>
      <c r="G2517" t="e">
        <f t="shared" si="91"/>
        <v>#N/A</v>
      </c>
      <c r="H2517"/>
      <c r="J2517" s="14">
        <f t="shared" ca="1" si="90"/>
        <v>42928</v>
      </c>
      <c r="K2517" s="21">
        <f t="shared" ca="1" si="92"/>
        <v>30663</v>
      </c>
      <c r="L2517"/>
      <c r="Q2517" s="3" t="e">
        <f>VLOOKUP(A2517,'Extrait transaction'!$A$2:$H$5000,4,FALSE)</f>
        <v>#N/A</v>
      </c>
      <c r="R2517" s="3" t="e">
        <f>VLOOKUP(A2516,'Extrait transaction'!$A$2:$H$5000,5,FALSE)</f>
        <v>#N/A</v>
      </c>
      <c r="S2517" s="3" t="e">
        <f>VLOOKUP(A2515,'Extrait transaction'!$A$2:$H$5000,6,FALSE)</f>
        <v>#N/A</v>
      </c>
      <c r="T2517" s="3" t="e">
        <f>VLOOKUP(A2515,'Extrait transaction'!$A$2:$H$5000,7,FALSE)</f>
        <v>#N/A</v>
      </c>
    </row>
    <row r="2518" spans="2:20" x14ac:dyDescent="0.25">
      <c r="B2518" t="e">
        <f>VLOOKUP(A2518,'Extrait transaction'!$A$2:$H$5000,2,FALSE)</f>
        <v>#N/A</v>
      </c>
      <c r="D2518" t="e">
        <f>VLOOKUP(A2518,'Extrait transaction'!$A$2:$H$5000,3,FALSE)</f>
        <v>#N/A</v>
      </c>
      <c r="F2518" t="e">
        <f>VLOOKUP(A2518,'Extrait transaction'!$A$2:$H$5000,8,FALSE)</f>
        <v>#N/A</v>
      </c>
      <c r="G2518" t="e">
        <f t="shared" si="91"/>
        <v>#N/A</v>
      </c>
      <c r="H2518"/>
      <c r="J2518" s="14">
        <f t="shared" ca="1" si="90"/>
        <v>42928</v>
      </c>
      <c r="K2518" s="21">
        <f t="shared" ca="1" si="92"/>
        <v>30663</v>
      </c>
      <c r="L2518"/>
      <c r="Q2518" s="3" t="e">
        <f>VLOOKUP(A2518,'Extrait transaction'!$A$2:$H$5000,4,FALSE)</f>
        <v>#N/A</v>
      </c>
      <c r="R2518" s="3" t="e">
        <f>VLOOKUP(A2517,'Extrait transaction'!$A$2:$H$5000,5,FALSE)</f>
        <v>#N/A</v>
      </c>
      <c r="S2518" s="3" t="e">
        <f>VLOOKUP(A2516,'Extrait transaction'!$A$2:$H$5000,6,FALSE)</f>
        <v>#N/A</v>
      </c>
      <c r="T2518" s="3" t="e">
        <f>VLOOKUP(A2516,'Extrait transaction'!$A$2:$H$5000,7,FALSE)</f>
        <v>#N/A</v>
      </c>
    </row>
    <row r="2519" spans="2:20" x14ac:dyDescent="0.25">
      <c r="B2519" t="e">
        <f>VLOOKUP(A2519,'Extrait transaction'!$A$2:$H$5000,2,FALSE)</f>
        <v>#N/A</v>
      </c>
      <c r="D2519" t="e">
        <f>VLOOKUP(A2519,'Extrait transaction'!$A$2:$H$5000,3,FALSE)</f>
        <v>#N/A</v>
      </c>
      <c r="F2519" t="e">
        <f>VLOOKUP(A2519,'Extrait transaction'!$A$2:$H$5000,8,FALSE)</f>
        <v>#N/A</v>
      </c>
      <c r="G2519" t="e">
        <f t="shared" si="91"/>
        <v>#N/A</v>
      </c>
      <c r="H2519"/>
      <c r="J2519" s="14">
        <f t="shared" ca="1" si="90"/>
        <v>42928</v>
      </c>
      <c r="K2519" s="21">
        <f t="shared" ca="1" si="92"/>
        <v>30663</v>
      </c>
      <c r="L2519"/>
      <c r="Q2519" s="3" t="e">
        <f>VLOOKUP(A2519,'Extrait transaction'!$A$2:$H$5000,4,FALSE)</f>
        <v>#N/A</v>
      </c>
      <c r="R2519" s="3" t="e">
        <f>VLOOKUP(A2518,'Extrait transaction'!$A$2:$H$5000,5,FALSE)</f>
        <v>#N/A</v>
      </c>
      <c r="S2519" s="3" t="e">
        <f>VLOOKUP(A2517,'Extrait transaction'!$A$2:$H$5000,6,FALSE)</f>
        <v>#N/A</v>
      </c>
      <c r="T2519" s="3" t="e">
        <f>VLOOKUP(A2517,'Extrait transaction'!$A$2:$H$5000,7,FALSE)</f>
        <v>#N/A</v>
      </c>
    </row>
    <row r="2520" spans="2:20" x14ac:dyDescent="0.25">
      <c r="B2520" t="e">
        <f>VLOOKUP(A2520,'Extrait transaction'!$A$2:$H$5000,2,FALSE)</f>
        <v>#N/A</v>
      </c>
      <c r="D2520" t="e">
        <f>VLOOKUP(A2520,'Extrait transaction'!$A$2:$H$5000,3,FALSE)</f>
        <v>#N/A</v>
      </c>
      <c r="F2520" t="e">
        <f>VLOOKUP(A2520,'Extrait transaction'!$A$2:$H$5000,8,FALSE)</f>
        <v>#N/A</v>
      </c>
      <c r="G2520" t="e">
        <f t="shared" si="91"/>
        <v>#N/A</v>
      </c>
      <c r="H2520"/>
      <c r="J2520" s="14">
        <f t="shared" ca="1" si="90"/>
        <v>42928</v>
      </c>
      <c r="K2520" s="21">
        <f t="shared" ca="1" si="92"/>
        <v>30663</v>
      </c>
      <c r="L2520"/>
      <c r="Q2520" s="3" t="e">
        <f>VLOOKUP(A2520,'Extrait transaction'!$A$2:$H$5000,4,FALSE)</f>
        <v>#N/A</v>
      </c>
      <c r="R2520" s="3" t="e">
        <f>VLOOKUP(A2519,'Extrait transaction'!$A$2:$H$5000,5,FALSE)</f>
        <v>#N/A</v>
      </c>
      <c r="S2520" s="3" t="e">
        <f>VLOOKUP(A2518,'Extrait transaction'!$A$2:$H$5000,6,FALSE)</f>
        <v>#N/A</v>
      </c>
      <c r="T2520" s="3" t="e">
        <f>VLOOKUP(A2518,'Extrait transaction'!$A$2:$H$5000,7,FALSE)</f>
        <v>#N/A</v>
      </c>
    </row>
    <row r="2521" spans="2:20" x14ac:dyDescent="0.25">
      <c r="B2521" t="e">
        <f>VLOOKUP(A2521,'Extrait transaction'!$A$2:$H$5000,2,FALSE)</f>
        <v>#N/A</v>
      </c>
      <c r="D2521" t="e">
        <f>VLOOKUP(A2521,'Extrait transaction'!$A$2:$H$5000,3,FALSE)</f>
        <v>#N/A</v>
      </c>
      <c r="F2521" t="e">
        <f>VLOOKUP(A2521,'Extrait transaction'!$A$2:$H$5000,8,FALSE)</f>
        <v>#N/A</v>
      </c>
      <c r="G2521" t="e">
        <f t="shared" si="91"/>
        <v>#N/A</v>
      </c>
      <c r="H2521"/>
      <c r="J2521" s="14">
        <f t="shared" ca="1" si="90"/>
        <v>42928</v>
      </c>
      <c r="K2521" s="21">
        <f t="shared" ca="1" si="92"/>
        <v>30663</v>
      </c>
      <c r="L2521"/>
      <c r="Q2521" s="3" t="e">
        <f>VLOOKUP(A2521,'Extrait transaction'!$A$2:$H$5000,4,FALSE)</f>
        <v>#N/A</v>
      </c>
      <c r="R2521" s="3" t="e">
        <f>VLOOKUP(A2520,'Extrait transaction'!$A$2:$H$5000,5,FALSE)</f>
        <v>#N/A</v>
      </c>
      <c r="S2521" s="3" t="e">
        <f>VLOOKUP(A2519,'Extrait transaction'!$A$2:$H$5000,6,FALSE)</f>
        <v>#N/A</v>
      </c>
      <c r="T2521" s="3" t="e">
        <f>VLOOKUP(A2519,'Extrait transaction'!$A$2:$H$5000,7,FALSE)</f>
        <v>#N/A</v>
      </c>
    </row>
    <row r="2522" spans="2:20" x14ac:dyDescent="0.25">
      <c r="B2522" t="e">
        <f>VLOOKUP(A2522,'Extrait transaction'!$A$2:$H$5000,2,FALSE)</f>
        <v>#N/A</v>
      </c>
      <c r="D2522" t="e">
        <f>VLOOKUP(A2522,'Extrait transaction'!$A$2:$H$5000,3,FALSE)</f>
        <v>#N/A</v>
      </c>
      <c r="F2522" t="e">
        <f>VLOOKUP(A2522,'Extrait transaction'!$A$2:$H$5000,8,FALSE)</f>
        <v>#N/A</v>
      </c>
      <c r="G2522" t="e">
        <f t="shared" si="91"/>
        <v>#N/A</v>
      </c>
      <c r="H2522"/>
      <c r="J2522" s="14">
        <f t="shared" ca="1" si="90"/>
        <v>42928</v>
      </c>
      <c r="K2522" s="21">
        <f t="shared" ca="1" si="92"/>
        <v>30663</v>
      </c>
      <c r="L2522"/>
      <c r="Q2522" s="3" t="e">
        <f>VLOOKUP(A2522,'Extrait transaction'!$A$2:$H$5000,4,FALSE)</f>
        <v>#N/A</v>
      </c>
      <c r="R2522" s="3" t="e">
        <f>VLOOKUP(A2521,'Extrait transaction'!$A$2:$H$5000,5,FALSE)</f>
        <v>#N/A</v>
      </c>
      <c r="S2522" s="3" t="e">
        <f>VLOOKUP(A2520,'Extrait transaction'!$A$2:$H$5000,6,FALSE)</f>
        <v>#N/A</v>
      </c>
      <c r="T2522" s="3" t="e">
        <f>VLOOKUP(A2520,'Extrait transaction'!$A$2:$H$5000,7,FALSE)</f>
        <v>#N/A</v>
      </c>
    </row>
    <row r="2523" spans="2:20" x14ac:dyDescent="0.25">
      <c r="B2523" t="e">
        <f>VLOOKUP(A2523,'Extrait transaction'!$A$2:$H$5000,2,FALSE)</f>
        <v>#N/A</v>
      </c>
      <c r="D2523" t="e">
        <f>VLOOKUP(A2523,'Extrait transaction'!$A$2:$H$5000,3,FALSE)</f>
        <v>#N/A</v>
      </c>
      <c r="F2523" t="e">
        <f>VLOOKUP(A2523,'Extrait transaction'!$A$2:$H$5000,8,FALSE)</f>
        <v>#N/A</v>
      </c>
      <c r="G2523" t="e">
        <f t="shared" si="91"/>
        <v>#N/A</v>
      </c>
      <c r="H2523"/>
      <c r="J2523" s="14">
        <f t="shared" ca="1" si="90"/>
        <v>42928</v>
      </c>
      <c r="K2523" s="21">
        <f t="shared" ca="1" si="92"/>
        <v>30663</v>
      </c>
      <c r="L2523"/>
      <c r="Q2523" s="3" t="e">
        <f>VLOOKUP(A2523,'Extrait transaction'!$A$2:$H$5000,4,FALSE)</f>
        <v>#N/A</v>
      </c>
      <c r="R2523" s="3" t="e">
        <f>VLOOKUP(A2522,'Extrait transaction'!$A$2:$H$5000,5,FALSE)</f>
        <v>#N/A</v>
      </c>
      <c r="S2523" s="3" t="e">
        <f>VLOOKUP(A2521,'Extrait transaction'!$A$2:$H$5000,6,FALSE)</f>
        <v>#N/A</v>
      </c>
      <c r="T2523" s="3" t="e">
        <f>VLOOKUP(A2521,'Extrait transaction'!$A$2:$H$5000,7,FALSE)</f>
        <v>#N/A</v>
      </c>
    </row>
    <row r="2524" spans="2:20" x14ac:dyDescent="0.25">
      <c r="B2524" t="e">
        <f>VLOOKUP(A2524,'Extrait transaction'!$A$2:$H$5000,2,FALSE)</f>
        <v>#N/A</v>
      </c>
      <c r="D2524" t="e">
        <f>VLOOKUP(A2524,'Extrait transaction'!$A$2:$H$5000,3,FALSE)</f>
        <v>#N/A</v>
      </c>
      <c r="F2524" t="e">
        <f>VLOOKUP(A2524,'Extrait transaction'!$A$2:$H$5000,8,FALSE)</f>
        <v>#N/A</v>
      </c>
      <c r="G2524" t="e">
        <f t="shared" si="91"/>
        <v>#N/A</v>
      </c>
      <c r="H2524"/>
      <c r="J2524" s="14">
        <f t="shared" ca="1" si="90"/>
        <v>42928</v>
      </c>
      <c r="K2524" s="21">
        <f t="shared" ca="1" si="92"/>
        <v>30663</v>
      </c>
      <c r="L2524"/>
      <c r="Q2524" s="3" t="e">
        <f>VLOOKUP(A2524,'Extrait transaction'!$A$2:$H$5000,4,FALSE)</f>
        <v>#N/A</v>
      </c>
      <c r="R2524" s="3" t="e">
        <f>VLOOKUP(A2523,'Extrait transaction'!$A$2:$H$5000,5,FALSE)</f>
        <v>#N/A</v>
      </c>
      <c r="S2524" s="3" t="e">
        <f>VLOOKUP(A2522,'Extrait transaction'!$A$2:$H$5000,6,FALSE)</f>
        <v>#N/A</v>
      </c>
      <c r="T2524" s="3" t="e">
        <f>VLOOKUP(A2522,'Extrait transaction'!$A$2:$H$5000,7,FALSE)</f>
        <v>#N/A</v>
      </c>
    </row>
    <row r="2525" spans="2:20" x14ac:dyDescent="0.25">
      <c r="B2525" t="e">
        <f>VLOOKUP(A2525,'Extrait transaction'!$A$2:$H$5000,2,FALSE)</f>
        <v>#N/A</v>
      </c>
      <c r="D2525" t="e">
        <f>VLOOKUP(A2525,'Extrait transaction'!$A$2:$H$5000,3,FALSE)</f>
        <v>#N/A</v>
      </c>
      <c r="F2525" t="e">
        <f>VLOOKUP(A2525,'Extrait transaction'!$A$2:$H$5000,8,FALSE)</f>
        <v>#N/A</v>
      </c>
      <c r="G2525" t="e">
        <f t="shared" si="91"/>
        <v>#N/A</v>
      </c>
      <c r="H2525"/>
      <c r="J2525" s="14">
        <f t="shared" ca="1" si="90"/>
        <v>42928</v>
      </c>
      <c r="K2525" s="21">
        <f t="shared" ca="1" si="92"/>
        <v>30663</v>
      </c>
      <c r="L2525"/>
      <c r="Q2525" s="3" t="e">
        <f>VLOOKUP(A2525,'Extrait transaction'!$A$2:$H$5000,4,FALSE)</f>
        <v>#N/A</v>
      </c>
      <c r="R2525" s="3" t="e">
        <f>VLOOKUP(A2524,'Extrait transaction'!$A$2:$H$5000,5,FALSE)</f>
        <v>#N/A</v>
      </c>
      <c r="S2525" s="3" t="e">
        <f>VLOOKUP(A2523,'Extrait transaction'!$A$2:$H$5000,6,FALSE)</f>
        <v>#N/A</v>
      </c>
      <c r="T2525" s="3" t="e">
        <f>VLOOKUP(A2523,'Extrait transaction'!$A$2:$H$5000,7,FALSE)</f>
        <v>#N/A</v>
      </c>
    </row>
    <row r="2526" spans="2:20" x14ac:dyDescent="0.25">
      <c r="B2526" t="e">
        <f>VLOOKUP(A2526,'Extrait transaction'!$A$2:$H$5000,2,FALSE)</f>
        <v>#N/A</v>
      </c>
      <c r="D2526" t="e">
        <f>VLOOKUP(A2526,'Extrait transaction'!$A$2:$H$5000,3,FALSE)</f>
        <v>#N/A</v>
      </c>
      <c r="F2526" t="e">
        <f>VLOOKUP(A2526,'Extrait transaction'!$A$2:$H$5000,8,FALSE)</f>
        <v>#N/A</v>
      </c>
      <c r="G2526" t="e">
        <f t="shared" si="91"/>
        <v>#N/A</v>
      </c>
      <c r="H2526"/>
      <c r="J2526" s="14">
        <f t="shared" ca="1" si="90"/>
        <v>42928</v>
      </c>
      <c r="K2526" s="21">
        <f t="shared" ca="1" si="92"/>
        <v>30663</v>
      </c>
      <c r="L2526"/>
      <c r="Q2526" s="3" t="e">
        <f>VLOOKUP(A2526,'Extrait transaction'!$A$2:$H$5000,4,FALSE)</f>
        <v>#N/A</v>
      </c>
      <c r="R2526" s="3" t="e">
        <f>VLOOKUP(A2525,'Extrait transaction'!$A$2:$H$5000,5,FALSE)</f>
        <v>#N/A</v>
      </c>
      <c r="S2526" s="3" t="e">
        <f>VLOOKUP(A2524,'Extrait transaction'!$A$2:$H$5000,6,FALSE)</f>
        <v>#N/A</v>
      </c>
      <c r="T2526" s="3" t="e">
        <f>VLOOKUP(A2524,'Extrait transaction'!$A$2:$H$5000,7,FALSE)</f>
        <v>#N/A</v>
      </c>
    </row>
    <row r="2527" spans="2:20" x14ac:dyDescent="0.25">
      <c r="B2527" t="e">
        <f>VLOOKUP(A2527,'Extrait transaction'!$A$2:$H$5000,2,FALSE)</f>
        <v>#N/A</v>
      </c>
      <c r="D2527" t="e">
        <f>VLOOKUP(A2527,'Extrait transaction'!$A$2:$H$5000,3,FALSE)</f>
        <v>#N/A</v>
      </c>
      <c r="F2527" t="e">
        <f>VLOOKUP(A2527,'Extrait transaction'!$A$2:$H$5000,8,FALSE)</f>
        <v>#N/A</v>
      </c>
      <c r="G2527" t="e">
        <f t="shared" si="91"/>
        <v>#N/A</v>
      </c>
      <c r="H2527"/>
      <c r="J2527" s="14">
        <f t="shared" ca="1" si="90"/>
        <v>42928</v>
      </c>
      <c r="K2527" s="21">
        <f t="shared" ca="1" si="92"/>
        <v>30663</v>
      </c>
      <c r="L2527"/>
      <c r="Q2527" s="3" t="e">
        <f>VLOOKUP(A2527,'Extrait transaction'!$A$2:$H$5000,4,FALSE)</f>
        <v>#N/A</v>
      </c>
      <c r="R2527" s="3" t="e">
        <f>VLOOKUP(A2526,'Extrait transaction'!$A$2:$H$5000,5,FALSE)</f>
        <v>#N/A</v>
      </c>
      <c r="S2527" s="3" t="e">
        <f>VLOOKUP(A2525,'Extrait transaction'!$A$2:$H$5000,6,FALSE)</f>
        <v>#N/A</v>
      </c>
      <c r="T2527" s="3" t="e">
        <f>VLOOKUP(A2525,'Extrait transaction'!$A$2:$H$5000,7,FALSE)</f>
        <v>#N/A</v>
      </c>
    </row>
    <row r="2528" spans="2:20" x14ac:dyDescent="0.25">
      <c r="B2528" t="e">
        <f>VLOOKUP(A2528,'Extrait transaction'!$A$2:$H$5000,2,FALSE)</f>
        <v>#N/A</v>
      </c>
      <c r="D2528" t="e">
        <f>VLOOKUP(A2528,'Extrait transaction'!$A$2:$H$5000,3,FALSE)</f>
        <v>#N/A</v>
      </c>
      <c r="F2528" t="e">
        <f>VLOOKUP(A2528,'Extrait transaction'!$A$2:$H$5000,8,FALSE)</f>
        <v>#N/A</v>
      </c>
      <c r="G2528" t="e">
        <f t="shared" si="91"/>
        <v>#N/A</v>
      </c>
      <c r="H2528"/>
      <c r="J2528" s="14">
        <f t="shared" ca="1" si="90"/>
        <v>42928</v>
      </c>
      <c r="K2528" s="21">
        <f t="shared" ca="1" si="92"/>
        <v>30663</v>
      </c>
      <c r="L2528"/>
      <c r="Q2528" s="3" t="e">
        <f>VLOOKUP(A2528,'Extrait transaction'!$A$2:$H$5000,4,FALSE)</f>
        <v>#N/A</v>
      </c>
      <c r="R2528" s="3" t="e">
        <f>VLOOKUP(A2527,'Extrait transaction'!$A$2:$H$5000,5,FALSE)</f>
        <v>#N/A</v>
      </c>
      <c r="S2528" s="3" t="e">
        <f>VLOOKUP(A2526,'Extrait transaction'!$A$2:$H$5000,6,FALSE)</f>
        <v>#N/A</v>
      </c>
      <c r="T2528" s="3" t="e">
        <f>VLOOKUP(A2526,'Extrait transaction'!$A$2:$H$5000,7,FALSE)</f>
        <v>#N/A</v>
      </c>
    </row>
    <row r="2529" spans="2:20" x14ac:dyDescent="0.25">
      <c r="B2529" t="e">
        <f>VLOOKUP(A2529,'Extrait transaction'!$A$2:$H$5000,2,FALSE)</f>
        <v>#N/A</v>
      </c>
      <c r="D2529" t="e">
        <f>VLOOKUP(A2529,'Extrait transaction'!$A$2:$H$5000,3,FALSE)</f>
        <v>#N/A</v>
      </c>
      <c r="F2529" t="e">
        <f>VLOOKUP(A2529,'Extrait transaction'!$A$2:$H$5000,8,FALSE)</f>
        <v>#N/A</v>
      </c>
      <c r="G2529" t="e">
        <f t="shared" si="91"/>
        <v>#N/A</v>
      </c>
      <c r="H2529"/>
      <c r="J2529" s="14">
        <f t="shared" ca="1" si="90"/>
        <v>42928</v>
      </c>
      <c r="K2529" s="21">
        <f t="shared" ca="1" si="92"/>
        <v>30663</v>
      </c>
      <c r="L2529"/>
      <c r="Q2529" s="3" t="e">
        <f>VLOOKUP(A2529,'Extrait transaction'!$A$2:$H$5000,4,FALSE)</f>
        <v>#N/A</v>
      </c>
      <c r="R2529" s="3" t="e">
        <f>VLOOKUP(A2528,'Extrait transaction'!$A$2:$H$5000,5,FALSE)</f>
        <v>#N/A</v>
      </c>
      <c r="S2529" s="3" t="e">
        <f>VLOOKUP(A2527,'Extrait transaction'!$A$2:$H$5000,6,FALSE)</f>
        <v>#N/A</v>
      </c>
      <c r="T2529" s="3" t="e">
        <f>VLOOKUP(A2527,'Extrait transaction'!$A$2:$H$5000,7,FALSE)</f>
        <v>#N/A</v>
      </c>
    </row>
    <row r="2530" spans="2:20" x14ac:dyDescent="0.25">
      <c r="B2530" t="e">
        <f>VLOOKUP(A2530,'Extrait transaction'!$A$2:$H$5000,2,FALSE)</f>
        <v>#N/A</v>
      </c>
      <c r="D2530" t="e">
        <f>VLOOKUP(A2530,'Extrait transaction'!$A$2:$H$5000,3,FALSE)</f>
        <v>#N/A</v>
      </c>
      <c r="F2530" t="e">
        <f>VLOOKUP(A2530,'Extrait transaction'!$A$2:$H$5000,8,FALSE)</f>
        <v>#N/A</v>
      </c>
      <c r="G2530" t="e">
        <f t="shared" si="91"/>
        <v>#N/A</v>
      </c>
      <c r="H2530"/>
      <c r="J2530" s="14">
        <f t="shared" ca="1" si="90"/>
        <v>42928</v>
      </c>
      <c r="K2530" s="21">
        <f t="shared" ca="1" si="92"/>
        <v>30663</v>
      </c>
      <c r="L2530"/>
      <c r="Q2530" s="3" t="e">
        <f>VLOOKUP(A2530,'Extrait transaction'!$A$2:$H$5000,4,FALSE)</f>
        <v>#N/A</v>
      </c>
      <c r="R2530" s="3" t="e">
        <f>VLOOKUP(A2529,'Extrait transaction'!$A$2:$H$5000,5,FALSE)</f>
        <v>#N/A</v>
      </c>
      <c r="S2530" s="3" t="e">
        <f>VLOOKUP(A2528,'Extrait transaction'!$A$2:$H$5000,6,FALSE)</f>
        <v>#N/A</v>
      </c>
      <c r="T2530" s="3" t="e">
        <f>VLOOKUP(A2528,'Extrait transaction'!$A$2:$H$5000,7,FALSE)</f>
        <v>#N/A</v>
      </c>
    </row>
    <row r="2531" spans="2:20" x14ac:dyDescent="0.25">
      <c r="B2531" t="e">
        <f>VLOOKUP(A2531,'Extrait transaction'!$A$2:$H$5000,2,FALSE)</f>
        <v>#N/A</v>
      </c>
      <c r="D2531" t="e">
        <f>VLOOKUP(A2531,'Extrait transaction'!$A$2:$H$5000,3,FALSE)</f>
        <v>#N/A</v>
      </c>
      <c r="F2531" t="e">
        <f>VLOOKUP(A2531,'Extrait transaction'!$A$2:$H$5000,8,FALSE)</f>
        <v>#N/A</v>
      </c>
      <c r="G2531" t="e">
        <f t="shared" si="91"/>
        <v>#N/A</v>
      </c>
      <c r="H2531"/>
      <c r="J2531" s="14">
        <f t="shared" ca="1" si="90"/>
        <v>42928</v>
      </c>
      <c r="K2531" s="21">
        <f t="shared" ca="1" si="92"/>
        <v>30663</v>
      </c>
      <c r="L2531"/>
      <c r="Q2531" s="3" t="e">
        <f>VLOOKUP(A2531,'Extrait transaction'!$A$2:$H$5000,4,FALSE)</f>
        <v>#N/A</v>
      </c>
      <c r="R2531" s="3" t="e">
        <f>VLOOKUP(A2530,'Extrait transaction'!$A$2:$H$5000,5,FALSE)</f>
        <v>#N/A</v>
      </c>
      <c r="S2531" s="3" t="e">
        <f>VLOOKUP(A2529,'Extrait transaction'!$A$2:$H$5000,6,FALSE)</f>
        <v>#N/A</v>
      </c>
      <c r="T2531" s="3" t="e">
        <f>VLOOKUP(A2529,'Extrait transaction'!$A$2:$H$5000,7,FALSE)</f>
        <v>#N/A</v>
      </c>
    </row>
    <row r="2532" spans="2:20" x14ac:dyDescent="0.25">
      <c r="B2532" t="e">
        <f>VLOOKUP(A2532,'Extrait transaction'!$A$2:$H$5000,2,FALSE)</f>
        <v>#N/A</v>
      </c>
      <c r="D2532" t="e">
        <f>VLOOKUP(A2532,'Extrait transaction'!$A$2:$H$5000,3,FALSE)</f>
        <v>#N/A</v>
      </c>
      <c r="F2532" t="e">
        <f>VLOOKUP(A2532,'Extrait transaction'!$A$2:$H$5000,8,FALSE)</f>
        <v>#N/A</v>
      </c>
      <c r="G2532" t="e">
        <f t="shared" si="91"/>
        <v>#N/A</v>
      </c>
      <c r="H2532"/>
      <c r="J2532" s="14">
        <f t="shared" ca="1" si="90"/>
        <v>42928</v>
      </c>
      <c r="K2532" s="21">
        <f t="shared" ca="1" si="92"/>
        <v>30663</v>
      </c>
      <c r="L2532"/>
      <c r="Q2532" s="3" t="e">
        <f>VLOOKUP(A2532,'Extrait transaction'!$A$2:$H$5000,4,FALSE)</f>
        <v>#N/A</v>
      </c>
      <c r="R2532" s="3" t="e">
        <f>VLOOKUP(A2531,'Extrait transaction'!$A$2:$H$5000,5,FALSE)</f>
        <v>#N/A</v>
      </c>
      <c r="S2532" s="3" t="e">
        <f>VLOOKUP(A2530,'Extrait transaction'!$A$2:$H$5000,6,FALSE)</f>
        <v>#N/A</v>
      </c>
      <c r="T2532" s="3" t="e">
        <f>VLOOKUP(A2530,'Extrait transaction'!$A$2:$H$5000,7,FALSE)</f>
        <v>#N/A</v>
      </c>
    </row>
    <row r="2533" spans="2:20" x14ac:dyDescent="0.25">
      <c r="B2533" t="e">
        <f>VLOOKUP(A2533,'Extrait transaction'!$A$2:$H$5000,2,FALSE)</f>
        <v>#N/A</v>
      </c>
      <c r="D2533" t="e">
        <f>VLOOKUP(A2533,'Extrait transaction'!$A$2:$H$5000,3,FALSE)</f>
        <v>#N/A</v>
      </c>
      <c r="F2533" t="e">
        <f>VLOOKUP(A2533,'Extrait transaction'!$A$2:$H$5000,8,FALSE)</f>
        <v>#N/A</v>
      </c>
      <c r="G2533" t="e">
        <f t="shared" si="91"/>
        <v>#N/A</v>
      </c>
      <c r="H2533"/>
      <c r="J2533" s="14">
        <f t="shared" ca="1" si="90"/>
        <v>42928</v>
      </c>
      <c r="K2533" s="21">
        <f t="shared" ca="1" si="92"/>
        <v>30663</v>
      </c>
      <c r="L2533"/>
      <c r="Q2533" s="3" t="e">
        <f>VLOOKUP(A2533,'Extrait transaction'!$A$2:$H$5000,4,FALSE)</f>
        <v>#N/A</v>
      </c>
      <c r="R2533" s="3" t="e">
        <f>VLOOKUP(A2532,'Extrait transaction'!$A$2:$H$5000,5,FALSE)</f>
        <v>#N/A</v>
      </c>
      <c r="S2533" s="3" t="e">
        <f>VLOOKUP(A2531,'Extrait transaction'!$A$2:$H$5000,6,FALSE)</f>
        <v>#N/A</v>
      </c>
      <c r="T2533" s="3" t="e">
        <f>VLOOKUP(A2531,'Extrait transaction'!$A$2:$H$5000,7,FALSE)</f>
        <v>#N/A</v>
      </c>
    </row>
    <row r="2534" spans="2:20" x14ac:dyDescent="0.25">
      <c r="B2534" t="e">
        <f>VLOOKUP(A2534,'Extrait transaction'!$A$2:$H$5000,2,FALSE)</f>
        <v>#N/A</v>
      </c>
      <c r="D2534" t="e">
        <f>VLOOKUP(A2534,'Extrait transaction'!$A$2:$H$5000,3,FALSE)</f>
        <v>#N/A</v>
      </c>
      <c r="F2534" t="e">
        <f>VLOOKUP(A2534,'Extrait transaction'!$A$2:$H$5000,8,FALSE)</f>
        <v>#N/A</v>
      </c>
      <c r="G2534" t="e">
        <f t="shared" si="91"/>
        <v>#N/A</v>
      </c>
      <c r="H2534"/>
      <c r="J2534" s="14">
        <f t="shared" ca="1" si="90"/>
        <v>42928</v>
      </c>
      <c r="K2534" s="21">
        <f t="shared" ca="1" si="92"/>
        <v>30663</v>
      </c>
      <c r="L2534"/>
      <c r="Q2534" s="3" t="e">
        <f>VLOOKUP(A2534,'Extrait transaction'!$A$2:$H$5000,4,FALSE)</f>
        <v>#N/A</v>
      </c>
      <c r="R2534" s="3" t="e">
        <f>VLOOKUP(A2533,'Extrait transaction'!$A$2:$H$5000,5,FALSE)</f>
        <v>#N/A</v>
      </c>
      <c r="S2534" s="3" t="e">
        <f>VLOOKUP(A2532,'Extrait transaction'!$A$2:$H$5000,6,FALSE)</f>
        <v>#N/A</v>
      </c>
      <c r="T2534" s="3" t="e">
        <f>VLOOKUP(A2532,'Extrait transaction'!$A$2:$H$5000,7,FALSE)</f>
        <v>#N/A</v>
      </c>
    </row>
    <row r="2535" spans="2:20" x14ac:dyDescent="0.25">
      <c r="B2535" t="e">
        <f>VLOOKUP(A2535,'Extrait transaction'!$A$2:$H$5000,2,FALSE)</f>
        <v>#N/A</v>
      </c>
      <c r="D2535" t="e">
        <f>VLOOKUP(A2535,'Extrait transaction'!$A$2:$H$5000,3,FALSE)</f>
        <v>#N/A</v>
      </c>
      <c r="F2535" t="e">
        <f>VLOOKUP(A2535,'Extrait transaction'!$A$2:$H$5000,8,FALSE)</f>
        <v>#N/A</v>
      </c>
      <c r="G2535" t="e">
        <f t="shared" si="91"/>
        <v>#N/A</v>
      </c>
      <c r="H2535"/>
      <c r="J2535" s="14">
        <f t="shared" ca="1" si="90"/>
        <v>42928</v>
      </c>
      <c r="K2535" s="21">
        <f t="shared" ca="1" si="92"/>
        <v>30663</v>
      </c>
      <c r="L2535"/>
      <c r="Q2535" s="3" t="e">
        <f>VLOOKUP(A2535,'Extrait transaction'!$A$2:$H$5000,4,FALSE)</f>
        <v>#N/A</v>
      </c>
      <c r="R2535" s="3" t="e">
        <f>VLOOKUP(A2534,'Extrait transaction'!$A$2:$H$5000,5,FALSE)</f>
        <v>#N/A</v>
      </c>
      <c r="S2535" s="3" t="e">
        <f>VLOOKUP(A2533,'Extrait transaction'!$A$2:$H$5000,6,FALSE)</f>
        <v>#N/A</v>
      </c>
      <c r="T2535" s="3" t="e">
        <f>VLOOKUP(A2533,'Extrait transaction'!$A$2:$H$5000,7,FALSE)</f>
        <v>#N/A</v>
      </c>
    </row>
    <row r="2536" spans="2:20" x14ac:dyDescent="0.25">
      <c r="B2536" t="e">
        <f>VLOOKUP(A2536,'Extrait transaction'!$A$2:$H$5000,2,FALSE)</f>
        <v>#N/A</v>
      </c>
      <c r="D2536" t="e">
        <f>VLOOKUP(A2536,'Extrait transaction'!$A$2:$H$5000,3,FALSE)</f>
        <v>#N/A</v>
      </c>
      <c r="F2536" t="e">
        <f>VLOOKUP(A2536,'Extrait transaction'!$A$2:$H$5000,8,FALSE)</f>
        <v>#N/A</v>
      </c>
      <c r="G2536" t="e">
        <f t="shared" si="91"/>
        <v>#N/A</v>
      </c>
      <c r="H2536"/>
      <c r="J2536" s="14">
        <f t="shared" ca="1" si="90"/>
        <v>42928</v>
      </c>
      <c r="K2536" s="21">
        <f t="shared" ca="1" si="92"/>
        <v>30663</v>
      </c>
      <c r="L2536"/>
      <c r="Q2536" s="3" t="e">
        <f>VLOOKUP(A2536,'Extrait transaction'!$A$2:$H$5000,4,FALSE)</f>
        <v>#N/A</v>
      </c>
      <c r="R2536" s="3" t="e">
        <f>VLOOKUP(A2535,'Extrait transaction'!$A$2:$H$5000,5,FALSE)</f>
        <v>#N/A</v>
      </c>
      <c r="S2536" s="3" t="e">
        <f>VLOOKUP(A2534,'Extrait transaction'!$A$2:$H$5000,6,FALSE)</f>
        <v>#N/A</v>
      </c>
      <c r="T2536" s="3" t="e">
        <f>VLOOKUP(A2534,'Extrait transaction'!$A$2:$H$5000,7,FALSE)</f>
        <v>#N/A</v>
      </c>
    </row>
    <row r="2537" spans="2:20" x14ac:dyDescent="0.25">
      <c r="B2537" t="e">
        <f>VLOOKUP(A2537,'Extrait transaction'!$A$2:$H$5000,2,FALSE)</f>
        <v>#N/A</v>
      </c>
      <c r="D2537" t="e">
        <f>VLOOKUP(A2537,'Extrait transaction'!$A$2:$H$5000,3,FALSE)</f>
        <v>#N/A</v>
      </c>
      <c r="F2537" t="e">
        <f>VLOOKUP(A2537,'Extrait transaction'!$A$2:$H$5000,8,FALSE)</f>
        <v>#N/A</v>
      </c>
      <c r="G2537" t="e">
        <f t="shared" si="91"/>
        <v>#N/A</v>
      </c>
      <c r="H2537"/>
      <c r="J2537" s="14">
        <f t="shared" ca="1" si="90"/>
        <v>42928</v>
      </c>
      <c r="K2537" s="21">
        <f t="shared" ca="1" si="92"/>
        <v>30663</v>
      </c>
      <c r="L2537"/>
      <c r="Q2537" s="3" t="e">
        <f>VLOOKUP(A2537,'Extrait transaction'!$A$2:$H$5000,4,FALSE)</f>
        <v>#N/A</v>
      </c>
      <c r="R2537" s="3" t="e">
        <f>VLOOKUP(A2536,'Extrait transaction'!$A$2:$H$5000,5,FALSE)</f>
        <v>#N/A</v>
      </c>
      <c r="S2537" s="3" t="e">
        <f>VLOOKUP(A2535,'Extrait transaction'!$A$2:$H$5000,6,FALSE)</f>
        <v>#N/A</v>
      </c>
      <c r="T2537" s="3" t="e">
        <f>VLOOKUP(A2535,'Extrait transaction'!$A$2:$H$5000,7,FALSE)</f>
        <v>#N/A</v>
      </c>
    </row>
    <row r="2538" spans="2:20" x14ac:dyDescent="0.25">
      <c r="B2538" t="e">
        <f>VLOOKUP(A2538,'Extrait transaction'!$A$2:$H$5000,2,FALSE)</f>
        <v>#N/A</v>
      </c>
      <c r="D2538" t="e">
        <f>VLOOKUP(A2538,'Extrait transaction'!$A$2:$H$5000,3,FALSE)</f>
        <v>#N/A</v>
      </c>
      <c r="F2538" t="e">
        <f>VLOOKUP(A2538,'Extrait transaction'!$A$2:$H$5000,8,FALSE)</f>
        <v>#N/A</v>
      </c>
      <c r="G2538" t="e">
        <f t="shared" si="91"/>
        <v>#N/A</v>
      </c>
      <c r="H2538"/>
      <c r="J2538" s="14">
        <f t="shared" ca="1" si="90"/>
        <v>42928</v>
      </c>
      <c r="K2538" s="21">
        <f t="shared" ca="1" si="92"/>
        <v>30663</v>
      </c>
      <c r="L2538"/>
      <c r="Q2538" s="3" t="e">
        <f>VLOOKUP(A2538,'Extrait transaction'!$A$2:$H$5000,4,FALSE)</f>
        <v>#N/A</v>
      </c>
      <c r="R2538" s="3" t="e">
        <f>VLOOKUP(A2537,'Extrait transaction'!$A$2:$H$5000,5,FALSE)</f>
        <v>#N/A</v>
      </c>
      <c r="S2538" s="3" t="e">
        <f>VLOOKUP(A2536,'Extrait transaction'!$A$2:$H$5000,6,FALSE)</f>
        <v>#N/A</v>
      </c>
      <c r="T2538" s="3" t="e">
        <f>VLOOKUP(A2536,'Extrait transaction'!$A$2:$H$5000,7,FALSE)</f>
        <v>#N/A</v>
      </c>
    </row>
    <row r="2539" spans="2:20" x14ac:dyDescent="0.25">
      <c r="B2539" t="e">
        <f>VLOOKUP(A2539,'Extrait transaction'!$A$2:$H$5000,2,FALSE)</f>
        <v>#N/A</v>
      </c>
      <c r="D2539" t="e">
        <f>VLOOKUP(A2539,'Extrait transaction'!$A$2:$H$5000,3,FALSE)</f>
        <v>#N/A</v>
      </c>
      <c r="F2539" t="e">
        <f>VLOOKUP(A2539,'Extrait transaction'!$A$2:$H$5000,8,FALSE)</f>
        <v>#N/A</v>
      </c>
      <c r="G2539" t="e">
        <f t="shared" si="91"/>
        <v>#N/A</v>
      </c>
      <c r="H2539"/>
      <c r="J2539" s="14">
        <f t="shared" ca="1" si="90"/>
        <v>42928</v>
      </c>
      <c r="K2539" s="21">
        <f t="shared" ca="1" si="92"/>
        <v>30663</v>
      </c>
      <c r="L2539"/>
      <c r="Q2539" s="3" t="e">
        <f>VLOOKUP(A2539,'Extrait transaction'!$A$2:$H$5000,4,FALSE)</f>
        <v>#N/A</v>
      </c>
      <c r="R2539" s="3" t="e">
        <f>VLOOKUP(A2538,'Extrait transaction'!$A$2:$H$5000,5,FALSE)</f>
        <v>#N/A</v>
      </c>
      <c r="S2539" s="3" t="e">
        <f>VLOOKUP(A2537,'Extrait transaction'!$A$2:$H$5000,6,FALSE)</f>
        <v>#N/A</v>
      </c>
      <c r="T2539" s="3" t="e">
        <f>VLOOKUP(A2537,'Extrait transaction'!$A$2:$H$5000,7,FALSE)</f>
        <v>#N/A</v>
      </c>
    </row>
    <row r="2540" spans="2:20" x14ac:dyDescent="0.25">
      <c r="B2540" t="e">
        <f>VLOOKUP(A2540,'Extrait transaction'!$A$2:$H$5000,2,FALSE)</f>
        <v>#N/A</v>
      </c>
      <c r="D2540" t="e">
        <f>VLOOKUP(A2540,'Extrait transaction'!$A$2:$H$5000,3,FALSE)</f>
        <v>#N/A</v>
      </c>
      <c r="F2540" t="e">
        <f>VLOOKUP(A2540,'Extrait transaction'!$A$2:$H$5000,8,FALSE)</f>
        <v>#N/A</v>
      </c>
      <c r="G2540" t="e">
        <f t="shared" si="91"/>
        <v>#N/A</v>
      </c>
      <c r="H2540"/>
      <c r="J2540" s="14">
        <f t="shared" ca="1" si="90"/>
        <v>42928</v>
      </c>
      <c r="K2540" s="21">
        <f t="shared" ca="1" si="92"/>
        <v>30663</v>
      </c>
      <c r="L2540"/>
      <c r="Q2540" s="3" t="e">
        <f>VLOOKUP(A2540,'Extrait transaction'!$A$2:$H$5000,4,FALSE)</f>
        <v>#N/A</v>
      </c>
      <c r="R2540" s="3" t="e">
        <f>VLOOKUP(A2539,'Extrait transaction'!$A$2:$H$5000,5,FALSE)</f>
        <v>#N/A</v>
      </c>
      <c r="S2540" s="3" t="e">
        <f>VLOOKUP(A2538,'Extrait transaction'!$A$2:$H$5000,6,FALSE)</f>
        <v>#N/A</v>
      </c>
      <c r="T2540" s="3" t="e">
        <f>VLOOKUP(A2538,'Extrait transaction'!$A$2:$H$5000,7,FALSE)</f>
        <v>#N/A</v>
      </c>
    </row>
    <row r="2541" spans="2:20" x14ac:dyDescent="0.25">
      <c r="B2541" t="e">
        <f>VLOOKUP(A2541,'Extrait transaction'!$A$2:$H$5000,2,FALSE)</f>
        <v>#N/A</v>
      </c>
      <c r="D2541" t="e">
        <f>VLOOKUP(A2541,'Extrait transaction'!$A$2:$H$5000,3,FALSE)</f>
        <v>#N/A</v>
      </c>
      <c r="F2541" t="e">
        <f>VLOOKUP(A2541,'Extrait transaction'!$A$2:$H$5000,8,FALSE)</f>
        <v>#N/A</v>
      </c>
      <c r="G2541" t="e">
        <f t="shared" si="91"/>
        <v>#N/A</v>
      </c>
      <c r="H2541"/>
      <c r="J2541" s="14">
        <f t="shared" ca="1" si="90"/>
        <v>42928</v>
      </c>
      <c r="K2541" s="21">
        <f t="shared" ca="1" si="92"/>
        <v>30663</v>
      </c>
      <c r="L2541"/>
      <c r="Q2541" s="3" t="e">
        <f>VLOOKUP(A2541,'Extrait transaction'!$A$2:$H$5000,4,FALSE)</f>
        <v>#N/A</v>
      </c>
      <c r="R2541" s="3" t="e">
        <f>VLOOKUP(A2540,'Extrait transaction'!$A$2:$H$5000,5,FALSE)</f>
        <v>#N/A</v>
      </c>
      <c r="S2541" s="3" t="e">
        <f>VLOOKUP(A2539,'Extrait transaction'!$A$2:$H$5000,6,FALSE)</f>
        <v>#N/A</v>
      </c>
      <c r="T2541" s="3" t="e">
        <f>VLOOKUP(A2539,'Extrait transaction'!$A$2:$H$5000,7,FALSE)</f>
        <v>#N/A</v>
      </c>
    </row>
    <row r="2542" spans="2:20" x14ac:dyDescent="0.25">
      <c r="B2542" t="e">
        <f>VLOOKUP(A2542,'Extrait transaction'!$A$2:$H$5000,2,FALSE)</f>
        <v>#N/A</v>
      </c>
      <c r="D2542" t="e">
        <f>VLOOKUP(A2542,'Extrait transaction'!$A$2:$H$5000,3,FALSE)</f>
        <v>#N/A</v>
      </c>
      <c r="F2542" t="e">
        <f>VLOOKUP(A2542,'Extrait transaction'!$A$2:$H$5000,8,FALSE)</f>
        <v>#N/A</v>
      </c>
      <c r="G2542" t="e">
        <f t="shared" si="91"/>
        <v>#N/A</v>
      </c>
      <c r="H2542"/>
      <c r="J2542" s="14">
        <f t="shared" ca="1" si="90"/>
        <v>42928</v>
      </c>
      <c r="K2542" s="21">
        <f t="shared" ca="1" si="92"/>
        <v>30663</v>
      </c>
      <c r="L2542"/>
      <c r="Q2542" s="3" t="e">
        <f>VLOOKUP(A2542,'Extrait transaction'!$A$2:$H$5000,4,FALSE)</f>
        <v>#N/A</v>
      </c>
      <c r="R2542" s="3" t="e">
        <f>VLOOKUP(A2541,'Extrait transaction'!$A$2:$H$5000,5,FALSE)</f>
        <v>#N/A</v>
      </c>
      <c r="S2542" s="3" t="e">
        <f>VLOOKUP(A2540,'Extrait transaction'!$A$2:$H$5000,6,FALSE)</f>
        <v>#N/A</v>
      </c>
      <c r="T2542" s="3" t="e">
        <f>VLOOKUP(A2540,'Extrait transaction'!$A$2:$H$5000,7,FALSE)</f>
        <v>#N/A</v>
      </c>
    </row>
    <row r="2543" spans="2:20" x14ac:dyDescent="0.25">
      <c r="B2543" t="e">
        <f>VLOOKUP(A2543,'Extrait transaction'!$A$2:$H$5000,2,FALSE)</f>
        <v>#N/A</v>
      </c>
      <c r="D2543" t="e">
        <f>VLOOKUP(A2543,'Extrait transaction'!$A$2:$H$5000,3,FALSE)</f>
        <v>#N/A</v>
      </c>
      <c r="F2543" t="e">
        <f>VLOOKUP(A2543,'Extrait transaction'!$A$2:$H$5000,8,FALSE)</f>
        <v>#N/A</v>
      </c>
      <c r="G2543" t="e">
        <f t="shared" si="91"/>
        <v>#N/A</v>
      </c>
      <c r="H2543"/>
      <c r="J2543" s="14">
        <f t="shared" ca="1" si="90"/>
        <v>42928</v>
      </c>
      <c r="K2543" s="21">
        <f t="shared" ca="1" si="92"/>
        <v>30663</v>
      </c>
      <c r="L2543"/>
      <c r="Q2543" s="3" t="e">
        <f>VLOOKUP(A2543,'Extrait transaction'!$A$2:$H$5000,4,FALSE)</f>
        <v>#N/A</v>
      </c>
      <c r="R2543" s="3" t="e">
        <f>VLOOKUP(A2542,'Extrait transaction'!$A$2:$H$5000,5,FALSE)</f>
        <v>#N/A</v>
      </c>
      <c r="S2543" s="3" t="e">
        <f>VLOOKUP(A2541,'Extrait transaction'!$A$2:$H$5000,6,FALSE)</f>
        <v>#N/A</v>
      </c>
      <c r="T2543" s="3" t="e">
        <f>VLOOKUP(A2541,'Extrait transaction'!$A$2:$H$5000,7,FALSE)</f>
        <v>#N/A</v>
      </c>
    </row>
    <row r="2544" spans="2:20" x14ac:dyDescent="0.25">
      <c r="B2544" t="e">
        <f>VLOOKUP(A2544,'Extrait transaction'!$A$2:$H$5000,2,FALSE)</f>
        <v>#N/A</v>
      </c>
      <c r="D2544" t="e">
        <f>VLOOKUP(A2544,'Extrait transaction'!$A$2:$H$5000,3,FALSE)</f>
        <v>#N/A</v>
      </c>
      <c r="F2544" t="e">
        <f>VLOOKUP(A2544,'Extrait transaction'!$A$2:$H$5000,8,FALSE)</f>
        <v>#N/A</v>
      </c>
      <c r="G2544" t="e">
        <f t="shared" si="91"/>
        <v>#N/A</v>
      </c>
      <c r="H2544"/>
      <c r="J2544" s="14">
        <f t="shared" ca="1" si="90"/>
        <v>42928</v>
      </c>
      <c r="K2544" s="21">
        <f t="shared" ca="1" si="92"/>
        <v>30663</v>
      </c>
      <c r="L2544"/>
      <c r="Q2544" s="3" t="e">
        <f>VLOOKUP(A2544,'Extrait transaction'!$A$2:$H$5000,4,FALSE)</f>
        <v>#N/A</v>
      </c>
      <c r="R2544" s="3" t="e">
        <f>VLOOKUP(A2543,'Extrait transaction'!$A$2:$H$5000,5,FALSE)</f>
        <v>#N/A</v>
      </c>
      <c r="S2544" s="3" t="e">
        <f>VLOOKUP(A2542,'Extrait transaction'!$A$2:$H$5000,6,FALSE)</f>
        <v>#N/A</v>
      </c>
      <c r="T2544" s="3" t="e">
        <f>VLOOKUP(A2542,'Extrait transaction'!$A$2:$H$5000,7,FALSE)</f>
        <v>#N/A</v>
      </c>
    </row>
    <row r="2545" spans="2:20" x14ac:dyDescent="0.25">
      <c r="B2545" t="e">
        <f>VLOOKUP(A2545,'Extrait transaction'!$A$2:$H$5000,2,FALSE)</f>
        <v>#N/A</v>
      </c>
      <c r="D2545" t="e">
        <f>VLOOKUP(A2545,'Extrait transaction'!$A$2:$H$5000,3,FALSE)</f>
        <v>#N/A</v>
      </c>
      <c r="F2545" t="e">
        <f>VLOOKUP(A2545,'Extrait transaction'!$A$2:$H$5000,8,FALSE)</f>
        <v>#N/A</v>
      </c>
      <c r="G2545" t="e">
        <f t="shared" si="91"/>
        <v>#N/A</v>
      </c>
      <c r="H2545"/>
      <c r="J2545" s="14">
        <f t="shared" ca="1" si="90"/>
        <v>42928</v>
      </c>
      <c r="K2545" s="21">
        <f t="shared" ca="1" si="92"/>
        <v>30663</v>
      </c>
      <c r="L2545"/>
      <c r="Q2545" s="3" t="e">
        <f>VLOOKUP(A2545,'Extrait transaction'!$A$2:$H$5000,4,FALSE)</f>
        <v>#N/A</v>
      </c>
      <c r="R2545" s="3" t="e">
        <f>VLOOKUP(A2544,'Extrait transaction'!$A$2:$H$5000,5,FALSE)</f>
        <v>#N/A</v>
      </c>
      <c r="S2545" s="3" t="e">
        <f>VLOOKUP(A2543,'Extrait transaction'!$A$2:$H$5000,6,FALSE)</f>
        <v>#N/A</v>
      </c>
      <c r="T2545" s="3" t="e">
        <f>VLOOKUP(A2543,'Extrait transaction'!$A$2:$H$5000,7,FALSE)</f>
        <v>#N/A</v>
      </c>
    </row>
    <row r="2546" spans="2:20" x14ac:dyDescent="0.25">
      <c r="B2546" t="e">
        <f>VLOOKUP(A2546,'Extrait transaction'!$A$2:$H$5000,2,FALSE)</f>
        <v>#N/A</v>
      </c>
      <c r="D2546" t="e">
        <f>VLOOKUP(A2546,'Extrait transaction'!$A$2:$H$5000,3,FALSE)</f>
        <v>#N/A</v>
      </c>
      <c r="F2546" t="e">
        <f>VLOOKUP(A2546,'Extrait transaction'!$A$2:$H$5000,8,FALSE)</f>
        <v>#N/A</v>
      </c>
      <c r="G2546" t="e">
        <f t="shared" si="91"/>
        <v>#N/A</v>
      </c>
      <c r="H2546"/>
      <c r="J2546" s="14">
        <f t="shared" ca="1" si="90"/>
        <v>42928</v>
      </c>
      <c r="K2546" s="21">
        <f t="shared" ca="1" si="92"/>
        <v>30663</v>
      </c>
      <c r="L2546"/>
      <c r="Q2546" s="3" t="e">
        <f>VLOOKUP(A2546,'Extrait transaction'!$A$2:$H$5000,4,FALSE)</f>
        <v>#N/A</v>
      </c>
      <c r="R2546" s="3" t="e">
        <f>VLOOKUP(A2545,'Extrait transaction'!$A$2:$H$5000,5,FALSE)</f>
        <v>#N/A</v>
      </c>
      <c r="S2546" s="3" t="e">
        <f>VLOOKUP(A2544,'Extrait transaction'!$A$2:$H$5000,6,FALSE)</f>
        <v>#N/A</v>
      </c>
      <c r="T2546" s="3" t="e">
        <f>VLOOKUP(A2544,'Extrait transaction'!$A$2:$H$5000,7,FALSE)</f>
        <v>#N/A</v>
      </c>
    </row>
    <row r="2547" spans="2:20" x14ac:dyDescent="0.25">
      <c r="B2547" t="e">
        <f>VLOOKUP(A2547,'Extrait transaction'!$A$2:$H$5000,2,FALSE)</f>
        <v>#N/A</v>
      </c>
      <c r="D2547" t="e">
        <f>VLOOKUP(A2547,'Extrait transaction'!$A$2:$H$5000,3,FALSE)</f>
        <v>#N/A</v>
      </c>
      <c r="F2547" t="e">
        <f>VLOOKUP(A2547,'Extrait transaction'!$A$2:$H$5000,8,FALSE)</f>
        <v>#N/A</v>
      </c>
      <c r="G2547" t="e">
        <f t="shared" si="91"/>
        <v>#N/A</v>
      </c>
      <c r="H2547"/>
      <c r="J2547" s="14">
        <f t="shared" ca="1" si="90"/>
        <v>42928</v>
      </c>
      <c r="K2547" s="21">
        <f t="shared" ca="1" si="92"/>
        <v>30663</v>
      </c>
      <c r="L2547"/>
      <c r="Q2547" s="3" t="e">
        <f>VLOOKUP(A2547,'Extrait transaction'!$A$2:$H$5000,4,FALSE)</f>
        <v>#N/A</v>
      </c>
      <c r="R2547" s="3" t="e">
        <f>VLOOKUP(A2546,'Extrait transaction'!$A$2:$H$5000,5,FALSE)</f>
        <v>#N/A</v>
      </c>
      <c r="S2547" s="3" t="e">
        <f>VLOOKUP(A2545,'Extrait transaction'!$A$2:$H$5000,6,FALSE)</f>
        <v>#N/A</v>
      </c>
      <c r="T2547" s="3" t="e">
        <f>VLOOKUP(A2545,'Extrait transaction'!$A$2:$H$5000,7,FALSE)</f>
        <v>#N/A</v>
      </c>
    </row>
    <row r="2548" spans="2:20" x14ac:dyDescent="0.25">
      <c r="B2548" t="e">
        <f>VLOOKUP(A2548,'Extrait transaction'!$A$2:$H$5000,2,FALSE)</f>
        <v>#N/A</v>
      </c>
      <c r="D2548" t="e">
        <f>VLOOKUP(A2548,'Extrait transaction'!$A$2:$H$5000,3,FALSE)</f>
        <v>#N/A</v>
      </c>
      <c r="F2548" t="e">
        <f>VLOOKUP(A2548,'Extrait transaction'!$A$2:$H$5000,8,FALSE)</f>
        <v>#N/A</v>
      </c>
      <c r="G2548" t="e">
        <f t="shared" si="91"/>
        <v>#N/A</v>
      </c>
      <c r="H2548"/>
      <c r="J2548" s="14">
        <f t="shared" ca="1" si="90"/>
        <v>42928</v>
      </c>
      <c r="K2548" s="21">
        <f t="shared" ca="1" si="92"/>
        <v>30663</v>
      </c>
      <c r="L2548"/>
      <c r="Q2548" s="3" t="e">
        <f>VLOOKUP(A2548,'Extrait transaction'!$A$2:$H$5000,4,FALSE)</f>
        <v>#N/A</v>
      </c>
      <c r="R2548" s="3" t="e">
        <f>VLOOKUP(A2547,'Extrait transaction'!$A$2:$H$5000,5,FALSE)</f>
        <v>#N/A</v>
      </c>
      <c r="S2548" s="3" t="e">
        <f>VLOOKUP(A2546,'Extrait transaction'!$A$2:$H$5000,6,FALSE)</f>
        <v>#N/A</v>
      </c>
      <c r="T2548" s="3" t="e">
        <f>VLOOKUP(A2546,'Extrait transaction'!$A$2:$H$5000,7,FALSE)</f>
        <v>#N/A</v>
      </c>
    </row>
    <row r="2549" spans="2:20" x14ac:dyDescent="0.25">
      <c r="B2549" t="e">
        <f>VLOOKUP(A2549,'Extrait transaction'!$A$2:$H$5000,2,FALSE)</f>
        <v>#N/A</v>
      </c>
      <c r="D2549" t="e">
        <f>VLOOKUP(A2549,'Extrait transaction'!$A$2:$H$5000,3,FALSE)</f>
        <v>#N/A</v>
      </c>
      <c r="F2549" t="e">
        <f>VLOOKUP(A2549,'Extrait transaction'!$A$2:$H$5000,8,FALSE)</f>
        <v>#N/A</v>
      </c>
      <c r="G2549" t="e">
        <f t="shared" si="91"/>
        <v>#N/A</v>
      </c>
      <c r="H2549"/>
      <c r="J2549" s="14">
        <f t="shared" ca="1" si="90"/>
        <v>42928</v>
      </c>
      <c r="K2549" s="21">
        <f t="shared" ca="1" si="92"/>
        <v>30663</v>
      </c>
      <c r="L2549"/>
      <c r="Q2549" s="3" t="e">
        <f>VLOOKUP(A2549,'Extrait transaction'!$A$2:$H$5000,4,FALSE)</f>
        <v>#N/A</v>
      </c>
      <c r="R2549" s="3" t="e">
        <f>VLOOKUP(A2548,'Extrait transaction'!$A$2:$H$5000,5,FALSE)</f>
        <v>#N/A</v>
      </c>
      <c r="S2549" s="3" t="e">
        <f>VLOOKUP(A2547,'Extrait transaction'!$A$2:$H$5000,6,FALSE)</f>
        <v>#N/A</v>
      </c>
      <c r="T2549" s="3" t="e">
        <f>VLOOKUP(A2547,'Extrait transaction'!$A$2:$H$5000,7,FALSE)</f>
        <v>#N/A</v>
      </c>
    </row>
    <row r="2550" spans="2:20" x14ac:dyDescent="0.25">
      <c r="B2550" t="e">
        <f>VLOOKUP(A2550,'Extrait transaction'!$A$2:$H$5000,2,FALSE)</f>
        <v>#N/A</v>
      </c>
      <c r="D2550" t="e">
        <f>VLOOKUP(A2550,'Extrait transaction'!$A$2:$H$5000,3,FALSE)</f>
        <v>#N/A</v>
      </c>
      <c r="F2550" t="e">
        <f>VLOOKUP(A2550,'Extrait transaction'!$A$2:$H$5000,8,FALSE)</f>
        <v>#N/A</v>
      </c>
      <c r="G2550" t="e">
        <f t="shared" si="91"/>
        <v>#N/A</v>
      </c>
      <c r="H2550"/>
      <c r="J2550" s="14">
        <f t="shared" ca="1" si="90"/>
        <v>42928</v>
      </c>
      <c r="K2550" s="21">
        <f t="shared" ca="1" si="92"/>
        <v>30663</v>
      </c>
      <c r="L2550"/>
      <c r="Q2550" s="3" t="e">
        <f>VLOOKUP(A2550,'Extrait transaction'!$A$2:$H$5000,4,FALSE)</f>
        <v>#N/A</v>
      </c>
      <c r="R2550" s="3" t="e">
        <f>VLOOKUP(A2549,'Extrait transaction'!$A$2:$H$5000,5,FALSE)</f>
        <v>#N/A</v>
      </c>
      <c r="S2550" s="3" t="e">
        <f>VLOOKUP(A2548,'Extrait transaction'!$A$2:$H$5000,6,FALSE)</f>
        <v>#N/A</v>
      </c>
      <c r="T2550" s="3" t="e">
        <f>VLOOKUP(A2548,'Extrait transaction'!$A$2:$H$5000,7,FALSE)</f>
        <v>#N/A</v>
      </c>
    </row>
    <row r="2551" spans="2:20" x14ac:dyDescent="0.25">
      <c r="B2551" t="e">
        <f>VLOOKUP(A2551,'Extrait transaction'!$A$2:$H$5000,2,FALSE)</f>
        <v>#N/A</v>
      </c>
      <c r="D2551" t="e">
        <f>VLOOKUP(A2551,'Extrait transaction'!$A$2:$H$5000,3,FALSE)</f>
        <v>#N/A</v>
      </c>
      <c r="F2551" t="e">
        <f>VLOOKUP(A2551,'Extrait transaction'!$A$2:$H$5000,8,FALSE)</f>
        <v>#N/A</v>
      </c>
      <c r="G2551" t="e">
        <f t="shared" si="91"/>
        <v>#N/A</v>
      </c>
      <c r="H2551"/>
      <c r="J2551" s="14">
        <f t="shared" ca="1" si="90"/>
        <v>42928</v>
      </c>
      <c r="K2551" s="21">
        <f t="shared" ca="1" si="92"/>
        <v>30663</v>
      </c>
      <c r="L2551"/>
      <c r="Q2551" s="3" t="e">
        <f>VLOOKUP(A2551,'Extrait transaction'!$A$2:$H$5000,4,FALSE)</f>
        <v>#N/A</v>
      </c>
      <c r="R2551" s="3" t="e">
        <f>VLOOKUP(A2550,'Extrait transaction'!$A$2:$H$5000,5,FALSE)</f>
        <v>#N/A</v>
      </c>
      <c r="S2551" s="3" t="e">
        <f>VLOOKUP(A2549,'Extrait transaction'!$A$2:$H$5000,6,FALSE)</f>
        <v>#N/A</v>
      </c>
      <c r="T2551" s="3" t="e">
        <f>VLOOKUP(A2549,'Extrait transaction'!$A$2:$H$5000,7,FALSE)</f>
        <v>#N/A</v>
      </c>
    </row>
    <row r="2552" spans="2:20" x14ac:dyDescent="0.25">
      <c r="B2552" t="e">
        <f>VLOOKUP(A2552,'Extrait transaction'!$A$2:$H$5000,2,FALSE)</f>
        <v>#N/A</v>
      </c>
      <c r="D2552" t="e">
        <f>VLOOKUP(A2552,'Extrait transaction'!$A$2:$H$5000,3,FALSE)</f>
        <v>#N/A</v>
      </c>
      <c r="F2552" t="e">
        <f>VLOOKUP(A2552,'Extrait transaction'!$A$2:$H$5000,8,FALSE)</f>
        <v>#N/A</v>
      </c>
      <c r="G2552" t="e">
        <f t="shared" si="91"/>
        <v>#N/A</v>
      </c>
      <c r="H2552"/>
      <c r="J2552" s="14">
        <f t="shared" ca="1" si="90"/>
        <v>42928</v>
      </c>
      <c r="K2552" s="21">
        <f t="shared" ca="1" si="92"/>
        <v>30663</v>
      </c>
      <c r="L2552"/>
      <c r="Q2552" s="3" t="e">
        <f>VLOOKUP(A2552,'Extrait transaction'!$A$2:$H$5000,4,FALSE)</f>
        <v>#N/A</v>
      </c>
      <c r="R2552" s="3" t="e">
        <f>VLOOKUP(A2551,'Extrait transaction'!$A$2:$H$5000,5,FALSE)</f>
        <v>#N/A</v>
      </c>
      <c r="S2552" s="3" t="e">
        <f>VLOOKUP(A2550,'Extrait transaction'!$A$2:$H$5000,6,FALSE)</f>
        <v>#N/A</v>
      </c>
      <c r="T2552" s="3" t="e">
        <f>VLOOKUP(A2550,'Extrait transaction'!$A$2:$H$5000,7,FALSE)</f>
        <v>#N/A</v>
      </c>
    </row>
    <row r="2553" spans="2:20" x14ac:dyDescent="0.25">
      <c r="B2553" t="e">
        <f>VLOOKUP(A2553,'Extrait transaction'!$A$2:$H$5000,2,FALSE)</f>
        <v>#N/A</v>
      </c>
      <c r="D2553" t="e">
        <f>VLOOKUP(A2553,'Extrait transaction'!$A$2:$H$5000,3,FALSE)</f>
        <v>#N/A</v>
      </c>
      <c r="F2553" t="e">
        <f>VLOOKUP(A2553,'Extrait transaction'!$A$2:$H$5000,8,FALSE)</f>
        <v>#N/A</v>
      </c>
      <c r="G2553" t="e">
        <f t="shared" si="91"/>
        <v>#N/A</v>
      </c>
      <c r="H2553"/>
      <c r="J2553" s="14">
        <f t="shared" ca="1" si="90"/>
        <v>42928</v>
      </c>
      <c r="K2553" s="21">
        <f t="shared" ca="1" si="92"/>
        <v>30663</v>
      </c>
      <c r="L2553"/>
      <c r="Q2553" s="3" t="e">
        <f>VLOOKUP(A2553,'Extrait transaction'!$A$2:$H$5000,4,FALSE)</f>
        <v>#N/A</v>
      </c>
      <c r="R2553" s="3" t="e">
        <f>VLOOKUP(A2552,'Extrait transaction'!$A$2:$H$5000,5,FALSE)</f>
        <v>#N/A</v>
      </c>
      <c r="S2553" s="3" t="e">
        <f>VLOOKUP(A2551,'Extrait transaction'!$A$2:$H$5000,6,FALSE)</f>
        <v>#N/A</v>
      </c>
      <c r="T2553" s="3" t="e">
        <f>VLOOKUP(A2551,'Extrait transaction'!$A$2:$H$5000,7,FALSE)</f>
        <v>#N/A</v>
      </c>
    </row>
    <row r="2554" spans="2:20" x14ac:dyDescent="0.25">
      <c r="B2554" t="e">
        <f>VLOOKUP(A2554,'Extrait transaction'!$A$2:$H$5000,2,FALSE)</f>
        <v>#N/A</v>
      </c>
      <c r="D2554" t="e">
        <f>VLOOKUP(A2554,'Extrait transaction'!$A$2:$H$5000,3,FALSE)</f>
        <v>#N/A</v>
      </c>
      <c r="F2554" t="e">
        <f>VLOOKUP(A2554,'Extrait transaction'!$A$2:$H$5000,8,FALSE)</f>
        <v>#N/A</v>
      </c>
      <c r="G2554" t="e">
        <f t="shared" si="91"/>
        <v>#N/A</v>
      </c>
      <c r="H2554"/>
      <c r="J2554" s="14">
        <f t="shared" ca="1" si="90"/>
        <v>42928</v>
      </c>
      <c r="K2554" s="21">
        <f t="shared" ca="1" si="92"/>
        <v>30663</v>
      </c>
      <c r="L2554"/>
      <c r="Q2554" s="3" t="e">
        <f>VLOOKUP(A2554,'Extrait transaction'!$A$2:$H$5000,4,FALSE)</f>
        <v>#N/A</v>
      </c>
      <c r="R2554" s="3" t="e">
        <f>VLOOKUP(A2553,'Extrait transaction'!$A$2:$H$5000,5,FALSE)</f>
        <v>#N/A</v>
      </c>
      <c r="S2554" s="3" t="e">
        <f>VLOOKUP(A2552,'Extrait transaction'!$A$2:$H$5000,6,FALSE)</f>
        <v>#N/A</v>
      </c>
      <c r="T2554" s="3" t="e">
        <f>VLOOKUP(A2552,'Extrait transaction'!$A$2:$H$5000,7,FALSE)</f>
        <v>#N/A</v>
      </c>
    </row>
    <row r="2555" spans="2:20" x14ac:dyDescent="0.25">
      <c r="B2555" t="e">
        <f>VLOOKUP(A2555,'Extrait transaction'!$A$2:$H$5000,2,FALSE)</f>
        <v>#N/A</v>
      </c>
      <c r="D2555" t="e">
        <f>VLOOKUP(A2555,'Extrait transaction'!$A$2:$H$5000,3,FALSE)</f>
        <v>#N/A</v>
      </c>
      <c r="F2555" t="e">
        <f>VLOOKUP(A2555,'Extrait transaction'!$A$2:$H$5000,8,FALSE)</f>
        <v>#N/A</v>
      </c>
      <c r="G2555" t="e">
        <f t="shared" si="91"/>
        <v>#N/A</v>
      </c>
      <c r="H2555"/>
      <c r="J2555" s="14">
        <f t="shared" ca="1" si="90"/>
        <v>42928</v>
      </c>
      <c r="K2555" s="21">
        <f t="shared" ca="1" si="92"/>
        <v>30663</v>
      </c>
      <c r="L2555"/>
      <c r="Q2555" s="3" t="e">
        <f>VLOOKUP(A2555,'Extrait transaction'!$A$2:$H$5000,4,FALSE)</f>
        <v>#N/A</v>
      </c>
      <c r="R2555" s="3" t="e">
        <f>VLOOKUP(A2554,'Extrait transaction'!$A$2:$H$5000,5,FALSE)</f>
        <v>#N/A</v>
      </c>
      <c r="S2555" s="3" t="e">
        <f>VLOOKUP(A2553,'Extrait transaction'!$A$2:$H$5000,6,FALSE)</f>
        <v>#N/A</v>
      </c>
      <c r="T2555" s="3" t="e">
        <f>VLOOKUP(A2553,'Extrait transaction'!$A$2:$H$5000,7,FALSE)</f>
        <v>#N/A</v>
      </c>
    </row>
    <row r="2556" spans="2:20" x14ac:dyDescent="0.25">
      <c r="B2556" t="e">
        <f>VLOOKUP(A2556,'Extrait transaction'!$A$2:$H$5000,2,FALSE)</f>
        <v>#N/A</v>
      </c>
      <c r="D2556" t="e">
        <f>VLOOKUP(A2556,'Extrait transaction'!$A$2:$H$5000,3,FALSE)</f>
        <v>#N/A</v>
      </c>
      <c r="F2556" t="e">
        <f>VLOOKUP(A2556,'Extrait transaction'!$A$2:$H$5000,8,FALSE)</f>
        <v>#N/A</v>
      </c>
      <c r="G2556" t="e">
        <f t="shared" si="91"/>
        <v>#N/A</v>
      </c>
      <c r="H2556"/>
      <c r="J2556" s="14">
        <f t="shared" ref="J2556:J2619" ca="1" si="93">TODAY()</f>
        <v>42928</v>
      </c>
      <c r="K2556" s="21">
        <f t="shared" ca="1" si="92"/>
        <v>30663</v>
      </c>
      <c r="L2556"/>
      <c r="Q2556" s="3" t="e">
        <f>VLOOKUP(A2556,'Extrait transaction'!$A$2:$H$5000,4,FALSE)</f>
        <v>#N/A</v>
      </c>
      <c r="R2556" s="3" t="e">
        <f>VLOOKUP(A2555,'Extrait transaction'!$A$2:$H$5000,5,FALSE)</f>
        <v>#N/A</v>
      </c>
      <c r="S2556" s="3" t="e">
        <f>VLOOKUP(A2554,'Extrait transaction'!$A$2:$H$5000,6,FALSE)</f>
        <v>#N/A</v>
      </c>
      <c r="T2556" s="3" t="e">
        <f>VLOOKUP(A2554,'Extrait transaction'!$A$2:$H$5000,7,FALSE)</f>
        <v>#N/A</v>
      </c>
    </row>
    <row r="2557" spans="2:20" x14ac:dyDescent="0.25">
      <c r="B2557" t="e">
        <f>VLOOKUP(A2557,'Extrait transaction'!$A$2:$H$5000,2,FALSE)</f>
        <v>#N/A</v>
      </c>
      <c r="D2557" t="e">
        <f>VLOOKUP(A2557,'Extrait transaction'!$A$2:$H$5000,3,FALSE)</f>
        <v>#N/A</v>
      </c>
      <c r="F2557" t="e">
        <f>VLOOKUP(A2557,'Extrait transaction'!$A$2:$H$5000,8,FALSE)</f>
        <v>#N/A</v>
      </c>
      <c r="G2557" t="e">
        <f t="shared" si="91"/>
        <v>#N/A</v>
      </c>
      <c r="H2557"/>
      <c r="J2557" s="14">
        <f t="shared" ca="1" si="93"/>
        <v>42928</v>
      </c>
      <c r="K2557" s="21">
        <f t="shared" ca="1" si="92"/>
        <v>30663</v>
      </c>
      <c r="L2557"/>
      <c r="Q2557" s="3" t="e">
        <f>VLOOKUP(A2557,'Extrait transaction'!$A$2:$H$5000,4,FALSE)</f>
        <v>#N/A</v>
      </c>
      <c r="R2557" s="3" t="e">
        <f>VLOOKUP(A2556,'Extrait transaction'!$A$2:$H$5000,5,FALSE)</f>
        <v>#N/A</v>
      </c>
      <c r="S2557" s="3" t="e">
        <f>VLOOKUP(A2555,'Extrait transaction'!$A$2:$H$5000,6,FALSE)</f>
        <v>#N/A</v>
      </c>
      <c r="T2557" s="3" t="e">
        <f>VLOOKUP(A2555,'Extrait transaction'!$A$2:$H$5000,7,FALSE)</f>
        <v>#N/A</v>
      </c>
    </row>
    <row r="2558" spans="2:20" x14ac:dyDescent="0.25">
      <c r="B2558" t="e">
        <f>VLOOKUP(A2558,'Extrait transaction'!$A$2:$H$5000,2,FALSE)</f>
        <v>#N/A</v>
      </c>
      <c r="D2558" t="e">
        <f>VLOOKUP(A2558,'Extrait transaction'!$A$2:$H$5000,3,FALSE)</f>
        <v>#N/A</v>
      </c>
      <c r="F2558" t="e">
        <f>VLOOKUP(A2558,'Extrait transaction'!$A$2:$H$5000,8,FALSE)</f>
        <v>#N/A</v>
      </c>
      <c r="G2558" t="e">
        <f t="shared" si="91"/>
        <v>#N/A</v>
      </c>
      <c r="H2558"/>
      <c r="J2558" s="14">
        <f t="shared" ca="1" si="93"/>
        <v>42928</v>
      </c>
      <c r="K2558" s="21">
        <f t="shared" ca="1" si="92"/>
        <v>30663</v>
      </c>
      <c r="L2558"/>
      <c r="Q2558" s="3" t="e">
        <f>VLOOKUP(A2558,'Extrait transaction'!$A$2:$H$5000,4,FALSE)</f>
        <v>#N/A</v>
      </c>
      <c r="R2558" s="3" t="e">
        <f>VLOOKUP(A2557,'Extrait transaction'!$A$2:$H$5000,5,FALSE)</f>
        <v>#N/A</v>
      </c>
      <c r="S2558" s="3" t="e">
        <f>VLOOKUP(A2556,'Extrait transaction'!$A$2:$H$5000,6,FALSE)</f>
        <v>#N/A</v>
      </c>
      <c r="T2558" s="3" t="e">
        <f>VLOOKUP(A2556,'Extrait transaction'!$A$2:$H$5000,7,FALSE)</f>
        <v>#N/A</v>
      </c>
    </row>
    <row r="2559" spans="2:20" x14ac:dyDescent="0.25">
      <c r="B2559" t="e">
        <f>VLOOKUP(A2559,'Extrait transaction'!$A$2:$H$5000,2,FALSE)</f>
        <v>#N/A</v>
      </c>
      <c r="D2559" t="e">
        <f>VLOOKUP(A2559,'Extrait transaction'!$A$2:$H$5000,3,FALSE)</f>
        <v>#N/A</v>
      </c>
      <c r="F2559" t="e">
        <f>VLOOKUP(A2559,'Extrait transaction'!$A$2:$H$5000,8,FALSE)</f>
        <v>#N/A</v>
      </c>
      <c r="G2559" t="e">
        <f t="shared" ref="G2559:G2622" si="94">CONCATENATE(E2559,F2559)</f>
        <v>#N/A</v>
      </c>
      <c r="H2559"/>
      <c r="J2559" s="14">
        <f t="shared" ca="1" si="93"/>
        <v>42928</v>
      </c>
      <c r="K2559" s="21">
        <f t="shared" ca="1" si="92"/>
        <v>30663</v>
      </c>
      <c r="L2559"/>
      <c r="Q2559" s="3" t="e">
        <f>VLOOKUP(A2559,'Extrait transaction'!$A$2:$H$5000,4,FALSE)</f>
        <v>#N/A</v>
      </c>
      <c r="R2559" s="3" t="e">
        <f>VLOOKUP(A2558,'Extrait transaction'!$A$2:$H$5000,5,FALSE)</f>
        <v>#N/A</v>
      </c>
      <c r="S2559" s="3" t="e">
        <f>VLOOKUP(A2557,'Extrait transaction'!$A$2:$H$5000,6,FALSE)</f>
        <v>#N/A</v>
      </c>
      <c r="T2559" s="3" t="e">
        <f>VLOOKUP(A2557,'Extrait transaction'!$A$2:$H$5000,7,FALSE)</f>
        <v>#N/A</v>
      </c>
    </row>
    <row r="2560" spans="2:20" x14ac:dyDescent="0.25">
      <c r="B2560" t="e">
        <f>VLOOKUP(A2560,'Extrait transaction'!$A$2:$H$5000,2,FALSE)</f>
        <v>#N/A</v>
      </c>
      <c r="D2560" t="e">
        <f>VLOOKUP(A2560,'Extrait transaction'!$A$2:$H$5000,3,FALSE)</f>
        <v>#N/A</v>
      </c>
      <c r="F2560" t="e">
        <f>VLOOKUP(A2560,'Extrait transaction'!$A$2:$H$5000,8,FALSE)</f>
        <v>#N/A</v>
      </c>
      <c r="G2560" t="e">
        <f t="shared" si="94"/>
        <v>#N/A</v>
      </c>
      <c r="H2560"/>
      <c r="J2560" s="14">
        <f t="shared" ca="1" si="93"/>
        <v>42928</v>
      </c>
      <c r="K2560" s="21">
        <f t="shared" ca="1" si="92"/>
        <v>30663</v>
      </c>
      <c r="L2560"/>
      <c r="Q2560" s="3" t="e">
        <f>VLOOKUP(A2560,'Extrait transaction'!$A$2:$H$5000,4,FALSE)</f>
        <v>#N/A</v>
      </c>
      <c r="R2560" s="3" t="e">
        <f>VLOOKUP(A2559,'Extrait transaction'!$A$2:$H$5000,5,FALSE)</f>
        <v>#N/A</v>
      </c>
      <c r="S2560" s="3" t="e">
        <f>VLOOKUP(A2558,'Extrait transaction'!$A$2:$H$5000,6,FALSE)</f>
        <v>#N/A</v>
      </c>
      <c r="T2560" s="3" t="e">
        <f>VLOOKUP(A2558,'Extrait transaction'!$A$2:$H$5000,7,FALSE)</f>
        <v>#N/A</v>
      </c>
    </row>
    <row r="2561" spans="2:20" x14ac:dyDescent="0.25">
      <c r="B2561" t="e">
        <f>VLOOKUP(A2561,'Extrait transaction'!$A$2:$H$5000,2,FALSE)</f>
        <v>#N/A</v>
      </c>
      <c r="D2561" t="e">
        <f>VLOOKUP(A2561,'Extrait transaction'!$A$2:$H$5000,3,FALSE)</f>
        <v>#N/A</v>
      </c>
      <c r="F2561" t="e">
        <f>VLOOKUP(A2561,'Extrait transaction'!$A$2:$H$5000,8,FALSE)</f>
        <v>#N/A</v>
      </c>
      <c r="G2561" t="e">
        <f t="shared" si="94"/>
        <v>#N/A</v>
      </c>
      <c r="H2561"/>
      <c r="J2561" s="14">
        <f t="shared" ca="1" si="93"/>
        <v>42928</v>
      </c>
      <c r="K2561" s="21">
        <f t="shared" ref="K2561:K2624" ca="1" si="95">NETWORKDAYS(H2561,J2561)</f>
        <v>30663</v>
      </c>
      <c r="L2561"/>
      <c r="Q2561" s="3" t="e">
        <f>VLOOKUP(A2561,'Extrait transaction'!$A$2:$H$5000,4,FALSE)</f>
        <v>#N/A</v>
      </c>
      <c r="R2561" s="3" t="e">
        <f>VLOOKUP(A2560,'Extrait transaction'!$A$2:$H$5000,5,FALSE)</f>
        <v>#N/A</v>
      </c>
      <c r="S2561" s="3" t="e">
        <f>VLOOKUP(A2559,'Extrait transaction'!$A$2:$H$5000,6,FALSE)</f>
        <v>#N/A</v>
      </c>
      <c r="T2561" s="3" t="e">
        <f>VLOOKUP(A2559,'Extrait transaction'!$A$2:$H$5000,7,FALSE)</f>
        <v>#N/A</v>
      </c>
    </row>
    <row r="2562" spans="2:20" x14ac:dyDescent="0.25">
      <c r="B2562" t="e">
        <f>VLOOKUP(A2562,'Extrait transaction'!$A$2:$H$5000,2,FALSE)</f>
        <v>#N/A</v>
      </c>
      <c r="D2562" t="e">
        <f>VLOOKUP(A2562,'Extrait transaction'!$A$2:$H$5000,3,FALSE)</f>
        <v>#N/A</v>
      </c>
      <c r="F2562" t="e">
        <f>VLOOKUP(A2562,'Extrait transaction'!$A$2:$H$5000,8,FALSE)</f>
        <v>#N/A</v>
      </c>
      <c r="G2562" t="e">
        <f t="shared" si="94"/>
        <v>#N/A</v>
      </c>
      <c r="H2562"/>
      <c r="J2562" s="14">
        <f t="shared" ca="1" si="93"/>
        <v>42928</v>
      </c>
      <c r="K2562" s="21">
        <f t="shared" ca="1" si="95"/>
        <v>30663</v>
      </c>
      <c r="L2562"/>
      <c r="Q2562" s="3" t="e">
        <f>VLOOKUP(A2562,'Extrait transaction'!$A$2:$H$5000,4,FALSE)</f>
        <v>#N/A</v>
      </c>
      <c r="R2562" s="3" t="e">
        <f>VLOOKUP(A2561,'Extrait transaction'!$A$2:$H$5000,5,FALSE)</f>
        <v>#N/A</v>
      </c>
      <c r="S2562" s="3" t="e">
        <f>VLOOKUP(A2560,'Extrait transaction'!$A$2:$H$5000,6,FALSE)</f>
        <v>#N/A</v>
      </c>
      <c r="T2562" s="3" t="e">
        <f>VLOOKUP(A2560,'Extrait transaction'!$A$2:$H$5000,7,FALSE)</f>
        <v>#N/A</v>
      </c>
    </row>
    <row r="2563" spans="2:20" x14ac:dyDescent="0.25">
      <c r="B2563" t="e">
        <f>VLOOKUP(A2563,'Extrait transaction'!$A$2:$H$5000,2,FALSE)</f>
        <v>#N/A</v>
      </c>
      <c r="D2563" t="e">
        <f>VLOOKUP(A2563,'Extrait transaction'!$A$2:$H$5000,3,FALSE)</f>
        <v>#N/A</v>
      </c>
      <c r="F2563" t="e">
        <f>VLOOKUP(A2563,'Extrait transaction'!$A$2:$H$5000,8,FALSE)</f>
        <v>#N/A</v>
      </c>
      <c r="G2563" t="e">
        <f t="shared" si="94"/>
        <v>#N/A</v>
      </c>
      <c r="H2563"/>
      <c r="J2563" s="14">
        <f t="shared" ca="1" si="93"/>
        <v>42928</v>
      </c>
      <c r="K2563" s="21">
        <f t="shared" ca="1" si="95"/>
        <v>30663</v>
      </c>
      <c r="L2563"/>
      <c r="Q2563" s="3" t="e">
        <f>VLOOKUP(A2563,'Extrait transaction'!$A$2:$H$5000,4,FALSE)</f>
        <v>#N/A</v>
      </c>
      <c r="R2563" s="3" t="e">
        <f>VLOOKUP(A2562,'Extrait transaction'!$A$2:$H$5000,5,FALSE)</f>
        <v>#N/A</v>
      </c>
      <c r="S2563" s="3" t="e">
        <f>VLOOKUP(A2561,'Extrait transaction'!$A$2:$H$5000,6,FALSE)</f>
        <v>#N/A</v>
      </c>
      <c r="T2563" s="3" t="e">
        <f>VLOOKUP(A2561,'Extrait transaction'!$A$2:$H$5000,7,FALSE)</f>
        <v>#N/A</v>
      </c>
    </row>
    <row r="2564" spans="2:20" x14ac:dyDescent="0.25">
      <c r="B2564" t="e">
        <f>VLOOKUP(A2564,'Extrait transaction'!$A$2:$H$5000,2,FALSE)</f>
        <v>#N/A</v>
      </c>
      <c r="D2564" t="e">
        <f>VLOOKUP(A2564,'Extrait transaction'!$A$2:$H$5000,3,FALSE)</f>
        <v>#N/A</v>
      </c>
      <c r="F2564" t="e">
        <f>VLOOKUP(A2564,'Extrait transaction'!$A$2:$H$5000,8,FALSE)</f>
        <v>#N/A</v>
      </c>
      <c r="G2564" t="e">
        <f t="shared" si="94"/>
        <v>#N/A</v>
      </c>
      <c r="H2564"/>
      <c r="J2564" s="14">
        <f t="shared" ca="1" si="93"/>
        <v>42928</v>
      </c>
      <c r="K2564" s="21">
        <f t="shared" ca="1" si="95"/>
        <v>30663</v>
      </c>
      <c r="L2564"/>
      <c r="Q2564" s="3" t="e">
        <f>VLOOKUP(A2564,'Extrait transaction'!$A$2:$H$5000,4,FALSE)</f>
        <v>#N/A</v>
      </c>
      <c r="R2564" s="3" t="e">
        <f>VLOOKUP(A2563,'Extrait transaction'!$A$2:$H$5000,5,FALSE)</f>
        <v>#N/A</v>
      </c>
      <c r="S2564" s="3" t="e">
        <f>VLOOKUP(A2562,'Extrait transaction'!$A$2:$H$5000,6,FALSE)</f>
        <v>#N/A</v>
      </c>
      <c r="T2564" s="3" t="e">
        <f>VLOOKUP(A2562,'Extrait transaction'!$A$2:$H$5000,7,FALSE)</f>
        <v>#N/A</v>
      </c>
    </row>
    <row r="2565" spans="2:20" x14ac:dyDescent="0.25">
      <c r="B2565" t="e">
        <f>VLOOKUP(A2565,'Extrait transaction'!$A$2:$H$5000,2,FALSE)</f>
        <v>#N/A</v>
      </c>
      <c r="D2565" t="e">
        <f>VLOOKUP(A2565,'Extrait transaction'!$A$2:$H$5000,3,FALSE)</f>
        <v>#N/A</v>
      </c>
      <c r="F2565" t="e">
        <f>VLOOKUP(A2565,'Extrait transaction'!$A$2:$H$5000,8,FALSE)</f>
        <v>#N/A</v>
      </c>
      <c r="G2565" t="e">
        <f t="shared" si="94"/>
        <v>#N/A</v>
      </c>
      <c r="H2565"/>
      <c r="J2565" s="14">
        <f t="shared" ca="1" si="93"/>
        <v>42928</v>
      </c>
      <c r="K2565" s="21">
        <f t="shared" ca="1" si="95"/>
        <v>30663</v>
      </c>
      <c r="L2565"/>
      <c r="Q2565" s="3" t="e">
        <f>VLOOKUP(A2565,'Extrait transaction'!$A$2:$H$5000,4,FALSE)</f>
        <v>#N/A</v>
      </c>
      <c r="R2565" s="3" t="e">
        <f>VLOOKUP(A2564,'Extrait transaction'!$A$2:$H$5000,5,FALSE)</f>
        <v>#N/A</v>
      </c>
      <c r="S2565" s="3" t="e">
        <f>VLOOKUP(A2563,'Extrait transaction'!$A$2:$H$5000,6,FALSE)</f>
        <v>#N/A</v>
      </c>
      <c r="T2565" s="3" t="e">
        <f>VLOOKUP(A2563,'Extrait transaction'!$A$2:$H$5000,7,FALSE)</f>
        <v>#N/A</v>
      </c>
    </row>
    <row r="2566" spans="2:20" x14ac:dyDescent="0.25">
      <c r="B2566" t="e">
        <f>VLOOKUP(A2566,'Extrait transaction'!$A$2:$H$5000,2,FALSE)</f>
        <v>#N/A</v>
      </c>
      <c r="D2566" t="e">
        <f>VLOOKUP(A2566,'Extrait transaction'!$A$2:$H$5000,3,FALSE)</f>
        <v>#N/A</v>
      </c>
      <c r="F2566" t="e">
        <f>VLOOKUP(A2566,'Extrait transaction'!$A$2:$H$5000,8,FALSE)</f>
        <v>#N/A</v>
      </c>
      <c r="G2566" t="e">
        <f t="shared" si="94"/>
        <v>#N/A</v>
      </c>
      <c r="H2566"/>
      <c r="J2566" s="14">
        <f t="shared" ca="1" si="93"/>
        <v>42928</v>
      </c>
      <c r="K2566" s="21">
        <f t="shared" ca="1" si="95"/>
        <v>30663</v>
      </c>
      <c r="L2566"/>
      <c r="Q2566" s="3" t="e">
        <f>VLOOKUP(A2566,'Extrait transaction'!$A$2:$H$5000,4,FALSE)</f>
        <v>#N/A</v>
      </c>
      <c r="R2566" s="3" t="e">
        <f>VLOOKUP(A2565,'Extrait transaction'!$A$2:$H$5000,5,FALSE)</f>
        <v>#N/A</v>
      </c>
      <c r="S2566" s="3" t="e">
        <f>VLOOKUP(A2564,'Extrait transaction'!$A$2:$H$5000,6,FALSE)</f>
        <v>#N/A</v>
      </c>
      <c r="T2566" s="3" t="e">
        <f>VLOOKUP(A2564,'Extrait transaction'!$A$2:$H$5000,7,FALSE)</f>
        <v>#N/A</v>
      </c>
    </row>
    <row r="2567" spans="2:20" x14ac:dyDescent="0.25">
      <c r="B2567" t="e">
        <f>VLOOKUP(A2567,'Extrait transaction'!$A$2:$H$5000,2,FALSE)</f>
        <v>#N/A</v>
      </c>
      <c r="D2567" t="e">
        <f>VLOOKUP(A2567,'Extrait transaction'!$A$2:$H$5000,3,FALSE)</f>
        <v>#N/A</v>
      </c>
      <c r="F2567" t="e">
        <f>VLOOKUP(A2567,'Extrait transaction'!$A$2:$H$5000,8,FALSE)</f>
        <v>#N/A</v>
      </c>
      <c r="G2567" t="e">
        <f t="shared" si="94"/>
        <v>#N/A</v>
      </c>
      <c r="H2567"/>
      <c r="J2567" s="14">
        <f t="shared" ca="1" si="93"/>
        <v>42928</v>
      </c>
      <c r="K2567" s="21">
        <f t="shared" ca="1" si="95"/>
        <v>30663</v>
      </c>
      <c r="L2567"/>
      <c r="Q2567" s="3" t="e">
        <f>VLOOKUP(A2567,'Extrait transaction'!$A$2:$H$5000,4,FALSE)</f>
        <v>#N/A</v>
      </c>
      <c r="R2567" s="3" t="e">
        <f>VLOOKUP(A2566,'Extrait transaction'!$A$2:$H$5000,5,FALSE)</f>
        <v>#N/A</v>
      </c>
      <c r="S2567" s="3" t="e">
        <f>VLOOKUP(A2565,'Extrait transaction'!$A$2:$H$5000,6,FALSE)</f>
        <v>#N/A</v>
      </c>
      <c r="T2567" s="3" t="e">
        <f>VLOOKUP(A2565,'Extrait transaction'!$A$2:$H$5000,7,FALSE)</f>
        <v>#N/A</v>
      </c>
    </row>
    <row r="2568" spans="2:20" x14ac:dyDescent="0.25">
      <c r="B2568" t="e">
        <f>VLOOKUP(A2568,'Extrait transaction'!$A$2:$H$5000,2,FALSE)</f>
        <v>#N/A</v>
      </c>
      <c r="D2568" t="e">
        <f>VLOOKUP(A2568,'Extrait transaction'!$A$2:$H$5000,3,FALSE)</f>
        <v>#N/A</v>
      </c>
      <c r="F2568" t="e">
        <f>VLOOKUP(A2568,'Extrait transaction'!$A$2:$H$5000,8,FALSE)</f>
        <v>#N/A</v>
      </c>
      <c r="G2568" t="e">
        <f t="shared" si="94"/>
        <v>#N/A</v>
      </c>
      <c r="H2568"/>
      <c r="J2568" s="14">
        <f t="shared" ca="1" si="93"/>
        <v>42928</v>
      </c>
      <c r="K2568" s="21">
        <f t="shared" ca="1" si="95"/>
        <v>30663</v>
      </c>
      <c r="L2568"/>
      <c r="Q2568" s="3" t="e">
        <f>VLOOKUP(A2568,'Extrait transaction'!$A$2:$H$5000,4,FALSE)</f>
        <v>#N/A</v>
      </c>
      <c r="R2568" s="3" t="e">
        <f>VLOOKUP(A2567,'Extrait transaction'!$A$2:$H$5000,5,FALSE)</f>
        <v>#N/A</v>
      </c>
      <c r="S2568" s="3" t="e">
        <f>VLOOKUP(A2566,'Extrait transaction'!$A$2:$H$5000,6,FALSE)</f>
        <v>#N/A</v>
      </c>
      <c r="T2568" s="3" t="e">
        <f>VLOOKUP(A2566,'Extrait transaction'!$A$2:$H$5000,7,FALSE)</f>
        <v>#N/A</v>
      </c>
    </row>
    <row r="2569" spans="2:20" x14ac:dyDescent="0.25">
      <c r="B2569" t="e">
        <f>VLOOKUP(A2569,'Extrait transaction'!$A$2:$H$5000,2,FALSE)</f>
        <v>#N/A</v>
      </c>
      <c r="D2569" t="e">
        <f>VLOOKUP(A2569,'Extrait transaction'!$A$2:$H$5000,3,FALSE)</f>
        <v>#N/A</v>
      </c>
      <c r="F2569" t="e">
        <f>VLOOKUP(A2569,'Extrait transaction'!$A$2:$H$5000,8,FALSE)</f>
        <v>#N/A</v>
      </c>
      <c r="G2569" t="e">
        <f t="shared" si="94"/>
        <v>#N/A</v>
      </c>
      <c r="H2569"/>
      <c r="J2569" s="14">
        <f t="shared" ca="1" si="93"/>
        <v>42928</v>
      </c>
      <c r="K2569" s="21">
        <f t="shared" ca="1" si="95"/>
        <v>30663</v>
      </c>
      <c r="L2569"/>
      <c r="Q2569" s="3" t="e">
        <f>VLOOKUP(A2569,'Extrait transaction'!$A$2:$H$5000,4,FALSE)</f>
        <v>#N/A</v>
      </c>
      <c r="R2569" s="3" t="e">
        <f>VLOOKUP(A2568,'Extrait transaction'!$A$2:$H$5000,5,FALSE)</f>
        <v>#N/A</v>
      </c>
      <c r="S2569" s="3" t="e">
        <f>VLOOKUP(A2567,'Extrait transaction'!$A$2:$H$5000,6,FALSE)</f>
        <v>#N/A</v>
      </c>
      <c r="T2569" s="3" t="e">
        <f>VLOOKUP(A2567,'Extrait transaction'!$A$2:$H$5000,7,FALSE)</f>
        <v>#N/A</v>
      </c>
    </row>
    <row r="2570" spans="2:20" x14ac:dyDescent="0.25">
      <c r="B2570" t="e">
        <f>VLOOKUP(A2570,'Extrait transaction'!$A$2:$H$5000,2,FALSE)</f>
        <v>#N/A</v>
      </c>
      <c r="D2570" t="e">
        <f>VLOOKUP(A2570,'Extrait transaction'!$A$2:$H$5000,3,FALSE)</f>
        <v>#N/A</v>
      </c>
      <c r="F2570" t="e">
        <f>VLOOKUP(A2570,'Extrait transaction'!$A$2:$H$5000,8,FALSE)</f>
        <v>#N/A</v>
      </c>
      <c r="G2570" t="e">
        <f t="shared" si="94"/>
        <v>#N/A</v>
      </c>
      <c r="H2570"/>
      <c r="J2570" s="14">
        <f t="shared" ca="1" si="93"/>
        <v>42928</v>
      </c>
      <c r="K2570" s="21">
        <f t="shared" ca="1" si="95"/>
        <v>30663</v>
      </c>
      <c r="L2570"/>
      <c r="Q2570" s="3" t="e">
        <f>VLOOKUP(A2570,'Extrait transaction'!$A$2:$H$5000,4,FALSE)</f>
        <v>#N/A</v>
      </c>
      <c r="R2570" s="3" t="e">
        <f>VLOOKUP(A2569,'Extrait transaction'!$A$2:$H$5000,5,FALSE)</f>
        <v>#N/A</v>
      </c>
      <c r="S2570" s="3" t="e">
        <f>VLOOKUP(A2568,'Extrait transaction'!$A$2:$H$5000,6,FALSE)</f>
        <v>#N/A</v>
      </c>
      <c r="T2570" s="3" t="e">
        <f>VLOOKUP(A2568,'Extrait transaction'!$A$2:$H$5000,7,FALSE)</f>
        <v>#N/A</v>
      </c>
    </row>
    <row r="2571" spans="2:20" x14ac:dyDescent="0.25">
      <c r="B2571" t="e">
        <f>VLOOKUP(A2571,'Extrait transaction'!$A$2:$H$5000,2,FALSE)</f>
        <v>#N/A</v>
      </c>
      <c r="D2571" t="e">
        <f>VLOOKUP(A2571,'Extrait transaction'!$A$2:$H$5000,3,FALSE)</f>
        <v>#N/A</v>
      </c>
      <c r="F2571" t="e">
        <f>VLOOKUP(A2571,'Extrait transaction'!$A$2:$H$5000,8,FALSE)</f>
        <v>#N/A</v>
      </c>
      <c r="G2571" t="e">
        <f t="shared" si="94"/>
        <v>#N/A</v>
      </c>
      <c r="H2571"/>
      <c r="J2571" s="14">
        <f t="shared" ca="1" si="93"/>
        <v>42928</v>
      </c>
      <c r="K2571" s="21">
        <f t="shared" ca="1" si="95"/>
        <v>30663</v>
      </c>
      <c r="L2571"/>
      <c r="Q2571" s="3" t="e">
        <f>VLOOKUP(A2571,'Extrait transaction'!$A$2:$H$5000,4,FALSE)</f>
        <v>#N/A</v>
      </c>
      <c r="R2571" s="3" t="e">
        <f>VLOOKUP(A2570,'Extrait transaction'!$A$2:$H$5000,5,FALSE)</f>
        <v>#N/A</v>
      </c>
      <c r="S2571" s="3" t="e">
        <f>VLOOKUP(A2569,'Extrait transaction'!$A$2:$H$5000,6,FALSE)</f>
        <v>#N/A</v>
      </c>
      <c r="T2571" s="3" t="e">
        <f>VLOOKUP(A2569,'Extrait transaction'!$A$2:$H$5000,7,FALSE)</f>
        <v>#N/A</v>
      </c>
    </row>
    <row r="2572" spans="2:20" x14ac:dyDescent="0.25">
      <c r="B2572" t="e">
        <f>VLOOKUP(A2572,'Extrait transaction'!$A$2:$H$5000,2,FALSE)</f>
        <v>#N/A</v>
      </c>
      <c r="D2572" t="e">
        <f>VLOOKUP(A2572,'Extrait transaction'!$A$2:$H$5000,3,FALSE)</f>
        <v>#N/A</v>
      </c>
      <c r="F2572" t="e">
        <f>VLOOKUP(A2572,'Extrait transaction'!$A$2:$H$5000,8,FALSE)</f>
        <v>#N/A</v>
      </c>
      <c r="G2572" t="e">
        <f t="shared" si="94"/>
        <v>#N/A</v>
      </c>
      <c r="H2572"/>
      <c r="J2572" s="14">
        <f t="shared" ca="1" si="93"/>
        <v>42928</v>
      </c>
      <c r="K2572" s="21">
        <f t="shared" ca="1" si="95"/>
        <v>30663</v>
      </c>
      <c r="L2572"/>
      <c r="Q2572" s="3" t="e">
        <f>VLOOKUP(A2572,'Extrait transaction'!$A$2:$H$5000,4,FALSE)</f>
        <v>#N/A</v>
      </c>
      <c r="R2572" s="3" t="e">
        <f>VLOOKUP(A2571,'Extrait transaction'!$A$2:$H$5000,5,FALSE)</f>
        <v>#N/A</v>
      </c>
      <c r="S2572" s="3" t="e">
        <f>VLOOKUP(A2570,'Extrait transaction'!$A$2:$H$5000,6,FALSE)</f>
        <v>#N/A</v>
      </c>
      <c r="T2572" s="3" t="e">
        <f>VLOOKUP(A2570,'Extrait transaction'!$A$2:$H$5000,7,FALSE)</f>
        <v>#N/A</v>
      </c>
    </row>
    <row r="2573" spans="2:20" x14ac:dyDescent="0.25">
      <c r="B2573" t="e">
        <f>VLOOKUP(A2573,'Extrait transaction'!$A$2:$H$5000,2,FALSE)</f>
        <v>#N/A</v>
      </c>
      <c r="D2573" t="e">
        <f>VLOOKUP(A2573,'Extrait transaction'!$A$2:$H$5000,3,FALSE)</f>
        <v>#N/A</v>
      </c>
      <c r="F2573" t="e">
        <f>VLOOKUP(A2573,'Extrait transaction'!$A$2:$H$5000,8,FALSE)</f>
        <v>#N/A</v>
      </c>
      <c r="G2573" t="e">
        <f t="shared" si="94"/>
        <v>#N/A</v>
      </c>
      <c r="H2573"/>
      <c r="J2573" s="14">
        <f t="shared" ca="1" si="93"/>
        <v>42928</v>
      </c>
      <c r="K2573" s="21">
        <f t="shared" ca="1" si="95"/>
        <v>30663</v>
      </c>
      <c r="L2573"/>
      <c r="Q2573" s="3" t="e">
        <f>VLOOKUP(A2573,'Extrait transaction'!$A$2:$H$5000,4,FALSE)</f>
        <v>#N/A</v>
      </c>
      <c r="R2573" s="3" t="e">
        <f>VLOOKUP(A2572,'Extrait transaction'!$A$2:$H$5000,5,FALSE)</f>
        <v>#N/A</v>
      </c>
      <c r="S2573" s="3" t="e">
        <f>VLOOKUP(A2571,'Extrait transaction'!$A$2:$H$5000,6,FALSE)</f>
        <v>#N/A</v>
      </c>
      <c r="T2573" s="3" t="e">
        <f>VLOOKUP(A2571,'Extrait transaction'!$A$2:$H$5000,7,FALSE)</f>
        <v>#N/A</v>
      </c>
    </row>
    <row r="2574" spans="2:20" x14ac:dyDescent="0.25">
      <c r="B2574" t="e">
        <f>VLOOKUP(A2574,'Extrait transaction'!$A$2:$H$5000,2,FALSE)</f>
        <v>#N/A</v>
      </c>
      <c r="D2574" t="e">
        <f>VLOOKUP(A2574,'Extrait transaction'!$A$2:$H$5000,3,FALSE)</f>
        <v>#N/A</v>
      </c>
      <c r="F2574" t="e">
        <f>VLOOKUP(A2574,'Extrait transaction'!$A$2:$H$5000,8,FALSE)</f>
        <v>#N/A</v>
      </c>
      <c r="G2574" t="e">
        <f t="shared" si="94"/>
        <v>#N/A</v>
      </c>
      <c r="H2574"/>
      <c r="J2574" s="14">
        <f t="shared" ca="1" si="93"/>
        <v>42928</v>
      </c>
      <c r="K2574" s="21">
        <f t="shared" ca="1" si="95"/>
        <v>30663</v>
      </c>
      <c r="L2574"/>
      <c r="Q2574" s="3" t="e">
        <f>VLOOKUP(A2574,'Extrait transaction'!$A$2:$H$5000,4,FALSE)</f>
        <v>#N/A</v>
      </c>
      <c r="R2574" s="3" t="e">
        <f>VLOOKUP(A2573,'Extrait transaction'!$A$2:$H$5000,5,FALSE)</f>
        <v>#N/A</v>
      </c>
      <c r="S2574" s="3" t="e">
        <f>VLOOKUP(A2572,'Extrait transaction'!$A$2:$H$5000,6,FALSE)</f>
        <v>#N/A</v>
      </c>
      <c r="T2574" s="3" t="e">
        <f>VLOOKUP(A2572,'Extrait transaction'!$A$2:$H$5000,7,FALSE)</f>
        <v>#N/A</v>
      </c>
    </row>
    <row r="2575" spans="2:20" x14ac:dyDescent="0.25">
      <c r="B2575" t="e">
        <f>VLOOKUP(A2575,'Extrait transaction'!$A$2:$H$5000,2,FALSE)</f>
        <v>#N/A</v>
      </c>
      <c r="D2575" t="e">
        <f>VLOOKUP(A2575,'Extrait transaction'!$A$2:$H$5000,3,FALSE)</f>
        <v>#N/A</v>
      </c>
      <c r="F2575" t="e">
        <f>VLOOKUP(A2575,'Extrait transaction'!$A$2:$H$5000,8,FALSE)</f>
        <v>#N/A</v>
      </c>
      <c r="G2575" t="e">
        <f t="shared" si="94"/>
        <v>#N/A</v>
      </c>
      <c r="H2575"/>
      <c r="J2575" s="14">
        <f t="shared" ca="1" si="93"/>
        <v>42928</v>
      </c>
      <c r="K2575" s="21">
        <f t="shared" ca="1" si="95"/>
        <v>30663</v>
      </c>
      <c r="L2575"/>
      <c r="Q2575" s="3" t="e">
        <f>VLOOKUP(A2575,'Extrait transaction'!$A$2:$H$5000,4,FALSE)</f>
        <v>#N/A</v>
      </c>
      <c r="R2575" s="3" t="e">
        <f>VLOOKUP(A2574,'Extrait transaction'!$A$2:$H$5000,5,FALSE)</f>
        <v>#N/A</v>
      </c>
      <c r="S2575" s="3" t="e">
        <f>VLOOKUP(A2573,'Extrait transaction'!$A$2:$H$5000,6,FALSE)</f>
        <v>#N/A</v>
      </c>
      <c r="T2575" s="3" t="e">
        <f>VLOOKUP(A2573,'Extrait transaction'!$A$2:$H$5000,7,FALSE)</f>
        <v>#N/A</v>
      </c>
    </row>
    <row r="2576" spans="2:20" x14ac:dyDescent="0.25">
      <c r="B2576" t="e">
        <f>VLOOKUP(A2576,'Extrait transaction'!$A$2:$H$5000,2,FALSE)</f>
        <v>#N/A</v>
      </c>
      <c r="D2576" t="e">
        <f>VLOOKUP(A2576,'Extrait transaction'!$A$2:$H$5000,3,FALSE)</f>
        <v>#N/A</v>
      </c>
      <c r="F2576" t="e">
        <f>VLOOKUP(A2576,'Extrait transaction'!$A$2:$H$5000,8,FALSE)</f>
        <v>#N/A</v>
      </c>
      <c r="G2576" t="e">
        <f t="shared" si="94"/>
        <v>#N/A</v>
      </c>
      <c r="H2576"/>
      <c r="J2576" s="14">
        <f t="shared" ca="1" si="93"/>
        <v>42928</v>
      </c>
      <c r="K2576" s="21">
        <f t="shared" ca="1" si="95"/>
        <v>30663</v>
      </c>
      <c r="L2576"/>
      <c r="Q2576" s="3" t="e">
        <f>VLOOKUP(A2576,'Extrait transaction'!$A$2:$H$5000,4,FALSE)</f>
        <v>#N/A</v>
      </c>
      <c r="R2576" s="3" t="e">
        <f>VLOOKUP(A2575,'Extrait transaction'!$A$2:$H$5000,5,FALSE)</f>
        <v>#N/A</v>
      </c>
      <c r="S2576" s="3" t="e">
        <f>VLOOKUP(A2574,'Extrait transaction'!$A$2:$H$5000,6,FALSE)</f>
        <v>#N/A</v>
      </c>
      <c r="T2576" s="3" t="e">
        <f>VLOOKUP(A2574,'Extrait transaction'!$A$2:$H$5000,7,FALSE)</f>
        <v>#N/A</v>
      </c>
    </row>
    <row r="2577" spans="2:20" x14ac:dyDescent="0.25">
      <c r="B2577" t="e">
        <f>VLOOKUP(A2577,'Extrait transaction'!$A$2:$H$5000,2,FALSE)</f>
        <v>#N/A</v>
      </c>
      <c r="D2577" t="e">
        <f>VLOOKUP(A2577,'Extrait transaction'!$A$2:$H$5000,3,FALSE)</f>
        <v>#N/A</v>
      </c>
      <c r="F2577" t="e">
        <f>VLOOKUP(A2577,'Extrait transaction'!$A$2:$H$5000,8,FALSE)</f>
        <v>#N/A</v>
      </c>
      <c r="G2577" t="e">
        <f t="shared" si="94"/>
        <v>#N/A</v>
      </c>
      <c r="H2577"/>
      <c r="J2577" s="14">
        <f t="shared" ca="1" si="93"/>
        <v>42928</v>
      </c>
      <c r="K2577" s="21">
        <f t="shared" ca="1" si="95"/>
        <v>30663</v>
      </c>
      <c r="L2577"/>
      <c r="Q2577" s="3" t="e">
        <f>VLOOKUP(A2577,'Extrait transaction'!$A$2:$H$5000,4,FALSE)</f>
        <v>#N/A</v>
      </c>
      <c r="R2577" s="3" t="e">
        <f>VLOOKUP(A2576,'Extrait transaction'!$A$2:$H$5000,5,FALSE)</f>
        <v>#N/A</v>
      </c>
      <c r="S2577" s="3" t="e">
        <f>VLOOKUP(A2575,'Extrait transaction'!$A$2:$H$5000,6,FALSE)</f>
        <v>#N/A</v>
      </c>
      <c r="T2577" s="3" t="e">
        <f>VLOOKUP(A2575,'Extrait transaction'!$A$2:$H$5000,7,FALSE)</f>
        <v>#N/A</v>
      </c>
    </row>
    <row r="2578" spans="2:20" x14ac:dyDescent="0.25">
      <c r="B2578" t="e">
        <f>VLOOKUP(A2578,'Extrait transaction'!$A$2:$H$5000,2,FALSE)</f>
        <v>#N/A</v>
      </c>
      <c r="D2578" t="e">
        <f>VLOOKUP(A2578,'Extrait transaction'!$A$2:$H$5000,3,FALSE)</f>
        <v>#N/A</v>
      </c>
      <c r="F2578" t="e">
        <f>VLOOKUP(A2578,'Extrait transaction'!$A$2:$H$5000,8,FALSE)</f>
        <v>#N/A</v>
      </c>
      <c r="G2578" t="e">
        <f t="shared" si="94"/>
        <v>#N/A</v>
      </c>
      <c r="H2578"/>
      <c r="J2578" s="14">
        <f t="shared" ca="1" si="93"/>
        <v>42928</v>
      </c>
      <c r="K2578" s="21">
        <f t="shared" ca="1" si="95"/>
        <v>30663</v>
      </c>
      <c r="L2578"/>
      <c r="Q2578" s="3" t="e">
        <f>VLOOKUP(A2578,'Extrait transaction'!$A$2:$H$5000,4,FALSE)</f>
        <v>#N/A</v>
      </c>
      <c r="R2578" s="3" t="e">
        <f>VLOOKUP(A2577,'Extrait transaction'!$A$2:$H$5000,5,FALSE)</f>
        <v>#N/A</v>
      </c>
      <c r="S2578" s="3" t="e">
        <f>VLOOKUP(A2576,'Extrait transaction'!$A$2:$H$5000,6,FALSE)</f>
        <v>#N/A</v>
      </c>
      <c r="T2578" s="3" t="e">
        <f>VLOOKUP(A2576,'Extrait transaction'!$A$2:$H$5000,7,FALSE)</f>
        <v>#N/A</v>
      </c>
    </row>
    <row r="2579" spans="2:20" x14ac:dyDescent="0.25">
      <c r="B2579" t="e">
        <f>VLOOKUP(A2579,'Extrait transaction'!$A$2:$H$5000,2,FALSE)</f>
        <v>#N/A</v>
      </c>
      <c r="D2579" t="e">
        <f>VLOOKUP(A2579,'Extrait transaction'!$A$2:$H$5000,3,FALSE)</f>
        <v>#N/A</v>
      </c>
      <c r="F2579" t="e">
        <f>VLOOKUP(A2579,'Extrait transaction'!$A$2:$H$5000,8,FALSE)</f>
        <v>#N/A</v>
      </c>
      <c r="G2579" t="e">
        <f t="shared" si="94"/>
        <v>#N/A</v>
      </c>
      <c r="H2579"/>
      <c r="J2579" s="14">
        <f t="shared" ca="1" si="93"/>
        <v>42928</v>
      </c>
      <c r="K2579" s="21">
        <f t="shared" ca="1" si="95"/>
        <v>30663</v>
      </c>
      <c r="L2579"/>
      <c r="Q2579" s="3" t="e">
        <f>VLOOKUP(A2579,'Extrait transaction'!$A$2:$H$5000,4,FALSE)</f>
        <v>#N/A</v>
      </c>
      <c r="R2579" s="3" t="e">
        <f>VLOOKUP(A2578,'Extrait transaction'!$A$2:$H$5000,5,FALSE)</f>
        <v>#N/A</v>
      </c>
      <c r="S2579" s="3" t="e">
        <f>VLOOKUP(A2577,'Extrait transaction'!$A$2:$H$5000,6,FALSE)</f>
        <v>#N/A</v>
      </c>
      <c r="T2579" s="3" t="e">
        <f>VLOOKUP(A2577,'Extrait transaction'!$A$2:$H$5000,7,FALSE)</f>
        <v>#N/A</v>
      </c>
    </row>
    <row r="2580" spans="2:20" x14ac:dyDescent="0.25">
      <c r="B2580" t="e">
        <f>VLOOKUP(A2580,'Extrait transaction'!$A$2:$H$5000,2,FALSE)</f>
        <v>#N/A</v>
      </c>
      <c r="D2580" t="e">
        <f>VLOOKUP(A2580,'Extrait transaction'!$A$2:$H$5000,3,FALSE)</f>
        <v>#N/A</v>
      </c>
      <c r="F2580" t="e">
        <f>VLOOKUP(A2580,'Extrait transaction'!$A$2:$H$5000,8,FALSE)</f>
        <v>#N/A</v>
      </c>
      <c r="G2580" t="e">
        <f t="shared" si="94"/>
        <v>#N/A</v>
      </c>
      <c r="H2580"/>
      <c r="J2580" s="14">
        <f t="shared" ca="1" si="93"/>
        <v>42928</v>
      </c>
      <c r="K2580" s="21">
        <f t="shared" ca="1" si="95"/>
        <v>30663</v>
      </c>
      <c r="L2580"/>
      <c r="Q2580" s="3" t="e">
        <f>VLOOKUP(A2580,'Extrait transaction'!$A$2:$H$5000,4,FALSE)</f>
        <v>#N/A</v>
      </c>
      <c r="R2580" s="3" t="e">
        <f>VLOOKUP(A2579,'Extrait transaction'!$A$2:$H$5000,5,FALSE)</f>
        <v>#N/A</v>
      </c>
      <c r="S2580" s="3" t="e">
        <f>VLOOKUP(A2578,'Extrait transaction'!$A$2:$H$5000,6,FALSE)</f>
        <v>#N/A</v>
      </c>
      <c r="T2580" s="3" t="e">
        <f>VLOOKUP(A2578,'Extrait transaction'!$A$2:$H$5000,7,FALSE)</f>
        <v>#N/A</v>
      </c>
    </row>
    <row r="2581" spans="2:20" x14ac:dyDescent="0.25">
      <c r="B2581" t="e">
        <f>VLOOKUP(A2581,'Extrait transaction'!$A$2:$H$5000,2,FALSE)</f>
        <v>#N/A</v>
      </c>
      <c r="D2581" t="e">
        <f>VLOOKUP(A2581,'Extrait transaction'!$A$2:$H$5000,3,FALSE)</f>
        <v>#N/A</v>
      </c>
      <c r="F2581" t="e">
        <f>VLOOKUP(A2581,'Extrait transaction'!$A$2:$H$5000,8,FALSE)</f>
        <v>#N/A</v>
      </c>
      <c r="G2581" t="e">
        <f t="shared" si="94"/>
        <v>#N/A</v>
      </c>
      <c r="H2581"/>
      <c r="J2581" s="14">
        <f t="shared" ca="1" si="93"/>
        <v>42928</v>
      </c>
      <c r="K2581" s="21">
        <f t="shared" ca="1" si="95"/>
        <v>30663</v>
      </c>
      <c r="L2581"/>
      <c r="Q2581" s="3" t="e">
        <f>VLOOKUP(A2581,'Extrait transaction'!$A$2:$H$5000,4,FALSE)</f>
        <v>#N/A</v>
      </c>
      <c r="R2581" s="3" t="e">
        <f>VLOOKUP(A2580,'Extrait transaction'!$A$2:$H$5000,5,FALSE)</f>
        <v>#N/A</v>
      </c>
      <c r="S2581" s="3" t="e">
        <f>VLOOKUP(A2579,'Extrait transaction'!$A$2:$H$5000,6,FALSE)</f>
        <v>#N/A</v>
      </c>
      <c r="T2581" s="3" t="e">
        <f>VLOOKUP(A2579,'Extrait transaction'!$A$2:$H$5000,7,FALSE)</f>
        <v>#N/A</v>
      </c>
    </row>
    <row r="2582" spans="2:20" x14ac:dyDescent="0.25">
      <c r="B2582" t="e">
        <f>VLOOKUP(A2582,'Extrait transaction'!$A$2:$H$5000,2,FALSE)</f>
        <v>#N/A</v>
      </c>
      <c r="D2582" t="e">
        <f>VLOOKUP(A2582,'Extrait transaction'!$A$2:$H$5000,3,FALSE)</f>
        <v>#N/A</v>
      </c>
      <c r="F2582" t="e">
        <f>VLOOKUP(A2582,'Extrait transaction'!$A$2:$H$5000,8,FALSE)</f>
        <v>#N/A</v>
      </c>
      <c r="G2582" t="e">
        <f t="shared" si="94"/>
        <v>#N/A</v>
      </c>
      <c r="H2582"/>
      <c r="J2582" s="14">
        <f t="shared" ca="1" si="93"/>
        <v>42928</v>
      </c>
      <c r="K2582" s="21">
        <f t="shared" ca="1" si="95"/>
        <v>30663</v>
      </c>
      <c r="L2582"/>
      <c r="Q2582" s="3" t="e">
        <f>VLOOKUP(A2582,'Extrait transaction'!$A$2:$H$5000,4,FALSE)</f>
        <v>#N/A</v>
      </c>
      <c r="R2582" s="3" t="e">
        <f>VLOOKUP(A2581,'Extrait transaction'!$A$2:$H$5000,5,FALSE)</f>
        <v>#N/A</v>
      </c>
      <c r="S2582" s="3" t="e">
        <f>VLOOKUP(A2580,'Extrait transaction'!$A$2:$H$5000,6,FALSE)</f>
        <v>#N/A</v>
      </c>
      <c r="T2582" s="3" t="e">
        <f>VLOOKUP(A2580,'Extrait transaction'!$A$2:$H$5000,7,FALSE)</f>
        <v>#N/A</v>
      </c>
    </row>
    <row r="2583" spans="2:20" x14ac:dyDescent="0.25">
      <c r="B2583" t="e">
        <f>VLOOKUP(A2583,'Extrait transaction'!$A$2:$H$5000,2,FALSE)</f>
        <v>#N/A</v>
      </c>
      <c r="D2583" t="e">
        <f>VLOOKUP(A2583,'Extrait transaction'!$A$2:$H$5000,3,FALSE)</f>
        <v>#N/A</v>
      </c>
      <c r="F2583" t="e">
        <f>VLOOKUP(A2583,'Extrait transaction'!$A$2:$H$5000,8,FALSE)</f>
        <v>#N/A</v>
      </c>
      <c r="G2583" t="e">
        <f t="shared" si="94"/>
        <v>#N/A</v>
      </c>
      <c r="H2583"/>
      <c r="J2583" s="14">
        <f t="shared" ca="1" si="93"/>
        <v>42928</v>
      </c>
      <c r="K2583" s="21">
        <f t="shared" ca="1" si="95"/>
        <v>30663</v>
      </c>
      <c r="L2583"/>
      <c r="Q2583" s="3" t="e">
        <f>VLOOKUP(A2583,'Extrait transaction'!$A$2:$H$5000,4,FALSE)</f>
        <v>#N/A</v>
      </c>
      <c r="R2583" s="3" t="e">
        <f>VLOOKUP(A2582,'Extrait transaction'!$A$2:$H$5000,5,FALSE)</f>
        <v>#N/A</v>
      </c>
      <c r="S2583" s="3" t="e">
        <f>VLOOKUP(A2581,'Extrait transaction'!$A$2:$H$5000,6,FALSE)</f>
        <v>#N/A</v>
      </c>
      <c r="T2583" s="3" t="e">
        <f>VLOOKUP(A2581,'Extrait transaction'!$A$2:$H$5000,7,FALSE)</f>
        <v>#N/A</v>
      </c>
    </row>
    <row r="2584" spans="2:20" x14ac:dyDescent="0.25">
      <c r="B2584" t="e">
        <f>VLOOKUP(A2584,'Extrait transaction'!$A$2:$H$5000,2,FALSE)</f>
        <v>#N/A</v>
      </c>
      <c r="D2584" t="e">
        <f>VLOOKUP(A2584,'Extrait transaction'!$A$2:$H$5000,3,FALSE)</f>
        <v>#N/A</v>
      </c>
      <c r="F2584" t="e">
        <f>VLOOKUP(A2584,'Extrait transaction'!$A$2:$H$5000,8,FALSE)</f>
        <v>#N/A</v>
      </c>
      <c r="G2584" t="e">
        <f t="shared" si="94"/>
        <v>#N/A</v>
      </c>
      <c r="H2584"/>
      <c r="J2584" s="14">
        <f t="shared" ca="1" si="93"/>
        <v>42928</v>
      </c>
      <c r="K2584" s="21">
        <f t="shared" ca="1" si="95"/>
        <v>30663</v>
      </c>
      <c r="L2584"/>
      <c r="Q2584" s="3" t="e">
        <f>VLOOKUP(A2584,'Extrait transaction'!$A$2:$H$5000,4,FALSE)</f>
        <v>#N/A</v>
      </c>
      <c r="R2584" s="3" t="e">
        <f>VLOOKUP(A2583,'Extrait transaction'!$A$2:$H$5000,5,FALSE)</f>
        <v>#N/A</v>
      </c>
      <c r="S2584" s="3" t="e">
        <f>VLOOKUP(A2582,'Extrait transaction'!$A$2:$H$5000,6,FALSE)</f>
        <v>#N/A</v>
      </c>
      <c r="T2584" s="3" t="e">
        <f>VLOOKUP(A2582,'Extrait transaction'!$A$2:$H$5000,7,FALSE)</f>
        <v>#N/A</v>
      </c>
    </row>
    <row r="2585" spans="2:20" x14ac:dyDescent="0.25">
      <c r="B2585" t="e">
        <f>VLOOKUP(A2585,'Extrait transaction'!$A$2:$H$5000,2,FALSE)</f>
        <v>#N/A</v>
      </c>
      <c r="D2585" t="e">
        <f>VLOOKUP(A2585,'Extrait transaction'!$A$2:$H$5000,3,FALSE)</f>
        <v>#N/A</v>
      </c>
      <c r="F2585" t="e">
        <f>VLOOKUP(A2585,'Extrait transaction'!$A$2:$H$5000,8,FALSE)</f>
        <v>#N/A</v>
      </c>
      <c r="G2585" t="e">
        <f t="shared" si="94"/>
        <v>#N/A</v>
      </c>
      <c r="H2585"/>
      <c r="J2585" s="14">
        <f t="shared" ca="1" si="93"/>
        <v>42928</v>
      </c>
      <c r="K2585" s="21">
        <f t="shared" ca="1" si="95"/>
        <v>30663</v>
      </c>
      <c r="L2585"/>
      <c r="Q2585" s="3" t="e">
        <f>VLOOKUP(A2585,'Extrait transaction'!$A$2:$H$5000,4,FALSE)</f>
        <v>#N/A</v>
      </c>
      <c r="R2585" s="3" t="e">
        <f>VLOOKUP(A2584,'Extrait transaction'!$A$2:$H$5000,5,FALSE)</f>
        <v>#N/A</v>
      </c>
      <c r="S2585" s="3" t="e">
        <f>VLOOKUP(A2583,'Extrait transaction'!$A$2:$H$5000,6,FALSE)</f>
        <v>#N/A</v>
      </c>
      <c r="T2585" s="3" t="e">
        <f>VLOOKUP(A2583,'Extrait transaction'!$A$2:$H$5000,7,FALSE)</f>
        <v>#N/A</v>
      </c>
    </row>
    <row r="2586" spans="2:20" x14ac:dyDescent="0.25">
      <c r="B2586" t="e">
        <f>VLOOKUP(A2586,'Extrait transaction'!$A$2:$H$5000,2,FALSE)</f>
        <v>#N/A</v>
      </c>
      <c r="D2586" t="e">
        <f>VLOOKUP(A2586,'Extrait transaction'!$A$2:$H$5000,3,FALSE)</f>
        <v>#N/A</v>
      </c>
      <c r="F2586" t="e">
        <f>VLOOKUP(A2586,'Extrait transaction'!$A$2:$H$5000,8,FALSE)</f>
        <v>#N/A</v>
      </c>
      <c r="G2586" t="e">
        <f t="shared" si="94"/>
        <v>#N/A</v>
      </c>
      <c r="H2586"/>
      <c r="J2586" s="14">
        <f t="shared" ca="1" si="93"/>
        <v>42928</v>
      </c>
      <c r="K2586" s="21">
        <f t="shared" ca="1" si="95"/>
        <v>30663</v>
      </c>
      <c r="L2586"/>
      <c r="Q2586" s="3" t="e">
        <f>VLOOKUP(A2586,'Extrait transaction'!$A$2:$H$5000,4,FALSE)</f>
        <v>#N/A</v>
      </c>
      <c r="R2586" s="3" t="e">
        <f>VLOOKUP(A2585,'Extrait transaction'!$A$2:$H$5000,5,FALSE)</f>
        <v>#N/A</v>
      </c>
      <c r="S2586" s="3" t="e">
        <f>VLOOKUP(A2584,'Extrait transaction'!$A$2:$H$5000,6,FALSE)</f>
        <v>#N/A</v>
      </c>
      <c r="T2586" s="3" t="e">
        <f>VLOOKUP(A2584,'Extrait transaction'!$A$2:$H$5000,7,FALSE)</f>
        <v>#N/A</v>
      </c>
    </row>
    <row r="2587" spans="2:20" x14ac:dyDescent="0.25">
      <c r="B2587" t="e">
        <f>VLOOKUP(A2587,'Extrait transaction'!$A$2:$H$5000,2,FALSE)</f>
        <v>#N/A</v>
      </c>
      <c r="D2587" t="e">
        <f>VLOOKUP(A2587,'Extrait transaction'!$A$2:$H$5000,3,FALSE)</f>
        <v>#N/A</v>
      </c>
      <c r="F2587" t="e">
        <f>VLOOKUP(A2587,'Extrait transaction'!$A$2:$H$5000,8,FALSE)</f>
        <v>#N/A</v>
      </c>
      <c r="G2587" t="e">
        <f t="shared" si="94"/>
        <v>#N/A</v>
      </c>
      <c r="H2587"/>
      <c r="J2587" s="14">
        <f t="shared" ca="1" si="93"/>
        <v>42928</v>
      </c>
      <c r="K2587" s="21">
        <f t="shared" ca="1" si="95"/>
        <v>30663</v>
      </c>
      <c r="L2587"/>
      <c r="Q2587" s="3" t="e">
        <f>VLOOKUP(A2587,'Extrait transaction'!$A$2:$H$5000,4,FALSE)</f>
        <v>#N/A</v>
      </c>
      <c r="R2587" s="3" t="e">
        <f>VLOOKUP(A2586,'Extrait transaction'!$A$2:$H$5000,5,FALSE)</f>
        <v>#N/A</v>
      </c>
      <c r="S2587" s="3" t="e">
        <f>VLOOKUP(A2585,'Extrait transaction'!$A$2:$H$5000,6,FALSE)</f>
        <v>#N/A</v>
      </c>
      <c r="T2587" s="3" t="e">
        <f>VLOOKUP(A2585,'Extrait transaction'!$A$2:$H$5000,7,FALSE)</f>
        <v>#N/A</v>
      </c>
    </row>
    <row r="2588" spans="2:20" x14ac:dyDescent="0.25">
      <c r="B2588" t="e">
        <f>VLOOKUP(A2588,'Extrait transaction'!$A$2:$H$5000,2,FALSE)</f>
        <v>#N/A</v>
      </c>
      <c r="D2588" t="e">
        <f>VLOOKUP(A2588,'Extrait transaction'!$A$2:$H$5000,3,FALSE)</f>
        <v>#N/A</v>
      </c>
      <c r="F2588" t="e">
        <f>VLOOKUP(A2588,'Extrait transaction'!$A$2:$H$5000,8,FALSE)</f>
        <v>#N/A</v>
      </c>
      <c r="G2588" t="e">
        <f t="shared" si="94"/>
        <v>#N/A</v>
      </c>
      <c r="H2588"/>
      <c r="J2588" s="14">
        <f t="shared" ca="1" si="93"/>
        <v>42928</v>
      </c>
      <c r="K2588" s="21">
        <f t="shared" ca="1" si="95"/>
        <v>30663</v>
      </c>
      <c r="L2588"/>
      <c r="Q2588" s="3" t="e">
        <f>VLOOKUP(A2588,'Extrait transaction'!$A$2:$H$5000,4,FALSE)</f>
        <v>#N/A</v>
      </c>
      <c r="R2588" s="3" t="e">
        <f>VLOOKUP(A2587,'Extrait transaction'!$A$2:$H$5000,5,FALSE)</f>
        <v>#N/A</v>
      </c>
      <c r="S2588" s="3" t="e">
        <f>VLOOKUP(A2586,'Extrait transaction'!$A$2:$H$5000,6,FALSE)</f>
        <v>#N/A</v>
      </c>
      <c r="T2588" s="3" t="e">
        <f>VLOOKUP(A2586,'Extrait transaction'!$A$2:$H$5000,7,FALSE)</f>
        <v>#N/A</v>
      </c>
    </row>
    <row r="2589" spans="2:20" x14ac:dyDescent="0.25">
      <c r="B2589" t="e">
        <f>VLOOKUP(A2589,'Extrait transaction'!$A$2:$H$5000,2,FALSE)</f>
        <v>#N/A</v>
      </c>
      <c r="D2589" t="e">
        <f>VLOOKUP(A2589,'Extrait transaction'!$A$2:$H$5000,3,FALSE)</f>
        <v>#N/A</v>
      </c>
      <c r="F2589" t="e">
        <f>VLOOKUP(A2589,'Extrait transaction'!$A$2:$H$5000,8,FALSE)</f>
        <v>#N/A</v>
      </c>
      <c r="G2589" t="e">
        <f t="shared" si="94"/>
        <v>#N/A</v>
      </c>
      <c r="H2589"/>
      <c r="J2589" s="14">
        <f t="shared" ca="1" si="93"/>
        <v>42928</v>
      </c>
      <c r="K2589" s="21">
        <f t="shared" ca="1" si="95"/>
        <v>30663</v>
      </c>
      <c r="L2589"/>
      <c r="Q2589" s="3" t="e">
        <f>VLOOKUP(A2589,'Extrait transaction'!$A$2:$H$5000,4,FALSE)</f>
        <v>#N/A</v>
      </c>
      <c r="R2589" s="3" t="e">
        <f>VLOOKUP(A2588,'Extrait transaction'!$A$2:$H$5000,5,FALSE)</f>
        <v>#N/A</v>
      </c>
      <c r="S2589" s="3" t="e">
        <f>VLOOKUP(A2587,'Extrait transaction'!$A$2:$H$5000,6,FALSE)</f>
        <v>#N/A</v>
      </c>
      <c r="T2589" s="3" t="e">
        <f>VLOOKUP(A2587,'Extrait transaction'!$A$2:$H$5000,7,FALSE)</f>
        <v>#N/A</v>
      </c>
    </row>
    <row r="2590" spans="2:20" x14ac:dyDescent="0.25">
      <c r="B2590" t="e">
        <f>VLOOKUP(A2590,'Extrait transaction'!$A$2:$H$5000,2,FALSE)</f>
        <v>#N/A</v>
      </c>
      <c r="D2590" t="e">
        <f>VLOOKUP(A2590,'Extrait transaction'!$A$2:$H$5000,3,FALSE)</f>
        <v>#N/A</v>
      </c>
      <c r="F2590" t="e">
        <f>VLOOKUP(A2590,'Extrait transaction'!$A$2:$H$5000,8,FALSE)</f>
        <v>#N/A</v>
      </c>
      <c r="G2590" t="e">
        <f t="shared" si="94"/>
        <v>#N/A</v>
      </c>
      <c r="H2590"/>
      <c r="J2590" s="14">
        <f t="shared" ca="1" si="93"/>
        <v>42928</v>
      </c>
      <c r="K2590" s="21">
        <f t="shared" ca="1" si="95"/>
        <v>30663</v>
      </c>
      <c r="L2590"/>
      <c r="Q2590" s="3" t="e">
        <f>VLOOKUP(A2590,'Extrait transaction'!$A$2:$H$5000,4,FALSE)</f>
        <v>#N/A</v>
      </c>
      <c r="R2590" s="3" t="e">
        <f>VLOOKUP(A2589,'Extrait transaction'!$A$2:$H$5000,5,FALSE)</f>
        <v>#N/A</v>
      </c>
      <c r="S2590" s="3" t="e">
        <f>VLOOKUP(A2588,'Extrait transaction'!$A$2:$H$5000,6,FALSE)</f>
        <v>#N/A</v>
      </c>
      <c r="T2590" s="3" t="e">
        <f>VLOOKUP(A2588,'Extrait transaction'!$A$2:$H$5000,7,FALSE)</f>
        <v>#N/A</v>
      </c>
    </row>
    <row r="2591" spans="2:20" x14ac:dyDescent="0.25">
      <c r="B2591" t="e">
        <f>VLOOKUP(A2591,'Extrait transaction'!$A$2:$H$5000,2,FALSE)</f>
        <v>#N/A</v>
      </c>
      <c r="D2591" t="e">
        <f>VLOOKUP(A2591,'Extrait transaction'!$A$2:$H$5000,3,FALSE)</f>
        <v>#N/A</v>
      </c>
      <c r="F2591" t="e">
        <f>VLOOKUP(A2591,'Extrait transaction'!$A$2:$H$5000,8,FALSE)</f>
        <v>#N/A</v>
      </c>
      <c r="G2591" t="e">
        <f t="shared" si="94"/>
        <v>#N/A</v>
      </c>
      <c r="H2591"/>
      <c r="J2591" s="14">
        <f t="shared" ca="1" si="93"/>
        <v>42928</v>
      </c>
      <c r="K2591" s="21">
        <f t="shared" ca="1" si="95"/>
        <v>30663</v>
      </c>
      <c r="L2591"/>
      <c r="Q2591" s="3" t="e">
        <f>VLOOKUP(A2591,'Extrait transaction'!$A$2:$H$5000,4,FALSE)</f>
        <v>#N/A</v>
      </c>
      <c r="R2591" s="3" t="e">
        <f>VLOOKUP(A2590,'Extrait transaction'!$A$2:$H$5000,5,FALSE)</f>
        <v>#N/A</v>
      </c>
      <c r="S2591" s="3" t="e">
        <f>VLOOKUP(A2589,'Extrait transaction'!$A$2:$H$5000,6,FALSE)</f>
        <v>#N/A</v>
      </c>
      <c r="T2591" s="3" t="e">
        <f>VLOOKUP(A2589,'Extrait transaction'!$A$2:$H$5000,7,FALSE)</f>
        <v>#N/A</v>
      </c>
    </row>
    <row r="2592" spans="2:20" x14ac:dyDescent="0.25">
      <c r="B2592" t="e">
        <f>VLOOKUP(A2592,'Extrait transaction'!$A$2:$H$5000,2,FALSE)</f>
        <v>#N/A</v>
      </c>
      <c r="D2592" t="e">
        <f>VLOOKUP(A2592,'Extrait transaction'!$A$2:$H$5000,3,FALSE)</f>
        <v>#N/A</v>
      </c>
      <c r="F2592" t="e">
        <f>VLOOKUP(A2592,'Extrait transaction'!$A$2:$H$5000,8,FALSE)</f>
        <v>#N/A</v>
      </c>
      <c r="G2592" t="e">
        <f t="shared" si="94"/>
        <v>#N/A</v>
      </c>
      <c r="H2592"/>
      <c r="J2592" s="14">
        <f t="shared" ca="1" si="93"/>
        <v>42928</v>
      </c>
      <c r="K2592" s="21">
        <f t="shared" ca="1" si="95"/>
        <v>30663</v>
      </c>
      <c r="L2592"/>
      <c r="Q2592" s="3" t="e">
        <f>VLOOKUP(A2592,'Extrait transaction'!$A$2:$H$5000,4,FALSE)</f>
        <v>#N/A</v>
      </c>
      <c r="R2592" s="3" t="e">
        <f>VLOOKUP(A2591,'Extrait transaction'!$A$2:$H$5000,5,FALSE)</f>
        <v>#N/A</v>
      </c>
      <c r="S2592" s="3" t="e">
        <f>VLOOKUP(A2590,'Extrait transaction'!$A$2:$H$5000,6,FALSE)</f>
        <v>#N/A</v>
      </c>
      <c r="T2592" s="3" t="e">
        <f>VLOOKUP(A2590,'Extrait transaction'!$A$2:$H$5000,7,FALSE)</f>
        <v>#N/A</v>
      </c>
    </row>
    <row r="2593" spans="2:20" x14ac:dyDescent="0.25">
      <c r="B2593" t="e">
        <f>VLOOKUP(A2593,'Extrait transaction'!$A$2:$H$5000,2,FALSE)</f>
        <v>#N/A</v>
      </c>
      <c r="D2593" t="e">
        <f>VLOOKUP(A2593,'Extrait transaction'!$A$2:$H$5000,3,FALSE)</f>
        <v>#N/A</v>
      </c>
      <c r="F2593" t="e">
        <f>VLOOKUP(A2593,'Extrait transaction'!$A$2:$H$5000,8,FALSE)</f>
        <v>#N/A</v>
      </c>
      <c r="G2593" t="e">
        <f t="shared" si="94"/>
        <v>#N/A</v>
      </c>
      <c r="H2593"/>
      <c r="J2593" s="14">
        <f t="shared" ca="1" si="93"/>
        <v>42928</v>
      </c>
      <c r="K2593" s="21">
        <f t="shared" ca="1" si="95"/>
        <v>30663</v>
      </c>
      <c r="L2593"/>
      <c r="Q2593" s="3" t="e">
        <f>VLOOKUP(A2593,'Extrait transaction'!$A$2:$H$5000,4,FALSE)</f>
        <v>#N/A</v>
      </c>
      <c r="R2593" s="3" t="e">
        <f>VLOOKUP(A2592,'Extrait transaction'!$A$2:$H$5000,5,FALSE)</f>
        <v>#N/A</v>
      </c>
      <c r="S2593" s="3" t="e">
        <f>VLOOKUP(A2591,'Extrait transaction'!$A$2:$H$5000,6,FALSE)</f>
        <v>#N/A</v>
      </c>
      <c r="T2593" s="3" t="e">
        <f>VLOOKUP(A2591,'Extrait transaction'!$A$2:$H$5000,7,FALSE)</f>
        <v>#N/A</v>
      </c>
    </row>
    <row r="2594" spans="2:20" x14ac:dyDescent="0.25">
      <c r="B2594" t="e">
        <f>VLOOKUP(A2594,'Extrait transaction'!$A$2:$H$5000,2,FALSE)</f>
        <v>#N/A</v>
      </c>
      <c r="D2594" t="e">
        <f>VLOOKUP(A2594,'Extrait transaction'!$A$2:$H$5000,3,FALSE)</f>
        <v>#N/A</v>
      </c>
      <c r="F2594" t="e">
        <f>VLOOKUP(A2594,'Extrait transaction'!$A$2:$H$5000,8,FALSE)</f>
        <v>#N/A</v>
      </c>
      <c r="G2594" t="e">
        <f t="shared" si="94"/>
        <v>#N/A</v>
      </c>
      <c r="H2594"/>
      <c r="J2594" s="14">
        <f t="shared" ca="1" si="93"/>
        <v>42928</v>
      </c>
      <c r="K2594" s="21">
        <f t="shared" ca="1" si="95"/>
        <v>30663</v>
      </c>
      <c r="L2594"/>
      <c r="Q2594" s="3" t="e">
        <f>VLOOKUP(A2594,'Extrait transaction'!$A$2:$H$5000,4,FALSE)</f>
        <v>#N/A</v>
      </c>
      <c r="R2594" s="3" t="e">
        <f>VLOOKUP(A2593,'Extrait transaction'!$A$2:$H$5000,5,FALSE)</f>
        <v>#N/A</v>
      </c>
      <c r="S2594" s="3" t="e">
        <f>VLOOKUP(A2592,'Extrait transaction'!$A$2:$H$5000,6,FALSE)</f>
        <v>#N/A</v>
      </c>
      <c r="T2594" s="3" t="e">
        <f>VLOOKUP(A2592,'Extrait transaction'!$A$2:$H$5000,7,FALSE)</f>
        <v>#N/A</v>
      </c>
    </row>
    <row r="2595" spans="2:20" x14ac:dyDescent="0.25">
      <c r="B2595" t="e">
        <f>VLOOKUP(A2595,'Extrait transaction'!$A$2:$H$5000,2,FALSE)</f>
        <v>#N/A</v>
      </c>
      <c r="D2595" t="e">
        <f>VLOOKUP(A2595,'Extrait transaction'!$A$2:$H$5000,3,FALSE)</f>
        <v>#N/A</v>
      </c>
      <c r="F2595" t="e">
        <f>VLOOKUP(A2595,'Extrait transaction'!$A$2:$H$5000,8,FALSE)</f>
        <v>#N/A</v>
      </c>
      <c r="G2595" t="e">
        <f t="shared" si="94"/>
        <v>#N/A</v>
      </c>
      <c r="H2595"/>
      <c r="J2595" s="14">
        <f t="shared" ca="1" si="93"/>
        <v>42928</v>
      </c>
      <c r="K2595" s="21">
        <f t="shared" ca="1" si="95"/>
        <v>30663</v>
      </c>
      <c r="L2595"/>
      <c r="Q2595" s="3" t="e">
        <f>VLOOKUP(A2595,'Extrait transaction'!$A$2:$H$5000,4,FALSE)</f>
        <v>#N/A</v>
      </c>
      <c r="R2595" s="3" t="e">
        <f>VLOOKUP(A2594,'Extrait transaction'!$A$2:$H$5000,5,FALSE)</f>
        <v>#N/A</v>
      </c>
      <c r="S2595" s="3" t="e">
        <f>VLOOKUP(A2593,'Extrait transaction'!$A$2:$H$5000,6,FALSE)</f>
        <v>#N/A</v>
      </c>
      <c r="T2595" s="3" t="e">
        <f>VLOOKUP(A2593,'Extrait transaction'!$A$2:$H$5000,7,FALSE)</f>
        <v>#N/A</v>
      </c>
    </row>
    <row r="2596" spans="2:20" x14ac:dyDescent="0.25">
      <c r="B2596" t="e">
        <f>VLOOKUP(A2596,'Extrait transaction'!$A$2:$H$5000,2,FALSE)</f>
        <v>#N/A</v>
      </c>
      <c r="D2596" t="e">
        <f>VLOOKUP(A2596,'Extrait transaction'!$A$2:$H$5000,3,FALSE)</f>
        <v>#N/A</v>
      </c>
      <c r="F2596" t="e">
        <f>VLOOKUP(A2596,'Extrait transaction'!$A$2:$H$5000,8,FALSE)</f>
        <v>#N/A</v>
      </c>
      <c r="G2596" t="e">
        <f t="shared" si="94"/>
        <v>#N/A</v>
      </c>
      <c r="H2596"/>
      <c r="J2596" s="14">
        <f t="shared" ca="1" si="93"/>
        <v>42928</v>
      </c>
      <c r="K2596" s="21">
        <f t="shared" ca="1" si="95"/>
        <v>30663</v>
      </c>
      <c r="L2596"/>
      <c r="Q2596" s="3" t="e">
        <f>VLOOKUP(A2596,'Extrait transaction'!$A$2:$H$5000,4,FALSE)</f>
        <v>#N/A</v>
      </c>
      <c r="R2596" s="3" t="e">
        <f>VLOOKUP(A2595,'Extrait transaction'!$A$2:$H$5000,5,FALSE)</f>
        <v>#N/A</v>
      </c>
      <c r="S2596" s="3" t="e">
        <f>VLOOKUP(A2594,'Extrait transaction'!$A$2:$H$5000,6,FALSE)</f>
        <v>#N/A</v>
      </c>
      <c r="T2596" s="3" t="e">
        <f>VLOOKUP(A2594,'Extrait transaction'!$A$2:$H$5000,7,FALSE)</f>
        <v>#N/A</v>
      </c>
    </row>
    <row r="2597" spans="2:20" x14ac:dyDescent="0.25">
      <c r="B2597" t="e">
        <f>VLOOKUP(A2597,'Extrait transaction'!$A$2:$H$5000,2,FALSE)</f>
        <v>#N/A</v>
      </c>
      <c r="D2597" t="e">
        <f>VLOOKUP(A2597,'Extrait transaction'!$A$2:$H$5000,3,FALSE)</f>
        <v>#N/A</v>
      </c>
      <c r="F2597" t="e">
        <f>VLOOKUP(A2597,'Extrait transaction'!$A$2:$H$5000,8,FALSE)</f>
        <v>#N/A</v>
      </c>
      <c r="G2597" t="e">
        <f t="shared" si="94"/>
        <v>#N/A</v>
      </c>
      <c r="H2597"/>
      <c r="J2597" s="14">
        <f t="shared" ca="1" si="93"/>
        <v>42928</v>
      </c>
      <c r="K2597" s="21">
        <f t="shared" ca="1" si="95"/>
        <v>30663</v>
      </c>
      <c r="L2597"/>
      <c r="Q2597" s="3" t="e">
        <f>VLOOKUP(A2597,'Extrait transaction'!$A$2:$H$5000,4,FALSE)</f>
        <v>#N/A</v>
      </c>
      <c r="R2597" s="3" t="e">
        <f>VLOOKUP(A2596,'Extrait transaction'!$A$2:$H$5000,5,FALSE)</f>
        <v>#N/A</v>
      </c>
      <c r="S2597" s="3" t="e">
        <f>VLOOKUP(A2595,'Extrait transaction'!$A$2:$H$5000,6,FALSE)</f>
        <v>#N/A</v>
      </c>
      <c r="T2597" s="3" t="e">
        <f>VLOOKUP(A2595,'Extrait transaction'!$A$2:$H$5000,7,FALSE)</f>
        <v>#N/A</v>
      </c>
    </row>
    <row r="2598" spans="2:20" x14ac:dyDescent="0.25">
      <c r="B2598" t="e">
        <f>VLOOKUP(A2598,'Extrait transaction'!$A$2:$H$5000,2,FALSE)</f>
        <v>#N/A</v>
      </c>
      <c r="D2598" t="e">
        <f>VLOOKUP(A2598,'Extrait transaction'!$A$2:$H$5000,3,FALSE)</f>
        <v>#N/A</v>
      </c>
      <c r="F2598" t="e">
        <f>VLOOKUP(A2598,'Extrait transaction'!$A$2:$H$5000,8,FALSE)</f>
        <v>#N/A</v>
      </c>
      <c r="G2598" t="e">
        <f t="shared" si="94"/>
        <v>#N/A</v>
      </c>
      <c r="H2598"/>
      <c r="J2598" s="14">
        <f t="shared" ca="1" si="93"/>
        <v>42928</v>
      </c>
      <c r="K2598" s="21">
        <f t="shared" ca="1" si="95"/>
        <v>30663</v>
      </c>
      <c r="L2598"/>
      <c r="Q2598" s="3" t="e">
        <f>VLOOKUP(A2598,'Extrait transaction'!$A$2:$H$5000,4,FALSE)</f>
        <v>#N/A</v>
      </c>
      <c r="R2598" s="3" t="e">
        <f>VLOOKUP(A2597,'Extrait transaction'!$A$2:$H$5000,5,FALSE)</f>
        <v>#N/A</v>
      </c>
      <c r="S2598" s="3" t="e">
        <f>VLOOKUP(A2596,'Extrait transaction'!$A$2:$H$5000,6,FALSE)</f>
        <v>#N/A</v>
      </c>
      <c r="T2598" s="3" t="e">
        <f>VLOOKUP(A2596,'Extrait transaction'!$A$2:$H$5000,7,FALSE)</f>
        <v>#N/A</v>
      </c>
    </row>
    <row r="2599" spans="2:20" x14ac:dyDescent="0.25">
      <c r="B2599" t="e">
        <f>VLOOKUP(A2599,'Extrait transaction'!$A$2:$H$5000,2,FALSE)</f>
        <v>#N/A</v>
      </c>
      <c r="D2599" t="e">
        <f>VLOOKUP(A2599,'Extrait transaction'!$A$2:$H$5000,3,FALSE)</f>
        <v>#N/A</v>
      </c>
      <c r="F2599" t="e">
        <f>VLOOKUP(A2599,'Extrait transaction'!$A$2:$H$5000,8,FALSE)</f>
        <v>#N/A</v>
      </c>
      <c r="G2599" t="e">
        <f t="shared" si="94"/>
        <v>#N/A</v>
      </c>
      <c r="H2599"/>
      <c r="J2599" s="14">
        <f t="shared" ca="1" si="93"/>
        <v>42928</v>
      </c>
      <c r="K2599" s="21">
        <f t="shared" ca="1" si="95"/>
        <v>30663</v>
      </c>
      <c r="L2599"/>
      <c r="Q2599" s="3" t="e">
        <f>VLOOKUP(A2599,'Extrait transaction'!$A$2:$H$5000,4,FALSE)</f>
        <v>#N/A</v>
      </c>
      <c r="R2599" s="3" t="e">
        <f>VLOOKUP(A2598,'Extrait transaction'!$A$2:$H$5000,5,FALSE)</f>
        <v>#N/A</v>
      </c>
      <c r="S2599" s="3" t="e">
        <f>VLOOKUP(A2597,'Extrait transaction'!$A$2:$H$5000,6,FALSE)</f>
        <v>#N/A</v>
      </c>
      <c r="T2599" s="3" t="e">
        <f>VLOOKUP(A2597,'Extrait transaction'!$A$2:$H$5000,7,FALSE)</f>
        <v>#N/A</v>
      </c>
    </row>
    <row r="2600" spans="2:20" x14ac:dyDescent="0.25">
      <c r="B2600" t="e">
        <f>VLOOKUP(A2600,'Extrait transaction'!$A$2:$H$5000,2,FALSE)</f>
        <v>#N/A</v>
      </c>
      <c r="D2600" t="e">
        <f>VLOOKUP(A2600,'Extrait transaction'!$A$2:$H$5000,3,FALSE)</f>
        <v>#N/A</v>
      </c>
      <c r="F2600" t="e">
        <f>VLOOKUP(A2600,'Extrait transaction'!$A$2:$H$5000,8,FALSE)</f>
        <v>#N/A</v>
      </c>
      <c r="G2600" t="e">
        <f t="shared" si="94"/>
        <v>#N/A</v>
      </c>
      <c r="H2600"/>
      <c r="J2600" s="14">
        <f t="shared" ca="1" si="93"/>
        <v>42928</v>
      </c>
      <c r="K2600" s="21">
        <f t="shared" ca="1" si="95"/>
        <v>30663</v>
      </c>
      <c r="L2600"/>
      <c r="Q2600" s="3" t="e">
        <f>VLOOKUP(A2600,'Extrait transaction'!$A$2:$H$5000,4,FALSE)</f>
        <v>#N/A</v>
      </c>
      <c r="R2600" s="3" t="e">
        <f>VLOOKUP(A2599,'Extrait transaction'!$A$2:$H$5000,5,FALSE)</f>
        <v>#N/A</v>
      </c>
      <c r="S2600" s="3" t="e">
        <f>VLOOKUP(A2598,'Extrait transaction'!$A$2:$H$5000,6,FALSE)</f>
        <v>#N/A</v>
      </c>
      <c r="T2600" s="3" t="e">
        <f>VLOOKUP(A2598,'Extrait transaction'!$A$2:$H$5000,7,FALSE)</f>
        <v>#N/A</v>
      </c>
    </row>
    <row r="2601" spans="2:20" x14ac:dyDescent="0.25">
      <c r="B2601" t="e">
        <f>VLOOKUP(A2601,'Extrait transaction'!$A$2:$H$5000,2,FALSE)</f>
        <v>#N/A</v>
      </c>
      <c r="D2601" t="e">
        <f>VLOOKUP(A2601,'Extrait transaction'!$A$2:$H$5000,3,FALSE)</f>
        <v>#N/A</v>
      </c>
      <c r="F2601" t="e">
        <f>VLOOKUP(A2601,'Extrait transaction'!$A$2:$H$5000,8,FALSE)</f>
        <v>#N/A</v>
      </c>
      <c r="G2601" t="e">
        <f t="shared" si="94"/>
        <v>#N/A</v>
      </c>
      <c r="H2601"/>
      <c r="J2601" s="14">
        <f t="shared" ca="1" si="93"/>
        <v>42928</v>
      </c>
      <c r="K2601" s="21">
        <f t="shared" ca="1" si="95"/>
        <v>30663</v>
      </c>
      <c r="L2601"/>
      <c r="Q2601" s="3" t="e">
        <f>VLOOKUP(A2601,'Extrait transaction'!$A$2:$H$5000,4,FALSE)</f>
        <v>#N/A</v>
      </c>
      <c r="R2601" s="3" t="e">
        <f>VLOOKUP(A2600,'Extrait transaction'!$A$2:$H$5000,5,FALSE)</f>
        <v>#N/A</v>
      </c>
      <c r="S2601" s="3" t="e">
        <f>VLOOKUP(A2599,'Extrait transaction'!$A$2:$H$5000,6,FALSE)</f>
        <v>#N/A</v>
      </c>
      <c r="T2601" s="3" t="e">
        <f>VLOOKUP(A2599,'Extrait transaction'!$A$2:$H$5000,7,FALSE)</f>
        <v>#N/A</v>
      </c>
    </row>
    <row r="2602" spans="2:20" x14ac:dyDescent="0.25">
      <c r="B2602" t="e">
        <f>VLOOKUP(A2602,'Extrait transaction'!$A$2:$H$5000,2,FALSE)</f>
        <v>#N/A</v>
      </c>
      <c r="D2602" t="e">
        <f>VLOOKUP(A2602,'Extrait transaction'!$A$2:$H$5000,3,FALSE)</f>
        <v>#N/A</v>
      </c>
      <c r="F2602" t="e">
        <f>VLOOKUP(A2602,'Extrait transaction'!$A$2:$H$5000,8,FALSE)</f>
        <v>#N/A</v>
      </c>
      <c r="G2602" t="e">
        <f t="shared" si="94"/>
        <v>#N/A</v>
      </c>
      <c r="H2602"/>
      <c r="J2602" s="14">
        <f t="shared" ca="1" si="93"/>
        <v>42928</v>
      </c>
      <c r="K2602" s="21">
        <f t="shared" ca="1" si="95"/>
        <v>30663</v>
      </c>
      <c r="L2602"/>
      <c r="Q2602" s="3" t="e">
        <f>VLOOKUP(A2602,'Extrait transaction'!$A$2:$H$5000,4,FALSE)</f>
        <v>#N/A</v>
      </c>
      <c r="R2602" s="3" t="e">
        <f>VLOOKUP(A2601,'Extrait transaction'!$A$2:$H$5000,5,FALSE)</f>
        <v>#N/A</v>
      </c>
      <c r="S2602" s="3" t="e">
        <f>VLOOKUP(A2600,'Extrait transaction'!$A$2:$H$5000,6,FALSE)</f>
        <v>#N/A</v>
      </c>
      <c r="T2602" s="3" t="e">
        <f>VLOOKUP(A2600,'Extrait transaction'!$A$2:$H$5000,7,FALSE)</f>
        <v>#N/A</v>
      </c>
    </row>
    <row r="2603" spans="2:20" x14ac:dyDescent="0.25">
      <c r="B2603" t="e">
        <f>VLOOKUP(A2603,'Extrait transaction'!$A$2:$H$5000,2,FALSE)</f>
        <v>#N/A</v>
      </c>
      <c r="D2603" t="e">
        <f>VLOOKUP(A2603,'Extrait transaction'!$A$2:$H$5000,3,FALSE)</f>
        <v>#N/A</v>
      </c>
      <c r="F2603" t="e">
        <f>VLOOKUP(A2603,'Extrait transaction'!$A$2:$H$5000,8,FALSE)</f>
        <v>#N/A</v>
      </c>
      <c r="G2603" t="e">
        <f t="shared" si="94"/>
        <v>#N/A</v>
      </c>
      <c r="H2603"/>
      <c r="J2603" s="14">
        <f t="shared" ca="1" si="93"/>
        <v>42928</v>
      </c>
      <c r="K2603" s="21">
        <f t="shared" ca="1" si="95"/>
        <v>30663</v>
      </c>
      <c r="L2603"/>
      <c r="Q2603" s="3" t="e">
        <f>VLOOKUP(A2603,'Extrait transaction'!$A$2:$H$5000,4,FALSE)</f>
        <v>#N/A</v>
      </c>
      <c r="R2603" s="3" t="e">
        <f>VLOOKUP(A2602,'Extrait transaction'!$A$2:$H$5000,5,FALSE)</f>
        <v>#N/A</v>
      </c>
      <c r="S2603" s="3" t="e">
        <f>VLOOKUP(A2601,'Extrait transaction'!$A$2:$H$5000,6,FALSE)</f>
        <v>#N/A</v>
      </c>
      <c r="T2603" s="3" t="e">
        <f>VLOOKUP(A2601,'Extrait transaction'!$A$2:$H$5000,7,FALSE)</f>
        <v>#N/A</v>
      </c>
    </row>
    <row r="2604" spans="2:20" x14ac:dyDescent="0.25">
      <c r="B2604" t="e">
        <f>VLOOKUP(A2604,'Extrait transaction'!$A$2:$H$5000,2,FALSE)</f>
        <v>#N/A</v>
      </c>
      <c r="D2604" t="e">
        <f>VLOOKUP(A2604,'Extrait transaction'!$A$2:$H$5000,3,FALSE)</f>
        <v>#N/A</v>
      </c>
      <c r="F2604" t="e">
        <f>VLOOKUP(A2604,'Extrait transaction'!$A$2:$H$5000,8,FALSE)</f>
        <v>#N/A</v>
      </c>
      <c r="G2604" t="e">
        <f t="shared" si="94"/>
        <v>#N/A</v>
      </c>
      <c r="H2604"/>
      <c r="J2604" s="14">
        <f t="shared" ca="1" si="93"/>
        <v>42928</v>
      </c>
      <c r="K2604" s="21">
        <f t="shared" ca="1" si="95"/>
        <v>30663</v>
      </c>
      <c r="L2604"/>
      <c r="Q2604" s="3" t="e">
        <f>VLOOKUP(A2604,'Extrait transaction'!$A$2:$H$5000,4,FALSE)</f>
        <v>#N/A</v>
      </c>
      <c r="R2604" s="3" t="e">
        <f>VLOOKUP(A2603,'Extrait transaction'!$A$2:$H$5000,5,FALSE)</f>
        <v>#N/A</v>
      </c>
      <c r="S2604" s="3" t="e">
        <f>VLOOKUP(A2602,'Extrait transaction'!$A$2:$H$5000,6,FALSE)</f>
        <v>#N/A</v>
      </c>
      <c r="T2604" s="3" t="e">
        <f>VLOOKUP(A2602,'Extrait transaction'!$A$2:$H$5000,7,FALSE)</f>
        <v>#N/A</v>
      </c>
    </row>
    <row r="2605" spans="2:20" x14ac:dyDescent="0.25">
      <c r="B2605" t="e">
        <f>VLOOKUP(A2605,'Extrait transaction'!$A$2:$H$5000,2,FALSE)</f>
        <v>#N/A</v>
      </c>
      <c r="D2605" t="e">
        <f>VLOOKUP(A2605,'Extrait transaction'!$A$2:$H$5000,3,FALSE)</f>
        <v>#N/A</v>
      </c>
      <c r="F2605" t="e">
        <f>VLOOKUP(A2605,'Extrait transaction'!$A$2:$H$5000,8,FALSE)</f>
        <v>#N/A</v>
      </c>
      <c r="G2605" t="e">
        <f t="shared" si="94"/>
        <v>#N/A</v>
      </c>
      <c r="H2605"/>
      <c r="J2605" s="14">
        <f t="shared" ca="1" si="93"/>
        <v>42928</v>
      </c>
      <c r="K2605" s="21">
        <f t="shared" ca="1" si="95"/>
        <v>30663</v>
      </c>
      <c r="L2605"/>
      <c r="Q2605" s="3" t="e">
        <f>VLOOKUP(A2605,'Extrait transaction'!$A$2:$H$5000,4,FALSE)</f>
        <v>#N/A</v>
      </c>
      <c r="R2605" s="3" t="e">
        <f>VLOOKUP(A2604,'Extrait transaction'!$A$2:$H$5000,5,FALSE)</f>
        <v>#N/A</v>
      </c>
      <c r="S2605" s="3" t="e">
        <f>VLOOKUP(A2603,'Extrait transaction'!$A$2:$H$5000,6,FALSE)</f>
        <v>#N/A</v>
      </c>
      <c r="T2605" s="3" t="e">
        <f>VLOOKUP(A2603,'Extrait transaction'!$A$2:$H$5000,7,FALSE)</f>
        <v>#N/A</v>
      </c>
    </row>
    <row r="2606" spans="2:20" x14ac:dyDescent="0.25">
      <c r="B2606" t="e">
        <f>VLOOKUP(A2606,'Extrait transaction'!$A$2:$H$5000,2,FALSE)</f>
        <v>#N/A</v>
      </c>
      <c r="D2606" t="e">
        <f>VLOOKUP(A2606,'Extrait transaction'!$A$2:$H$5000,3,FALSE)</f>
        <v>#N/A</v>
      </c>
      <c r="F2606" t="e">
        <f>VLOOKUP(A2606,'Extrait transaction'!$A$2:$H$5000,8,FALSE)</f>
        <v>#N/A</v>
      </c>
      <c r="G2606" t="e">
        <f t="shared" si="94"/>
        <v>#N/A</v>
      </c>
      <c r="H2606"/>
      <c r="J2606" s="14">
        <f t="shared" ca="1" si="93"/>
        <v>42928</v>
      </c>
      <c r="K2606" s="21">
        <f t="shared" ca="1" si="95"/>
        <v>30663</v>
      </c>
      <c r="L2606"/>
      <c r="Q2606" s="3" t="e">
        <f>VLOOKUP(A2606,'Extrait transaction'!$A$2:$H$5000,4,FALSE)</f>
        <v>#N/A</v>
      </c>
      <c r="R2606" s="3" t="e">
        <f>VLOOKUP(A2605,'Extrait transaction'!$A$2:$H$5000,5,FALSE)</f>
        <v>#N/A</v>
      </c>
      <c r="S2606" s="3" t="e">
        <f>VLOOKUP(A2604,'Extrait transaction'!$A$2:$H$5000,6,FALSE)</f>
        <v>#N/A</v>
      </c>
      <c r="T2606" s="3" t="e">
        <f>VLOOKUP(A2604,'Extrait transaction'!$A$2:$H$5000,7,FALSE)</f>
        <v>#N/A</v>
      </c>
    </row>
    <row r="2607" spans="2:20" x14ac:dyDescent="0.25">
      <c r="B2607" t="e">
        <f>VLOOKUP(A2607,'Extrait transaction'!$A$2:$H$5000,2,FALSE)</f>
        <v>#N/A</v>
      </c>
      <c r="D2607" t="e">
        <f>VLOOKUP(A2607,'Extrait transaction'!$A$2:$H$5000,3,FALSE)</f>
        <v>#N/A</v>
      </c>
      <c r="F2607" t="e">
        <f>VLOOKUP(A2607,'Extrait transaction'!$A$2:$H$5000,8,FALSE)</f>
        <v>#N/A</v>
      </c>
      <c r="G2607" t="e">
        <f t="shared" si="94"/>
        <v>#N/A</v>
      </c>
      <c r="H2607"/>
      <c r="J2607" s="14">
        <f t="shared" ca="1" si="93"/>
        <v>42928</v>
      </c>
      <c r="K2607" s="21">
        <f t="shared" ca="1" si="95"/>
        <v>30663</v>
      </c>
      <c r="L2607"/>
      <c r="Q2607" s="3" t="e">
        <f>VLOOKUP(A2607,'Extrait transaction'!$A$2:$H$5000,4,FALSE)</f>
        <v>#N/A</v>
      </c>
      <c r="R2607" s="3" t="e">
        <f>VLOOKUP(A2606,'Extrait transaction'!$A$2:$H$5000,5,FALSE)</f>
        <v>#N/A</v>
      </c>
      <c r="S2607" s="3" t="e">
        <f>VLOOKUP(A2605,'Extrait transaction'!$A$2:$H$5000,6,FALSE)</f>
        <v>#N/A</v>
      </c>
      <c r="T2607" s="3" t="e">
        <f>VLOOKUP(A2605,'Extrait transaction'!$A$2:$H$5000,7,FALSE)</f>
        <v>#N/A</v>
      </c>
    </row>
    <row r="2608" spans="2:20" x14ac:dyDescent="0.25">
      <c r="B2608" t="e">
        <f>VLOOKUP(A2608,'Extrait transaction'!$A$2:$H$5000,2,FALSE)</f>
        <v>#N/A</v>
      </c>
      <c r="D2608" t="e">
        <f>VLOOKUP(A2608,'Extrait transaction'!$A$2:$H$5000,3,FALSE)</f>
        <v>#N/A</v>
      </c>
      <c r="F2608" t="e">
        <f>VLOOKUP(A2608,'Extrait transaction'!$A$2:$H$5000,8,FALSE)</f>
        <v>#N/A</v>
      </c>
      <c r="G2608" t="e">
        <f t="shared" si="94"/>
        <v>#N/A</v>
      </c>
      <c r="H2608"/>
      <c r="J2608" s="14">
        <f t="shared" ca="1" si="93"/>
        <v>42928</v>
      </c>
      <c r="K2608" s="21">
        <f t="shared" ca="1" si="95"/>
        <v>30663</v>
      </c>
      <c r="L2608"/>
      <c r="Q2608" s="3" t="e">
        <f>VLOOKUP(A2608,'Extrait transaction'!$A$2:$H$5000,4,FALSE)</f>
        <v>#N/A</v>
      </c>
      <c r="R2608" s="3" t="e">
        <f>VLOOKUP(A2607,'Extrait transaction'!$A$2:$H$5000,5,FALSE)</f>
        <v>#N/A</v>
      </c>
      <c r="S2608" s="3" t="e">
        <f>VLOOKUP(A2606,'Extrait transaction'!$A$2:$H$5000,6,FALSE)</f>
        <v>#N/A</v>
      </c>
      <c r="T2608" s="3" t="e">
        <f>VLOOKUP(A2606,'Extrait transaction'!$A$2:$H$5000,7,FALSE)</f>
        <v>#N/A</v>
      </c>
    </row>
    <row r="2609" spans="2:20" x14ac:dyDescent="0.25">
      <c r="B2609" t="e">
        <f>VLOOKUP(A2609,'Extrait transaction'!$A$2:$H$5000,2,FALSE)</f>
        <v>#N/A</v>
      </c>
      <c r="D2609" t="e">
        <f>VLOOKUP(A2609,'Extrait transaction'!$A$2:$H$5000,3,FALSE)</f>
        <v>#N/A</v>
      </c>
      <c r="F2609" t="e">
        <f>VLOOKUP(A2609,'Extrait transaction'!$A$2:$H$5000,8,FALSE)</f>
        <v>#N/A</v>
      </c>
      <c r="G2609" t="e">
        <f t="shared" si="94"/>
        <v>#N/A</v>
      </c>
      <c r="H2609"/>
      <c r="J2609" s="14">
        <f t="shared" ca="1" si="93"/>
        <v>42928</v>
      </c>
      <c r="K2609" s="21">
        <f t="shared" ca="1" si="95"/>
        <v>30663</v>
      </c>
      <c r="L2609"/>
      <c r="Q2609" s="3" t="e">
        <f>VLOOKUP(A2609,'Extrait transaction'!$A$2:$H$5000,4,FALSE)</f>
        <v>#N/A</v>
      </c>
      <c r="R2609" s="3" t="e">
        <f>VLOOKUP(A2608,'Extrait transaction'!$A$2:$H$5000,5,FALSE)</f>
        <v>#N/A</v>
      </c>
      <c r="S2609" s="3" t="e">
        <f>VLOOKUP(A2607,'Extrait transaction'!$A$2:$H$5000,6,FALSE)</f>
        <v>#N/A</v>
      </c>
      <c r="T2609" s="3" t="e">
        <f>VLOOKUP(A2607,'Extrait transaction'!$A$2:$H$5000,7,FALSE)</f>
        <v>#N/A</v>
      </c>
    </row>
    <row r="2610" spans="2:20" x14ac:dyDescent="0.25">
      <c r="B2610" t="e">
        <f>VLOOKUP(A2610,'Extrait transaction'!$A$2:$H$5000,2,FALSE)</f>
        <v>#N/A</v>
      </c>
      <c r="D2610" t="e">
        <f>VLOOKUP(A2610,'Extrait transaction'!$A$2:$H$5000,3,FALSE)</f>
        <v>#N/A</v>
      </c>
      <c r="F2610" t="e">
        <f>VLOOKUP(A2610,'Extrait transaction'!$A$2:$H$5000,8,FALSE)</f>
        <v>#N/A</v>
      </c>
      <c r="G2610" t="e">
        <f t="shared" si="94"/>
        <v>#N/A</v>
      </c>
      <c r="H2610"/>
      <c r="J2610" s="14">
        <f t="shared" ca="1" si="93"/>
        <v>42928</v>
      </c>
      <c r="K2610" s="21">
        <f t="shared" ca="1" si="95"/>
        <v>30663</v>
      </c>
      <c r="L2610"/>
      <c r="Q2610" s="3" t="e">
        <f>VLOOKUP(A2610,'Extrait transaction'!$A$2:$H$5000,4,FALSE)</f>
        <v>#N/A</v>
      </c>
      <c r="R2610" s="3" t="e">
        <f>VLOOKUP(A2609,'Extrait transaction'!$A$2:$H$5000,5,FALSE)</f>
        <v>#N/A</v>
      </c>
      <c r="S2610" s="3" t="e">
        <f>VLOOKUP(A2608,'Extrait transaction'!$A$2:$H$5000,6,FALSE)</f>
        <v>#N/A</v>
      </c>
      <c r="T2610" s="3" t="e">
        <f>VLOOKUP(A2608,'Extrait transaction'!$A$2:$H$5000,7,FALSE)</f>
        <v>#N/A</v>
      </c>
    </row>
    <row r="2611" spans="2:20" x14ac:dyDescent="0.25">
      <c r="B2611" t="e">
        <f>VLOOKUP(A2611,'Extrait transaction'!$A$2:$H$5000,2,FALSE)</f>
        <v>#N/A</v>
      </c>
      <c r="D2611" t="e">
        <f>VLOOKUP(A2611,'Extrait transaction'!$A$2:$H$5000,3,FALSE)</f>
        <v>#N/A</v>
      </c>
      <c r="F2611" t="e">
        <f>VLOOKUP(A2611,'Extrait transaction'!$A$2:$H$5000,8,FALSE)</f>
        <v>#N/A</v>
      </c>
      <c r="G2611" t="e">
        <f t="shared" si="94"/>
        <v>#N/A</v>
      </c>
      <c r="H2611"/>
      <c r="J2611" s="14">
        <f t="shared" ca="1" si="93"/>
        <v>42928</v>
      </c>
      <c r="K2611" s="21">
        <f t="shared" ca="1" si="95"/>
        <v>30663</v>
      </c>
      <c r="L2611"/>
      <c r="Q2611" s="3" t="e">
        <f>VLOOKUP(A2611,'Extrait transaction'!$A$2:$H$5000,4,FALSE)</f>
        <v>#N/A</v>
      </c>
      <c r="R2611" s="3" t="e">
        <f>VLOOKUP(A2610,'Extrait transaction'!$A$2:$H$5000,5,FALSE)</f>
        <v>#N/A</v>
      </c>
      <c r="S2611" s="3" t="e">
        <f>VLOOKUP(A2609,'Extrait transaction'!$A$2:$H$5000,6,FALSE)</f>
        <v>#N/A</v>
      </c>
      <c r="T2611" s="3" t="e">
        <f>VLOOKUP(A2609,'Extrait transaction'!$A$2:$H$5000,7,FALSE)</f>
        <v>#N/A</v>
      </c>
    </row>
    <row r="2612" spans="2:20" x14ac:dyDescent="0.25">
      <c r="B2612" t="e">
        <f>VLOOKUP(A2612,'Extrait transaction'!$A$2:$H$5000,2,FALSE)</f>
        <v>#N/A</v>
      </c>
      <c r="D2612" t="e">
        <f>VLOOKUP(A2612,'Extrait transaction'!$A$2:$H$5000,3,FALSE)</f>
        <v>#N/A</v>
      </c>
      <c r="F2612" t="e">
        <f>VLOOKUP(A2612,'Extrait transaction'!$A$2:$H$5000,8,FALSE)</f>
        <v>#N/A</v>
      </c>
      <c r="G2612" t="e">
        <f t="shared" si="94"/>
        <v>#N/A</v>
      </c>
      <c r="H2612"/>
      <c r="J2612" s="14">
        <f t="shared" ca="1" si="93"/>
        <v>42928</v>
      </c>
      <c r="K2612" s="21">
        <f t="shared" ca="1" si="95"/>
        <v>30663</v>
      </c>
      <c r="L2612"/>
      <c r="Q2612" s="3" t="e">
        <f>VLOOKUP(A2612,'Extrait transaction'!$A$2:$H$5000,4,FALSE)</f>
        <v>#N/A</v>
      </c>
      <c r="R2612" s="3" t="e">
        <f>VLOOKUP(A2611,'Extrait transaction'!$A$2:$H$5000,5,FALSE)</f>
        <v>#N/A</v>
      </c>
      <c r="S2612" s="3" t="e">
        <f>VLOOKUP(A2610,'Extrait transaction'!$A$2:$H$5000,6,FALSE)</f>
        <v>#N/A</v>
      </c>
      <c r="T2612" s="3" t="e">
        <f>VLOOKUP(A2610,'Extrait transaction'!$A$2:$H$5000,7,FALSE)</f>
        <v>#N/A</v>
      </c>
    </row>
    <row r="2613" spans="2:20" x14ac:dyDescent="0.25">
      <c r="B2613" t="e">
        <f>VLOOKUP(A2613,'Extrait transaction'!$A$2:$H$5000,2,FALSE)</f>
        <v>#N/A</v>
      </c>
      <c r="D2613" t="e">
        <f>VLOOKUP(A2613,'Extrait transaction'!$A$2:$H$5000,3,FALSE)</f>
        <v>#N/A</v>
      </c>
      <c r="F2613" t="e">
        <f>VLOOKUP(A2613,'Extrait transaction'!$A$2:$H$5000,8,FALSE)</f>
        <v>#N/A</v>
      </c>
      <c r="G2613" t="e">
        <f t="shared" si="94"/>
        <v>#N/A</v>
      </c>
      <c r="H2613"/>
      <c r="J2613" s="14">
        <f t="shared" ca="1" si="93"/>
        <v>42928</v>
      </c>
      <c r="K2613" s="21">
        <f t="shared" ca="1" si="95"/>
        <v>30663</v>
      </c>
      <c r="L2613"/>
      <c r="Q2613" s="3" t="e">
        <f>VLOOKUP(A2613,'Extrait transaction'!$A$2:$H$5000,4,FALSE)</f>
        <v>#N/A</v>
      </c>
      <c r="R2613" s="3" t="e">
        <f>VLOOKUP(A2612,'Extrait transaction'!$A$2:$H$5000,5,FALSE)</f>
        <v>#N/A</v>
      </c>
      <c r="S2613" s="3" t="e">
        <f>VLOOKUP(A2611,'Extrait transaction'!$A$2:$H$5000,6,FALSE)</f>
        <v>#N/A</v>
      </c>
      <c r="T2613" s="3" t="e">
        <f>VLOOKUP(A2611,'Extrait transaction'!$A$2:$H$5000,7,FALSE)</f>
        <v>#N/A</v>
      </c>
    </row>
    <row r="2614" spans="2:20" x14ac:dyDescent="0.25">
      <c r="B2614" t="e">
        <f>VLOOKUP(A2614,'Extrait transaction'!$A$2:$H$5000,2,FALSE)</f>
        <v>#N/A</v>
      </c>
      <c r="D2614" t="e">
        <f>VLOOKUP(A2614,'Extrait transaction'!$A$2:$H$5000,3,FALSE)</f>
        <v>#N/A</v>
      </c>
      <c r="F2614" t="e">
        <f>VLOOKUP(A2614,'Extrait transaction'!$A$2:$H$5000,8,FALSE)</f>
        <v>#N/A</v>
      </c>
      <c r="G2614" t="e">
        <f t="shared" si="94"/>
        <v>#N/A</v>
      </c>
      <c r="H2614"/>
      <c r="J2614" s="14">
        <f t="shared" ca="1" si="93"/>
        <v>42928</v>
      </c>
      <c r="K2614" s="21">
        <f t="shared" ca="1" si="95"/>
        <v>30663</v>
      </c>
      <c r="L2614"/>
      <c r="Q2614" s="3" t="e">
        <f>VLOOKUP(A2614,'Extrait transaction'!$A$2:$H$5000,4,FALSE)</f>
        <v>#N/A</v>
      </c>
      <c r="R2614" s="3" t="e">
        <f>VLOOKUP(A2613,'Extrait transaction'!$A$2:$H$5000,5,FALSE)</f>
        <v>#N/A</v>
      </c>
      <c r="S2614" s="3" t="e">
        <f>VLOOKUP(A2612,'Extrait transaction'!$A$2:$H$5000,6,FALSE)</f>
        <v>#N/A</v>
      </c>
      <c r="T2614" s="3" t="e">
        <f>VLOOKUP(A2612,'Extrait transaction'!$A$2:$H$5000,7,FALSE)</f>
        <v>#N/A</v>
      </c>
    </row>
    <row r="2615" spans="2:20" x14ac:dyDescent="0.25">
      <c r="B2615" t="e">
        <f>VLOOKUP(A2615,'Extrait transaction'!$A$2:$H$5000,2,FALSE)</f>
        <v>#N/A</v>
      </c>
      <c r="D2615" t="e">
        <f>VLOOKUP(A2615,'Extrait transaction'!$A$2:$H$5000,3,FALSE)</f>
        <v>#N/A</v>
      </c>
      <c r="F2615" t="e">
        <f>VLOOKUP(A2615,'Extrait transaction'!$A$2:$H$5000,8,FALSE)</f>
        <v>#N/A</v>
      </c>
      <c r="G2615" t="e">
        <f t="shared" si="94"/>
        <v>#N/A</v>
      </c>
      <c r="H2615"/>
      <c r="J2615" s="14">
        <f t="shared" ca="1" si="93"/>
        <v>42928</v>
      </c>
      <c r="K2615" s="21">
        <f t="shared" ca="1" si="95"/>
        <v>30663</v>
      </c>
      <c r="L2615"/>
      <c r="Q2615" s="3" t="e">
        <f>VLOOKUP(A2615,'Extrait transaction'!$A$2:$H$5000,4,FALSE)</f>
        <v>#N/A</v>
      </c>
      <c r="R2615" s="3" t="e">
        <f>VLOOKUP(A2614,'Extrait transaction'!$A$2:$H$5000,5,FALSE)</f>
        <v>#N/A</v>
      </c>
      <c r="S2615" s="3" t="e">
        <f>VLOOKUP(A2613,'Extrait transaction'!$A$2:$H$5000,6,FALSE)</f>
        <v>#N/A</v>
      </c>
      <c r="T2615" s="3" t="e">
        <f>VLOOKUP(A2613,'Extrait transaction'!$A$2:$H$5000,7,FALSE)</f>
        <v>#N/A</v>
      </c>
    </row>
    <row r="2616" spans="2:20" x14ac:dyDescent="0.25">
      <c r="B2616" t="e">
        <f>VLOOKUP(A2616,'Extrait transaction'!$A$2:$H$5000,2,FALSE)</f>
        <v>#N/A</v>
      </c>
      <c r="D2616" t="e">
        <f>VLOOKUP(A2616,'Extrait transaction'!$A$2:$H$5000,3,FALSE)</f>
        <v>#N/A</v>
      </c>
      <c r="F2616" t="e">
        <f>VLOOKUP(A2616,'Extrait transaction'!$A$2:$H$5000,8,FALSE)</f>
        <v>#N/A</v>
      </c>
      <c r="G2616" t="e">
        <f t="shared" si="94"/>
        <v>#N/A</v>
      </c>
      <c r="H2616"/>
      <c r="J2616" s="14">
        <f t="shared" ca="1" si="93"/>
        <v>42928</v>
      </c>
      <c r="K2616" s="21">
        <f t="shared" ca="1" si="95"/>
        <v>30663</v>
      </c>
      <c r="L2616"/>
      <c r="Q2616" s="3" t="e">
        <f>VLOOKUP(A2616,'Extrait transaction'!$A$2:$H$5000,4,FALSE)</f>
        <v>#N/A</v>
      </c>
      <c r="R2616" s="3" t="e">
        <f>VLOOKUP(A2615,'Extrait transaction'!$A$2:$H$5000,5,FALSE)</f>
        <v>#N/A</v>
      </c>
      <c r="S2616" s="3" t="e">
        <f>VLOOKUP(A2614,'Extrait transaction'!$A$2:$H$5000,6,FALSE)</f>
        <v>#N/A</v>
      </c>
      <c r="T2616" s="3" t="e">
        <f>VLOOKUP(A2614,'Extrait transaction'!$A$2:$H$5000,7,FALSE)</f>
        <v>#N/A</v>
      </c>
    </row>
    <row r="2617" spans="2:20" x14ac:dyDescent="0.25">
      <c r="B2617" t="e">
        <f>VLOOKUP(A2617,'Extrait transaction'!$A$2:$H$5000,2,FALSE)</f>
        <v>#N/A</v>
      </c>
      <c r="D2617" t="e">
        <f>VLOOKUP(A2617,'Extrait transaction'!$A$2:$H$5000,3,FALSE)</f>
        <v>#N/A</v>
      </c>
      <c r="F2617" t="e">
        <f>VLOOKUP(A2617,'Extrait transaction'!$A$2:$H$5000,8,FALSE)</f>
        <v>#N/A</v>
      </c>
      <c r="G2617" t="e">
        <f t="shared" si="94"/>
        <v>#N/A</v>
      </c>
      <c r="H2617"/>
      <c r="J2617" s="14">
        <f t="shared" ca="1" si="93"/>
        <v>42928</v>
      </c>
      <c r="K2617" s="21">
        <f t="shared" ca="1" si="95"/>
        <v>30663</v>
      </c>
      <c r="L2617"/>
      <c r="Q2617" s="3" t="e">
        <f>VLOOKUP(A2617,'Extrait transaction'!$A$2:$H$5000,4,FALSE)</f>
        <v>#N/A</v>
      </c>
      <c r="R2617" s="3" t="e">
        <f>VLOOKUP(A2616,'Extrait transaction'!$A$2:$H$5000,5,FALSE)</f>
        <v>#N/A</v>
      </c>
      <c r="S2617" s="3" t="e">
        <f>VLOOKUP(A2615,'Extrait transaction'!$A$2:$H$5000,6,FALSE)</f>
        <v>#N/A</v>
      </c>
      <c r="T2617" s="3" t="e">
        <f>VLOOKUP(A2615,'Extrait transaction'!$A$2:$H$5000,7,FALSE)</f>
        <v>#N/A</v>
      </c>
    </row>
    <row r="2618" spans="2:20" x14ac:dyDescent="0.25">
      <c r="B2618" t="e">
        <f>VLOOKUP(A2618,'Extrait transaction'!$A$2:$H$5000,2,FALSE)</f>
        <v>#N/A</v>
      </c>
      <c r="D2618" t="e">
        <f>VLOOKUP(A2618,'Extrait transaction'!$A$2:$H$5000,3,FALSE)</f>
        <v>#N/A</v>
      </c>
      <c r="F2618" t="e">
        <f>VLOOKUP(A2618,'Extrait transaction'!$A$2:$H$5000,8,FALSE)</f>
        <v>#N/A</v>
      </c>
      <c r="G2618" t="e">
        <f t="shared" si="94"/>
        <v>#N/A</v>
      </c>
      <c r="H2618"/>
      <c r="J2618" s="14">
        <f t="shared" ca="1" si="93"/>
        <v>42928</v>
      </c>
      <c r="K2618" s="21">
        <f t="shared" ca="1" si="95"/>
        <v>30663</v>
      </c>
      <c r="L2618"/>
      <c r="Q2618" s="3" t="e">
        <f>VLOOKUP(A2618,'Extrait transaction'!$A$2:$H$5000,4,FALSE)</f>
        <v>#N/A</v>
      </c>
      <c r="R2618" s="3" t="e">
        <f>VLOOKUP(A2617,'Extrait transaction'!$A$2:$H$5000,5,FALSE)</f>
        <v>#N/A</v>
      </c>
      <c r="S2618" s="3" t="e">
        <f>VLOOKUP(A2616,'Extrait transaction'!$A$2:$H$5000,6,FALSE)</f>
        <v>#N/A</v>
      </c>
      <c r="T2618" s="3" t="e">
        <f>VLOOKUP(A2616,'Extrait transaction'!$A$2:$H$5000,7,FALSE)</f>
        <v>#N/A</v>
      </c>
    </row>
    <row r="2619" spans="2:20" x14ac:dyDescent="0.25">
      <c r="B2619" t="e">
        <f>VLOOKUP(A2619,'Extrait transaction'!$A$2:$H$5000,2,FALSE)</f>
        <v>#N/A</v>
      </c>
      <c r="D2619" t="e">
        <f>VLOOKUP(A2619,'Extrait transaction'!$A$2:$H$5000,3,FALSE)</f>
        <v>#N/A</v>
      </c>
      <c r="F2619" t="e">
        <f>VLOOKUP(A2619,'Extrait transaction'!$A$2:$H$5000,8,FALSE)</f>
        <v>#N/A</v>
      </c>
      <c r="G2619" t="e">
        <f t="shared" si="94"/>
        <v>#N/A</v>
      </c>
      <c r="H2619"/>
      <c r="J2619" s="14">
        <f t="shared" ca="1" si="93"/>
        <v>42928</v>
      </c>
      <c r="K2619" s="21">
        <f t="shared" ca="1" si="95"/>
        <v>30663</v>
      </c>
      <c r="L2619"/>
      <c r="Q2619" s="3" t="e">
        <f>VLOOKUP(A2619,'Extrait transaction'!$A$2:$H$5000,4,FALSE)</f>
        <v>#N/A</v>
      </c>
      <c r="R2619" s="3" t="e">
        <f>VLOOKUP(A2618,'Extrait transaction'!$A$2:$H$5000,5,FALSE)</f>
        <v>#N/A</v>
      </c>
      <c r="S2619" s="3" t="e">
        <f>VLOOKUP(A2617,'Extrait transaction'!$A$2:$H$5000,6,FALSE)</f>
        <v>#N/A</v>
      </c>
      <c r="T2619" s="3" t="e">
        <f>VLOOKUP(A2617,'Extrait transaction'!$A$2:$H$5000,7,FALSE)</f>
        <v>#N/A</v>
      </c>
    </row>
    <row r="2620" spans="2:20" x14ac:dyDescent="0.25">
      <c r="B2620" t="e">
        <f>VLOOKUP(A2620,'Extrait transaction'!$A$2:$H$5000,2,FALSE)</f>
        <v>#N/A</v>
      </c>
      <c r="D2620" t="e">
        <f>VLOOKUP(A2620,'Extrait transaction'!$A$2:$H$5000,3,FALSE)</f>
        <v>#N/A</v>
      </c>
      <c r="F2620" t="e">
        <f>VLOOKUP(A2620,'Extrait transaction'!$A$2:$H$5000,8,FALSE)</f>
        <v>#N/A</v>
      </c>
      <c r="G2620" t="e">
        <f t="shared" si="94"/>
        <v>#N/A</v>
      </c>
      <c r="H2620"/>
      <c r="J2620" s="14">
        <f t="shared" ref="J2620:J2683" ca="1" si="96">TODAY()</f>
        <v>42928</v>
      </c>
      <c r="K2620" s="21">
        <f t="shared" ca="1" si="95"/>
        <v>30663</v>
      </c>
      <c r="L2620"/>
      <c r="Q2620" s="3" t="e">
        <f>VLOOKUP(A2620,'Extrait transaction'!$A$2:$H$5000,4,FALSE)</f>
        <v>#N/A</v>
      </c>
      <c r="R2620" s="3" t="e">
        <f>VLOOKUP(A2619,'Extrait transaction'!$A$2:$H$5000,5,FALSE)</f>
        <v>#N/A</v>
      </c>
      <c r="S2620" s="3" t="e">
        <f>VLOOKUP(A2618,'Extrait transaction'!$A$2:$H$5000,6,FALSE)</f>
        <v>#N/A</v>
      </c>
      <c r="T2620" s="3" t="e">
        <f>VLOOKUP(A2618,'Extrait transaction'!$A$2:$H$5000,7,FALSE)</f>
        <v>#N/A</v>
      </c>
    </row>
    <row r="2621" spans="2:20" x14ac:dyDescent="0.25">
      <c r="B2621" t="e">
        <f>VLOOKUP(A2621,'Extrait transaction'!$A$2:$H$5000,2,FALSE)</f>
        <v>#N/A</v>
      </c>
      <c r="D2621" t="e">
        <f>VLOOKUP(A2621,'Extrait transaction'!$A$2:$H$5000,3,FALSE)</f>
        <v>#N/A</v>
      </c>
      <c r="F2621" t="e">
        <f>VLOOKUP(A2621,'Extrait transaction'!$A$2:$H$5000,8,FALSE)</f>
        <v>#N/A</v>
      </c>
      <c r="G2621" t="e">
        <f t="shared" si="94"/>
        <v>#N/A</v>
      </c>
      <c r="H2621"/>
      <c r="J2621" s="14">
        <f t="shared" ca="1" si="96"/>
        <v>42928</v>
      </c>
      <c r="K2621" s="21">
        <f t="shared" ca="1" si="95"/>
        <v>30663</v>
      </c>
      <c r="L2621"/>
      <c r="Q2621" s="3" t="e">
        <f>VLOOKUP(A2621,'Extrait transaction'!$A$2:$H$5000,4,FALSE)</f>
        <v>#N/A</v>
      </c>
      <c r="R2621" s="3" t="e">
        <f>VLOOKUP(A2620,'Extrait transaction'!$A$2:$H$5000,5,FALSE)</f>
        <v>#N/A</v>
      </c>
      <c r="S2621" s="3" t="e">
        <f>VLOOKUP(A2619,'Extrait transaction'!$A$2:$H$5000,6,FALSE)</f>
        <v>#N/A</v>
      </c>
      <c r="T2621" s="3" t="e">
        <f>VLOOKUP(A2619,'Extrait transaction'!$A$2:$H$5000,7,FALSE)</f>
        <v>#N/A</v>
      </c>
    </row>
    <row r="2622" spans="2:20" x14ac:dyDescent="0.25">
      <c r="B2622" t="e">
        <f>VLOOKUP(A2622,'Extrait transaction'!$A$2:$H$5000,2,FALSE)</f>
        <v>#N/A</v>
      </c>
      <c r="D2622" t="e">
        <f>VLOOKUP(A2622,'Extrait transaction'!$A$2:$H$5000,3,FALSE)</f>
        <v>#N/A</v>
      </c>
      <c r="F2622" t="e">
        <f>VLOOKUP(A2622,'Extrait transaction'!$A$2:$H$5000,8,FALSE)</f>
        <v>#N/A</v>
      </c>
      <c r="G2622" t="e">
        <f t="shared" si="94"/>
        <v>#N/A</v>
      </c>
      <c r="H2622"/>
      <c r="J2622" s="14">
        <f t="shared" ca="1" si="96"/>
        <v>42928</v>
      </c>
      <c r="K2622" s="21">
        <f t="shared" ca="1" si="95"/>
        <v>30663</v>
      </c>
      <c r="L2622"/>
      <c r="Q2622" s="3" t="e">
        <f>VLOOKUP(A2622,'Extrait transaction'!$A$2:$H$5000,4,FALSE)</f>
        <v>#N/A</v>
      </c>
      <c r="R2622" s="3" t="e">
        <f>VLOOKUP(A2621,'Extrait transaction'!$A$2:$H$5000,5,FALSE)</f>
        <v>#N/A</v>
      </c>
      <c r="S2622" s="3" t="e">
        <f>VLOOKUP(A2620,'Extrait transaction'!$A$2:$H$5000,6,FALSE)</f>
        <v>#N/A</v>
      </c>
      <c r="T2622" s="3" t="e">
        <f>VLOOKUP(A2620,'Extrait transaction'!$A$2:$H$5000,7,FALSE)</f>
        <v>#N/A</v>
      </c>
    </row>
    <row r="2623" spans="2:20" x14ac:dyDescent="0.25">
      <c r="B2623" t="e">
        <f>VLOOKUP(A2623,'Extrait transaction'!$A$2:$H$5000,2,FALSE)</f>
        <v>#N/A</v>
      </c>
      <c r="D2623" t="e">
        <f>VLOOKUP(A2623,'Extrait transaction'!$A$2:$H$5000,3,FALSE)</f>
        <v>#N/A</v>
      </c>
      <c r="F2623" t="e">
        <f>VLOOKUP(A2623,'Extrait transaction'!$A$2:$H$5000,8,FALSE)</f>
        <v>#N/A</v>
      </c>
      <c r="G2623" t="e">
        <f t="shared" ref="G2623:G2686" si="97">CONCATENATE(E2623,F2623)</f>
        <v>#N/A</v>
      </c>
      <c r="H2623"/>
      <c r="J2623" s="14">
        <f t="shared" ca="1" si="96"/>
        <v>42928</v>
      </c>
      <c r="K2623" s="21">
        <f t="shared" ca="1" si="95"/>
        <v>30663</v>
      </c>
      <c r="L2623"/>
      <c r="Q2623" s="3" t="e">
        <f>VLOOKUP(A2623,'Extrait transaction'!$A$2:$H$5000,4,FALSE)</f>
        <v>#N/A</v>
      </c>
      <c r="R2623" s="3" t="e">
        <f>VLOOKUP(A2622,'Extrait transaction'!$A$2:$H$5000,5,FALSE)</f>
        <v>#N/A</v>
      </c>
      <c r="S2623" s="3" t="e">
        <f>VLOOKUP(A2621,'Extrait transaction'!$A$2:$H$5000,6,FALSE)</f>
        <v>#N/A</v>
      </c>
      <c r="T2623" s="3" t="e">
        <f>VLOOKUP(A2621,'Extrait transaction'!$A$2:$H$5000,7,FALSE)</f>
        <v>#N/A</v>
      </c>
    </row>
    <row r="2624" spans="2:20" x14ac:dyDescent="0.25">
      <c r="B2624" t="e">
        <f>VLOOKUP(A2624,'Extrait transaction'!$A$2:$H$5000,2,FALSE)</f>
        <v>#N/A</v>
      </c>
      <c r="D2624" t="e">
        <f>VLOOKUP(A2624,'Extrait transaction'!$A$2:$H$5000,3,FALSE)</f>
        <v>#N/A</v>
      </c>
      <c r="F2624" t="e">
        <f>VLOOKUP(A2624,'Extrait transaction'!$A$2:$H$5000,8,FALSE)</f>
        <v>#N/A</v>
      </c>
      <c r="G2624" t="e">
        <f t="shared" si="97"/>
        <v>#N/A</v>
      </c>
      <c r="H2624"/>
      <c r="J2624" s="14">
        <f t="shared" ca="1" si="96"/>
        <v>42928</v>
      </c>
      <c r="K2624" s="21">
        <f t="shared" ca="1" si="95"/>
        <v>30663</v>
      </c>
      <c r="L2624"/>
      <c r="Q2624" s="3" t="e">
        <f>VLOOKUP(A2624,'Extrait transaction'!$A$2:$H$5000,4,FALSE)</f>
        <v>#N/A</v>
      </c>
      <c r="R2624" s="3" t="e">
        <f>VLOOKUP(A2623,'Extrait transaction'!$A$2:$H$5000,5,FALSE)</f>
        <v>#N/A</v>
      </c>
      <c r="S2624" s="3" t="e">
        <f>VLOOKUP(A2622,'Extrait transaction'!$A$2:$H$5000,6,FALSE)</f>
        <v>#N/A</v>
      </c>
      <c r="T2624" s="3" t="e">
        <f>VLOOKUP(A2622,'Extrait transaction'!$A$2:$H$5000,7,FALSE)</f>
        <v>#N/A</v>
      </c>
    </row>
    <row r="2625" spans="2:20" x14ac:dyDescent="0.25">
      <c r="B2625" t="e">
        <f>VLOOKUP(A2625,'Extrait transaction'!$A$2:$H$5000,2,FALSE)</f>
        <v>#N/A</v>
      </c>
      <c r="D2625" t="e">
        <f>VLOOKUP(A2625,'Extrait transaction'!$A$2:$H$5000,3,FALSE)</f>
        <v>#N/A</v>
      </c>
      <c r="F2625" t="e">
        <f>VLOOKUP(A2625,'Extrait transaction'!$A$2:$H$5000,8,FALSE)</f>
        <v>#N/A</v>
      </c>
      <c r="G2625" t="e">
        <f t="shared" si="97"/>
        <v>#N/A</v>
      </c>
      <c r="H2625"/>
      <c r="J2625" s="14">
        <f t="shared" ca="1" si="96"/>
        <v>42928</v>
      </c>
      <c r="K2625" s="21">
        <f t="shared" ref="K2625:K2688" ca="1" si="98">NETWORKDAYS(H2625,J2625)</f>
        <v>30663</v>
      </c>
      <c r="L2625"/>
      <c r="Q2625" s="3" t="e">
        <f>VLOOKUP(A2625,'Extrait transaction'!$A$2:$H$5000,4,FALSE)</f>
        <v>#N/A</v>
      </c>
      <c r="R2625" s="3" t="e">
        <f>VLOOKUP(A2624,'Extrait transaction'!$A$2:$H$5000,5,FALSE)</f>
        <v>#N/A</v>
      </c>
      <c r="S2625" s="3" t="e">
        <f>VLOOKUP(A2623,'Extrait transaction'!$A$2:$H$5000,6,FALSE)</f>
        <v>#N/A</v>
      </c>
      <c r="T2625" s="3" t="e">
        <f>VLOOKUP(A2623,'Extrait transaction'!$A$2:$H$5000,7,FALSE)</f>
        <v>#N/A</v>
      </c>
    </row>
    <row r="2626" spans="2:20" x14ac:dyDescent="0.25">
      <c r="B2626" t="e">
        <f>VLOOKUP(A2626,'Extrait transaction'!$A$2:$H$5000,2,FALSE)</f>
        <v>#N/A</v>
      </c>
      <c r="D2626" t="e">
        <f>VLOOKUP(A2626,'Extrait transaction'!$A$2:$H$5000,3,FALSE)</f>
        <v>#N/A</v>
      </c>
      <c r="F2626" t="e">
        <f>VLOOKUP(A2626,'Extrait transaction'!$A$2:$H$5000,8,FALSE)</f>
        <v>#N/A</v>
      </c>
      <c r="G2626" t="e">
        <f t="shared" si="97"/>
        <v>#N/A</v>
      </c>
      <c r="H2626"/>
      <c r="J2626" s="14">
        <f t="shared" ca="1" si="96"/>
        <v>42928</v>
      </c>
      <c r="K2626" s="21">
        <f t="shared" ca="1" si="98"/>
        <v>30663</v>
      </c>
      <c r="L2626"/>
      <c r="Q2626" s="3" t="e">
        <f>VLOOKUP(A2626,'Extrait transaction'!$A$2:$H$5000,4,FALSE)</f>
        <v>#N/A</v>
      </c>
      <c r="R2626" s="3" t="e">
        <f>VLOOKUP(A2625,'Extrait transaction'!$A$2:$H$5000,5,FALSE)</f>
        <v>#N/A</v>
      </c>
      <c r="S2626" s="3" t="e">
        <f>VLOOKUP(A2624,'Extrait transaction'!$A$2:$H$5000,6,FALSE)</f>
        <v>#N/A</v>
      </c>
      <c r="T2626" s="3" t="e">
        <f>VLOOKUP(A2624,'Extrait transaction'!$A$2:$H$5000,7,FALSE)</f>
        <v>#N/A</v>
      </c>
    </row>
    <row r="2627" spans="2:20" x14ac:dyDescent="0.25">
      <c r="B2627" t="e">
        <f>VLOOKUP(A2627,'Extrait transaction'!$A$2:$H$5000,2,FALSE)</f>
        <v>#N/A</v>
      </c>
      <c r="D2627" t="e">
        <f>VLOOKUP(A2627,'Extrait transaction'!$A$2:$H$5000,3,FALSE)</f>
        <v>#N/A</v>
      </c>
      <c r="F2627" t="e">
        <f>VLOOKUP(A2627,'Extrait transaction'!$A$2:$H$5000,8,FALSE)</f>
        <v>#N/A</v>
      </c>
      <c r="G2627" t="e">
        <f t="shared" si="97"/>
        <v>#N/A</v>
      </c>
      <c r="H2627"/>
      <c r="J2627" s="14">
        <f t="shared" ca="1" si="96"/>
        <v>42928</v>
      </c>
      <c r="K2627" s="21">
        <f t="shared" ca="1" si="98"/>
        <v>30663</v>
      </c>
      <c r="L2627"/>
      <c r="Q2627" s="3" t="e">
        <f>VLOOKUP(A2627,'Extrait transaction'!$A$2:$H$5000,4,FALSE)</f>
        <v>#N/A</v>
      </c>
      <c r="R2627" s="3" t="e">
        <f>VLOOKUP(A2626,'Extrait transaction'!$A$2:$H$5000,5,FALSE)</f>
        <v>#N/A</v>
      </c>
      <c r="S2627" s="3" t="e">
        <f>VLOOKUP(A2625,'Extrait transaction'!$A$2:$H$5000,6,FALSE)</f>
        <v>#N/A</v>
      </c>
      <c r="T2627" s="3" t="e">
        <f>VLOOKUP(A2625,'Extrait transaction'!$A$2:$H$5000,7,FALSE)</f>
        <v>#N/A</v>
      </c>
    </row>
    <row r="2628" spans="2:20" x14ac:dyDescent="0.25">
      <c r="B2628" t="e">
        <f>VLOOKUP(A2628,'Extrait transaction'!$A$2:$H$5000,2,FALSE)</f>
        <v>#N/A</v>
      </c>
      <c r="D2628" t="e">
        <f>VLOOKUP(A2628,'Extrait transaction'!$A$2:$H$5000,3,FALSE)</f>
        <v>#N/A</v>
      </c>
      <c r="F2628" t="e">
        <f>VLOOKUP(A2628,'Extrait transaction'!$A$2:$H$5000,8,FALSE)</f>
        <v>#N/A</v>
      </c>
      <c r="G2628" t="e">
        <f t="shared" si="97"/>
        <v>#N/A</v>
      </c>
      <c r="H2628"/>
      <c r="J2628" s="14">
        <f t="shared" ca="1" si="96"/>
        <v>42928</v>
      </c>
      <c r="K2628" s="21">
        <f t="shared" ca="1" si="98"/>
        <v>30663</v>
      </c>
      <c r="L2628"/>
      <c r="Q2628" s="3" t="e">
        <f>VLOOKUP(A2628,'Extrait transaction'!$A$2:$H$5000,4,FALSE)</f>
        <v>#N/A</v>
      </c>
      <c r="R2628" s="3" t="e">
        <f>VLOOKUP(A2627,'Extrait transaction'!$A$2:$H$5000,5,FALSE)</f>
        <v>#N/A</v>
      </c>
      <c r="S2628" s="3" t="e">
        <f>VLOOKUP(A2626,'Extrait transaction'!$A$2:$H$5000,6,FALSE)</f>
        <v>#N/A</v>
      </c>
      <c r="T2628" s="3" t="e">
        <f>VLOOKUP(A2626,'Extrait transaction'!$A$2:$H$5000,7,FALSE)</f>
        <v>#N/A</v>
      </c>
    </row>
    <row r="2629" spans="2:20" x14ac:dyDescent="0.25">
      <c r="B2629" t="e">
        <f>VLOOKUP(A2629,'Extrait transaction'!$A$2:$H$5000,2,FALSE)</f>
        <v>#N/A</v>
      </c>
      <c r="D2629" t="e">
        <f>VLOOKUP(A2629,'Extrait transaction'!$A$2:$H$5000,3,FALSE)</f>
        <v>#N/A</v>
      </c>
      <c r="F2629" t="e">
        <f>VLOOKUP(A2629,'Extrait transaction'!$A$2:$H$5000,8,FALSE)</f>
        <v>#N/A</v>
      </c>
      <c r="G2629" t="e">
        <f t="shared" si="97"/>
        <v>#N/A</v>
      </c>
      <c r="H2629"/>
      <c r="J2629" s="14">
        <f t="shared" ca="1" si="96"/>
        <v>42928</v>
      </c>
      <c r="K2629" s="21">
        <f t="shared" ca="1" si="98"/>
        <v>30663</v>
      </c>
      <c r="L2629"/>
      <c r="Q2629" s="3" t="e">
        <f>VLOOKUP(A2629,'Extrait transaction'!$A$2:$H$5000,4,FALSE)</f>
        <v>#N/A</v>
      </c>
      <c r="R2629" s="3" t="e">
        <f>VLOOKUP(A2628,'Extrait transaction'!$A$2:$H$5000,5,FALSE)</f>
        <v>#N/A</v>
      </c>
      <c r="S2629" s="3" t="e">
        <f>VLOOKUP(A2627,'Extrait transaction'!$A$2:$H$5000,6,FALSE)</f>
        <v>#N/A</v>
      </c>
      <c r="T2629" s="3" t="e">
        <f>VLOOKUP(A2627,'Extrait transaction'!$A$2:$H$5000,7,FALSE)</f>
        <v>#N/A</v>
      </c>
    </row>
    <row r="2630" spans="2:20" x14ac:dyDescent="0.25">
      <c r="B2630" t="e">
        <f>VLOOKUP(A2630,'Extrait transaction'!$A$2:$H$5000,2,FALSE)</f>
        <v>#N/A</v>
      </c>
      <c r="D2630" t="e">
        <f>VLOOKUP(A2630,'Extrait transaction'!$A$2:$H$5000,3,FALSE)</f>
        <v>#N/A</v>
      </c>
      <c r="F2630" t="e">
        <f>VLOOKUP(A2630,'Extrait transaction'!$A$2:$H$5000,8,FALSE)</f>
        <v>#N/A</v>
      </c>
      <c r="G2630" t="e">
        <f t="shared" si="97"/>
        <v>#N/A</v>
      </c>
      <c r="H2630"/>
      <c r="J2630" s="14">
        <f t="shared" ca="1" si="96"/>
        <v>42928</v>
      </c>
      <c r="K2630" s="21">
        <f t="shared" ca="1" si="98"/>
        <v>30663</v>
      </c>
      <c r="L2630"/>
      <c r="Q2630" s="3" t="e">
        <f>VLOOKUP(A2630,'Extrait transaction'!$A$2:$H$5000,4,FALSE)</f>
        <v>#N/A</v>
      </c>
      <c r="R2630" s="3" t="e">
        <f>VLOOKUP(A2629,'Extrait transaction'!$A$2:$H$5000,5,FALSE)</f>
        <v>#N/A</v>
      </c>
      <c r="S2630" s="3" t="e">
        <f>VLOOKUP(A2628,'Extrait transaction'!$A$2:$H$5000,6,FALSE)</f>
        <v>#N/A</v>
      </c>
      <c r="T2630" s="3" t="e">
        <f>VLOOKUP(A2628,'Extrait transaction'!$A$2:$H$5000,7,FALSE)</f>
        <v>#N/A</v>
      </c>
    </row>
    <row r="2631" spans="2:20" x14ac:dyDescent="0.25">
      <c r="B2631" t="e">
        <f>VLOOKUP(A2631,'Extrait transaction'!$A$2:$H$5000,2,FALSE)</f>
        <v>#N/A</v>
      </c>
      <c r="D2631" t="e">
        <f>VLOOKUP(A2631,'Extrait transaction'!$A$2:$H$5000,3,FALSE)</f>
        <v>#N/A</v>
      </c>
      <c r="F2631" t="e">
        <f>VLOOKUP(A2631,'Extrait transaction'!$A$2:$H$5000,8,FALSE)</f>
        <v>#N/A</v>
      </c>
      <c r="G2631" t="e">
        <f t="shared" si="97"/>
        <v>#N/A</v>
      </c>
      <c r="H2631"/>
      <c r="J2631" s="14">
        <f t="shared" ca="1" si="96"/>
        <v>42928</v>
      </c>
      <c r="K2631" s="21">
        <f t="shared" ca="1" si="98"/>
        <v>30663</v>
      </c>
      <c r="L2631"/>
      <c r="Q2631" s="3" t="e">
        <f>VLOOKUP(A2631,'Extrait transaction'!$A$2:$H$5000,4,FALSE)</f>
        <v>#N/A</v>
      </c>
      <c r="R2631" s="3" t="e">
        <f>VLOOKUP(A2630,'Extrait transaction'!$A$2:$H$5000,5,FALSE)</f>
        <v>#N/A</v>
      </c>
      <c r="S2631" s="3" t="e">
        <f>VLOOKUP(A2629,'Extrait transaction'!$A$2:$H$5000,6,FALSE)</f>
        <v>#N/A</v>
      </c>
      <c r="T2631" s="3" t="e">
        <f>VLOOKUP(A2629,'Extrait transaction'!$A$2:$H$5000,7,FALSE)</f>
        <v>#N/A</v>
      </c>
    </row>
    <row r="2632" spans="2:20" x14ac:dyDescent="0.25">
      <c r="B2632" t="e">
        <f>VLOOKUP(A2632,'Extrait transaction'!$A$2:$H$5000,2,FALSE)</f>
        <v>#N/A</v>
      </c>
      <c r="D2632" t="e">
        <f>VLOOKUP(A2632,'Extrait transaction'!$A$2:$H$5000,3,FALSE)</f>
        <v>#N/A</v>
      </c>
      <c r="F2632" t="e">
        <f>VLOOKUP(A2632,'Extrait transaction'!$A$2:$H$5000,8,FALSE)</f>
        <v>#N/A</v>
      </c>
      <c r="G2632" t="e">
        <f t="shared" si="97"/>
        <v>#N/A</v>
      </c>
      <c r="H2632"/>
      <c r="J2632" s="14">
        <f t="shared" ca="1" si="96"/>
        <v>42928</v>
      </c>
      <c r="K2632" s="21">
        <f t="shared" ca="1" si="98"/>
        <v>30663</v>
      </c>
      <c r="L2632"/>
      <c r="Q2632" s="3" t="e">
        <f>VLOOKUP(A2632,'Extrait transaction'!$A$2:$H$5000,4,FALSE)</f>
        <v>#N/A</v>
      </c>
      <c r="R2632" s="3" t="e">
        <f>VLOOKUP(A2631,'Extrait transaction'!$A$2:$H$5000,5,FALSE)</f>
        <v>#N/A</v>
      </c>
      <c r="S2632" s="3" t="e">
        <f>VLOOKUP(A2630,'Extrait transaction'!$A$2:$H$5000,6,FALSE)</f>
        <v>#N/A</v>
      </c>
      <c r="T2632" s="3" t="e">
        <f>VLOOKUP(A2630,'Extrait transaction'!$A$2:$H$5000,7,FALSE)</f>
        <v>#N/A</v>
      </c>
    </row>
    <row r="2633" spans="2:20" x14ac:dyDescent="0.25">
      <c r="B2633" t="e">
        <f>VLOOKUP(A2633,'Extrait transaction'!$A$2:$H$5000,2,FALSE)</f>
        <v>#N/A</v>
      </c>
      <c r="D2633" t="e">
        <f>VLOOKUP(A2633,'Extrait transaction'!$A$2:$H$5000,3,FALSE)</f>
        <v>#N/A</v>
      </c>
      <c r="F2633" t="e">
        <f>VLOOKUP(A2633,'Extrait transaction'!$A$2:$H$5000,8,FALSE)</f>
        <v>#N/A</v>
      </c>
      <c r="G2633" t="e">
        <f t="shared" si="97"/>
        <v>#N/A</v>
      </c>
      <c r="H2633"/>
      <c r="J2633" s="14">
        <f t="shared" ca="1" si="96"/>
        <v>42928</v>
      </c>
      <c r="K2633" s="21">
        <f t="shared" ca="1" si="98"/>
        <v>30663</v>
      </c>
      <c r="L2633"/>
      <c r="Q2633" s="3" t="e">
        <f>VLOOKUP(A2633,'Extrait transaction'!$A$2:$H$5000,4,FALSE)</f>
        <v>#N/A</v>
      </c>
      <c r="R2633" s="3" t="e">
        <f>VLOOKUP(A2632,'Extrait transaction'!$A$2:$H$5000,5,FALSE)</f>
        <v>#N/A</v>
      </c>
      <c r="S2633" s="3" t="e">
        <f>VLOOKUP(A2631,'Extrait transaction'!$A$2:$H$5000,6,FALSE)</f>
        <v>#N/A</v>
      </c>
      <c r="T2633" s="3" t="e">
        <f>VLOOKUP(A2631,'Extrait transaction'!$A$2:$H$5000,7,FALSE)</f>
        <v>#N/A</v>
      </c>
    </row>
    <row r="2634" spans="2:20" x14ac:dyDescent="0.25">
      <c r="B2634" t="e">
        <f>VLOOKUP(A2634,'Extrait transaction'!$A$2:$H$5000,2,FALSE)</f>
        <v>#N/A</v>
      </c>
      <c r="D2634" t="e">
        <f>VLOOKUP(A2634,'Extrait transaction'!$A$2:$H$5000,3,FALSE)</f>
        <v>#N/A</v>
      </c>
      <c r="F2634" t="e">
        <f>VLOOKUP(A2634,'Extrait transaction'!$A$2:$H$5000,8,FALSE)</f>
        <v>#N/A</v>
      </c>
      <c r="G2634" t="e">
        <f t="shared" si="97"/>
        <v>#N/A</v>
      </c>
      <c r="H2634"/>
      <c r="J2634" s="14">
        <f t="shared" ca="1" si="96"/>
        <v>42928</v>
      </c>
      <c r="K2634" s="21">
        <f t="shared" ca="1" si="98"/>
        <v>30663</v>
      </c>
      <c r="L2634"/>
      <c r="Q2634" s="3" t="e">
        <f>VLOOKUP(A2634,'Extrait transaction'!$A$2:$H$5000,4,FALSE)</f>
        <v>#N/A</v>
      </c>
      <c r="R2634" s="3" t="e">
        <f>VLOOKUP(A2633,'Extrait transaction'!$A$2:$H$5000,5,FALSE)</f>
        <v>#N/A</v>
      </c>
      <c r="S2634" s="3" t="e">
        <f>VLOOKUP(A2632,'Extrait transaction'!$A$2:$H$5000,6,FALSE)</f>
        <v>#N/A</v>
      </c>
      <c r="T2634" s="3" t="e">
        <f>VLOOKUP(A2632,'Extrait transaction'!$A$2:$H$5000,7,FALSE)</f>
        <v>#N/A</v>
      </c>
    </row>
    <row r="2635" spans="2:20" x14ac:dyDescent="0.25">
      <c r="B2635" t="e">
        <f>VLOOKUP(A2635,'Extrait transaction'!$A$2:$H$5000,2,FALSE)</f>
        <v>#N/A</v>
      </c>
      <c r="D2635" t="e">
        <f>VLOOKUP(A2635,'Extrait transaction'!$A$2:$H$5000,3,FALSE)</f>
        <v>#N/A</v>
      </c>
      <c r="F2635" t="e">
        <f>VLOOKUP(A2635,'Extrait transaction'!$A$2:$H$5000,8,FALSE)</f>
        <v>#N/A</v>
      </c>
      <c r="G2635" t="e">
        <f t="shared" si="97"/>
        <v>#N/A</v>
      </c>
      <c r="H2635"/>
      <c r="J2635" s="14">
        <f t="shared" ca="1" si="96"/>
        <v>42928</v>
      </c>
      <c r="K2635" s="21">
        <f t="shared" ca="1" si="98"/>
        <v>30663</v>
      </c>
      <c r="L2635"/>
      <c r="Q2635" s="3" t="e">
        <f>VLOOKUP(A2635,'Extrait transaction'!$A$2:$H$5000,4,FALSE)</f>
        <v>#N/A</v>
      </c>
      <c r="R2635" s="3" t="e">
        <f>VLOOKUP(A2634,'Extrait transaction'!$A$2:$H$5000,5,FALSE)</f>
        <v>#N/A</v>
      </c>
      <c r="S2635" s="3" t="e">
        <f>VLOOKUP(A2633,'Extrait transaction'!$A$2:$H$5000,6,FALSE)</f>
        <v>#N/A</v>
      </c>
      <c r="T2635" s="3" t="e">
        <f>VLOOKUP(A2633,'Extrait transaction'!$A$2:$H$5000,7,FALSE)</f>
        <v>#N/A</v>
      </c>
    </row>
    <row r="2636" spans="2:20" x14ac:dyDescent="0.25">
      <c r="B2636" t="e">
        <f>VLOOKUP(A2636,'Extrait transaction'!$A$2:$H$5000,2,FALSE)</f>
        <v>#N/A</v>
      </c>
      <c r="D2636" t="e">
        <f>VLOOKUP(A2636,'Extrait transaction'!$A$2:$H$5000,3,FALSE)</f>
        <v>#N/A</v>
      </c>
      <c r="F2636" t="e">
        <f>VLOOKUP(A2636,'Extrait transaction'!$A$2:$H$5000,8,FALSE)</f>
        <v>#N/A</v>
      </c>
      <c r="G2636" t="e">
        <f t="shared" si="97"/>
        <v>#N/A</v>
      </c>
      <c r="H2636"/>
      <c r="J2636" s="14">
        <f t="shared" ca="1" si="96"/>
        <v>42928</v>
      </c>
      <c r="K2636" s="21">
        <f t="shared" ca="1" si="98"/>
        <v>30663</v>
      </c>
      <c r="L2636"/>
      <c r="Q2636" s="3" t="e">
        <f>VLOOKUP(A2636,'Extrait transaction'!$A$2:$H$5000,4,FALSE)</f>
        <v>#N/A</v>
      </c>
      <c r="R2636" s="3" t="e">
        <f>VLOOKUP(A2635,'Extrait transaction'!$A$2:$H$5000,5,FALSE)</f>
        <v>#N/A</v>
      </c>
      <c r="S2636" s="3" t="e">
        <f>VLOOKUP(A2634,'Extrait transaction'!$A$2:$H$5000,6,FALSE)</f>
        <v>#N/A</v>
      </c>
      <c r="T2636" s="3" t="e">
        <f>VLOOKUP(A2634,'Extrait transaction'!$A$2:$H$5000,7,FALSE)</f>
        <v>#N/A</v>
      </c>
    </row>
    <row r="2637" spans="2:20" x14ac:dyDescent="0.25">
      <c r="B2637" t="e">
        <f>VLOOKUP(A2637,'Extrait transaction'!$A$2:$H$5000,2,FALSE)</f>
        <v>#N/A</v>
      </c>
      <c r="D2637" t="e">
        <f>VLOOKUP(A2637,'Extrait transaction'!$A$2:$H$5000,3,FALSE)</f>
        <v>#N/A</v>
      </c>
      <c r="F2637" t="e">
        <f>VLOOKUP(A2637,'Extrait transaction'!$A$2:$H$5000,8,FALSE)</f>
        <v>#N/A</v>
      </c>
      <c r="G2637" t="e">
        <f t="shared" si="97"/>
        <v>#N/A</v>
      </c>
      <c r="H2637"/>
      <c r="J2637" s="14">
        <f t="shared" ca="1" si="96"/>
        <v>42928</v>
      </c>
      <c r="K2637" s="21">
        <f t="shared" ca="1" si="98"/>
        <v>30663</v>
      </c>
      <c r="L2637"/>
      <c r="Q2637" s="3" t="e">
        <f>VLOOKUP(A2637,'Extrait transaction'!$A$2:$H$5000,4,FALSE)</f>
        <v>#N/A</v>
      </c>
      <c r="R2637" s="3" t="e">
        <f>VLOOKUP(A2636,'Extrait transaction'!$A$2:$H$5000,5,FALSE)</f>
        <v>#N/A</v>
      </c>
      <c r="S2637" s="3" t="e">
        <f>VLOOKUP(A2635,'Extrait transaction'!$A$2:$H$5000,6,FALSE)</f>
        <v>#N/A</v>
      </c>
      <c r="T2637" s="3" t="e">
        <f>VLOOKUP(A2635,'Extrait transaction'!$A$2:$H$5000,7,FALSE)</f>
        <v>#N/A</v>
      </c>
    </row>
    <row r="2638" spans="2:20" x14ac:dyDescent="0.25">
      <c r="B2638" t="e">
        <f>VLOOKUP(A2638,'Extrait transaction'!$A$2:$H$5000,2,FALSE)</f>
        <v>#N/A</v>
      </c>
      <c r="D2638" t="e">
        <f>VLOOKUP(A2638,'Extrait transaction'!$A$2:$H$5000,3,FALSE)</f>
        <v>#N/A</v>
      </c>
      <c r="F2638" t="e">
        <f>VLOOKUP(A2638,'Extrait transaction'!$A$2:$H$5000,8,FALSE)</f>
        <v>#N/A</v>
      </c>
      <c r="G2638" t="e">
        <f t="shared" si="97"/>
        <v>#N/A</v>
      </c>
      <c r="H2638"/>
      <c r="J2638" s="14">
        <f t="shared" ca="1" si="96"/>
        <v>42928</v>
      </c>
      <c r="K2638" s="21">
        <f t="shared" ca="1" si="98"/>
        <v>30663</v>
      </c>
      <c r="L2638"/>
      <c r="Q2638" s="3" t="e">
        <f>VLOOKUP(A2638,'Extrait transaction'!$A$2:$H$5000,4,FALSE)</f>
        <v>#N/A</v>
      </c>
      <c r="R2638" s="3" t="e">
        <f>VLOOKUP(A2637,'Extrait transaction'!$A$2:$H$5000,5,FALSE)</f>
        <v>#N/A</v>
      </c>
      <c r="S2638" s="3" t="e">
        <f>VLOOKUP(A2636,'Extrait transaction'!$A$2:$H$5000,6,FALSE)</f>
        <v>#N/A</v>
      </c>
      <c r="T2638" s="3" t="e">
        <f>VLOOKUP(A2636,'Extrait transaction'!$A$2:$H$5000,7,FALSE)</f>
        <v>#N/A</v>
      </c>
    </row>
    <row r="2639" spans="2:20" x14ac:dyDescent="0.25">
      <c r="B2639" t="e">
        <f>VLOOKUP(A2639,'Extrait transaction'!$A$2:$H$5000,2,FALSE)</f>
        <v>#N/A</v>
      </c>
      <c r="D2639" t="e">
        <f>VLOOKUP(A2639,'Extrait transaction'!$A$2:$H$5000,3,FALSE)</f>
        <v>#N/A</v>
      </c>
      <c r="F2639" t="e">
        <f>VLOOKUP(A2639,'Extrait transaction'!$A$2:$H$5000,8,FALSE)</f>
        <v>#N/A</v>
      </c>
      <c r="G2639" t="e">
        <f t="shared" si="97"/>
        <v>#N/A</v>
      </c>
      <c r="H2639"/>
      <c r="J2639" s="14">
        <f t="shared" ca="1" si="96"/>
        <v>42928</v>
      </c>
      <c r="K2639" s="21">
        <f t="shared" ca="1" si="98"/>
        <v>30663</v>
      </c>
      <c r="L2639"/>
      <c r="Q2639" s="3" t="e">
        <f>VLOOKUP(A2639,'Extrait transaction'!$A$2:$H$5000,4,FALSE)</f>
        <v>#N/A</v>
      </c>
      <c r="R2639" s="3" t="e">
        <f>VLOOKUP(A2638,'Extrait transaction'!$A$2:$H$5000,5,FALSE)</f>
        <v>#N/A</v>
      </c>
      <c r="S2639" s="3" t="e">
        <f>VLOOKUP(A2637,'Extrait transaction'!$A$2:$H$5000,6,FALSE)</f>
        <v>#N/A</v>
      </c>
      <c r="T2639" s="3" t="e">
        <f>VLOOKUP(A2637,'Extrait transaction'!$A$2:$H$5000,7,FALSE)</f>
        <v>#N/A</v>
      </c>
    </row>
    <row r="2640" spans="2:20" x14ac:dyDescent="0.25">
      <c r="B2640" t="e">
        <f>VLOOKUP(A2640,'Extrait transaction'!$A$2:$H$5000,2,FALSE)</f>
        <v>#N/A</v>
      </c>
      <c r="D2640" t="e">
        <f>VLOOKUP(A2640,'Extrait transaction'!$A$2:$H$5000,3,FALSE)</f>
        <v>#N/A</v>
      </c>
      <c r="F2640" t="e">
        <f>VLOOKUP(A2640,'Extrait transaction'!$A$2:$H$5000,8,FALSE)</f>
        <v>#N/A</v>
      </c>
      <c r="G2640" t="e">
        <f t="shared" si="97"/>
        <v>#N/A</v>
      </c>
      <c r="H2640"/>
      <c r="J2640" s="14">
        <f t="shared" ca="1" si="96"/>
        <v>42928</v>
      </c>
      <c r="K2640" s="21">
        <f t="shared" ca="1" si="98"/>
        <v>30663</v>
      </c>
      <c r="L2640"/>
      <c r="Q2640" s="3" t="e">
        <f>VLOOKUP(A2640,'Extrait transaction'!$A$2:$H$5000,4,FALSE)</f>
        <v>#N/A</v>
      </c>
      <c r="R2640" s="3" t="e">
        <f>VLOOKUP(A2639,'Extrait transaction'!$A$2:$H$5000,5,FALSE)</f>
        <v>#N/A</v>
      </c>
      <c r="S2640" s="3" t="e">
        <f>VLOOKUP(A2638,'Extrait transaction'!$A$2:$H$5000,6,FALSE)</f>
        <v>#N/A</v>
      </c>
      <c r="T2640" s="3" t="e">
        <f>VLOOKUP(A2638,'Extrait transaction'!$A$2:$H$5000,7,FALSE)</f>
        <v>#N/A</v>
      </c>
    </row>
    <row r="2641" spans="2:20" x14ac:dyDescent="0.25">
      <c r="B2641" t="e">
        <f>VLOOKUP(A2641,'Extrait transaction'!$A$2:$H$5000,2,FALSE)</f>
        <v>#N/A</v>
      </c>
      <c r="D2641" t="e">
        <f>VLOOKUP(A2641,'Extrait transaction'!$A$2:$H$5000,3,FALSE)</f>
        <v>#N/A</v>
      </c>
      <c r="F2641" t="e">
        <f>VLOOKUP(A2641,'Extrait transaction'!$A$2:$H$5000,8,FALSE)</f>
        <v>#N/A</v>
      </c>
      <c r="G2641" t="e">
        <f t="shared" si="97"/>
        <v>#N/A</v>
      </c>
      <c r="H2641"/>
      <c r="J2641" s="14">
        <f t="shared" ca="1" si="96"/>
        <v>42928</v>
      </c>
      <c r="K2641" s="21">
        <f t="shared" ca="1" si="98"/>
        <v>30663</v>
      </c>
      <c r="L2641"/>
      <c r="Q2641" s="3" t="e">
        <f>VLOOKUP(A2641,'Extrait transaction'!$A$2:$H$5000,4,FALSE)</f>
        <v>#N/A</v>
      </c>
      <c r="R2641" s="3" t="e">
        <f>VLOOKUP(A2640,'Extrait transaction'!$A$2:$H$5000,5,FALSE)</f>
        <v>#N/A</v>
      </c>
      <c r="S2641" s="3" t="e">
        <f>VLOOKUP(A2639,'Extrait transaction'!$A$2:$H$5000,6,FALSE)</f>
        <v>#N/A</v>
      </c>
      <c r="T2641" s="3" t="e">
        <f>VLOOKUP(A2639,'Extrait transaction'!$A$2:$H$5000,7,FALSE)</f>
        <v>#N/A</v>
      </c>
    </row>
    <row r="2642" spans="2:20" x14ac:dyDescent="0.25">
      <c r="B2642" t="e">
        <f>VLOOKUP(A2642,'Extrait transaction'!$A$2:$H$5000,2,FALSE)</f>
        <v>#N/A</v>
      </c>
      <c r="D2642" t="e">
        <f>VLOOKUP(A2642,'Extrait transaction'!$A$2:$H$5000,3,FALSE)</f>
        <v>#N/A</v>
      </c>
      <c r="F2642" t="e">
        <f>VLOOKUP(A2642,'Extrait transaction'!$A$2:$H$5000,8,FALSE)</f>
        <v>#N/A</v>
      </c>
      <c r="G2642" t="e">
        <f t="shared" si="97"/>
        <v>#N/A</v>
      </c>
      <c r="H2642"/>
      <c r="J2642" s="14">
        <f t="shared" ca="1" si="96"/>
        <v>42928</v>
      </c>
      <c r="K2642" s="21">
        <f t="shared" ca="1" si="98"/>
        <v>30663</v>
      </c>
      <c r="L2642"/>
      <c r="Q2642" s="3" t="e">
        <f>VLOOKUP(A2642,'Extrait transaction'!$A$2:$H$5000,4,FALSE)</f>
        <v>#N/A</v>
      </c>
      <c r="R2642" s="3" t="e">
        <f>VLOOKUP(A2641,'Extrait transaction'!$A$2:$H$5000,5,FALSE)</f>
        <v>#N/A</v>
      </c>
      <c r="S2642" s="3" t="e">
        <f>VLOOKUP(A2640,'Extrait transaction'!$A$2:$H$5000,6,FALSE)</f>
        <v>#N/A</v>
      </c>
      <c r="T2642" s="3" t="e">
        <f>VLOOKUP(A2640,'Extrait transaction'!$A$2:$H$5000,7,FALSE)</f>
        <v>#N/A</v>
      </c>
    </row>
    <row r="2643" spans="2:20" x14ac:dyDescent="0.25">
      <c r="B2643" t="e">
        <f>VLOOKUP(A2643,'Extrait transaction'!$A$2:$H$5000,2,FALSE)</f>
        <v>#N/A</v>
      </c>
      <c r="D2643" t="e">
        <f>VLOOKUP(A2643,'Extrait transaction'!$A$2:$H$5000,3,FALSE)</f>
        <v>#N/A</v>
      </c>
      <c r="F2643" t="e">
        <f>VLOOKUP(A2643,'Extrait transaction'!$A$2:$H$5000,8,FALSE)</f>
        <v>#N/A</v>
      </c>
      <c r="G2643" t="e">
        <f t="shared" si="97"/>
        <v>#N/A</v>
      </c>
      <c r="H2643"/>
      <c r="J2643" s="14">
        <f t="shared" ca="1" si="96"/>
        <v>42928</v>
      </c>
      <c r="K2643" s="21">
        <f t="shared" ca="1" si="98"/>
        <v>30663</v>
      </c>
      <c r="L2643"/>
      <c r="Q2643" s="3" t="e">
        <f>VLOOKUP(A2643,'Extrait transaction'!$A$2:$H$5000,4,FALSE)</f>
        <v>#N/A</v>
      </c>
      <c r="R2643" s="3" t="e">
        <f>VLOOKUP(A2642,'Extrait transaction'!$A$2:$H$5000,5,FALSE)</f>
        <v>#N/A</v>
      </c>
      <c r="S2643" s="3" t="e">
        <f>VLOOKUP(A2641,'Extrait transaction'!$A$2:$H$5000,6,FALSE)</f>
        <v>#N/A</v>
      </c>
      <c r="T2643" s="3" t="e">
        <f>VLOOKUP(A2641,'Extrait transaction'!$A$2:$H$5000,7,FALSE)</f>
        <v>#N/A</v>
      </c>
    </row>
    <row r="2644" spans="2:20" x14ac:dyDescent="0.25">
      <c r="B2644" t="e">
        <f>VLOOKUP(A2644,'Extrait transaction'!$A$2:$H$5000,2,FALSE)</f>
        <v>#N/A</v>
      </c>
      <c r="D2644" t="e">
        <f>VLOOKUP(A2644,'Extrait transaction'!$A$2:$H$5000,3,FALSE)</f>
        <v>#N/A</v>
      </c>
      <c r="F2644" t="e">
        <f>VLOOKUP(A2644,'Extrait transaction'!$A$2:$H$5000,8,FALSE)</f>
        <v>#N/A</v>
      </c>
      <c r="G2644" t="e">
        <f t="shared" si="97"/>
        <v>#N/A</v>
      </c>
      <c r="H2644"/>
      <c r="J2644" s="14">
        <f t="shared" ca="1" si="96"/>
        <v>42928</v>
      </c>
      <c r="K2644" s="21">
        <f t="shared" ca="1" si="98"/>
        <v>30663</v>
      </c>
      <c r="L2644"/>
      <c r="Q2644" s="3" t="e">
        <f>VLOOKUP(A2644,'Extrait transaction'!$A$2:$H$5000,4,FALSE)</f>
        <v>#N/A</v>
      </c>
      <c r="R2644" s="3" t="e">
        <f>VLOOKUP(A2643,'Extrait transaction'!$A$2:$H$5000,5,FALSE)</f>
        <v>#N/A</v>
      </c>
      <c r="S2644" s="3" t="e">
        <f>VLOOKUP(A2642,'Extrait transaction'!$A$2:$H$5000,6,FALSE)</f>
        <v>#N/A</v>
      </c>
      <c r="T2644" s="3" t="e">
        <f>VLOOKUP(A2642,'Extrait transaction'!$A$2:$H$5000,7,FALSE)</f>
        <v>#N/A</v>
      </c>
    </row>
    <row r="2645" spans="2:20" x14ac:dyDescent="0.25">
      <c r="B2645" t="e">
        <f>VLOOKUP(A2645,'Extrait transaction'!$A$2:$H$5000,2,FALSE)</f>
        <v>#N/A</v>
      </c>
      <c r="D2645" t="e">
        <f>VLOOKUP(A2645,'Extrait transaction'!$A$2:$H$5000,3,FALSE)</f>
        <v>#N/A</v>
      </c>
      <c r="F2645" t="e">
        <f>VLOOKUP(A2645,'Extrait transaction'!$A$2:$H$5000,8,FALSE)</f>
        <v>#N/A</v>
      </c>
      <c r="G2645" t="e">
        <f t="shared" si="97"/>
        <v>#N/A</v>
      </c>
      <c r="H2645"/>
      <c r="J2645" s="14">
        <f t="shared" ca="1" si="96"/>
        <v>42928</v>
      </c>
      <c r="K2645" s="21">
        <f t="shared" ca="1" si="98"/>
        <v>30663</v>
      </c>
      <c r="L2645"/>
      <c r="Q2645" s="3" t="e">
        <f>VLOOKUP(A2645,'Extrait transaction'!$A$2:$H$5000,4,FALSE)</f>
        <v>#N/A</v>
      </c>
      <c r="R2645" s="3" t="e">
        <f>VLOOKUP(A2644,'Extrait transaction'!$A$2:$H$5000,5,FALSE)</f>
        <v>#N/A</v>
      </c>
      <c r="S2645" s="3" t="e">
        <f>VLOOKUP(A2643,'Extrait transaction'!$A$2:$H$5000,6,FALSE)</f>
        <v>#N/A</v>
      </c>
      <c r="T2645" s="3" t="e">
        <f>VLOOKUP(A2643,'Extrait transaction'!$A$2:$H$5000,7,FALSE)</f>
        <v>#N/A</v>
      </c>
    </row>
    <row r="2646" spans="2:20" x14ac:dyDescent="0.25">
      <c r="B2646" t="e">
        <f>VLOOKUP(A2646,'Extrait transaction'!$A$2:$H$5000,2,FALSE)</f>
        <v>#N/A</v>
      </c>
      <c r="D2646" t="e">
        <f>VLOOKUP(A2646,'Extrait transaction'!$A$2:$H$5000,3,FALSE)</f>
        <v>#N/A</v>
      </c>
      <c r="F2646" t="e">
        <f>VLOOKUP(A2646,'Extrait transaction'!$A$2:$H$5000,8,FALSE)</f>
        <v>#N/A</v>
      </c>
      <c r="G2646" t="e">
        <f t="shared" si="97"/>
        <v>#N/A</v>
      </c>
      <c r="H2646"/>
      <c r="J2646" s="14">
        <f t="shared" ca="1" si="96"/>
        <v>42928</v>
      </c>
      <c r="K2646" s="21">
        <f t="shared" ca="1" si="98"/>
        <v>30663</v>
      </c>
      <c r="L2646"/>
      <c r="Q2646" s="3" t="e">
        <f>VLOOKUP(A2646,'Extrait transaction'!$A$2:$H$5000,4,FALSE)</f>
        <v>#N/A</v>
      </c>
      <c r="R2646" s="3" t="e">
        <f>VLOOKUP(A2645,'Extrait transaction'!$A$2:$H$5000,5,FALSE)</f>
        <v>#N/A</v>
      </c>
      <c r="S2646" s="3" t="e">
        <f>VLOOKUP(A2644,'Extrait transaction'!$A$2:$H$5000,6,FALSE)</f>
        <v>#N/A</v>
      </c>
      <c r="T2646" s="3" t="e">
        <f>VLOOKUP(A2644,'Extrait transaction'!$A$2:$H$5000,7,FALSE)</f>
        <v>#N/A</v>
      </c>
    </row>
    <row r="2647" spans="2:20" x14ac:dyDescent="0.25">
      <c r="B2647" t="e">
        <f>VLOOKUP(A2647,'Extrait transaction'!$A$2:$H$5000,2,FALSE)</f>
        <v>#N/A</v>
      </c>
      <c r="D2647" t="e">
        <f>VLOOKUP(A2647,'Extrait transaction'!$A$2:$H$5000,3,FALSE)</f>
        <v>#N/A</v>
      </c>
      <c r="F2647" t="e">
        <f>VLOOKUP(A2647,'Extrait transaction'!$A$2:$H$5000,8,FALSE)</f>
        <v>#N/A</v>
      </c>
      <c r="G2647" t="e">
        <f t="shared" si="97"/>
        <v>#N/A</v>
      </c>
      <c r="H2647"/>
      <c r="J2647" s="14">
        <f t="shared" ca="1" si="96"/>
        <v>42928</v>
      </c>
      <c r="K2647" s="21">
        <f t="shared" ca="1" si="98"/>
        <v>30663</v>
      </c>
      <c r="L2647"/>
      <c r="Q2647" s="3" t="e">
        <f>VLOOKUP(A2647,'Extrait transaction'!$A$2:$H$5000,4,FALSE)</f>
        <v>#N/A</v>
      </c>
      <c r="R2647" s="3" t="e">
        <f>VLOOKUP(A2646,'Extrait transaction'!$A$2:$H$5000,5,FALSE)</f>
        <v>#N/A</v>
      </c>
      <c r="S2647" s="3" t="e">
        <f>VLOOKUP(A2645,'Extrait transaction'!$A$2:$H$5000,6,FALSE)</f>
        <v>#N/A</v>
      </c>
      <c r="T2647" s="3" t="e">
        <f>VLOOKUP(A2645,'Extrait transaction'!$A$2:$H$5000,7,FALSE)</f>
        <v>#N/A</v>
      </c>
    </row>
    <row r="2648" spans="2:20" x14ac:dyDescent="0.25">
      <c r="B2648" t="e">
        <f>VLOOKUP(A2648,'Extrait transaction'!$A$2:$H$5000,2,FALSE)</f>
        <v>#N/A</v>
      </c>
      <c r="D2648" t="e">
        <f>VLOOKUP(A2648,'Extrait transaction'!$A$2:$H$5000,3,FALSE)</f>
        <v>#N/A</v>
      </c>
      <c r="F2648" t="e">
        <f>VLOOKUP(A2648,'Extrait transaction'!$A$2:$H$5000,8,FALSE)</f>
        <v>#N/A</v>
      </c>
      <c r="G2648" t="e">
        <f t="shared" si="97"/>
        <v>#N/A</v>
      </c>
      <c r="H2648"/>
      <c r="J2648" s="14">
        <f t="shared" ca="1" si="96"/>
        <v>42928</v>
      </c>
      <c r="K2648" s="21">
        <f t="shared" ca="1" si="98"/>
        <v>30663</v>
      </c>
      <c r="L2648"/>
      <c r="Q2648" s="3" t="e">
        <f>VLOOKUP(A2648,'Extrait transaction'!$A$2:$H$5000,4,FALSE)</f>
        <v>#N/A</v>
      </c>
      <c r="R2648" s="3" t="e">
        <f>VLOOKUP(A2647,'Extrait transaction'!$A$2:$H$5000,5,FALSE)</f>
        <v>#N/A</v>
      </c>
      <c r="S2648" s="3" t="e">
        <f>VLOOKUP(A2646,'Extrait transaction'!$A$2:$H$5000,6,FALSE)</f>
        <v>#N/A</v>
      </c>
      <c r="T2648" s="3" t="e">
        <f>VLOOKUP(A2646,'Extrait transaction'!$A$2:$H$5000,7,FALSE)</f>
        <v>#N/A</v>
      </c>
    </row>
    <row r="2649" spans="2:20" x14ac:dyDescent="0.25">
      <c r="B2649" t="e">
        <f>VLOOKUP(A2649,'Extrait transaction'!$A$2:$H$5000,2,FALSE)</f>
        <v>#N/A</v>
      </c>
      <c r="D2649" t="e">
        <f>VLOOKUP(A2649,'Extrait transaction'!$A$2:$H$5000,3,FALSE)</f>
        <v>#N/A</v>
      </c>
      <c r="F2649" t="e">
        <f>VLOOKUP(A2649,'Extrait transaction'!$A$2:$H$5000,8,FALSE)</f>
        <v>#N/A</v>
      </c>
      <c r="G2649" t="e">
        <f t="shared" si="97"/>
        <v>#N/A</v>
      </c>
      <c r="H2649"/>
      <c r="J2649" s="14">
        <f t="shared" ca="1" si="96"/>
        <v>42928</v>
      </c>
      <c r="K2649" s="21">
        <f t="shared" ca="1" si="98"/>
        <v>30663</v>
      </c>
      <c r="L2649"/>
      <c r="Q2649" s="3" t="e">
        <f>VLOOKUP(A2649,'Extrait transaction'!$A$2:$H$5000,4,FALSE)</f>
        <v>#N/A</v>
      </c>
      <c r="R2649" s="3" t="e">
        <f>VLOOKUP(A2648,'Extrait transaction'!$A$2:$H$5000,5,FALSE)</f>
        <v>#N/A</v>
      </c>
      <c r="S2649" s="3" t="e">
        <f>VLOOKUP(A2647,'Extrait transaction'!$A$2:$H$5000,6,FALSE)</f>
        <v>#N/A</v>
      </c>
      <c r="T2649" s="3" t="e">
        <f>VLOOKUP(A2647,'Extrait transaction'!$A$2:$H$5000,7,FALSE)</f>
        <v>#N/A</v>
      </c>
    </row>
    <row r="2650" spans="2:20" x14ac:dyDescent="0.25">
      <c r="B2650" t="e">
        <f>VLOOKUP(A2650,'Extrait transaction'!$A$2:$H$5000,2,FALSE)</f>
        <v>#N/A</v>
      </c>
      <c r="D2650" t="e">
        <f>VLOOKUP(A2650,'Extrait transaction'!$A$2:$H$5000,3,FALSE)</f>
        <v>#N/A</v>
      </c>
      <c r="F2650" t="e">
        <f>VLOOKUP(A2650,'Extrait transaction'!$A$2:$H$5000,8,FALSE)</f>
        <v>#N/A</v>
      </c>
      <c r="G2650" t="e">
        <f t="shared" si="97"/>
        <v>#N/A</v>
      </c>
      <c r="H2650"/>
      <c r="J2650" s="14">
        <f t="shared" ca="1" si="96"/>
        <v>42928</v>
      </c>
      <c r="K2650" s="21">
        <f t="shared" ca="1" si="98"/>
        <v>30663</v>
      </c>
      <c r="L2650"/>
      <c r="Q2650" s="3" t="e">
        <f>VLOOKUP(A2650,'Extrait transaction'!$A$2:$H$5000,4,FALSE)</f>
        <v>#N/A</v>
      </c>
      <c r="R2650" s="3" t="e">
        <f>VLOOKUP(A2649,'Extrait transaction'!$A$2:$H$5000,5,FALSE)</f>
        <v>#N/A</v>
      </c>
      <c r="S2650" s="3" t="e">
        <f>VLOOKUP(A2648,'Extrait transaction'!$A$2:$H$5000,6,FALSE)</f>
        <v>#N/A</v>
      </c>
      <c r="T2650" s="3" t="e">
        <f>VLOOKUP(A2648,'Extrait transaction'!$A$2:$H$5000,7,FALSE)</f>
        <v>#N/A</v>
      </c>
    </row>
    <row r="2651" spans="2:20" x14ac:dyDescent="0.25">
      <c r="B2651" t="e">
        <f>VLOOKUP(A2651,'Extrait transaction'!$A$2:$H$5000,2,FALSE)</f>
        <v>#N/A</v>
      </c>
      <c r="D2651" t="e">
        <f>VLOOKUP(A2651,'Extrait transaction'!$A$2:$H$5000,3,FALSE)</f>
        <v>#N/A</v>
      </c>
      <c r="F2651" t="e">
        <f>VLOOKUP(A2651,'Extrait transaction'!$A$2:$H$5000,8,FALSE)</f>
        <v>#N/A</v>
      </c>
      <c r="G2651" t="e">
        <f t="shared" si="97"/>
        <v>#N/A</v>
      </c>
      <c r="H2651"/>
      <c r="J2651" s="14">
        <f t="shared" ca="1" si="96"/>
        <v>42928</v>
      </c>
      <c r="K2651" s="21">
        <f t="shared" ca="1" si="98"/>
        <v>30663</v>
      </c>
      <c r="L2651"/>
      <c r="Q2651" s="3" t="e">
        <f>VLOOKUP(A2651,'Extrait transaction'!$A$2:$H$5000,4,FALSE)</f>
        <v>#N/A</v>
      </c>
      <c r="R2651" s="3" t="e">
        <f>VLOOKUP(A2650,'Extrait transaction'!$A$2:$H$5000,5,FALSE)</f>
        <v>#N/A</v>
      </c>
      <c r="S2651" s="3" t="e">
        <f>VLOOKUP(A2649,'Extrait transaction'!$A$2:$H$5000,6,FALSE)</f>
        <v>#N/A</v>
      </c>
      <c r="T2651" s="3" t="e">
        <f>VLOOKUP(A2649,'Extrait transaction'!$A$2:$H$5000,7,FALSE)</f>
        <v>#N/A</v>
      </c>
    </row>
    <row r="2652" spans="2:20" x14ac:dyDescent="0.25">
      <c r="B2652" t="e">
        <f>VLOOKUP(A2652,'Extrait transaction'!$A$2:$H$5000,2,FALSE)</f>
        <v>#N/A</v>
      </c>
      <c r="D2652" t="e">
        <f>VLOOKUP(A2652,'Extrait transaction'!$A$2:$H$5000,3,FALSE)</f>
        <v>#N/A</v>
      </c>
      <c r="F2652" t="e">
        <f>VLOOKUP(A2652,'Extrait transaction'!$A$2:$H$5000,8,FALSE)</f>
        <v>#N/A</v>
      </c>
      <c r="G2652" t="e">
        <f t="shared" si="97"/>
        <v>#N/A</v>
      </c>
      <c r="H2652"/>
      <c r="J2652" s="14">
        <f t="shared" ca="1" si="96"/>
        <v>42928</v>
      </c>
      <c r="K2652" s="21">
        <f t="shared" ca="1" si="98"/>
        <v>30663</v>
      </c>
      <c r="L2652"/>
      <c r="Q2652" s="3" t="e">
        <f>VLOOKUP(A2652,'Extrait transaction'!$A$2:$H$5000,4,FALSE)</f>
        <v>#N/A</v>
      </c>
      <c r="R2652" s="3" t="e">
        <f>VLOOKUP(A2651,'Extrait transaction'!$A$2:$H$5000,5,FALSE)</f>
        <v>#N/A</v>
      </c>
      <c r="S2652" s="3" t="e">
        <f>VLOOKUP(A2650,'Extrait transaction'!$A$2:$H$5000,6,FALSE)</f>
        <v>#N/A</v>
      </c>
      <c r="T2652" s="3" t="e">
        <f>VLOOKUP(A2650,'Extrait transaction'!$A$2:$H$5000,7,FALSE)</f>
        <v>#N/A</v>
      </c>
    </row>
    <row r="2653" spans="2:20" x14ac:dyDescent="0.25">
      <c r="B2653" t="e">
        <f>VLOOKUP(A2653,'Extrait transaction'!$A$2:$H$5000,2,FALSE)</f>
        <v>#N/A</v>
      </c>
      <c r="D2653" t="e">
        <f>VLOOKUP(A2653,'Extrait transaction'!$A$2:$H$5000,3,FALSE)</f>
        <v>#N/A</v>
      </c>
      <c r="F2653" t="e">
        <f>VLOOKUP(A2653,'Extrait transaction'!$A$2:$H$5000,8,FALSE)</f>
        <v>#N/A</v>
      </c>
      <c r="G2653" t="e">
        <f t="shared" si="97"/>
        <v>#N/A</v>
      </c>
      <c r="H2653"/>
      <c r="J2653" s="14">
        <f t="shared" ca="1" si="96"/>
        <v>42928</v>
      </c>
      <c r="K2653" s="21">
        <f t="shared" ca="1" si="98"/>
        <v>30663</v>
      </c>
      <c r="L2653"/>
      <c r="Q2653" s="3" t="e">
        <f>VLOOKUP(A2653,'Extrait transaction'!$A$2:$H$5000,4,FALSE)</f>
        <v>#N/A</v>
      </c>
      <c r="R2653" s="3" t="e">
        <f>VLOOKUP(A2652,'Extrait transaction'!$A$2:$H$5000,5,FALSE)</f>
        <v>#N/A</v>
      </c>
      <c r="S2653" s="3" t="e">
        <f>VLOOKUP(A2651,'Extrait transaction'!$A$2:$H$5000,6,FALSE)</f>
        <v>#N/A</v>
      </c>
      <c r="T2653" s="3" t="e">
        <f>VLOOKUP(A2651,'Extrait transaction'!$A$2:$H$5000,7,FALSE)</f>
        <v>#N/A</v>
      </c>
    </row>
    <row r="2654" spans="2:20" x14ac:dyDescent="0.25">
      <c r="B2654" t="e">
        <f>VLOOKUP(A2654,'Extrait transaction'!$A$2:$H$5000,2,FALSE)</f>
        <v>#N/A</v>
      </c>
      <c r="D2654" t="e">
        <f>VLOOKUP(A2654,'Extrait transaction'!$A$2:$H$5000,3,FALSE)</f>
        <v>#N/A</v>
      </c>
      <c r="F2654" t="e">
        <f>VLOOKUP(A2654,'Extrait transaction'!$A$2:$H$5000,8,FALSE)</f>
        <v>#N/A</v>
      </c>
      <c r="G2654" t="e">
        <f t="shared" si="97"/>
        <v>#N/A</v>
      </c>
      <c r="H2654"/>
      <c r="J2654" s="14">
        <f t="shared" ca="1" si="96"/>
        <v>42928</v>
      </c>
      <c r="K2654" s="21">
        <f t="shared" ca="1" si="98"/>
        <v>30663</v>
      </c>
      <c r="L2654"/>
      <c r="Q2654" s="3" t="e">
        <f>VLOOKUP(A2654,'Extrait transaction'!$A$2:$H$5000,4,FALSE)</f>
        <v>#N/A</v>
      </c>
      <c r="R2654" s="3" t="e">
        <f>VLOOKUP(A2653,'Extrait transaction'!$A$2:$H$5000,5,FALSE)</f>
        <v>#N/A</v>
      </c>
      <c r="S2654" s="3" t="e">
        <f>VLOOKUP(A2652,'Extrait transaction'!$A$2:$H$5000,6,FALSE)</f>
        <v>#N/A</v>
      </c>
      <c r="T2654" s="3" t="e">
        <f>VLOOKUP(A2652,'Extrait transaction'!$A$2:$H$5000,7,FALSE)</f>
        <v>#N/A</v>
      </c>
    </row>
    <row r="2655" spans="2:20" x14ac:dyDescent="0.25">
      <c r="B2655" t="e">
        <f>VLOOKUP(A2655,'Extrait transaction'!$A$2:$H$5000,2,FALSE)</f>
        <v>#N/A</v>
      </c>
      <c r="D2655" t="e">
        <f>VLOOKUP(A2655,'Extrait transaction'!$A$2:$H$5000,3,FALSE)</f>
        <v>#N/A</v>
      </c>
      <c r="F2655" t="e">
        <f>VLOOKUP(A2655,'Extrait transaction'!$A$2:$H$5000,8,FALSE)</f>
        <v>#N/A</v>
      </c>
      <c r="G2655" t="e">
        <f t="shared" si="97"/>
        <v>#N/A</v>
      </c>
      <c r="H2655"/>
      <c r="J2655" s="14">
        <f t="shared" ca="1" si="96"/>
        <v>42928</v>
      </c>
      <c r="K2655" s="21">
        <f t="shared" ca="1" si="98"/>
        <v>30663</v>
      </c>
      <c r="L2655"/>
      <c r="Q2655" s="3" t="e">
        <f>VLOOKUP(A2655,'Extrait transaction'!$A$2:$H$5000,4,FALSE)</f>
        <v>#N/A</v>
      </c>
      <c r="R2655" s="3" t="e">
        <f>VLOOKUP(A2654,'Extrait transaction'!$A$2:$H$5000,5,FALSE)</f>
        <v>#N/A</v>
      </c>
      <c r="S2655" s="3" t="e">
        <f>VLOOKUP(A2653,'Extrait transaction'!$A$2:$H$5000,6,FALSE)</f>
        <v>#N/A</v>
      </c>
      <c r="T2655" s="3" t="e">
        <f>VLOOKUP(A2653,'Extrait transaction'!$A$2:$H$5000,7,FALSE)</f>
        <v>#N/A</v>
      </c>
    </row>
    <row r="2656" spans="2:20" x14ac:dyDescent="0.25">
      <c r="B2656" t="e">
        <f>VLOOKUP(A2656,'Extrait transaction'!$A$2:$H$5000,2,FALSE)</f>
        <v>#N/A</v>
      </c>
      <c r="D2656" t="e">
        <f>VLOOKUP(A2656,'Extrait transaction'!$A$2:$H$5000,3,FALSE)</f>
        <v>#N/A</v>
      </c>
      <c r="F2656" t="e">
        <f>VLOOKUP(A2656,'Extrait transaction'!$A$2:$H$5000,8,FALSE)</f>
        <v>#N/A</v>
      </c>
      <c r="G2656" t="e">
        <f t="shared" si="97"/>
        <v>#N/A</v>
      </c>
      <c r="H2656"/>
      <c r="J2656" s="14">
        <f t="shared" ca="1" si="96"/>
        <v>42928</v>
      </c>
      <c r="K2656" s="21">
        <f t="shared" ca="1" si="98"/>
        <v>30663</v>
      </c>
      <c r="L2656"/>
      <c r="Q2656" s="3" t="e">
        <f>VLOOKUP(A2656,'Extrait transaction'!$A$2:$H$5000,4,FALSE)</f>
        <v>#N/A</v>
      </c>
      <c r="R2656" s="3" t="e">
        <f>VLOOKUP(A2655,'Extrait transaction'!$A$2:$H$5000,5,FALSE)</f>
        <v>#N/A</v>
      </c>
      <c r="S2656" s="3" t="e">
        <f>VLOOKUP(A2654,'Extrait transaction'!$A$2:$H$5000,6,FALSE)</f>
        <v>#N/A</v>
      </c>
      <c r="T2656" s="3" t="e">
        <f>VLOOKUP(A2654,'Extrait transaction'!$A$2:$H$5000,7,FALSE)</f>
        <v>#N/A</v>
      </c>
    </row>
    <row r="2657" spans="2:20" x14ac:dyDescent="0.25">
      <c r="B2657" t="e">
        <f>VLOOKUP(A2657,'Extrait transaction'!$A$2:$H$5000,2,FALSE)</f>
        <v>#N/A</v>
      </c>
      <c r="D2657" t="e">
        <f>VLOOKUP(A2657,'Extrait transaction'!$A$2:$H$5000,3,FALSE)</f>
        <v>#N/A</v>
      </c>
      <c r="F2657" t="e">
        <f>VLOOKUP(A2657,'Extrait transaction'!$A$2:$H$5000,8,FALSE)</f>
        <v>#N/A</v>
      </c>
      <c r="G2657" t="e">
        <f t="shared" si="97"/>
        <v>#N/A</v>
      </c>
      <c r="H2657"/>
      <c r="J2657" s="14">
        <f t="shared" ca="1" si="96"/>
        <v>42928</v>
      </c>
      <c r="K2657" s="21">
        <f t="shared" ca="1" si="98"/>
        <v>30663</v>
      </c>
      <c r="L2657"/>
      <c r="Q2657" s="3" t="e">
        <f>VLOOKUP(A2657,'Extrait transaction'!$A$2:$H$5000,4,FALSE)</f>
        <v>#N/A</v>
      </c>
      <c r="R2657" s="3" t="e">
        <f>VLOOKUP(A2656,'Extrait transaction'!$A$2:$H$5000,5,FALSE)</f>
        <v>#N/A</v>
      </c>
      <c r="S2657" s="3" t="e">
        <f>VLOOKUP(A2655,'Extrait transaction'!$A$2:$H$5000,6,FALSE)</f>
        <v>#N/A</v>
      </c>
      <c r="T2657" s="3" t="e">
        <f>VLOOKUP(A2655,'Extrait transaction'!$A$2:$H$5000,7,FALSE)</f>
        <v>#N/A</v>
      </c>
    </row>
    <row r="2658" spans="2:20" x14ac:dyDescent="0.25">
      <c r="B2658" t="e">
        <f>VLOOKUP(A2658,'Extrait transaction'!$A$2:$H$5000,2,FALSE)</f>
        <v>#N/A</v>
      </c>
      <c r="D2658" t="e">
        <f>VLOOKUP(A2658,'Extrait transaction'!$A$2:$H$5000,3,FALSE)</f>
        <v>#N/A</v>
      </c>
      <c r="F2658" t="e">
        <f>VLOOKUP(A2658,'Extrait transaction'!$A$2:$H$5000,8,FALSE)</f>
        <v>#N/A</v>
      </c>
      <c r="G2658" t="e">
        <f t="shared" si="97"/>
        <v>#N/A</v>
      </c>
      <c r="H2658"/>
      <c r="J2658" s="14">
        <f t="shared" ca="1" si="96"/>
        <v>42928</v>
      </c>
      <c r="K2658" s="21">
        <f t="shared" ca="1" si="98"/>
        <v>30663</v>
      </c>
      <c r="L2658"/>
      <c r="Q2658" s="3" t="e">
        <f>VLOOKUP(A2658,'Extrait transaction'!$A$2:$H$5000,4,FALSE)</f>
        <v>#N/A</v>
      </c>
      <c r="R2658" s="3" t="e">
        <f>VLOOKUP(A2657,'Extrait transaction'!$A$2:$H$5000,5,FALSE)</f>
        <v>#N/A</v>
      </c>
      <c r="S2658" s="3" t="e">
        <f>VLOOKUP(A2656,'Extrait transaction'!$A$2:$H$5000,6,FALSE)</f>
        <v>#N/A</v>
      </c>
      <c r="T2658" s="3" t="e">
        <f>VLOOKUP(A2656,'Extrait transaction'!$A$2:$H$5000,7,FALSE)</f>
        <v>#N/A</v>
      </c>
    </row>
    <row r="2659" spans="2:20" x14ac:dyDescent="0.25">
      <c r="B2659" t="e">
        <f>VLOOKUP(A2659,'Extrait transaction'!$A$2:$H$5000,2,FALSE)</f>
        <v>#N/A</v>
      </c>
      <c r="D2659" t="e">
        <f>VLOOKUP(A2659,'Extrait transaction'!$A$2:$H$5000,3,FALSE)</f>
        <v>#N/A</v>
      </c>
      <c r="F2659" t="e">
        <f>VLOOKUP(A2659,'Extrait transaction'!$A$2:$H$5000,8,FALSE)</f>
        <v>#N/A</v>
      </c>
      <c r="G2659" t="e">
        <f t="shared" si="97"/>
        <v>#N/A</v>
      </c>
      <c r="H2659"/>
      <c r="J2659" s="14">
        <f t="shared" ca="1" si="96"/>
        <v>42928</v>
      </c>
      <c r="K2659" s="21">
        <f t="shared" ca="1" si="98"/>
        <v>30663</v>
      </c>
      <c r="L2659"/>
      <c r="Q2659" s="3" t="e">
        <f>VLOOKUP(A2659,'Extrait transaction'!$A$2:$H$5000,4,FALSE)</f>
        <v>#N/A</v>
      </c>
      <c r="R2659" s="3" t="e">
        <f>VLOOKUP(A2658,'Extrait transaction'!$A$2:$H$5000,5,FALSE)</f>
        <v>#N/A</v>
      </c>
      <c r="S2659" s="3" t="e">
        <f>VLOOKUP(A2657,'Extrait transaction'!$A$2:$H$5000,6,FALSE)</f>
        <v>#N/A</v>
      </c>
      <c r="T2659" s="3" t="e">
        <f>VLOOKUP(A2657,'Extrait transaction'!$A$2:$H$5000,7,FALSE)</f>
        <v>#N/A</v>
      </c>
    </row>
    <row r="2660" spans="2:20" x14ac:dyDescent="0.25">
      <c r="B2660" t="e">
        <f>VLOOKUP(A2660,'Extrait transaction'!$A$2:$H$5000,2,FALSE)</f>
        <v>#N/A</v>
      </c>
      <c r="D2660" t="e">
        <f>VLOOKUP(A2660,'Extrait transaction'!$A$2:$H$5000,3,FALSE)</f>
        <v>#N/A</v>
      </c>
      <c r="F2660" t="e">
        <f>VLOOKUP(A2660,'Extrait transaction'!$A$2:$H$5000,8,FALSE)</f>
        <v>#N/A</v>
      </c>
      <c r="G2660" t="e">
        <f t="shared" si="97"/>
        <v>#N/A</v>
      </c>
      <c r="H2660"/>
      <c r="J2660" s="14">
        <f t="shared" ca="1" si="96"/>
        <v>42928</v>
      </c>
      <c r="K2660" s="21">
        <f t="shared" ca="1" si="98"/>
        <v>30663</v>
      </c>
      <c r="L2660"/>
      <c r="Q2660" s="3" t="e">
        <f>VLOOKUP(A2660,'Extrait transaction'!$A$2:$H$5000,4,FALSE)</f>
        <v>#N/A</v>
      </c>
      <c r="R2660" s="3" t="e">
        <f>VLOOKUP(A2659,'Extrait transaction'!$A$2:$H$5000,5,FALSE)</f>
        <v>#N/A</v>
      </c>
      <c r="S2660" s="3" t="e">
        <f>VLOOKUP(A2658,'Extrait transaction'!$A$2:$H$5000,6,FALSE)</f>
        <v>#N/A</v>
      </c>
      <c r="T2660" s="3" t="e">
        <f>VLOOKUP(A2658,'Extrait transaction'!$A$2:$H$5000,7,FALSE)</f>
        <v>#N/A</v>
      </c>
    </row>
    <row r="2661" spans="2:20" x14ac:dyDescent="0.25">
      <c r="B2661" t="e">
        <f>VLOOKUP(A2661,'Extrait transaction'!$A$2:$H$5000,2,FALSE)</f>
        <v>#N/A</v>
      </c>
      <c r="D2661" t="e">
        <f>VLOOKUP(A2661,'Extrait transaction'!$A$2:$H$5000,3,FALSE)</f>
        <v>#N/A</v>
      </c>
      <c r="F2661" t="e">
        <f>VLOOKUP(A2661,'Extrait transaction'!$A$2:$H$5000,8,FALSE)</f>
        <v>#N/A</v>
      </c>
      <c r="G2661" t="e">
        <f t="shared" si="97"/>
        <v>#N/A</v>
      </c>
      <c r="H2661"/>
      <c r="J2661" s="14">
        <f t="shared" ca="1" si="96"/>
        <v>42928</v>
      </c>
      <c r="K2661" s="21">
        <f t="shared" ca="1" si="98"/>
        <v>30663</v>
      </c>
      <c r="L2661"/>
      <c r="Q2661" s="3" t="e">
        <f>VLOOKUP(A2661,'Extrait transaction'!$A$2:$H$5000,4,FALSE)</f>
        <v>#N/A</v>
      </c>
      <c r="R2661" s="3" t="e">
        <f>VLOOKUP(A2660,'Extrait transaction'!$A$2:$H$5000,5,FALSE)</f>
        <v>#N/A</v>
      </c>
      <c r="S2661" s="3" t="e">
        <f>VLOOKUP(A2659,'Extrait transaction'!$A$2:$H$5000,6,FALSE)</f>
        <v>#N/A</v>
      </c>
      <c r="T2661" s="3" t="e">
        <f>VLOOKUP(A2659,'Extrait transaction'!$A$2:$H$5000,7,FALSE)</f>
        <v>#N/A</v>
      </c>
    </row>
    <row r="2662" spans="2:20" x14ac:dyDescent="0.25">
      <c r="B2662" t="e">
        <f>VLOOKUP(A2662,'Extrait transaction'!$A$2:$H$5000,2,FALSE)</f>
        <v>#N/A</v>
      </c>
      <c r="D2662" t="e">
        <f>VLOOKUP(A2662,'Extrait transaction'!$A$2:$H$5000,3,FALSE)</f>
        <v>#N/A</v>
      </c>
      <c r="F2662" t="e">
        <f>VLOOKUP(A2662,'Extrait transaction'!$A$2:$H$5000,8,FALSE)</f>
        <v>#N/A</v>
      </c>
      <c r="G2662" t="e">
        <f t="shared" si="97"/>
        <v>#N/A</v>
      </c>
      <c r="H2662"/>
      <c r="J2662" s="14">
        <f t="shared" ca="1" si="96"/>
        <v>42928</v>
      </c>
      <c r="K2662" s="21">
        <f t="shared" ca="1" si="98"/>
        <v>30663</v>
      </c>
      <c r="L2662"/>
      <c r="Q2662" s="3" t="e">
        <f>VLOOKUP(A2662,'Extrait transaction'!$A$2:$H$5000,4,FALSE)</f>
        <v>#N/A</v>
      </c>
      <c r="R2662" s="3" t="e">
        <f>VLOOKUP(A2661,'Extrait transaction'!$A$2:$H$5000,5,FALSE)</f>
        <v>#N/A</v>
      </c>
      <c r="S2662" s="3" t="e">
        <f>VLOOKUP(A2660,'Extrait transaction'!$A$2:$H$5000,6,FALSE)</f>
        <v>#N/A</v>
      </c>
      <c r="T2662" s="3" t="e">
        <f>VLOOKUP(A2660,'Extrait transaction'!$A$2:$H$5000,7,FALSE)</f>
        <v>#N/A</v>
      </c>
    </row>
    <row r="2663" spans="2:20" x14ac:dyDescent="0.25">
      <c r="B2663" t="e">
        <f>VLOOKUP(A2663,'Extrait transaction'!$A$2:$H$5000,2,FALSE)</f>
        <v>#N/A</v>
      </c>
      <c r="D2663" t="e">
        <f>VLOOKUP(A2663,'Extrait transaction'!$A$2:$H$5000,3,FALSE)</f>
        <v>#N/A</v>
      </c>
      <c r="F2663" t="e">
        <f>VLOOKUP(A2663,'Extrait transaction'!$A$2:$H$5000,8,FALSE)</f>
        <v>#N/A</v>
      </c>
      <c r="G2663" t="e">
        <f t="shared" si="97"/>
        <v>#N/A</v>
      </c>
      <c r="H2663"/>
      <c r="J2663" s="14">
        <f t="shared" ca="1" si="96"/>
        <v>42928</v>
      </c>
      <c r="K2663" s="21">
        <f t="shared" ca="1" si="98"/>
        <v>30663</v>
      </c>
      <c r="L2663"/>
      <c r="Q2663" s="3" t="e">
        <f>VLOOKUP(A2663,'Extrait transaction'!$A$2:$H$5000,4,FALSE)</f>
        <v>#N/A</v>
      </c>
      <c r="R2663" s="3" t="e">
        <f>VLOOKUP(A2662,'Extrait transaction'!$A$2:$H$5000,5,FALSE)</f>
        <v>#N/A</v>
      </c>
      <c r="S2663" s="3" t="e">
        <f>VLOOKUP(A2661,'Extrait transaction'!$A$2:$H$5000,6,FALSE)</f>
        <v>#N/A</v>
      </c>
      <c r="T2663" s="3" t="e">
        <f>VLOOKUP(A2661,'Extrait transaction'!$A$2:$H$5000,7,FALSE)</f>
        <v>#N/A</v>
      </c>
    </row>
    <row r="2664" spans="2:20" x14ac:dyDescent="0.25">
      <c r="B2664" t="e">
        <f>VLOOKUP(A2664,'Extrait transaction'!$A$2:$H$5000,2,FALSE)</f>
        <v>#N/A</v>
      </c>
      <c r="D2664" t="e">
        <f>VLOOKUP(A2664,'Extrait transaction'!$A$2:$H$5000,3,FALSE)</f>
        <v>#N/A</v>
      </c>
      <c r="F2664" t="e">
        <f>VLOOKUP(A2664,'Extrait transaction'!$A$2:$H$5000,8,FALSE)</f>
        <v>#N/A</v>
      </c>
      <c r="G2664" t="e">
        <f t="shared" si="97"/>
        <v>#N/A</v>
      </c>
      <c r="H2664"/>
      <c r="J2664" s="14">
        <f t="shared" ca="1" si="96"/>
        <v>42928</v>
      </c>
      <c r="K2664" s="21">
        <f t="shared" ca="1" si="98"/>
        <v>30663</v>
      </c>
      <c r="L2664"/>
      <c r="Q2664" s="3" t="e">
        <f>VLOOKUP(A2664,'Extrait transaction'!$A$2:$H$5000,4,FALSE)</f>
        <v>#N/A</v>
      </c>
      <c r="R2664" s="3" t="e">
        <f>VLOOKUP(A2663,'Extrait transaction'!$A$2:$H$5000,5,FALSE)</f>
        <v>#N/A</v>
      </c>
      <c r="S2664" s="3" t="e">
        <f>VLOOKUP(A2662,'Extrait transaction'!$A$2:$H$5000,6,FALSE)</f>
        <v>#N/A</v>
      </c>
      <c r="T2664" s="3" t="e">
        <f>VLOOKUP(A2662,'Extrait transaction'!$A$2:$H$5000,7,FALSE)</f>
        <v>#N/A</v>
      </c>
    </row>
    <row r="2665" spans="2:20" x14ac:dyDescent="0.25">
      <c r="B2665" t="e">
        <f>VLOOKUP(A2665,'Extrait transaction'!$A$2:$H$5000,2,FALSE)</f>
        <v>#N/A</v>
      </c>
      <c r="D2665" t="e">
        <f>VLOOKUP(A2665,'Extrait transaction'!$A$2:$H$5000,3,FALSE)</f>
        <v>#N/A</v>
      </c>
      <c r="F2665" t="e">
        <f>VLOOKUP(A2665,'Extrait transaction'!$A$2:$H$5000,8,FALSE)</f>
        <v>#N/A</v>
      </c>
      <c r="G2665" t="e">
        <f t="shared" si="97"/>
        <v>#N/A</v>
      </c>
      <c r="H2665"/>
      <c r="J2665" s="14">
        <f t="shared" ca="1" si="96"/>
        <v>42928</v>
      </c>
      <c r="K2665" s="21">
        <f t="shared" ca="1" si="98"/>
        <v>30663</v>
      </c>
      <c r="L2665"/>
      <c r="Q2665" s="3" t="e">
        <f>VLOOKUP(A2665,'Extrait transaction'!$A$2:$H$5000,4,FALSE)</f>
        <v>#N/A</v>
      </c>
      <c r="R2665" s="3" t="e">
        <f>VLOOKUP(A2664,'Extrait transaction'!$A$2:$H$5000,5,FALSE)</f>
        <v>#N/A</v>
      </c>
      <c r="S2665" s="3" t="e">
        <f>VLOOKUP(A2663,'Extrait transaction'!$A$2:$H$5000,6,FALSE)</f>
        <v>#N/A</v>
      </c>
      <c r="T2665" s="3" t="e">
        <f>VLOOKUP(A2663,'Extrait transaction'!$A$2:$H$5000,7,FALSE)</f>
        <v>#N/A</v>
      </c>
    </row>
    <row r="2666" spans="2:20" x14ac:dyDescent="0.25">
      <c r="B2666" t="e">
        <f>VLOOKUP(A2666,'Extrait transaction'!$A$2:$H$5000,2,FALSE)</f>
        <v>#N/A</v>
      </c>
      <c r="D2666" t="e">
        <f>VLOOKUP(A2666,'Extrait transaction'!$A$2:$H$5000,3,FALSE)</f>
        <v>#N/A</v>
      </c>
      <c r="F2666" t="e">
        <f>VLOOKUP(A2666,'Extrait transaction'!$A$2:$H$5000,8,FALSE)</f>
        <v>#N/A</v>
      </c>
      <c r="G2666" t="e">
        <f t="shared" si="97"/>
        <v>#N/A</v>
      </c>
      <c r="H2666"/>
      <c r="J2666" s="14">
        <f t="shared" ca="1" si="96"/>
        <v>42928</v>
      </c>
      <c r="K2666" s="21">
        <f t="shared" ca="1" si="98"/>
        <v>30663</v>
      </c>
      <c r="L2666"/>
      <c r="Q2666" s="3" t="e">
        <f>VLOOKUP(A2666,'Extrait transaction'!$A$2:$H$5000,4,FALSE)</f>
        <v>#N/A</v>
      </c>
      <c r="R2666" s="3" t="e">
        <f>VLOOKUP(A2665,'Extrait transaction'!$A$2:$H$5000,5,FALSE)</f>
        <v>#N/A</v>
      </c>
      <c r="S2666" s="3" t="e">
        <f>VLOOKUP(A2664,'Extrait transaction'!$A$2:$H$5000,6,FALSE)</f>
        <v>#N/A</v>
      </c>
      <c r="T2666" s="3" t="e">
        <f>VLOOKUP(A2664,'Extrait transaction'!$A$2:$H$5000,7,FALSE)</f>
        <v>#N/A</v>
      </c>
    </row>
    <row r="2667" spans="2:20" x14ac:dyDescent="0.25">
      <c r="B2667" t="e">
        <f>VLOOKUP(A2667,'Extrait transaction'!$A$2:$H$5000,2,FALSE)</f>
        <v>#N/A</v>
      </c>
      <c r="D2667" t="e">
        <f>VLOOKUP(A2667,'Extrait transaction'!$A$2:$H$5000,3,FALSE)</f>
        <v>#N/A</v>
      </c>
      <c r="F2667" t="e">
        <f>VLOOKUP(A2667,'Extrait transaction'!$A$2:$H$5000,8,FALSE)</f>
        <v>#N/A</v>
      </c>
      <c r="G2667" t="e">
        <f t="shared" si="97"/>
        <v>#N/A</v>
      </c>
      <c r="H2667"/>
      <c r="J2667" s="14">
        <f t="shared" ca="1" si="96"/>
        <v>42928</v>
      </c>
      <c r="K2667" s="21">
        <f t="shared" ca="1" si="98"/>
        <v>30663</v>
      </c>
      <c r="L2667"/>
      <c r="Q2667" s="3" t="e">
        <f>VLOOKUP(A2667,'Extrait transaction'!$A$2:$H$5000,4,FALSE)</f>
        <v>#N/A</v>
      </c>
      <c r="R2667" s="3" t="e">
        <f>VLOOKUP(A2666,'Extrait transaction'!$A$2:$H$5000,5,FALSE)</f>
        <v>#N/A</v>
      </c>
      <c r="S2667" s="3" t="e">
        <f>VLOOKUP(A2665,'Extrait transaction'!$A$2:$H$5000,6,FALSE)</f>
        <v>#N/A</v>
      </c>
      <c r="T2667" s="3" t="e">
        <f>VLOOKUP(A2665,'Extrait transaction'!$A$2:$H$5000,7,FALSE)</f>
        <v>#N/A</v>
      </c>
    </row>
    <row r="2668" spans="2:20" x14ac:dyDescent="0.25">
      <c r="B2668" t="e">
        <f>VLOOKUP(A2668,'Extrait transaction'!$A$2:$H$5000,2,FALSE)</f>
        <v>#N/A</v>
      </c>
      <c r="D2668" t="e">
        <f>VLOOKUP(A2668,'Extrait transaction'!$A$2:$H$5000,3,FALSE)</f>
        <v>#N/A</v>
      </c>
      <c r="F2668" t="e">
        <f>VLOOKUP(A2668,'Extrait transaction'!$A$2:$H$5000,8,FALSE)</f>
        <v>#N/A</v>
      </c>
      <c r="G2668" t="e">
        <f t="shared" si="97"/>
        <v>#N/A</v>
      </c>
      <c r="H2668"/>
      <c r="J2668" s="14">
        <f t="shared" ca="1" si="96"/>
        <v>42928</v>
      </c>
      <c r="K2668" s="21">
        <f t="shared" ca="1" si="98"/>
        <v>30663</v>
      </c>
      <c r="L2668"/>
      <c r="Q2668" s="3" t="e">
        <f>VLOOKUP(A2668,'Extrait transaction'!$A$2:$H$5000,4,FALSE)</f>
        <v>#N/A</v>
      </c>
      <c r="R2668" s="3" t="e">
        <f>VLOOKUP(A2667,'Extrait transaction'!$A$2:$H$5000,5,FALSE)</f>
        <v>#N/A</v>
      </c>
      <c r="S2668" s="3" t="e">
        <f>VLOOKUP(A2666,'Extrait transaction'!$A$2:$H$5000,6,FALSE)</f>
        <v>#N/A</v>
      </c>
      <c r="T2668" s="3" t="e">
        <f>VLOOKUP(A2666,'Extrait transaction'!$A$2:$H$5000,7,FALSE)</f>
        <v>#N/A</v>
      </c>
    </row>
    <row r="2669" spans="2:20" x14ac:dyDescent="0.25">
      <c r="B2669" t="e">
        <f>VLOOKUP(A2669,'Extrait transaction'!$A$2:$H$5000,2,FALSE)</f>
        <v>#N/A</v>
      </c>
      <c r="D2669" t="e">
        <f>VLOOKUP(A2669,'Extrait transaction'!$A$2:$H$5000,3,FALSE)</f>
        <v>#N/A</v>
      </c>
      <c r="F2669" t="e">
        <f>VLOOKUP(A2669,'Extrait transaction'!$A$2:$H$5000,8,FALSE)</f>
        <v>#N/A</v>
      </c>
      <c r="G2669" t="e">
        <f t="shared" si="97"/>
        <v>#N/A</v>
      </c>
      <c r="H2669"/>
      <c r="J2669" s="14">
        <f t="shared" ca="1" si="96"/>
        <v>42928</v>
      </c>
      <c r="K2669" s="21">
        <f t="shared" ca="1" si="98"/>
        <v>30663</v>
      </c>
      <c r="L2669"/>
      <c r="Q2669" s="3" t="e">
        <f>VLOOKUP(A2669,'Extrait transaction'!$A$2:$H$5000,4,FALSE)</f>
        <v>#N/A</v>
      </c>
      <c r="R2669" s="3" t="e">
        <f>VLOOKUP(A2668,'Extrait transaction'!$A$2:$H$5000,5,FALSE)</f>
        <v>#N/A</v>
      </c>
      <c r="S2669" s="3" t="e">
        <f>VLOOKUP(A2667,'Extrait transaction'!$A$2:$H$5000,6,FALSE)</f>
        <v>#N/A</v>
      </c>
      <c r="T2669" s="3" t="e">
        <f>VLOOKUP(A2667,'Extrait transaction'!$A$2:$H$5000,7,FALSE)</f>
        <v>#N/A</v>
      </c>
    </row>
    <row r="2670" spans="2:20" x14ac:dyDescent="0.25">
      <c r="B2670" t="e">
        <f>VLOOKUP(A2670,'Extrait transaction'!$A$2:$H$5000,2,FALSE)</f>
        <v>#N/A</v>
      </c>
      <c r="D2670" t="e">
        <f>VLOOKUP(A2670,'Extrait transaction'!$A$2:$H$5000,3,FALSE)</f>
        <v>#N/A</v>
      </c>
      <c r="F2670" t="e">
        <f>VLOOKUP(A2670,'Extrait transaction'!$A$2:$H$5000,8,FALSE)</f>
        <v>#N/A</v>
      </c>
      <c r="G2670" t="e">
        <f t="shared" si="97"/>
        <v>#N/A</v>
      </c>
      <c r="H2670"/>
      <c r="J2670" s="14">
        <f t="shared" ca="1" si="96"/>
        <v>42928</v>
      </c>
      <c r="K2670" s="21">
        <f t="shared" ca="1" si="98"/>
        <v>30663</v>
      </c>
      <c r="L2670"/>
      <c r="Q2670" s="3" t="e">
        <f>VLOOKUP(A2670,'Extrait transaction'!$A$2:$H$5000,4,FALSE)</f>
        <v>#N/A</v>
      </c>
      <c r="R2670" s="3" t="e">
        <f>VLOOKUP(A2669,'Extrait transaction'!$A$2:$H$5000,5,FALSE)</f>
        <v>#N/A</v>
      </c>
      <c r="S2670" s="3" t="e">
        <f>VLOOKUP(A2668,'Extrait transaction'!$A$2:$H$5000,6,FALSE)</f>
        <v>#N/A</v>
      </c>
      <c r="T2670" s="3" t="e">
        <f>VLOOKUP(A2668,'Extrait transaction'!$A$2:$H$5000,7,FALSE)</f>
        <v>#N/A</v>
      </c>
    </row>
    <row r="2671" spans="2:20" x14ac:dyDescent="0.25">
      <c r="B2671" t="e">
        <f>VLOOKUP(A2671,'Extrait transaction'!$A$2:$H$5000,2,FALSE)</f>
        <v>#N/A</v>
      </c>
      <c r="D2671" t="e">
        <f>VLOOKUP(A2671,'Extrait transaction'!$A$2:$H$5000,3,FALSE)</f>
        <v>#N/A</v>
      </c>
      <c r="F2671" t="e">
        <f>VLOOKUP(A2671,'Extrait transaction'!$A$2:$H$5000,8,FALSE)</f>
        <v>#N/A</v>
      </c>
      <c r="G2671" t="e">
        <f t="shared" si="97"/>
        <v>#N/A</v>
      </c>
      <c r="H2671"/>
      <c r="J2671" s="14">
        <f t="shared" ca="1" si="96"/>
        <v>42928</v>
      </c>
      <c r="K2671" s="21">
        <f t="shared" ca="1" si="98"/>
        <v>30663</v>
      </c>
      <c r="L2671"/>
      <c r="Q2671" s="3" t="e">
        <f>VLOOKUP(A2671,'Extrait transaction'!$A$2:$H$5000,4,FALSE)</f>
        <v>#N/A</v>
      </c>
      <c r="R2671" s="3" t="e">
        <f>VLOOKUP(A2670,'Extrait transaction'!$A$2:$H$5000,5,FALSE)</f>
        <v>#N/A</v>
      </c>
      <c r="S2671" s="3" t="e">
        <f>VLOOKUP(A2669,'Extrait transaction'!$A$2:$H$5000,6,FALSE)</f>
        <v>#N/A</v>
      </c>
      <c r="T2671" s="3" t="e">
        <f>VLOOKUP(A2669,'Extrait transaction'!$A$2:$H$5000,7,FALSE)</f>
        <v>#N/A</v>
      </c>
    </row>
    <row r="2672" spans="2:20" x14ac:dyDescent="0.25">
      <c r="B2672" t="e">
        <f>VLOOKUP(A2672,'Extrait transaction'!$A$2:$H$5000,2,FALSE)</f>
        <v>#N/A</v>
      </c>
      <c r="D2672" t="e">
        <f>VLOOKUP(A2672,'Extrait transaction'!$A$2:$H$5000,3,FALSE)</f>
        <v>#N/A</v>
      </c>
      <c r="F2672" t="e">
        <f>VLOOKUP(A2672,'Extrait transaction'!$A$2:$H$5000,8,FALSE)</f>
        <v>#N/A</v>
      </c>
      <c r="G2672" t="e">
        <f t="shared" si="97"/>
        <v>#N/A</v>
      </c>
      <c r="H2672"/>
      <c r="J2672" s="14">
        <f t="shared" ca="1" si="96"/>
        <v>42928</v>
      </c>
      <c r="K2672" s="21">
        <f t="shared" ca="1" si="98"/>
        <v>30663</v>
      </c>
      <c r="L2672"/>
      <c r="Q2672" s="3" t="e">
        <f>VLOOKUP(A2672,'Extrait transaction'!$A$2:$H$5000,4,FALSE)</f>
        <v>#N/A</v>
      </c>
      <c r="R2672" s="3" t="e">
        <f>VLOOKUP(A2671,'Extrait transaction'!$A$2:$H$5000,5,FALSE)</f>
        <v>#N/A</v>
      </c>
      <c r="S2672" s="3" t="e">
        <f>VLOOKUP(A2670,'Extrait transaction'!$A$2:$H$5000,6,FALSE)</f>
        <v>#N/A</v>
      </c>
      <c r="T2672" s="3" t="e">
        <f>VLOOKUP(A2670,'Extrait transaction'!$A$2:$H$5000,7,FALSE)</f>
        <v>#N/A</v>
      </c>
    </row>
    <row r="2673" spans="2:20" x14ac:dyDescent="0.25">
      <c r="B2673" t="e">
        <f>VLOOKUP(A2673,'Extrait transaction'!$A$2:$H$5000,2,FALSE)</f>
        <v>#N/A</v>
      </c>
      <c r="D2673" t="e">
        <f>VLOOKUP(A2673,'Extrait transaction'!$A$2:$H$5000,3,FALSE)</f>
        <v>#N/A</v>
      </c>
      <c r="F2673" t="e">
        <f>VLOOKUP(A2673,'Extrait transaction'!$A$2:$H$5000,8,FALSE)</f>
        <v>#N/A</v>
      </c>
      <c r="G2673" t="e">
        <f t="shared" si="97"/>
        <v>#N/A</v>
      </c>
      <c r="H2673"/>
      <c r="J2673" s="14">
        <f t="shared" ca="1" si="96"/>
        <v>42928</v>
      </c>
      <c r="K2673" s="21">
        <f t="shared" ca="1" si="98"/>
        <v>30663</v>
      </c>
      <c r="L2673"/>
      <c r="Q2673" s="3" t="e">
        <f>VLOOKUP(A2673,'Extrait transaction'!$A$2:$H$5000,4,FALSE)</f>
        <v>#N/A</v>
      </c>
      <c r="R2673" s="3" t="e">
        <f>VLOOKUP(A2672,'Extrait transaction'!$A$2:$H$5000,5,FALSE)</f>
        <v>#N/A</v>
      </c>
      <c r="S2673" s="3" t="e">
        <f>VLOOKUP(A2671,'Extrait transaction'!$A$2:$H$5000,6,FALSE)</f>
        <v>#N/A</v>
      </c>
      <c r="T2673" s="3" t="e">
        <f>VLOOKUP(A2671,'Extrait transaction'!$A$2:$H$5000,7,FALSE)</f>
        <v>#N/A</v>
      </c>
    </row>
    <row r="2674" spans="2:20" x14ac:dyDescent="0.25">
      <c r="B2674" t="e">
        <f>VLOOKUP(A2674,'Extrait transaction'!$A$2:$H$5000,2,FALSE)</f>
        <v>#N/A</v>
      </c>
      <c r="D2674" t="e">
        <f>VLOOKUP(A2674,'Extrait transaction'!$A$2:$H$5000,3,FALSE)</f>
        <v>#N/A</v>
      </c>
      <c r="F2674" t="e">
        <f>VLOOKUP(A2674,'Extrait transaction'!$A$2:$H$5000,8,FALSE)</f>
        <v>#N/A</v>
      </c>
      <c r="G2674" t="e">
        <f t="shared" si="97"/>
        <v>#N/A</v>
      </c>
      <c r="H2674"/>
      <c r="J2674" s="14">
        <f t="shared" ca="1" si="96"/>
        <v>42928</v>
      </c>
      <c r="K2674" s="21">
        <f t="shared" ca="1" si="98"/>
        <v>30663</v>
      </c>
      <c r="L2674"/>
      <c r="Q2674" s="3" t="e">
        <f>VLOOKUP(A2674,'Extrait transaction'!$A$2:$H$5000,4,FALSE)</f>
        <v>#N/A</v>
      </c>
      <c r="R2674" s="3" t="e">
        <f>VLOOKUP(A2673,'Extrait transaction'!$A$2:$H$5000,5,FALSE)</f>
        <v>#N/A</v>
      </c>
      <c r="S2674" s="3" t="e">
        <f>VLOOKUP(A2672,'Extrait transaction'!$A$2:$H$5000,6,FALSE)</f>
        <v>#N/A</v>
      </c>
      <c r="T2674" s="3" t="e">
        <f>VLOOKUP(A2672,'Extrait transaction'!$A$2:$H$5000,7,FALSE)</f>
        <v>#N/A</v>
      </c>
    </row>
    <row r="2675" spans="2:20" x14ac:dyDescent="0.25">
      <c r="B2675" t="e">
        <f>VLOOKUP(A2675,'Extrait transaction'!$A$2:$H$5000,2,FALSE)</f>
        <v>#N/A</v>
      </c>
      <c r="D2675" t="e">
        <f>VLOOKUP(A2675,'Extrait transaction'!$A$2:$H$5000,3,FALSE)</f>
        <v>#N/A</v>
      </c>
      <c r="F2675" t="e">
        <f>VLOOKUP(A2675,'Extrait transaction'!$A$2:$H$5000,8,FALSE)</f>
        <v>#N/A</v>
      </c>
      <c r="G2675" t="e">
        <f t="shared" si="97"/>
        <v>#N/A</v>
      </c>
      <c r="H2675"/>
      <c r="J2675" s="14">
        <f t="shared" ca="1" si="96"/>
        <v>42928</v>
      </c>
      <c r="K2675" s="21">
        <f t="shared" ca="1" si="98"/>
        <v>30663</v>
      </c>
      <c r="L2675"/>
      <c r="Q2675" s="3" t="e">
        <f>VLOOKUP(A2675,'Extrait transaction'!$A$2:$H$5000,4,FALSE)</f>
        <v>#N/A</v>
      </c>
      <c r="R2675" s="3" t="e">
        <f>VLOOKUP(A2674,'Extrait transaction'!$A$2:$H$5000,5,FALSE)</f>
        <v>#N/A</v>
      </c>
      <c r="S2675" s="3" t="e">
        <f>VLOOKUP(A2673,'Extrait transaction'!$A$2:$H$5000,6,FALSE)</f>
        <v>#N/A</v>
      </c>
      <c r="T2675" s="3" t="e">
        <f>VLOOKUP(A2673,'Extrait transaction'!$A$2:$H$5000,7,FALSE)</f>
        <v>#N/A</v>
      </c>
    </row>
    <row r="2676" spans="2:20" x14ac:dyDescent="0.25">
      <c r="B2676" t="e">
        <f>VLOOKUP(A2676,'Extrait transaction'!$A$2:$H$5000,2,FALSE)</f>
        <v>#N/A</v>
      </c>
      <c r="D2676" t="e">
        <f>VLOOKUP(A2676,'Extrait transaction'!$A$2:$H$5000,3,FALSE)</f>
        <v>#N/A</v>
      </c>
      <c r="F2676" t="e">
        <f>VLOOKUP(A2676,'Extrait transaction'!$A$2:$H$5000,8,FALSE)</f>
        <v>#N/A</v>
      </c>
      <c r="G2676" t="e">
        <f t="shared" si="97"/>
        <v>#N/A</v>
      </c>
      <c r="H2676"/>
      <c r="J2676" s="14">
        <f t="shared" ca="1" si="96"/>
        <v>42928</v>
      </c>
      <c r="K2676" s="21">
        <f t="shared" ca="1" si="98"/>
        <v>30663</v>
      </c>
      <c r="L2676"/>
      <c r="Q2676" s="3" t="e">
        <f>VLOOKUP(A2676,'Extrait transaction'!$A$2:$H$5000,4,FALSE)</f>
        <v>#N/A</v>
      </c>
      <c r="R2676" s="3" t="e">
        <f>VLOOKUP(A2675,'Extrait transaction'!$A$2:$H$5000,5,FALSE)</f>
        <v>#N/A</v>
      </c>
      <c r="S2676" s="3" t="e">
        <f>VLOOKUP(A2674,'Extrait transaction'!$A$2:$H$5000,6,FALSE)</f>
        <v>#N/A</v>
      </c>
      <c r="T2676" s="3" t="e">
        <f>VLOOKUP(A2674,'Extrait transaction'!$A$2:$H$5000,7,FALSE)</f>
        <v>#N/A</v>
      </c>
    </row>
    <row r="2677" spans="2:20" x14ac:dyDescent="0.25">
      <c r="B2677" t="e">
        <f>VLOOKUP(A2677,'Extrait transaction'!$A$2:$H$5000,2,FALSE)</f>
        <v>#N/A</v>
      </c>
      <c r="D2677" t="e">
        <f>VLOOKUP(A2677,'Extrait transaction'!$A$2:$H$5000,3,FALSE)</f>
        <v>#N/A</v>
      </c>
      <c r="F2677" t="e">
        <f>VLOOKUP(A2677,'Extrait transaction'!$A$2:$H$5000,8,FALSE)</f>
        <v>#N/A</v>
      </c>
      <c r="G2677" t="e">
        <f t="shared" si="97"/>
        <v>#N/A</v>
      </c>
      <c r="H2677"/>
      <c r="J2677" s="14">
        <f t="shared" ca="1" si="96"/>
        <v>42928</v>
      </c>
      <c r="K2677" s="21">
        <f t="shared" ca="1" si="98"/>
        <v>30663</v>
      </c>
      <c r="L2677"/>
      <c r="Q2677" s="3" t="e">
        <f>VLOOKUP(A2677,'Extrait transaction'!$A$2:$H$5000,4,FALSE)</f>
        <v>#N/A</v>
      </c>
      <c r="R2677" s="3" t="e">
        <f>VLOOKUP(A2676,'Extrait transaction'!$A$2:$H$5000,5,FALSE)</f>
        <v>#N/A</v>
      </c>
      <c r="S2677" s="3" t="e">
        <f>VLOOKUP(A2675,'Extrait transaction'!$A$2:$H$5000,6,FALSE)</f>
        <v>#N/A</v>
      </c>
      <c r="T2677" s="3" t="e">
        <f>VLOOKUP(A2675,'Extrait transaction'!$A$2:$H$5000,7,FALSE)</f>
        <v>#N/A</v>
      </c>
    </row>
    <row r="2678" spans="2:20" x14ac:dyDescent="0.25">
      <c r="B2678" t="e">
        <f>VLOOKUP(A2678,'Extrait transaction'!$A$2:$H$5000,2,FALSE)</f>
        <v>#N/A</v>
      </c>
      <c r="D2678" t="e">
        <f>VLOOKUP(A2678,'Extrait transaction'!$A$2:$H$5000,3,FALSE)</f>
        <v>#N/A</v>
      </c>
      <c r="F2678" t="e">
        <f>VLOOKUP(A2678,'Extrait transaction'!$A$2:$H$5000,8,FALSE)</f>
        <v>#N/A</v>
      </c>
      <c r="G2678" t="e">
        <f t="shared" si="97"/>
        <v>#N/A</v>
      </c>
      <c r="H2678"/>
      <c r="J2678" s="14">
        <f t="shared" ca="1" si="96"/>
        <v>42928</v>
      </c>
      <c r="K2678" s="21">
        <f t="shared" ca="1" si="98"/>
        <v>30663</v>
      </c>
      <c r="L2678"/>
      <c r="Q2678" s="3" t="e">
        <f>VLOOKUP(A2678,'Extrait transaction'!$A$2:$H$5000,4,FALSE)</f>
        <v>#N/A</v>
      </c>
      <c r="R2678" s="3" t="e">
        <f>VLOOKUP(A2677,'Extrait transaction'!$A$2:$H$5000,5,FALSE)</f>
        <v>#N/A</v>
      </c>
      <c r="S2678" s="3" t="e">
        <f>VLOOKUP(A2676,'Extrait transaction'!$A$2:$H$5000,6,FALSE)</f>
        <v>#N/A</v>
      </c>
      <c r="T2678" s="3" t="e">
        <f>VLOOKUP(A2676,'Extrait transaction'!$A$2:$H$5000,7,FALSE)</f>
        <v>#N/A</v>
      </c>
    </row>
    <row r="2679" spans="2:20" x14ac:dyDescent="0.25">
      <c r="B2679" t="e">
        <f>VLOOKUP(A2679,'Extrait transaction'!$A$2:$H$5000,2,FALSE)</f>
        <v>#N/A</v>
      </c>
      <c r="D2679" t="e">
        <f>VLOOKUP(A2679,'Extrait transaction'!$A$2:$H$5000,3,FALSE)</f>
        <v>#N/A</v>
      </c>
      <c r="F2679" t="e">
        <f>VLOOKUP(A2679,'Extrait transaction'!$A$2:$H$5000,8,FALSE)</f>
        <v>#N/A</v>
      </c>
      <c r="G2679" t="e">
        <f t="shared" si="97"/>
        <v>#N/A</v>
      </c>
      <c r="H2679"/>
      <c r="J2679" s="14">
        <f t="shared" ca="1" si="96"/>
        <v>42928</v>
      </c>
      <c r="K2679" s="21">
        <f t="shared" ca="1" si="98"/>
        <v>30663</v>
      </c>
      <c r="L2679"/>
      <c r="Q2679" s="3" t="e">
        <f>VLOOKUP(A2679,'Extrait transaction'!$A$2:$H$5000,4,FALSE)</f>
        <v>#N/A</v>
      </c>
      <c r="R2679" s="3" t="e">
        <f>VLOOKUP(A2678,'Extrait transaction'!$A$2:$H$5000,5,FALSE)</f>
        <v>#N/A</v>
      </c>
      <c r="S2679" s="3" t="e">
        <f>VLOOKUP(A2677,'Extrait transaction'!$A$2:$H$5000,6,FALSE)</f>
        <v>#N/A</v>
      </c>
      <c r="T2679" s="3" t="e">
        <f>VLOOKUP(A2677,'Extrait transaction'!$A$2:$H$5000,7,FALSE)</f>
        <v>#N/A</v>
      </c>
    </row>
    <row r="2680" spans="2:20" x14ac:dyDescent="0.25">
      <c r="B2680" t="e">
        <f>VLOOKUP(A2680,'Extrait transaction'!$A$2:$H$5000,2,FALSE)</f>
        <v>#N/A</v>
      </c>
      <c r="D2680" t="e">
        <f>VLOOKUP(A2680,'Extrait transaction'!$A$2:$H$5000,3,FALSE)</f>
        <v>#N/A</v>
      </c>
      <c r="F2680" t="e">
        <f>VLOOKUP(A2680,'Extrait transaction'!$A$2:$H$5000,8,FALSE)</f>
        <v>#N/A</v>
      </c>
      <c r="G2680" t="e">
        <f t="shared" si="97"/>
        <v>#N/A</v>
      </c>
      <c r="H2680"/>
      <c r="J2680" s="14">
        <f t="shared" ca="1" si="96"/>
        <v>42928</v>
      </c>
      <c r="K2680" s="21">
        <f t="shared" ca="1" si="98"/>
        <v>30663</v>
      </c>
      <c r="L2680"/>
      <c r="Q2680" s="3" t="e">
        <f>VLOOKUP(A2680,'Extrait transaction'!$A$2:$H$5000,4,FALSE)</f>
        <v>#N/A</v>
      </c>
      <c r="R2680" s="3" t="e">
        <f>VLOOKUP(A2679,'Extrait transaction'!$A$2:$H$5000,5,FALSE)</f>
        <v>#N/A</v>
      </c>
      <c r="S2680" s="3" t="e">
        <f>VLOOKUP(A2678,'Extrait transaction'!$A$2:$H$5000,6,FALSE)</f>
        <v>#N/A</v>
      </c>
      <c r="T2680" s="3" t="e">
        <f>VLOOKUP(A2678,'Extrait transaction'!$A$2:$H$5000,7,FALSE)</f>
        <v>#N/A</v>
      </c>
    </row>
    <row r="2681" spans="2:20" x14ac:dyDescent="0.25">
      <c r="B2681" t="e">
        <f>VLOOKUP(A2681,'Extrait transaction'!$A$2:$H$5000,2,FALSE)</f>
        <v>#N/A</v>
      </c>
      <c r="D2681" t="e">
        <f>VLOOKUP(A2681,'Extrait transaction'!$A$2:$H$5000,3,FALSE)</f>
        <v>#N/A</v>
      </c>
      <c r="F2681" t="e">
        <f>VLOOKUP(A2681,'Extrait transaction'!$A$2:$H$5000,8,FALSE)</f>
        <v>#N/A</v>
      </c>
      <c r="G2681" t="e">
        <f t="shared" si="97"/>
        <v>#N/A</v>
      </c>
      <c r="H2681"/>
      <c r="J2681" s="14">
        <f t="shared" ca="1" si="96"/>
        <v>42928</v>
      </c>
      <c r="K2681" s="21">
        <f t="shared" ca="1" si="98"/>
        <v>30663</v>
      </c>
      <c r="L2681"/>
      <c r="Q2681" s="3" t="e">
        <f>VLOOKUP(A2681,'Extrait transaction'!$A$2:$H$5000,4,FALSE)</f>
        <v>#N/A</v>
      </c>
      <c r="R2681" s="3" t="e">
        <f>VLOOKUP(A2680,'Extrait transaction'!$A$2:$H$5000,5,FALSE)</f>
        <v>#N/A</v>
      </c>
      <c r="S2681" s="3" t="e">
        <f>VLOOKUP(A2679,'Extrait transaction'!$A$2:$H$5000,6,FALSE)</f>
        <v>#N/A</v>
      </c>
      <c r="T2681" s="3" t="e">
        <f>VLOOKUP(A2679,'Extrait transaction'!$A$2:$H$5000,7,FALSE)</f>
        <v>#N/A</v>
      </c>
    </row>
    <row r="2682" spans="2:20" x14ac:dyDescent="0.25">
      <c r="B2682" t="e">
        <f>VLOOKUP(A2682,'Extrait transaction'!$A$2:$H$5000,2,FALSE)</f>
        <v>#N/A</v>
      </c>
      <c r="D2682" t="e">
        <f>VLOOKUP(A2682,'Extrait transaction'!$A$2:$H$5000,3,FALSE)</f>
        <v>#N/A</v>
      </c>
      <c r="F2682" t="e">
        <f>VLOOKUP(A2682,'Extrait transaction'!$A$2:$H$5000,8,FALSE)</f>
        <v>#N/A</v>
      </c>
      <c r="G2682" t="e">
        <f t="shared" si="97"/>
        <v>#N/A</v>
      </c>
      <c r="H2682"/>
      <c r="J2682" s="14">
        <f t="shared" ca="1" si="96"/>
        <v>42928</v>
      </c>
      <c r="K2682" s="21">
        <f t="shared" ca="1" si="98"/>
        <v>30663</v>
      </c>
      <c r="L2682"/>
      <c r="Q2682" s="3" t="e">
        <f>VLOOKUP(A2682,'Extrait transaction'!$A$2:$H$5000,4,FALSE)</f>
        <v>#N/A</v>
      </c>
      <c r="R2682" s="3" t="e">
        <f>VLOOKUP(A2681,'Extrait transaction'!$A$2:$H$5000,5,FALSE)</f>
        <v>#N/A</v>
      </c>
      <c r="S2682" s="3" t="e">
        <f>VLOOKUP(A2680,'Extrait transaction'!$A$2:$H$5000,6,FALSE)</f>
        <v>#N/A</v>
      </c>
      <c r="T2682" s="3" t="e">
        <f>VLOOKUP(A2680,'Extrait transaction'!$A$2:$H$5000,7,FALSE)</f>
        <v>#N/A</v>
      </c>
    </row>
    <row r="2683" spans="2:20" x14ac:dyDescent="0.25">
      <c r="B2683" t="e">
        <f>VLOOKUP(A2683,'Extrait transaction'!$A$2:$H$5000,2,FALSE)</f>
        <v>#N/A</v>
      </c>
      <c r="D2683" t="e">
        <f>VLOOKUP(A2683,'Extrait transaction'!$A$2:$H$5000,3,FALSE)</f>
        <v>#N/A</v>
      </c>
      <c r="F2683" t="e">
        <f>VLOOKUP(A2683,'Extrait transaction'!$A$2:$H$5000,8,FALSE)</f>
        <v>#N/A</v>
      </c>
      <c r="G2683" t="e">
        <f t="shared" si="97"/>
        <v>#N/A</v>
      </c>
      <c r="H2683"/>
      <c r="J2683" s="14">
        <f t="shared" ca="1" si="96"/>
        <v>42928</v>
      </c>
      <c r="K2683" s="21">
        <f t="shared" ca="1" si="98"/>
        <v>30663</v>
      </c>
      <c r="L2683"/>
      <c r="Q2683" s="3" t="e">
        <f>VLOOKUP(A2683,'Extrait transaction'!$A$2:$H$5000,4,FALSE)</f>
        <v>#N/A</v>
      </c>
      <c r="R2683" s="3" t="e">
        <f>VLOOKUP(A2682,'Extrait transaction'!$A$2:$H$5000,5,FALSE)</f>
        <v>#N/A</v>
      </c>
      <c r="S2683" s="3" t="e">
        <f>VLOOKUP(A2681,'Extrait transaction'!$A$2:$H$5000,6,FALSE)</f>
        <v>#N/A</v>
      </c>
      <c r="T2683" s="3" t="e">
        <f>VLOOKUP(A2681,'Extrait transaction'!$A$2:$H$5000,7,FALSE)</f>
        <v>#N/A</v>
      </c>
    </row>
    <row r="2684" spans="2:20" x14ac:dyDescent="0.25">
      <c r="B2684" t="e">
        <f>VLOOKUP(A2684,'Extrait transaction'!$A$2:$H$5000,2,FALSE)</f>
        <v>#N/A</v>
      </c>
      <c r="D2684" t="e">
        <f>VLOOKUP(A2684,'Extrait transaction'!$A$2:$H$5000,3,FALSE)</f>
        <v>#N/A</v>
      </c>
      <c r="F2684" t="e">
        <f>VLOOKUP(A2684,'Extrait transaction'!$A$2:$H$5000,8,FALSE)</f>
        <v>#N/A</v>
      </c>
      <c r="G2684" t="e">
        <f t="shared" si="97"/>
        <v>#N/A</v>
      </c>
      <c r="H2684"/>
      <c r="J2684" s="14">
        <f t="shared" ref="J2684:J2747" ca="1" si="99">TODAY()</f>
        <v>42928</v>
      </c>
      <c r="K2684" s="21">
        <f t="shared" ca="1" si="98"/>
        <v>30663</v>
      </c>
      <c r="L2684"/>
      <c r="Q2684" s="3" t="e">
        <f>VLOOKUP(A2684,'Extrait transaction'!$A$2:$H$5000,4,FALSE)</f>
        <v>#N/A</v>
      </c>
      <c r="R2684" s="3" t="e">
        <f>VLOOKUP(A2683,'Extrait transaction'!$A$2:$H$5000,5,FALSE)</f>
        <v>#N/A</v>
      </c>
      <c r="S2684" s="3" t="e">
        <f>VLOOKUP(A2682,'Extrait transaction'!$A$2:$H$5000,6,FALSE)</f>
        <v>#N/A</v>
      </c>
      <c r="T2684" s="3" t="e">
        <f>VLOOKUP(A2682,'Extrait transaction'!$A$2:$H$5000,7,FALSE)</f>
        <v>#N/A</v>
      </c>
    </row>
    <row r="2685" spans="2:20" x14ac:dyDescent="0.25">
      <c r="B2685" t="e">
        <f>VLOOKUP(A2685,'Extrait transaction'!$A$2:$H$5000,2,FALSE)</f>
        <v>#N/A</v>
      </c>
      <c r="D2685" t="e">
        <f>VLOOKUP(A2685,'Extrait transaction'!$A$2:$H$5000,3,FALSE)</f>
        <v>#N/A</v>
      </c>
      <c r="F2685" t="e">
        <f>VLOOKUP(A2685,'Extrait transaction'!$A$2:$H$5000,8,FALSE)</f>
        <v>#N/A</v>
      </c>
      <c r="G2685" t="e">
        <f t="shared" si="97"/>
        <v>#N/A</v>
      </c>
      <c r="H2685"/>
      <c r="J2685" s="14">
        <f t="shared" ca="1" si="99"/>
        <v>42928</v>
      </c>
      <c r="K2685" s="21">
        <f t="shared" ca="1" si="98"/>
        <v>30663</v>
      </c>
      <c r="L2685"/>
      <c r="Q2685" s="3" t="e">
        <f>VLOOKUP(A2685,'Extrait transaction'!$A$2:$H$5000,4,FALSE)</f>
        <v>#N/A</v>
      </c>
      <c r="R2685" s="3" t="e">
        <f>VLOOKUP(A2684,'Extrait transaction'!$A$2:$H$5000,5,FALSE)</f>
        <v>#N/A</v>
      </c>
      <c r="S2685" s="3" t="e">
        <f>VLOOKUP(A2683,'Extrait transaction'!$A$2:$H$5000,6,FALSE)</f>
        <v>#N/A</v>
      </c>
      <c r="T2685" s="3" t="e">
        <f>VLOOKUP(A2683,'Extrait transaction'!$A$2:$H$5000,7,FALSE)</f>
        <v>#N/A</v>
      </c>
    </row>
    <row r="2686" spans="2:20" x14ac:dyDescent="0.25">
      <c r="B2686" t="e">
        <f>VLOOKUP(A2686,'Extrait transaction'!$A$2:$H$5000,2,FALSE)</f>
        <v>#N/A</v>
      </c>
      <c r="D2686" t="e">
        <f>VLOOKUP(A2686,'Extrait transaction'!$A$2:$H$5000,3,FALSE)</f>
        <v>#N/A</v>
      </c>
      <c r="F2686" t="e">
        <f>VLOOKUP(A2686,'Extrait transaction'!$A$2:$H$5000,8,FALSE)</f>
        <v>#N/A</v>
      </c>
      <c r="G2686" t="e">
        <f t="shared" si="97"/>
        <v>#N/A</v>
      </c>
      <c r="H2686"/>
      <c r="J2686" s="14">
        <f t="shared" ca="1" si="99"/>
        <v>42928</v>
      </c>
      <c r="K2686" s="21">
        <f t="shared" ca="1" si="98"/>
        <v>30663</v>
      </c>
      <c r="L2686"/>
      <c r="Q2686" s="3" t="e">
        <f>VLOOKUP(A2686,'Extrait transaction'!$A$2:$H$5000,4,FALSE)</f>
        <v>#N/A</v>
      </c>
      <c r="R2686" s="3" t="e">
        <f>VLOOKUP(A2685,'Extrait transaction'!$A$2:$H$5000,5,FALSE)</f>
        <v>#N/A</v>
      </c>
      <c r="S2686" s="3" t="e">
        <f>VLOOKUP(A2684,'Extrait transaction'!$A$2:$H$5000,6,FALSE)</f>
        <v>#N/A</v>
      </c>
      <c r="T2686" s="3" t="e">
        <f>VLOOKUP(A2684,'Extrait transaction'!$A$2:$H$5000,7,FALSE)</f>
        <v>#N/A</v>
      </c>
    </row>
    <row r="2687" spans="2:20" x14ac:dyDescent="0.25">
      <c r="B2687" t="e">
        <f>VLOOKUP(A2687,'Extrait transaction'!$A$2:$H$5000,2,FALSE)</f>
        <v>#N/A</v>
      </c>
      <c r="D2687" t="e">
        <f>VLOOKUP(A2687,'Extrait transaction'!$A$2:$H$5000,3,FALSE)</f>
        <v>#N/A</v>
      </c>
      <c r="F2687" t="e">
        <f>VLOOKUP(A2687,'Extrait transaction'!$A$2:$H$5000,8,FALSE)</f>
        <v>#N/A</v>
      </c>
      <c r="G2687" t="e">
        <f t="shared" ref="G2687:G2750" si="100">CONCATENATE(E2687,F2687)</f>
        <v>#N/A</v>
      </c>
      <c r="H2687"/>
      <c r="J2687" s="14">
        <f t="shared" ca="1" si="99"/>
        <v>42928</v>
      </c>
      <c r="K2687" s="21">
        <f t="shared" ca="1" si="98"/>
        <v>30663</v>
      </c>
      <c r="L2687"/>
      <c r="Q2687" s="3" t="e">
        <f>VLOOKUP(A2687,'Extrait transaction'!$A$2:$H$5000,4,FALSE)</f>
        <v>#N/A</v>
      </c>
      <c r="R2687" s="3" t="e">
        <f>VLOOKUP(A2686,'Extrait transaction'!$A$2:$H$5000,5,FALSE)</f>
        <v>#N/A</v>
      </c>
      <c r="S2687" s="3" t="e">
        <f>VLOOKUP(A2685,'Extrait transaction'!$A$2:$H$5000,6,FALSE)</f>
        <v>#N/A</v>
      </c>
      <c r="T2687" s="3" t="e">
        <f>VLOOKUP(A2685,'Extrait transaction'!$A$2:$H$5000,7,FALSE)</f>
        <v>#N/A</v>
      </c>
    </row>
    <row r="2688" spans="2:20" x14ac:dyDescent="0.25">
      <c r="B2688" t="e">
        <f>VLOOKUP(A2688,'Extrait transaction'!$A$2:$H$5000,2,FALSE)</f>
        <v>#N/A</v>
      </c>
      <c r="D2688" t="e">
        <f>VLOOKUP(A2688,'Extrait transaction'!$A$2:$H$5000,3,FALSE)</f>
        <v>#N/A</v>
      </c>
      <c r="F2688" t="e">
        <f>VLOOKUP(A2688,'Extrait transaction'!$A$2:$H$5000,8,FALSE)</f>
        <v>#N/A</v>
      </c>
      <c r="G2688" t="e">
        <f t="shared" si="100"/>
        <v>#N/A</v>
      </c>
      <c r="H2688"/>
      <c r="J2688" s="14">
        <f t="shared" ca="1" si="99"/>
        <v>42928</v>
      </c>
      <c r="K2688" s="21">
        <f t="shared" ca="1" si="98"/>
        <v>30663</v>
      </c>
      <c r="L2688"/>
      <c r="Q2688" s="3" t="e">
        <f>VLOOKUP(A2688,'Extrait transaction'!$A$2:$H$5000,4,FALSE)</f>
        <v>#N/A</v>
      </c>
      <c r="R2688" s="3" t="e">
        <f>VLOOKUP(A2687,'Extrait transaction'!$A$2:$H$5000,5,FALSE)</f>
        <v>#N/A</v>
      </c>
      <c r="S2688" s="3" t="e">
        <f>VLOOKUP(A2686,'Extrait transaction'!$A$2:$H$5000,6,FALSE)</f>
        <v>#N/A</v>
      </c>
      <c r="T2688" s="3" t="e">
        <f>VLOOKUP(A2686,'Extrait transaction'!$A$2:$H$5000,7,FALSE)</f>
        <v>#N/A</v>
      </c>
    </row>
    <row r="2689" spans="2:20" x14ac:dyDescent="0.25">
      <c r="B2689" t="e">
        <f>VLOOKUP(A2689,'Extrait transaction'!$A$2:$H$5000,2,FALSE)</f>
        <v>#N/A</v>
      </c>
      <c r="D2689" t="e">
        <f>VLOOKUP(A2689,'Extrait transaction'!$A$2:$H$5000,3,FALSE)</f>
        <v>#N/A</v>
      </c>
      <c r="F2689" t="e">
        <f>VLOOKUP(A2689,'Extrait transaction'!$A$2:$H$5000,8,FALSE)</f>
        <v>#N/A</v>
      </c>
      <c r="G2689" t="e">
        <f t="shared" si="100"/>
        <v>#N/A</v>
      </c>
      <c r="H2689"/>
      <c r="J2689" s="14">
        <f t="shared" ca="1" si="99"/>
        <v>42928</v>
      </c>
      <c r="K2689" s="21">
        <f t="shared" ref="K2689:K2752" ca="1" si="101">NETWORKDAYS(H2689,J2689)</f>
        <v>30663</v>
      </c>
      <c r="L2689"/>
      <c r="Q2689" s="3" t="e">
        <f>VLOOKUP(A2689,'Extrait transaction'!$A$2:$H$5000,4,FALSE)</f>
        <v>#N/A</v>
      </c>
      <c r="R2689" s="3" t="e">
        <f>VLOOKUP(A2688,'Extrait transaction'!$A$2:$H$5000,5,FALSE)</f>
        <v>#N/A</v>
      </c>
      <c r="S2689" s="3" t="e">
        <f>VLOOKUP(A2687,'Extrait transaction'!$A$2:$H$5000,6,FALSE)</f>
        <v>#N/A</v>
      </c>
      <c r="T2689" s="3" t="e">
        <f>VLOOKUP(A2687,'Extrait transaction'!$A$2:$H$5000,7,FALSE)</f>
        <v>#N/A</v>
      </c>
    </row>
    <row r="2690" spans="2:20" x14ac:dyDescent="0.25">
      <c r="B2690" t="e">
        <f>VLOOKUP(A2690,'Extrait transaction'!$A$2:$H$5000,2,FALSE)</f>
        <v>#N/A</v>
      </c>
      <c r="D2690" t="e">
        <f>VLOOKUP(A2690,'Extrait transaction'!$A$2:$H$5000,3,FALSE)</f>
        <v>#N/A</v>
      </c>
      <c r="F2690" t="e">
        <f>VLOOKUP(A2690,'Extrait transaction'!$A$2:$H$5000,8,FALSE)</f>
        <v>#N/A</v>
      </c>
      <c r="G2690" t="e">
        <f t="shared" si="100"/>
        <v>#N/A</v>
      </c>
      <c r="H2690"/>
      <c r="J2690" s="14">
        <f t="shared" ca="1" si="99"/>
        <v>42928</v>
      </c>
      <c r="K2690" s="21">
        <f t="shared" ca="1" si="101"/>
        <v>30663</v>
      </c>
      <c r="L2690"/>
      <c r="Q2690" s="3" t="e">
        <f>VLOOKUP(A2690,'Extrait transaction'!$A$2:$H$5000,4,FALSE)</f>
        <v>#N/A</v>
      </c>
      <c r="R2690" s="3" t="e">
        <f>VLOOKUP(A2689,'Extrait transaction'!$A$2:$H$5000,5,FALSE)</f>
        <v>#N/A</v>
      </c>
      <c r="S2690" s="3" t="e">
        <f>VLOOKUP(A2688,'Extrait transaction'!$A$2:$H$5000,6,FALSE)</f>
        <v>#N/A</v>
      </c>
      <c r="T2690" s="3" t="e">
        <f>VLOOKUP(A2688,'Extrait transaction'!$A$2:$H$5000,7,FALSE)</f>
        <v>#N/A</v>
      </c>
    </row>
    <row r="2691" spans="2:20" x14ac:dyDescent="0.25">
      <c r="B2691" t="e">
        <f>VLOOKUP(A2691,'Extrait transaction'!$A$2:$H$5000,2,FALSE)</f>
        <v>#N/A</v>
      </c>
      <c r="D2691" t="e">
        <f>VLOOKUP(A2691,'Extrait transaction'!$A$2:$H$5000,3,FALSE)</f>
        <v>#N/A</v>
      </c>
      <c r="F2691" t="e">
        <f>VLOOKUP(A2691,'Extrait transaction'!$A$2:$H$5000,8,FALSE)</f>
        <v>#N/A</v>
      </c>
      <c r="G2691" t="e">
        <f t="shared" si="100"/>
        <v>#N/A</v>
      </c>
      <c r="H2691"/>
      <c r="J2691" s="14">
        <f t="shared" ca="1" si="99"/>
        <v>42928</v>
      </c>
      <c r="K2691" s="21">
        <f t="shared" ca="1" si="101"/>
        <v>30663</v>
      </c>
      <c r="L2691"/>
      <c r="Q2691" s="3" t="e">
        <f>VLOOKUP(A2691,'Extrait transaction'!$A$2:$H$5000,4,FALSE)</f>
        <v>#N/A</v>
      </c>
      <c r="R2691" s="3" t="e">
        <f>VLOOKUP(A2690,'Extrait transaction'!$A$2:$H$5000,5,FALSE)</f>
        <v>#N/A</v>
      </c>
      <c r="S2691" s="3" t="e">
        <f>VLOOKUP(A2689,'Extrait transaction'!$A$2:$H$5000,6,FALSE)</f>
        <v>#N/A</v>
      </c>
      <c r="T2691" s="3" t="e">
        <f>VLOOKUP(A2689,'Extrait transaction'!$A$2:$H$5000,7,FALSE)</f>
        <v>#N/A</v>
      </c>
    </row>
    <row r="2692" spans="2:20" x14ac:dyDescent="0.25">
      <c r="B2692" t="e">
        <f>VLOOKUP(A2692,'Extrait transaction'!$A$2:$H$5000,2,FALSE)</f>
        <v>#N/A</v>
      </c>
      <c r="D2692" t="e">
        <f>VLOOKUP(A2692,'Extrait transaction'!$A$2:$H$5000,3,FALSE)</f>
        <v>#N/A</v>
      </c>
      <c r="F2692" t="e">
        <f>VLOOKUP(A2692,'Extrait transaction'!$A$2:$H$5000,8,FALSE)</f>
        <v>#N/A</v>
      </c>
      <c r="G2692" t="e">
        <f t="shared" si="100"/>
        <v>#N/A</v>
      </c>
      <c r="H2692"/>
      <c r="J2692" s="14">
        <f t="shared" ca="1" si="99"/>
        <v>42928</v>
      </c>
      <c r="K2692" s="21">
        <f t="shared" ca="1" si="101"/>
        <v>30663</v>
      </c>
      <c r="L2692"/>
      <c r="Q2692" s="3" t="e">
        <f>VLOOKUP(A2692,'Extrait transaction'!$A$2:$H$5000,4,FALSE)</f>
        <v>#N/A</v>
      </c>
      <c r="R2692" s="3" t="e">
        <f>VLOOKUP(A2691,'Extrait transaction'!$A$2:$H$5000,5,FALSE)</f>
        <v>#N/A</v>
      </c>
      <c r="S2692" s="3" t="e">
        <f>VLOOKUP(A2690,'Extrait transaction'!$A$2:$H$5000,6,FALSE)</f>
        <v>#N/A</v>
      </c>
      <c r="T2692" s="3" t="e">
        <f>VLOOKUP(A2690,'Extrait transaction'!$A$2:$H$5000,7,FALSE)</f>
        <v>#N/A</v>
      </c>
    </row>
    <row r="2693" spans="2:20" x14ac:dyDescent="0.25">
      <c r="B2693" t="e">
        <f>VLOOKUP(A2693,'Extrait transaction'!$A$2:$H$5000,2,FALSE)</f>
        <v>#N/A</v>
      </c>
      <c r="D2693" t="e">
        <f>VLOOKUP(A2693,'Extrait transaction'!$A$2:$H$5000,3,FALSE)</f>
        <v>#N/A</v>
      </c>
      <c r="F2693" t="e">
        <f>VLOOKUP(A2693,'Extrait transaction'!$A$2:$H$5000,8,FALSE)</f>
        <v>#N/A</v>
      </c>
      <c r="G2693" t="e">
        <f t="shared" si="100"/>
        <v>#N/A</v>
      </c>
      <c r="H2693"/>
      <c r="J2693" s="14">
        <f t="shared" ca="1" si="99"/>
        <v>42928</v>
      </c>
      <c r="K2693" s="21">
        <f t="shared" ca="1" si="101"/>
        <v>30663</v>
      </c>
      <c r="L2693"/>
      <c r="Q2693" s="3" t="e">
        <f>VLOOKUP(A2693,'Extrait transaction'!$A$2:$H$5000,4,FALSE)</f>
        <v>#N/A</v>
      </c>
      <c r="R2693" s="3" t="e">
        <f>VLOOKUP(A2692,'Extrait transaction'!$A$2:$H$5000,5,FALSE)</f>
        <v>#N/A</v>
      </c>
      <c r="S2693" s="3" t="e">
        <f>VLOOKUP(A2691,'Extrait transaction'!$A$2:$H$5000,6,FALSE)</f>
        <v>#N/A</v>
      </c>
      <c r="T2693" s="3" t="e">
        <f>VLOOKUP(A2691,'Extrait transaction'!$A$2:$H$5000,7,FALSE)</f>
        <v>#N/A</v>
      </c>
    </row>
    <row r="2694" spans="2:20" x14ac:dyDescent="0.25">
      <c r="B2694" t="e">
        <f>VLOOKUP(A2694,'Extrait transaction'!$A$2:$H$5000,2,FALSE)</f>
        <v>#N/A</v>
      </c>
      <c r="D2694" t="e">
        <f>VLOOKUP(A2694,'Extrait transaction'!$A$2:$H$5000,3,FALSE)</f>
        <v>#N/A</v>
      </c>
      <c r="F2694" t="e">
        <f>VLOOKUP(A2694,'Extrait transaction'!$A$2:$H$5000,8,FALSE)</f>
        <v>#N/A</v>
      </c>
      <c r="G2694" t="e">
        <f t="shared" si="100"/>
        <v>#N/A</v>
      </c>
      <c r="H2694"/>
      <c r="J2694" s="14">
        <f t="shared" ca="1" si="99"/>
        <v>42928</v>
      </c>
      <c r="K2694" s="21">
        <f t="shared" ca="1" si="101"/>
        <v>30663</v>
      </c>
      <c r="L2694"/>
      <c r="Q2694" s="3" t="e">
        <f>VLOOKUP(A2694,'Extrait transaction'!$A$2:$H$5000,4,FALSE)</f>
        <v>#N/A</v>
      </c>
      <c r="R2694" s="3" t="e">
        <f>VLOOKUP(A2693,'Extrait transaction'!$A$2:$H$5000,5,FALSE)</f>
        <v>#N/A</v>
      </c>
      <c r="S2694" s="3" t="e">
        <f>VLOOKUP(A2692,'Extrait transaction'!$A$2:$H$5000,6,FALSE)</f>
        <v>#N/A</v>
      </c>
      <c r="T2694" s="3" t="e">
        <f>VLOOKUP(A2692,'Extrait transaction'!$A$2:$H$5000,7,FALSE)</f>
        <v>#N/A</v>
      </c>
    </row>
    <row r="2695" spans="2:20" x14ac:dyDescent="0.25">
      <c r="B2695" t="e">
        <f>VLOOKUP(A2695,'Extrait transaction'!$A$2:$H$5000,2,FALSE)</f>
        <v>#N/A</v>
      </c>
      <c r="D2695" t="e">
        <f>VLOOKUP(A2695,'Extrait transaction'!$A$2:$H$5000,3,FALSE)</f>
        <v>#N/A</v>
      </c>
      <c r="F2695" t="e">
        <f>VLOOKUP(A2695,'Extrait transaction'!$A$2:$H$5000,8,FALSE)</f>
        <v>#N/A</v>
      </c>
      <c r="G2695" t="e">
        <f t="shared" si="100"/>
        <v>#N/A</v>
      </c>
      <c r="H2695"/>
      <c r="J2695" s="14">
        <f t="shared" ca="1" si="99"/>
        <v>42928</v>
      </c>
      <c r="K2695" s="21">
        <f t="shared" ca="1" si="101"/>
        <v>30663</v>
      </c>
      <c r="L2695"/>
      <c r="Q2695" s="3" t="e">
        <f>VLOOKUP(A2695,'Extrait transaction'!$A$2:$H$5000,4,FALSE)</f>
        <v>#N/A</v>
      </c>
      <c r="R2695" s="3" t="e">
        <f>VLOOKUP(A2694,'Extrait transaction'!$A$2:$H$5000,5,FALSE)</f>
        <v>#N/A</v>
      </c>
      <c r="S2695" s="3" t="e">
        <f>VLOOKUP(A2693,'Extrait transaction'!$A$2:$H$5000,6,FALSE)</f>
        <v>#N/A</v>
      </c>
      <c r="T2695" s="3" t="e">
        <f>VLOOKUP(A2693,'Extrait transaction'!$A$2:$H$5000,7,FALSE)</f>
        <v>#N/A</v>
      </c>
    </row>
    <row r="2696" spans="2:20" x14ac:dyDescent="0.25">
      <c r="B2696" t="e">
        <f>VLOOKUP(A2696,'Extrait transaction'!$A$2:$H$5000,2,FALSE)</f>
        <v>#N/A</v>
      </c>
      <c r="D2696" t="e">
        <f>VLOOKUP(A2696,'Extrait transaction'!$A$2:$H$5000,3,FALSE)</f>
        <v>#N/A</v>
      </c>
      <c r="F2696" t="e">
        <f>VLOOKUP(A2696,'Extrait transaction'!$A$2:$H$5000,8,FALSE)</f>
        <v>#N/A</v>
      </c>
      <c r="G2696" t="e">
        <f t="shared" si="100"/>
        <v>#N/A</v>
      </c>
      <c r="H2696"/>
      <c r="J2696" s="14">
        <f t="shared" ca="1" si="99"/>
        <v>42928</v>
      </c>
      <c r="K2696" s="21">
        <f t="shared" ca="1" si="101"/>
        <v>30663</v>
      </c>
      <c r="L2696"/>
      <c r="Q2696" s="3" t="e">
        <f>VLOOKUP(A2696,'Extrait transaction'!$A$2:$H$5000,4,FALSE)</f>
        <v>#N/A</v>
      </c>
      <c r="R2696" s="3" t="e">
        <f>VLOOKUP(A2695,'Extrait transaction'!$A$2:$H$5000,5,FALSE)</f>
        <v>#N/A</v>
      </c>
      <c r="S2696" s="3" t="e">
        <f>VLOOKUP(A2694,'Extrait transaction'!$A$2:$H$5000,6,FALSE)</f>
        <v>#N/A</v>
      </c>
      <c r="T2696" s="3" t="e">
        <f>VLOOKUP(A2694,'Extrait transaction'!$A$2:$H$5000,7,FALSE)</f>
        <v>#N/A</v>
      </c>
    </row>
    <row r="2697" spans="2:20" x14ac:dyDescent="0.25">
      <c r="B2697" t="e">
        <f>VLOOKUP(A2697,'Extrait transaction'!$A$2:$H$5000,2,FALSE)</f>
        <v>#N/A</v>
      </c>
      <c r="D2697" t="e">
        <f>VLOOKUP(A2697,'Extrait transaction'!$A$2:$H$5000,3,FALSE)</f>
        <v>#N/A</v>
      </c>
      <c r="F2697" t="e">
        <f>VLOOKUP(A2697,'Extrait transaction'!$A$2:$H$5000,8,FALSE)</f>
        <v>#N/A</v>
      </c>
      <c r="G2697" t="e">
        <f t="shared" si="100"/>
        <v>#N/A</v>
      </c>
      <c r="H2697"/>
      <c r="J2697" s="14">
        <f t="shared" ca="1" si="99"/>
        <v>42928</v>
      </c>
      <c r="K2697" s="21">
        <f t="shared" ca="1" si="101"/>
        <v>30663</v>
      </c>
      <c r="L2697"/>
      <c r="Q2697" s="3" t="e">
        <f>VLOOKUP(A2697,'Extrait transaction'!$A$2:$H$5000,4,FALSE)</f>
        <v>#N/A</v>
      </c>
      <c r="R2697" s="3" t="e">
        <f>VLOOKUP(A2696,'Extrait transaction'!$A$2:$H$5000,5,FALSE)</f>
        <v>#N/A</v>
      </c>
      <c r="S2697" s="3" t="e">
        <f>VLOOKUP(A2695,'Extrait transaction'!$A$2:$H$5000,6,FALSE)</f>
        <v>#N/A</v>
      </c>
      <c r="T2697" s="3" t="e">
        <f>VLOOKUP(A2695,'Extrait transaction'!$A$2:$H$5000,7,FALSE)</f>
        <v>#N/A</v>
      </c>
    </row>
    <row r="2698" spans="2:20" x14ac:dyDescent="0.25">
      <c r="B2698" t="e">
        <f>VLOOKUP(A2698,'Extrait transaction'!$A$2:$H$5000,2,FALSE)</f>
        <v>#N/A</v>
      </c>
      <c r="D2698" t="e">
        <f>VLOOKUP(A2698,'Extrait transaction'!$A$2:$H$5000,3,FALSE)</f>
        <v>#N/A</v>
      </c>
      <c r="F2698" t="e">
        <f>VLOOKUP(A2698,'Extrait transaction'!$A$2:$H$5000,8,FALSE)</f>
        <v>#N/A</v>
      </c>
      <c r="G2698" t="e">
        <f t="shared" si="100"/>
        <v>#N/A</v>
      </c>
      <c r="H2698"/>
      <c r="J2698" s="14">
        <f t="shared" ca="1" si="99"/>
        <v>42928</v>
      </c>
      <c r="K2698" s="21">
        <f t="shared" ca="1" si="101"/>
        <v>30663</v>
      </c>
      <c r="L2698"/>
      <c r="Q2698" s="3" t="e">
        <f>VLOOKUP(A2698,'Extrait transaction'!$A$2:$H$5000,4,FALSE)</f>
        <v>#N/A</v>
      </c>
      <c r="R2698" s="3" t="e">
        <f>VLOOKUP(A2697,'Extrait transaction'!$A$2:$H$5000,5,FALSE)</f>
        <v>#N/A</v>
      </c>
      <c r="S2698" s="3" t="e">
        <f>VLOOKUP(A2696,'Extrait transaction'!$A$2:$H$5000,6,FALSE)</f>
        <v>#N/A</v>
      </c>
      <c r="T2698" s="3" t="e">
        <f>VLOOKUP(A2696,'Extrait transaction'!$A$2:$H$5000,7,FALSE)</f>
        <v>#N/A</v>
      </c>
    </row>
    <row r="2699" spans="2:20" x14ac:dyDescent="0.25">
      <c r="B2699" t="e">
        <f>VLOOKUP(A2699,'Extrait transaction'!$A$2:$H$5000,2,FALSE)</f>
        <v>#N/A</v>
      </c>
      <c r="D2699" t="e">
        <f>VLOOKUP(A2699,'Extrait transaction'!$A$2:$H$5000,3,FALSE)</f>
        <v>#N/A</v>
      </c>
      <c r="F2699" t="e">
        <f>VLOOKUP(A2699,'Extrait transaction'!$A$2:$H$5000,8,FALSE)</f>
        <v>#N/A</v>
      </c>
      <c r="G2699" t="e">
        <f t="shared" si="100"/>
        <v>#N/A</v>
      </c>
      <c r="H2699"/>
      <c r="J2699" s="14">
        <f t="shared" ca="1" si="99"/>
        <v>42928</v>
      </c>
      <c r="K2699" s="21">
        <f t="shared" ca="1" si="101"/>
        <v>30663</v>
      </c>
      <c r="L2699"/>
      <c r="Q2699" s="3" t="e">
        <f>VLOOKUP(A2699,'Extrait transaction'!$A$2:$H$5000,4,FALSE)</f>
        <v>#N/A</v>
      </c>
      <c r="R2699" s="3" t="e">
        <f>VLOOKUP(A2698,'Extrait transaction'!$A$2:$H$5000,5,FALSE)</f>
        <v>#N/A</v>
      </c>
      <c r="S2699" s="3" t="e">
        <f>VLOOKUP(A2697,'Extrait transaction'!$A$2:$H$5000,6,FALSE)</f>
        <v>#N/A</v>
      </c>
      <c r="T2699" s="3" t="e">
        <f>VLOOKUP(A2697,'Extrait transaction'!$A$2:$H$5000,7,FALSE)</f>
        <v>#N/A</v>
      </c>
    </row>
    <row r="2700" spans="2:20" x14ac:dyDescent="0.25">
      <c r="B2700" t="e">
        <f>VLOOKUP(A2700,'Extrait transaction'!$A$2:$H$5000,2,FALSE)</f>
        <v>#N/A</v>
      </c>
      <c r="D2700" t="e">
        <f>VLOOKUP(A2700,'Extrait transaction'!$A$2:$H$5000,3,FALSE)</f>
        <v>#N/A</v>
      </c>
      <c r="F2700" t="e">
        <f>VLOOKUP(A2700,'Extrait transaction'!$A$2:$H$5000,8,FALSE)</f>
        <v>#N/A</v>
      </c>
      <c r="G2700" t="e">
        <f t="shared" si="100"/>
        <v>#N/A</v>
      </c>
      <c r="H2700"/>
      <c r="J2700" s="14">
        <f t="shared" ca="1" si="99"/>
        <v>42928</v>
      </c>
      <c r="K2700" s="21">
        <f t="shared" ca="1" si="101"/>
        <v>30663</v>
      </c>
      <c r="L2700"/>
      <c r="Q2700" s="3" t="e">
        <f>VLOOKUP(A2700,'Extrait transaction'!$A$2:$H$5000,4,FALSE)</f>
        <v>#N/A</v>
      </c>
      <c r="R2700" s="3" t="e">
        <f>VLOOKUP(A2699,'Extrait transaction'!$A$2:$H$5000,5,FALSE)</f>
        <v>#N/A</v>
      </c>
      <c r="S2700" s="3" t="e">
        <f>VLOOKUP(A2698,'Extrait transaction'!$A$2:$H$5000,6,FALSE)</f>
        <v>#N/A</v>
      </c>
      <c r="T2700" s="3" t="e">
        <f>VLOOKUP(A2698,'Extrait transaction'!$A$2:$H$5000,7,FALSE)</f>
        <v>#N/A</v>
      </c>
    </row>
    <row r="2701" spans="2:20" x14ac:dyDescent="0.25">
      <c r="B2701" t="e">
        <f>VLOOKUP(A2701,'Extrait transaction'!$A$2:$H$5000,2,FALSE)</f>
        <v>#N/A</v>
      </c>
      <c r="D2701" t="e">
        <f>VLOOKUP(A2701,'Extrait transaction'!$A$2:$H$5000,3,FALSE)</f>
        <v>#N/A</v>
      </c>
      <c r="F2701" t="e">
        <f>VLOOKUP(A2701,'Extrait transaction'!$A$2:$H$5000,8,FALSE)</f>
        <v>#N/A</v>
      </c>
      <c r="G2701" t="e">
        <f t="shared" si="100"/>
        <v>#N/A</v>
      </c>
      <c r="H2701"/>
      <c r="J2701" s="14">
        <f t="shared" ca="1" si="99"/>
        <v>42928</v>
      </c>
      <c r="K2701" s="21">
        <f t="shared" ca="1" si="101"/>
        <v>30663</v>
      </c>
      <c r="L2701"/>
      <c r="Q2701" s="3" t="e">
        <f>VLOOKUP(A2701,'Extrait transaction'!$A$2:$H$5000,4,FALSE)</f>
        <v>#N/A</v>
      </c>
      <c r="R2701" s="3" t="e">
        <f>VLOOKUP(A2700,'Extrait transaction'!$A$2:$H$5000,5,FALSE)</f>
        <v>#N/A</v>
      </c>
      <c r="S2701" s="3" t="e">
        <f>VLOOKUP(A2699,'Extrait transaction'!$A$2:$H$5000,6,FALSE)</f>
        <v>#N/A</v>
      </c>
      <c r="T2701" s="3" t="e">
        <f>VLOOKUP(A2699,'Extrait transaction'!$A$2:$H$5000,7,FALSE)</f>
        <v>#N/A</v>
      </c>
    </row>
    <row r="2702" spans="2:20" x14ac:dyDescent="0.25">
      <c r="B2702" t="e">
        <f>VLOOKUP(A2702,'Extrait transaction'!$A$2:$H$5000,2,FALSE)</f>
        <v>#N/A</v>
      </c>
      <c r="D2702" t="e">
        <f>VLOOKUP(A2702,'Extrait transaction'!$A$2:$H$5000,3,FALSE)</f>
        <v>#N/A</v>
      </c>
      <c r="F2702" t="e">
        <f>VLOOKUP(A2702,'Extrait transaction'!$A$2:$H$5000,8,FALSE)</f>
        <v>#N/A</v>
      </c>
      <c r="G2702" t="e">
        <f t="shared" si="100"/>
        <v>#N/A</v>
      </c>
      <c r="H2702"/>
      <c r="J2702" s="14">
        <f t="shared" ca="1" si="99"/>
        <v>42928</v>
      </c>
      <c r="K2702" s="21">
        <f t="shared" ca="1" si="101"/>
        <v>30663</v>
      </c>
      <c r="L2702"/>
      <c r="Q2702" s="3" t="e">
        <f>VLOOKUP(A2702,'Extrait transaction'!$A$2:$H$5000,4,FALSE)</f>
        <v>#N/A</v>
      </c>
      <c r="R2702" s="3" t="e">
        <f>VLOOKUP(A2701,'Extrait transaction'!$A$2:$H$5000,5,FALSE)</f>
        <v>#N/A</v>
      </c>
      <c r="S2702" s="3" t="e">
        <f>VLOOKUP(A2700,'Extrait transaction'!$A$2:$H$5000,6,FALSE)</f>
        <v>#N/A</v>
      </c>
      <c r="T2702" s="3" t="e">
        <f>VLOOKUP(A2700,'Extrait transaction'!$A$2:$H$5000,7,FALSE)</f>
        <v>#N/A</v>
      </c>
    </row>
    <row r="2703" spans="2:20" x14ac:dyDescent="0.25">
      <c r="B2703" t="e">
        <f>VLOOKUP(A2703,'Extrait transaction'!$A$2:$H$5000,2,FALSE)</f>
        <v>#N/A</v>
      </c>
      <c r="D2703" t="e">
        <f>VLOOKUP(A2703,'Extrait transaction'!$A$2:$H$5000,3,FALSE)</f>
        <v>#N/A</v>
      </c>
      <c r="F2703" t="e">
        <f>VLOOKUP(A2703,'Extrait transaction'!$A$2:$H$5000,8,FALSE)</f>
        <v>#N/A</v>
      </c>
      <c r="G2703" t="e">
        <f t="shared" si="100"/>
        <v>#N/A</v>
      </c>
      <c r="H2703"/>
      <c r="J2703" s="14">
        <f t="shared" ca="1" si="99"/>
        <v>42928</v>
      </c>
      <c r="K2703" s="21">
        <f t="shared" ca="1" si="101"/>
        <v>30663</v>
      </c>
      <c r="L2703"/>
      <c r="Q2703" s="3" t="e">
        <f>VLOOKUP(A2703,'Extrait transaction'!$A$2:$H$5000,4,FALSE)</f>
        <v>#N/A</v>
      </c>
      <c r="R2703" s="3" t="e">
        <f>VLOOKUP(A2702,'Extrait transaction'!$A$2:$H$5000,5,FALSE)</f>
        <v>#N/A</v>
      </c>
      <c r="S2703" s="3" t="e">
        <f>VLOOKUP(A2701,'Extrait transaction'!$A$2:$H$5000,6,FALSE)</f>
        <v>#N/A</v>
      </c>
      <c r="T2703" s="3" t="e">
        <f>VLOOKUP(A2701,'Extrait transaction'!$A$2:$H$5000,7,FALSE)</f>
        <v>#N/A</v>
      </c>
    </row>
    <row r="2704" spans="2:20" x14ac:dyDescent="0.25">
      <c r="B2704" t="e">
        <f>VLOOKUP(A2704,'Extrait transaction'!$A$2:$H$5000,2,FALSE)</f>
        <v>#N/A</v>
      </c>
      <c r="D2704" t="e">
        <f>VLOOKUP(A2704,'Extrait transaction'!$A$2:$H$5000,3,FALSE)</f>
        <v>#N/A</v>
      </c>
      <c r="F2704" t="e">
        <f>VLOOKUP(A2704,'Extrait transaction'!$A$2:$H$5000,8,FALSE)</f>
        <v>#N/A</v>
      </c>
      <c r="G2704" t="e">
        <f t="shared" si="100"/>
        <v>#N/A</v>
      </c>
      <c r="H2704"/>
      <c r="J2704" s="14">
        <f t="shared" ca="1" si="99"/>
        <v>42928</v>
      </c>
      <c r="K2704" s="21">
        <f t="shared" ca="1" si="101"/>
        <v>30663</v>
      </c>
      <c r="L2704"/>
      <c r="Q2704" s="3" t="e">
        <f>VLOOKUP(A2704,'Extrait transaction'!$A$2:$H$5000,4,FALSE)</f>
        <v>#N/A</v>
      </c>
      <c r="R2704" s="3" t="e">
        <f>VLOOKUP(A2703,'Extrait transaction'!$A$2:$H$5000,5,FALSE)</f>
        <v>#N/A</v>
      </c>
      <c r="S2704" s="3" t="e">
        <f>VLOOKUP(A2702,'Extrait transaction'!$A$2:$H$5000,6,FALSE)</f>
        <v>#N/A</v>
      </c>
      <c r="T2704" s="3" t="e">
        <f>VLOOKUP(A2702,'Extrait transaction'!$A$2:$H$5000,7,FALSE)</f>
        <v>#N/A</v>
      </c>
    </row>
    <row r="2705" spans="2:20" x14ac:dyDescent="0.25">
      <c r="B2705" t="e">
        <f>VLOOKUP(A2705,'Extrait transaction'!$A$2:$H$5000,2,FALSE)</f>
        <v>#N/A</v>
      </c>
      <c r="D2705" t="e">
        <f>VLOOKUP(A2705,'Extrait transaction'!$A$2:$H$5000,3,FALSE)</f>
        <v>#N/A</v>
      </c>
      <c r="F2705" t="e">
        <f>VLOOKUP(A2705,'Extrait transaction'!$A$2:$H$5000,8,FALSE)</f>
        <v>#N/A</v>
      </c>
      <c r="G2705" t="e">
        <f t="shared" si="100"/>
        <v>#N/A</v>
      </c>
      <c r="H2705"/>
      <c r="J2705" s="14">
        <f t="shared" ca="1" si="99"/>
        <v>42928</v>
      </c>
      <c r="K2705" s="21">
        <f t="shared" ca="1" si="101"/>
        <v>30663</v>
      </c>
      <c r="L2705"/>
      <c r="Q2705" s="3" t="e">
        <f>VLOOKUP(A2705,'Extrait transaction'!$A$2:$H$5000,4,FALSE)</f>
        <v>#N/A</v>
      </c>
      <c r="R2705" s="3" t="e">
        <f>VLOOKUP(A2704,'Extrait transaction'!$A$2:$H$5000,5,FALSE)</f>
        <v>#N/A</v>
      </c>
      <c r="S2705" s="3" t="e">
        <f>VLOOKUP(A2703,'Extrait transaction'!$A$2:$H$5000,6,FALSE)</f>
        <v>#N/A</v>
      </c>
      <c r="T2705" s="3" t="e">
        <f>VLOOKUP(A2703,'Extrait transaction'!$A$2:$H$5000,7,FALSE)</f>
        <v>#N/A</v>
      </c>
    </row>
    <row r="2706" spans="2:20" x14ac:dyDescent="0.25">
      <c r="B2706" t="e">
        <f>VLOOKUP(A2706,'Extrait transaction'!$A$2:$H$5000,2,FALSE)</f>
        <v>#N/A</v>
      </c>
      <c r="D2706" t="e">
        <f>VLOOKUP(A2706,'Extrait transaction'!$A$2:$H$5000,3,FALSE)</f>
        <v>#N/A</v>
      </c>
      <c r="F2706" t="e">
        <f>VLOOKUP(A2706,'Extrait transaction'!$A$2:$H$5000,8,FALSE)</f>
        <v>#N/A</v>
      </c>
      <c r="G2706" t="e">
        <f t="shared" si="100"/>
        <v>#N/A</v>
      </c>
      <c r="H2706"/>
      <c r="J2706" s="14">
        <f t="shared" ca="1" si="99"/>
        <v>42928</v>
      </c>
      <c r="K2706" s="21">
        <f t="shared" ca="1" si="101"/>
        <v>30663</v>
      </c>
      <c r="L2706"/>
      <c r="Q2706" s="3" t="e">
        <f>VLOOKUP(A2706,'Extrait transaction'!$A$2:$H$5000,4,FALSE)</f>
        <v>#N/A</v>
      </c>
      <c r="R2706" s="3" t="e">
        <f>VLOOKUP(A2705,'Extrait transaction'!$A$2:$H$5000,5,FALSE)</f>
        <v>#N/A</v>
      </c>
      <c r="S2706" s="3" t="e">
        <f>VLOOKUP(A2704,'Extrait transaction'!$A$2:$H$5000,6,FALSE)</f>
        <v>#N/A</v>
      </c>
      <c r="T2706" s="3" t="e">
        <f>VLOOKUP(A2704,'Extrait transaction'!$A$2:$H$5000,7,FALSE)</f>
        <v>#N/A</v>
      </c>
    </row>
    <row r="2707" spans="2:20" x14ac:dyDescent="0.25">
      <c r="B2707" t="e">
        <f>VLOOKUP(A2707,'Extrait transaction'!$A$2:$H$5000,2,FALSE)</f>
        <v>#N/A</v>
      </c>
      <c r="D2707" t="e">
        <f>VLOOKUP(A2707,'Extrait transaction'!$A$2:$H$5000,3,FALSE)</f>
        <v>#N/A</v>
      </c>
      <c r="F2707" t="e">
        <f>VLOOKUP(A2707,'Extrait transaction'!$A$2:$H$5000,8,FALSE)</f>
        <v>#N/A</v>
      </c>
      <c r="G2707" t="e">
        <f t="shared" si="100"/>
        <v>#N/A</v>
      </c>
      <c r="H2707"/>
      <c r="J2707" s="14">
        <f t="shared" ca="1" si="99"/>
        <v>42928</v>
      </c>
      <c r="K2707" s="21">
        <f t="shared" ca="1" si="101"/>
        <v>30663</v>
      </c>
      <c r="L2707"/>
      <c r="Q2707" s="3" t="e">
        <f>VLOOKUP(A2707,'Extrait transaction'!$A$2:$H$5000,4,FALSE)</f>
        <v>#N/A</v>
      </c>
      <c r="R2707" s="3" t="e">
        <f>VLOOKUP(A2706,'Extrait transaction'!$A$2:$H$5000,5,FALSE)</f>
        <v>#N/A</v>
      </c>
      <c r="S2707" s="3" t="e">
        <f>VLOOKUP(A2705,'Extrait transaction'!$A$2:$H$5000,6,FALSE)</f>
        <v>#N/A</v>
      </c>
      <c r="T2707" s="3" t="e">
        <f>VLOOKUP(A2705,'Extrait transaction'!$A$2:$H$5000,7,FALSE)</f>
        <v>#N/A</v>
      </c>
    </row>
    <row r="2708" spans="2:20" x14ac:dyDescent="0.25">
      <c r="B2708" t="e">
        <f>VLOOKUP(A2708,'Extrait transaction'!$A$2:$H$5000,2,FALSE)</f>
        <v>#N/A</v>
      </c>
      <c r="D2708" t="e">
        <f>VLOOKUP(A2708,'Extrait transaction'!$A$2:$H$5000,3,FALSE)</f>
        <v>#N/A</v>
      </c>
      <c r="F2708" t="e">
        <f>VLOOKUP(A2708,'Extrait transaction'!$A$2:$H$5000,8,FALSE)</f>
        <v>#N/A</v>
      </c>
      <c r="G2708" t="e">
        <f t="shared" si="100"/>
        <v>#N/A</v>
      </c>
      <c r="H2708"/>
      <c r="J2708" s="14">
        <f t="shared" ca="1" si="99"/>
        <v>42928</v>
      </c>
      <c r="K2708" s="21">
        <f t="shared" ca="1" si="101"/>
        <v>30663</v>
      </c>
      <c r="L2708"/>
      <c r="Q2708" s="3" t="e">
        <f>VLOOKUP(A2708,'Extrait transaction'!$A$2:$H$5000,4,FALSE)</f>
        <v>#N/A</v>
      </c>
      <c r="R2708" s="3" t="e">
        <f>VLOOKUP(A2707,'Extrait transaction'!$A$2:$H$5000,5,FALSE)</f>
        <v>#N/A</v>
      </c>
      <c r="S2708" s="3" t="e">
        <f>VLOOKUP(A2706,'Extrait transaction'!$A$2:$H$5000,6,FALSE)</f>
        <v>#N/A</v>
      </c>
      <c r="T2708" s="3" t="e">
        <f>VLOOKUP(A2706,'Extrait transaction'!$A$2:$H$5000,7,FALSE)</f>
        <v>#N/A</v>
      </c>
    </row>
    <row r="2709" spans="2:20" x14ac:dyDescent="0.25">
      <c r="B2709" t="e">
        <f>VLOOKUP(A2709,'Extrait transaction'!$A$2:$H$5000,2,FALSE)</f>
        <v>#N/A</v>
      </c>
      <c r="D2709" t="e">
        <f>VLOOKUP(A2709,'Extrait transaction'!$A$2:$H$5000,3,FALSE)</f>
        <v>#N/A</v>
      </c>
      <c r="F2709" t="e">
        <f>VLOOKUP(A2709,'Extrait transaction'!$A$2:$H$5000,8,FALSE)</f>
        <v>#N/A</v>
      </c>
      <c r="G2709" t="e">
        <f t="shared" si="100"/>
        <v>#N/A</v>
      </c>
      <c r="H2709"/>
      <c r="J2709" s="14">
        <f t="shared" ca="1" si="99"/>
        <v>42928</v>
      </c>
      <c r="K2709" s="21">
        <f t="shared" ca="1" si="101"/>
        <v>30663</v>
      </c>
      <c r="L2709"/>
      <c r="Q2709" s="3" t="e">
        <f>VLOOKUP(A2709,'Extrait transaction'!$A$2:$H$5000,4,FALSE)</f>
        <v>#N/A</v>
      </c>
      <c r="R2709" s="3" t="e">
        <f>VLOOKUP(A2708,'Extrait transaction'!$A$2:$H$5000,5,FALSE)</f>
        <v>#N/A</v>
      </c>
      <c r="S2709" s="3" t="e">
        <f>VLOOKUP(A2707,'Extrait transaction'!$A$2:$H$5000,6,FALSE)</f>
        <v>#N/A</v>
      </c>
      <c r="T2709" s="3" t="e">
        <f>VLOOKUP(A2707,'Extrait transaction'!$A$2:$H$5000,7,FALSE)</f>
        <v>#N/A</v>
      </c>
    </row>
    <row r="2710" spans="2:20" x14ac:dyDescent="0.25">
      <c r="B2710" t="e">
        <f>VLOOKUP(A2710,'Extrait transaction'!$A$2:$H$5000,2,FALSE)</f>
        <v>#N/A</v>
      </c>
      <c r="D2710" t="e">
        <f>VLOOKUP(A2710,'Extrait transaction'!$A$2:$H$5000,3,FALSE)</f>
        <v>#N/A</v>
      </c>
      <c r="F2710" t="e">
        <f>VLOOKUP(A2710,'Extrait transaction'!$A$2:$H$5000,8,FALSE)</f>
        <v>#N/A</v>
      </c>
      <c r="G2710" t="e">
        <f t="shared" si="100"/>
        <v>#N/A</v>
      </c>
      <c r="H2710"/>
      <c r="J2710" s="14">
        <f t="shared" ca="1" si="99"/>
        <v>42928</v>
      </c>
      <c r="K2710" s="21">
        <f t="shared" ca="1" si="101"/>
        <v>30663</v>
      </c>
      <c r="L2710"/>
      <c r="Q2710" s="3" t="e">
        <f>VLOOKUP(A2710,'Extrait transaction'!$A$2:$H$5000,4,FALSE)</f>
        <v>#N/A</v>
      </c>
      <c r="R2710" s="3" t="e">
        <f>VLOOKUP(A2709,'Extrait transaction'!$A$2:$H$5000,5,FALSE)</f>
        <v>#N/A</v>
      </c>
      <c r="S2710" s="3" t="e">
        <f>VLOOKUP(A2708,'Extrait transaction'!$A$2:$H$5000,6,FALSE)</f>
        <v>#N/A</v>
      </c>
      <c r="T2710" s="3" t="e">
        <f>VLOOKUP(A2708,'Extrait transaction'!$A$2:$H$5000,7,FALSE)</f>
        <v>#N/A</v>
      </c>
    </row>
    <row r="2711" spans="2:20" x14ac:dyDescent="0.25">
      <c r="B2711" t="e">
        <f>VLOOKUP(A2711,'Extrait transaction'!$A$2:$H$5000,2,FALSE)</f>
        <v>#N/A</v>
      </c>
      <c r="D2711" t="e">
        <f>VLOOKUP(A2711,'Extrait transaction'!$A$2:$H$5000,3,FALSE)</f>
        <v>#N/A</v>
      </c>
      <c r="F2711" t="e">
        <f>VLOOKUP(A2711,'Extrait transaction'!$A$2:$H$5000,8,FALSE)</f>
        <v>#N/A</v>
      </c>
      <c r="G2711" t="e">
        <f t="shared" si="100"/>
        <v>#N/A</v>
      </c>
      <c r="H2711"/>
      <c r="J2711" s="14">
        <f t="shared" ca="1" si="99"/>
        <v>42928</v>
      </c>
      <c r="K2711" s="21">
        <f t="shared" ca="1" si="101"/>
        <v>30663</v>
      </c>
      <c r="L2711"/>
      <c r="Q2711" s="3" t="e">
        <f>VLOOKUP(A2711,'Extrait transaction'!$A$2:$H$5000,4,FALSE)</f>
        <v>#N/A</v>
      </c>
      <c r="R2711" s="3" t="e">
        <f>VLOOKUP(A2710,'Extrait transaction'!$A$2:$H$5000,5,FALSE)</f>
        <v>#N/A</v>
      </c>
      <c r="S2711" s="3" t="e">
        <f>VLOOKUP(A2709,'Extrait transaction'!$A$2:$H$5000,6,FALSE)</f>
        <v>#N/A</v>
      </c>
      <c r="T2711" s="3" t="e">
        <f>VLOOKUP(A2709,'Extrait transaction'!$A$2:$H$5000,7,FALSE)</f>
        <v>#N/A</v>
      </c>
    </row>
    <row r="2712" spans="2:20" x14ac:dyDescent="0.25">
      <c r="B2712" t="e">
        <f>VLOOKUP(A2712,'Extrait transaction'!$A$2:$H$5000,2,FALSE)</f>
        <v>#N/A</v>
      </c>
      <c r="D2712" t="e">
        <f>VLOOKUP(A2712,'Extrait transaction'!$A$2:$H$5000,3,FALSE)</f>
        <v>#N/A</v>
      </c>
      <c r="F2712" t="e">
        <f>VLOOKUP(A2712,'Extrait transaction'!$A$2:$H$5000,8,FALSE)</f>
        <v>#N/A</v>
      </c>
      <c r="G2712" t="e">
        <f t="shared" si="100"/>
        <v>#N/A</v>
      </c>
      <c r="H2712"/>
      <c r="J2712" s="14">
        <f t="shared" ca="1" si="99"/>
        <v>42928</v>
      </c>
      <c r="K2712" s="21">
        <f t="shared" ca="1" si="101"/>
        <v>30663</v>
      </c>
      <c r="L2712"/>
      <c r="Q2712" s="3" t="e">
        <f>VLOOKUP(A2712,'Extrait transaction'!$A$2:$H$5000,4,FALSE)</f>
        <v>#N/A</v>
      </c>
      <c r="R2712" s="3" t="e">
        <f>VLOOKUP(A2711,'Extrait transaction'!$A$2:$H$5000,5,FALSE)</f>
        <v>#N/A</v>
      </c>
      <c r="S2712" s="3" t="e">
        <f>VLOOKUP(A2710,'Extrait transaction'!$A$2:$H$5000,6,FALSE)</f>
        <v>#N/A</v>
      </c>
      <c r="T2712" s="3" t="e">
        <f>VLOOKUP(A2710,'Extrait transaction'!$A$2:$H$5000,7,FALSE)</f>
        <v>#N/A</v>
      </c>
    </row>
    <row r="2713" spans="2:20" x14ac:dyDescent="0.25">
      <c r="B2713" t="e">
        <f>VLOOKUP(A2713,'Extrait transaction'!$A$2:$H$5000,2,FALSE)</f>
        <v>#N/A</v>
      </c>
      <c r="D2713" t="e">
        <f>VLOOKUP(A2713,'Extrait transaction'!$A$2:$H$5000,3,FALSE)</f>
        <v>#N/A</v>
      </c>
      <c r="F2713" t="e">
        <f>VLOOKUP(A2713,'Extrait transaction'!$A$2:$H$5000,8,FALSE)</f>
        <v>#N/A</v>
      </c>
      <c r="G2713" t="e">
        <f t="shared" si="100"/>
        <v>#N/A</v>
      </c>
      <c r="H2713"/>
      <c r="J2713" s="14">
        <f t="shared" ca="1" si="99"/>
        <v>42928</v>
      </c>
      <c r="K2713" s="21">
        <f t="shared" ca="1" si="101"/>
        <v>30663</v>
      </c>
      <c r="L2713"/>
      <c r="Q2713" s="3" t="e">
        <f>VLOOKUP(A2713,'Extrait transaction'!$A$2:$H$5000,4,FALSE)</f>
        <v>#N/A</v>
      </c>
      <c r="R2713" s="3" t="e">
        <f>VLOOKUP(A2712,'Extrait transaction'!$A$2:$H$5000,5,FALSE)</f>
        <v>#N/A</v>
      </c>
      <c r="S2713" s="3" t="e">
        <f>VLOOKUP(A2711,'Extrait transaction'!$A$2:$H$5000,6,FALSE)</f>
        <v>#N/A</v>
      </c>
      <c r="T2713" s="3" t="e">
        <f>VLOOKUP(A2711,'Extrait transaction'!$A$2:$H$5000,7,FALSE)</f>
        <v>#N/A</v>
      </c>
    </row>
    <row r="2714" spans="2:20" x14ac:dyDescent="0.25">
      <c r="B2714" t="e">
        <f>VLOOKUP(A2714,'Extrait transaction'!$A$2:$H$5000,2,FALSE)</f>
        <v>#N/A</v>
      </c>
      <c r="D2714" t="e">
        <f>VLOOKUP(A2714,'Extrait transaction'!$A$2:$H$5000,3,FALSE)</f>
        <v>#N/A</v>
      </c>
      <c r="F2714" t="e">
        <f>VLOOKUP(A2714,'Extrait transaction'!$A$2:$H$5000,8,FALSE)</f>
        <v>#N/A</v>
      </c>
      <c r="G2714" t="e">
        <f t="shared" si="100"/>
        <v>#N/A</v>
      </c>
      <c r="H2714"/>
      <c r="J2714" s="14">
        <f t="shared" ca="1" si="99"/>
        <v>42928</v>
      </c>
      <c r="K2714" s="21">
        <f t="shared" ca="1" si="101"/>
        <v>30663</v>
      </c>
      <c r="L2714"/>
      <c r="Q2714" s="3" t="e">
        <f>VLOOKUP(A2714,'Extrait transaction'!$A$2:$H$5000,4,FALSE)</f>
        <v>#N/A</v>
      </c>
      <c r="R2714" s="3" t="e">
        <f>VLOOKUP(A2713,'Extrait transaction'!$A$2:$H$5000,5,FALSE)</f>
        <v>#N/A</v>
      </c>
      <c r="S2714" s="3" t="e">
        <f>VLOOKUP(A2712,'Extrait transaction'!$A$2:$H$5000,6,FALSE)</f>
        <v>#N/A</v>
      </c>
      <c r="T2714" s="3" t="e">
        <f>VLOOKUP(A2712,'Extrait transaction'!$A$2:$H$5000,7,FALSE)</f>
        <v>#N/A</v>
      </c>
    </row>
    <row r="2715" spans="2:20" x14ac:dyDescent="0.25">
      <c r="B2715" t="e">
        <f>VLOOKUP(A2715,'Extrait transaction'!$A$2:$H$5000,2,FALSE)</f>
        <v>#N/A</v>
      </c>
      <c r="D2715" t="e">
        <f>VLOOKUP(A2715,'Extrait transaction'!$A$2:$H$5000,3,FALSE)</f>
        <v>#N/A</v>
      </c>
      <c r="F2715" t="e">
        <f>VLOOKUP(A2715,'Extrait transaction'!$A$2:$H$5000,8,FALSE)</f>
        <v>#N/A</v>
      </c>
      <c r="G2715" t="e">
        <f t="shared" si="100"/>
        <v>#N/A</v>
      </c>
      <c r="H2715"/>
      <c r="J2715" s="14">
        <f t="shared" ca="1" si="99"/>
        <v>42928</v>
      </c>
      <c r="K2715" s="21">
        <f t="shared" ca="1" si="101"/>
        <v>30663</v>
      </c>
      <c r="L2715"/>
      <c r="Q2715" s="3" t="e">
        <f>VLOOKUP(A2715,'Extrait transaction'!$A$2:$H$5000,4,FALSE)</f>
        <v>#N/A</v>
      </c>
      <c r="R2715" s="3" t="e">
        <f>VLOOKUP(A2714,'Extrait transaction'!$A$2:$H$5000,5,FALSE)</f>
        <v>#N/A</v>
      </c>
      <c r="S2715" s="3" t="e">
        <f>VLOOKUP(A2713,'Extrait transaction'!$A$2:$H$5000,6,FALSE)</f>
        <v>#N/A</v>
      </c>
      <c r="T2715" s="3" t="e">
        <f>VLOOKUP(A2713,'Extrait transaction'!$A$2:$H$5000,7,FALSE)</f>
        <v>#N/A</v>
      </c>
    </row>
    <row r="2716" spans="2:20" x14ac:dyDescent="0.25">
      <c r="B2716" t="e">
        <f>VLOOKUP(A2716,'Extrait transaction'!$A$2:$H$5000,2,FALSE)</f>
        <v>#N/A</v>
      </c>
      <c r="D2716" t="e">
        <f>VLOOKUP(A2716,'Extrait transaction'!$A$2:$H$5000,3,FALSE)</f>
        <v>#N/A</v>
      </c>
      <c r="F2716" t="e">
        <f>VLOOKUP(A2716,'Extrait transaction'!$A$2:$H$5000,8,FALSE)</f>
        <v>#N/A</v>
      </c>
      <c r="G2716" t="e">
        <f t="shared" si="100"/>
        <v>#N/A</v>
      </c>
      <c r="H2716"/>
      <c r="J2716" s="14">
        <f t="shared" ca="1" si="99"/>
        <v>42928</v>
      </c>
      <c r="K2716" s="21">
        <f t="shared" ca="1" si="101"/>
        <v>30663</v>
      </c>
      <c r="L2716"/>
      <c r="Q2716" s="3" t="e">
        <f>VLOOKUP(A2716,'Extrait transaction'!$A$2:$H$5000,4,FALSE)</f>
        <v>#N/A</v>
      </c>
      <c r="R2716" s="3" t="e">
        <f>VLOOKUP(A2715,'Extrait transaction'!$A$2:$H$5000,5,FALSE)</f>
        <v>#N/A</v>
      </c>
      <c r="S2716" s="3" t="e">
        <f>VLOOKUP(A2714,'Extrait transaction'!$A$2:$H$5000,6,FALSE)</f>
        <v>#N/A</v>
      </c>
      <c r="T2716" s="3" t="e">
        <f>VLOOKUP(A2714,'Extrait transaction'!$A$2:$H$5000,7,FALSE)</f>
        <v>#N/A</v>
      </c>
    </row>
    <row r="2717" spans="2:20" x14ac:dyDescent="0.25">
      <c r="B2717" t="e">
        <f>VLOOKUP(A2717,'Extrait transaction'!$A$2:$H$5000,2,FALSE)</f>
        <v>#N/A</v>
      </c>
      <c r="D2717" t="e">
        <f>VLOOKUP(A2717,'Extrait transaction'!$A$2:$H$5000,3,FALSE)</f>
        <v>#N/A</v>
      </c>
      <c r="F2717" t="e">
        <f>VLOOKUP(A2717,'Extrait transaction'!$A$2:$H$5000,8,FALSE)</f>
        <v>#N/A</v>
      </c>
      <c r="G2717" t="e">
        <f t="shared" si="100"/>
        <v>#N/A</v>
      </c>
      <c r="H2717"/>
      <c r="J2717" s="14">
        <f t="shared" ca="1" si="99"/>
        <v>42928</v>
      </c>
      <c r="K2717" s="21">
        <f t="shared" ca="1" si="101"/>
        <v>30663</v>
      </c>
      <c r="L2717"/>
      <c r="Q2717" s="3" t="e">
        <f>VLOOKUP(A2717,'Extrait transaction'!$A$2:$H$5000,4,FALSE)</f>
        <v>#N/A</v>
      </c>
      <c r="R2717" s="3" t="e">
        <f>VLOOKUP(A2716,'Extrait transaction'!$A$2:$H$5000,5,FALSE)</f>
        <v>#N/A</v>
      </c>
      <c r="S2717" s="3" t="e">
        <f>VLOOKUP(A2715,'Extrait transaction'!$A$2:$H$5000,6,FALSE)</f>
        <v>#N/A</v>
      </c>
      <c r="T2717" s="3" t="e">
        <f>VLOOKUP(A2715,'Extrait transaction'!$A$2:$H$5000,7,FALSE)</f>
        <v>#N/A</v>
      </c>
    </row>
    <row r="2718" spans="2:20" x14ac:dyDescent="0.25">
      <c r="B2718" t="e">
        <f>VLOOKUP(A2718,'Extrait transaction'!$A$2:$H$5000,2,FALSE)</f>
        <v>#N/A</v>
      </c>
      <c r="D2718" t="e">
        <f>VLOOKUP(A2718,'Extrait transaction'!$A$2:$H$5000,3,FALSE)</f>
        <v>#N/A</v>
      </c>
      <c r="F2718" t="e">
        <f>VLOOKUP(A2718,'Extrait transaction'!$A$2:$H$5000,8,FALSE)</f>
        <v>#N/A</v>
      </c>
      <c r="G2718" t="e">
        <f t="shared" si="100"/>
        <v>#N/A</v>
      </c>
      <c r="H2718"/>
      <c r="J2718" s="14">
        <f t="shared" ca="1" si="99"/>
        <v>42928</v>
      </c>
      <c r="K2718" s="21">
        <f t="shared" ca="1" si="101"/>
        <v>30663</v>
      </c>
      <c r="L2718"/>
      <c r="Q2718" s="3" t="e">
        <f>VLOOKUP(A2718,'Extrait transaction'!$A$2:$H$5000,4,FALSE)</f>
        <v>#N/A</v>
      </c>
      <c r="R2718" s="3" t="e">
        <f>VLOOKUP(A2717,'Extrait transaction'!$A$2:$H$5000,5,FALSE)</f>
        <v>#N/A</v>
      </c>
      <c r="S2718" s="3" t="e">
        <f>VLOOKUP(A2716,'Extrait transaction'!$A$2:$H$5000,6,FALSE)</f>
        <v>#N/A</v>
      </c>
      <c r="T2718" s="3" t="e">
        <f>VLOOKUP(A2716,'Extrait transaction'!$A$2:$H$5000,7,FALSE)</f>
        <v>#N/A</v>
      </c>
    </row>
    <row r="2719" spans="2:20" x14ac:dyDescent="0.25">
      <c r="B2719" t="e">
        <f>VLOOKUP(A2719,'Extrait transaction'!$A$2:$H$5000,2,FALSE)</f>
        <v>#N/A</v>
      </c>
      <c r="D2719" t="e">
        <f>VLOOKUP(A2719,'Extrait transaction'!$A$2:$H$5000,3,FALSE)</f>
        <v>#N/A</v>
      </c>
      <c r="F2719" t="e">
        <f>VLOOKUP(A2719,'Extrait transaction'!$A$2:$H$5000,8,FALSE)</f>
        <v>#N/A</v>
      </c>
      <c r="G2719" t="e">
        <f t="shared" si="100"/>
        <v>#N/A</v>
      </c>
      <c r="H2719"/>
      <c r="J2719" s="14">
        <f t="shared" ca="1" si="99"/>
        <v>42928</v>
      </c>
      <c r="K2719" s="21">
        <f t="shared" ca="1" si="101"/>
        <v>30663</v>
      </c>
      <c r="L2719"/>
      <c r="Q2719" s="3" t="e">
        <f>VLOOKUP(A2719,'Extrait transaction'!$A$2:$H$5000,4,FALSE)</f>
        <v>#N/A</v>
      </c>
      <c r="R2719" s="3" t="e">
        <f>VLOOKUP(A2718,'Extrait transaction'!$A$2:$H$5000,5,FALSE)</f>
        <v>#N/A</v>
      </c>
      <c r="S2719" s="3" t="e">
        <f>VLOOKUP(A2717,'Extrait transaction'!$A$2:$H$5000,6,FALSE)</f>
        <v>#N/A</v>
      </c>
      <c r="T2719" s="3" t="e">
        <f>VLOOKUP(A2717,'Extrait transaction'!$A$2:$H$5000,7,FALSE)</f>
        <v>#N/A</v>
      </c>
    </row>
    <row r="2720" spans="2:20" x14ac:dyDescent="0.25">
      <c r="B2720" t="e">
        <f>VLOOKUP(A2720,'Extrait transaction'!$A$2:$H$5000,2,FALSE)</f>
        <v>#N/A</v>
      </c>
      <c r="D2720" t="e">
        <f>VLOOKUP(A2720,'Extrait transaction'!$A$2:$H$5000,3,FALSE)</f>
        <v>#N/A</v>
      </c>
      <c r="F2720" t="e">
        <f>VLOOKUP(A2720,'Extrait transaction'!$A$2:$H$5000,8,FALSE)</f>
        <v>#N/A</v>
      </c>
      <c r="G2720" t="e">
        <f t="shared" si="100"/>
        <v>#N/A</v>
      </c>
      <c r="H2720"/>
      <c r="J2720" s="14">
        <f t="shared" ca="1" si="99"/>
        <v>42928</v>
      </c>
      <c r="K2720" s="21">
        <f t="shared" ca="1" si="101"/>
        <v>30663</v>
      </c>
      <c r="L2720"/>
      <c r="Q2720" s="3" t="e">
        <f>VLOOKUP(A2720,'Extrait transaction'!$A$2:$H$5000,4,FALSE)</f>
        <v>#N/A</v>
      </c>
      <c r="R2720" s="3" t="e">
        <f>VLOOKUP(A2719,'Extrait transaction'!$A$2:$H$5000,5,FALSE)</f>
        <v>#N/A</v>
      </c>
      <c r="S2720" s="3" t="e">
        <f>VLOOKUP(A2718,'Extrait transaction'!$A$2:$H$5000,6,FALSE)</f>
        <v>#N/A</v>
      </c>
      <c r="T2720" s="3" t="e">
        <f>VLOOKUP(A2718,'Extrait transaction'!$A$2:$H$5000,7,FALSE)</f>
        <v>#N/A</v>
      </c>
    </row>
    <row r="2721" spans="2:20" x14ac:dyDescent="0.25">
      <c r="B2721" t="e">
        <f>VLOOKUP(A2721,'Extrait transaction'!$A$2:$H$5000,2,FALSE)</f>
        <v>#N/A</v>
      </c>
      <c r="D2721" t="e">
        <f>VLOOKUP(A2721,'Extrait transaction'!$A$2:$H$5000,3,FALSE)</f>
        <v>#N/A</v>
      </c>
      <c r="F2721" t="e">
        <f>VLOOKUP(A2721,'Extrait transaction'!$A$2:$H$5000,8,FALSE)</f>
        <v>#N/A</v>
      </c>
      <c r="G2721" t="e">
        <f t="shared" si="100"/>
        <v>#N/A</v>
      </c>
      <c r="H2721"/>
      <c r="J2721" s="14">
        <f t="shared" ca="1" si="99"/>
        <v>42928</v>
      </c>
      <c r="K2721" s="21">
        <f t="shared" ca="1" si="101"/>
        <v>30663</v>
      </c>
      <c r="L2721"/>
      <c r="Q2721" s="3" t="e">
        <f>VLOOKUP(A2721,'Extrait transaction'!$A$2:$H$5000,4,FALSE)</f>
        <v>#N/A</v>
      </c>
      <c r="R2721" s="3" t="e">
        <f>VLOOKUP(A2720,'Extrait transaction'!$A$2:$H$5000,5,FALSE)</f>
        <v>#N/A</v>
      </c>
      <c r="S2721" s="3" t="e">
        <f>VLOOKUP(A2719,'Extrait transaction'!$A$2:$H$5000,6,FALSE)</f>
        <v>#N/A</v>
      </c>
      <c r="T2721" s="3" t="e">
        <f>VLOOKUP(A2719,'Extrait transaction'!$A$2:$H$5000,7,FALSE)</f>
        <v>#N/A</v>
      </c>
    </row>
    <row r="2722" spans="2:20" x14ac:dyDescent="0.25">
      <c r="B2722" t="e">
        <f>VLOOKUP(A2722,'Extrait transaction'!$A$2:$H$5000,2,FALSE)</f>
        <v>#N/A</v>
      </c>
      <c r="D2722" t="e">
        <f>VLOOKUP(A2722,'Extrait transaction'!$A$2:$H$5000,3,FALSE)</f>
        <v>#N/A</v>
      </c>
      <c r="F2722" t="e">
        <f>VLOOKUP(A2722,'Extrait transaction'!$A$2:$H$5000,8,FALSE)</f>
        <v>#N/A</v>
      </c>
      <c r="G2722" t="e">
        <f t="shared" si="100"/>
        <v>#N/A</v>
      </c>
      <c r="H2722"/>
      <c r="J2722" s="14">
        <f t="shared" ca="1" si="99"/>
        <v>42928</v>
      </c>
      <c r="K2722" s="21">
        <f t="shared" ca="1" si="101"/>
        <v>30663</v>
      </c>
      <c r="L2722"/>
      <c r="Q2722" s="3" t="e">
        <f>VLOOKUP(A2722,'Extrait transaction'!$A$2:$H$5000,4,FALSE)</f>
        <v>#N/A</v>
      </c>
      <c r="R2722" s="3" t="e">
        <f>VLOOKUP(A2721,'Extrait transaction'!$A$2:$H$5000,5,FALSE)</f>
        <v>#N/A</v>
      </c>
      <c r="S2722" s="3" t="e">
        <f>VLOOKUP(A2720,'Extrait transaction'!$A$2:$H$5000,6,FALSE)</f>
        <v>#N/A</v>
      </c>
      <c r="T2722" s="3" t="e">
        <f>VLOOKUP(A2720,'Extrait transaction'!$A$2:$H$5000,7,FALSE)</f>
        <v>#N/A</v>
      </c>
    </row>
    <row r="2723" spans="2:20" x14ac:dyDescent="0.25">
      <c r="B2723" t="e">
        <f>VLOOKUP(A2723,'Extrait transaction'!$A$2:$H$5000,2,FALSE)</f>
        <v>#N/A</v>
      </c>
      <c r="D2723" t="e">
        <f>VLOOKUP(A2723,'Extrait transaction'!$A$2:$H$5000,3,FALSE)</f>
        <v>#N/A</v>
      </c>
      <c r="F2723" t="e">
        <f>VLOOKUP(A2723,'Extrait transaction'!$A$2:$H$5000,8,FALSE)</f>
        <v>#N/A</v>
      </c>
      <c r="G2723" t="e">
        <f t="shared" si="100"/>
        <v>#N/A</v>
      </c>
      <c r="H2723"/>
      <c r="J2723" s="14">
        <f t="shared" ca="1" si="99"/>
        <v>42928</v>
      </c>
      <c r="K2723" s="21">
        <f t="shared" ca="1" si="101"/>
        <v>30663</v>
      </c>
      <c r="L2723"/>
      <c r="Q2723" s="3" t="e">
        <f>VLOOKUP(A2723,'Extrait transaction'!$A$2:$H$5000,4,FALSE)</f>
        <v>#N/A</v>
      </c>
      <c r="R2723" s="3" t="e">
        <f>VLOOKUP(A2722,'Extrait transaction'!$A$2:$H$5000,5,FALSE)</f>
        <v>#N/A</v>
      </c>
      <c r="S2723" s="3" t="e">
        <f>VLOOKUP(A2721,'Extrait transaction'!$A$2:$H$5000,6,FALSE)</f>
        <v>#N/A</v>
      </c>
      <c r="T2723" s="3" t="e">
        <f>VLOOKUP(A2721,'Extrait transaction'!$A$2:$H$5000,7,FALSE)</f>
        <v>#N/A</v>
      </c>
    </row>
    <row r="2724" spans="2:20" x14ac:dyDescent="0.25">
      <c r="B2724" t="e">
        <f>VLOOKUP(A2724,'Extrait transaction'!$A$2:$H$5000,2,FALSE)</f>
        <v>#N/A</v>
      </c>
      <c r="D2724" t="e">
        <f>VLOOKUP(A2724,'Extrait transaction'!$A$2:$H$5000,3,FALSE)</f>
        <v>#N/A</v>
      </c>
      <c r="F2724" t="e">
        <f>VLOOKUP(A2724,'Extrait transaction'!$A$2:$H$5000,8,FALSE)</f>
        <v>#N/A</v>
      </c>
      <c r="G2724" t="e">
        <f t="shared" si="100"/>
        <v>#N/A</v>
      </c>
      <c r="H2724"/>
      <c r="J2724" s="14">
        <f t="shared" ca="1" si="99"/>
        <v>42928</v>
      </c>
      <c r="K2724" s="21">
        <f t="shared" ca="1" si="101"/>
        <v>30663</v>
      </c>
      <c r="L2724"/>
      <c r="Q2724" s="3" t="e">
        <f>VLOOKUP(A2724,'Extrait transaction'!$A$2:$H$5000,4,FALSE)</f>
        <v>#N/A</v>
      </c>
      <c r="R2724" s="3" t="e">
        <f>VLOOKUP(A2723,'Extrait transaction'!$A$2:$H$5000,5,FALSE)</f>
        <v>#N/A</v>
      </c>
      <c r="S2724" s="3" t="e">
        <f>VLOOKUP(A2722,'Extrait transaction'!$A$2:$H$5000,6,FALSE)</f>
        <v>#N/A</v>
      </c>
      <c r="T2724" s="3" t="e">
        <f>VLOOKUP(A2722,'Extrait transaction'!$A$2:$H$5000,7,FALSE)</f>
        <v>#N/A</v>
      </c>
    </row>
    <row r="2725" spans="2:20" x14ac:dyDescent="0.25">
      <c r="B2725" t="e">
        <f>VLOOKUP(A2725,'Extrait transaction'!$A$2:$H$5000,2,FALSE)</f>
        <v>#N/A</v>
      </c>
      <c r="D2725" t="e">
        <f>VLOOKUP(A2725,'Extrait transaction'!$A$2:$H$5000,3,FALSE)</f>
        <v>#N/A</v>
      </c>
      <c r="F2725" t="e">
        <f>VLOOKUP(A2725,'Extrait transaction'!$A$2:$H$5000,8,FALSE)</f>
        <v>#N/A</v>
      </c>
      <c r="G2725" t="e">
        <f t="shared" si="100"/>
        <v>#N/A</v>
      </c>
      <c r="H2725"/>
      <c r="J2725" s="14">
        <f t="shared" ca="1" si="99"/>
        <v>42928</v>
      </c>
      <c r="K2725" s="21">
        <f t="shared" ca="1" si="101"/>
        <v>30663</v>
      </c>
      <c r="L2725"/>
      <c r="Q2725" s="3" t="e">
        <f>VLOOKUP(A2725,'Extrait transaction'!$A$2:$H$5000,4,FALSE)</f>
        <v>#N/A</v>
      </c>
      <c r="R2725" s="3" t="e">
        <f>VLOOKUP(A2724,'Extrait transaction'!$A$2:$H$5000,5,FALSE)</f>
        <v>#N/A</v>
      </c>
      <c r="S2725" s="3" t="e">
        <f>VLOOKUP(A2723,'Extrait transaction'!$A$2:$H$5000,6,FALSE)</f>
        <v>#N/A</v>
      </c>
      <c r="T2725" s="3" t="e">
        <f>VLOOKUP(A2723,'Extrait transaction'!$A$2:$H$5000,7,FALSE)</f>
        <v>#N/A</v>
      </c>
    </row>
    <row r="2726" spans="2:20" x14ac:dyDescent="0.25">
      <c r="B2726" t="e">
        <f>VLOOKUP(A2726,'Extrait transaction'!$A$2:$H$5000,2,FALSE)</f>
        <v>#N/A</v>
      </c>
      <c r="D2726" t="e">
        <f>VLOOKUP(A2726,'Extrait transaction'!$A$2:$H$5000,3,FALSE)</f>
        <v>#N/A</v>
      </c>
      <c r="F2726" t="e">
        <f>VLOOKUP(A2726,'Extrait transaction'!$A$2:$H$5000,8,FALSE)</f>
        <v>#N/A</v>
      </c>
      <c r="G2726" t="e">
        <f t="shared" si="100"/>
        <v>#N/A</v>
      </c>
      <c r="H2726"/>
      <c r="J2726" s="14">
        <f t="shared" ca="1" si="99"/>
        <v>42928</v>
      </c>
      <c r="K2726" s="21">
        <f t="shared" ca="1" si="101"/>
        <v>30663</v>
      </c>
      <c r="L2726"/>
      <c r="Q2726" s="3" t="e">
        <f>VLOOKUP(A2726,'Extrait transaction'!$A$2:$H$5000,4,FALSE)</f>
        <v>#N/A</v>
      </c>
      <c r="R2726" s="3" t="e">
        <f>VLOOKUP(A2725,'Extrait transaction'!$A$2:$H$5000,5,FALSE)</f>
        <v>#N/A</v>
      </c>
      <c r="S2726" s="3" t="e">
        <f>VLOOKUP(A2724,'Extrait transaction'!$A$2:$H$5000,6,FALSE)</f>
        <v>#N/A</v>
      </c>
      <c r="T2726" s="3" t="e">
        <f>VLOOKUP(A2724,'Extrait transaction'!$A$2:$H$5000,7,FALSE)</f>
        <v>#N/A</v>
      </c>
    </row>
    <row r="2727" spans="2:20" x14ac:dyDescent="0.25">
      <c r="B2727" t="e">
        <f>VLOOKUP(A2727,'Extrait transaction'!$A$2:$H$5000,2,FALSE)</f>
        <v>#N/A</v>
      </c>
      <c r="D2727" t="e">
        <f>VLOOKUP(A2727,'Extrait transaction'!$A$2:$H$5000,3,FALSE)</f>
        <v>#N/A</v>
      </c>
      <c r="F2727" t="e">
        <f>VLOOKUP(A2727,'Extrait transaction'!$A$2:$H$5000,8,FALSE)</f>
        <v>#N/A</v>
      </c>
      <c r="G2727" t="e">
        <f t="shared" si="100"/>
        <v>#N/A</v>
      </c>
      <c r="H2727"/>
      <c r="J2727" s="14">
        <f t="shared" ca="1" si="99"/>
        <v>42928</v>
      </c>
      <c r="K2727" s="21">
        <f t="shared" ca="1" si="101"/>
        <v>30663</v>
      </c>
      <c r="L2727"/>
      <c r="Q2727" s="3" t="e">
        <f>VLOOKUP(A2727,'Extrait transaction'!$A$2:$H$5000,4,FALSE)</f>
        <v>#N/A</v>
      </c>
      <c r="R2727" s="3" t="e">
        <f>VLOOKUP(A2726,'Extrait transaction'!$A$2:$H$5000,5,FALSE)</f>
        <v>#N/A</v>
      </c>
      <c r="S2727" s="3" t="e">
        <f>VLOOKUP(A2725,'Extrait transaction'!$A$2:$H$5000,6,FALSE)</f>
        <v>#N/A</v>
      </c>
      <c r="T2727" s="3" t="e">
        <f>VLOOKUP(A2725,'Extrait transaction'!$A$2:$H$5000,7,FALSE)</f>
        <v>#N/A</v>
      </c>
    </row>
    <row r="2728" spans="2:20" x14ac:dyDescent="0.25">
      <c r="B2728" t="e">
        <f>VLOOKUP(A2728,'Extrait transaction'!$A$2:$H$5000,2,FALSE)</f>
        <v>#N/A</v>
      </c>
      <c r="D2728" t="e">
        <f>VLOOKUP(A2728,'Extrait transaction'!$A$2:$H$5000,3,FALSE)</f>
        <v>#N/A</v>
      </c>
      <c r="F2728" t="e">
        <f>VLOOKUP(A2728,'Extrait transaction'!$A$2:$H$5000,8,FALSE)</f>
        <v>#N/A</v>
      </c>
      <c r="G2728" t="e">
        <f t="shared" si="100"/>
        <v>#N/A</v>
      </c>
      <c r="H2728"/>
      <c r="J2728" s="14">
        <f t="shared" ca="1" si="99"/>
        <v>42928</v>
      </c>
      <c r="K2728" s="21">
        <f t="shared" ca="1" si="101"/>
        <v>30663</v>
      </c>
      <c r="L2728"/>
      <c r="Q2728" s="3" t="e">
        <f>VLOOKUP(A2728,'Extrait transaction'!$A$2:$H$5000,4,FALSE)</f>
        <v>#N/A</v>
      </c>
      <c r="R2728" s="3" t="e">
        <f>VLOOKUP(A2727,'Extrait transaction'!$A$2:$H$5000,5,FALSE)</f>
        <v>#N/A</v>
      </c>
      <c r="S2728" s="3" t="e">
        <f>VLOOKUP(A2726,'Extrait transaction'!$A$2:$H$5000,6,FALSE)</f>
        <v>#N/A</v>
      </c>
      <c r="T2728" s="3" t="e">
        <f>VLOOKUP(A2726,'Extrait transaction'!$A$2:$H$5000,7,FALSE)</f>
        <v>#N/A</v>
      </c>
    </row>
    <row r="2729" spans="2:20" x14ac:dyDescent="0.25">
      <c r="B2729" t="e">
        <f>VLOOKUP(A2729,'Extrait transaction'!$A$2:$H$5000,2,FALSE)</f>
        <v>#N/A</v>
      </c>
      <c r="D2729" t="e">
        <f>VLOOKUP(A2729,'Extrait transaction'!$A$2:$H$5000,3,FALSE)</f>
        <v>#N/A</v>
      </c>
      <c r="F2729" t="e">
        <f>VLOOKUP(A2729,'Extrait transaction'!$A$2:$H$5000,8,FALSE)</f>
        <v>#N/A</v>
      </c>
      <c r="G2729" t="e">
        <f t="shared" si="100"/>
        <v>#N/A</v>
      </c>
      <c r="H2729"/>
      <c r="J2729" s="14">
        <f t="shared" ca="1" si="99"/>
        <v>42928</v>
      </c>
      <c r="K2729" s="21">
        <f t="shared" ca="1" si="101"/>
        <v>30663</v>
      </c>
      <c r="L2729"/>
      <c r="Q2729" s="3" t="e">
        <f>VLOOKUP(A2729,'Extrait transaction'!$A$2:$H$5000,4,FALSE)</f>
        <v>#N/A</v>
      </c>
      <c r="R2729" s="3" t="e">
        <f>VLOOKUP(A2728,'Extrait transaction'!$A$2:$H$5000,5,FALSE)</f>
        <v>#N/A</v>
      </c>
      <c r="S2729" s="3" t="e">
        <f>VLOOKUP(A2727,'Extrait transaction'!$A$2:$H$5000,6,FALSE)</f>
        <v>#N/A</v>
      </c>
      <c r="T2729" s="3" t="e">
        <f>VLOOKUP(A2727,'Extrait transaction'!$A$2:$H$5000,7,FALSE)</f>
        <v>#N/A</v>
      </c>
    </row>
    <row r="2730" spans="2:20" x14ac:dyDescent="0.25">
      <c r="B2730" t="e">
        <f>VLOOKUP(A2730,'Extrait transaction'!$A$2:$H$5000,2,FALSE)</f>
        <v>#N/A</v>
      </c>
      <c r="D2730" t="e">
        <f>VLOOKUP(A2730,'Extrait transaction'!$A$2:$H$5000,3,FALSE)</f>
        <v>#N/A</v>
      </c>
      <c r="F2730" t="e">
        <f>VLOOKUP(A2730,'Extrait transaction'!$A$2:$H$5000,8,FALSE)</f>
        <v>#N/A</v>
      </c>
      <c r="G2730" t="e">
        <f t="shared" si="100"/>
        <v>#N/A</v>
      </c>
      <c r="H2730"/>
      <c r="J2730" s="14">
        <f t="shared" ca="1" si="99"/>
        <v>42928</v>
      </c>
      <c r="K2730" s="21">
        <f t="shared" ca="1" si="101"/>
        <v>30663</v>
      </c>
      <c r="L2730"/>
      <c r="Q2730" s="3" t="e">
        <f>VLOOKUP(A2730,'Extrait transaction'!$A$2:$H$5000,4,FALSE)</f>
        <v>#N/A</v>
      </c>
      <c r="R2730" s="3" t="e">
        <f>VLOOKUP(A2729,'Extrait transaction'!$A$2:$H$5000,5,FALSE)</f>
        <v>#N/A</v>
      </c>
      <c r="S2730" s="3" t="e">
        <f>VLOOKUP(A2728,'Extrait transaction'!$A$2:$H$5000,6,FALSE)</f>
        <v>#N/A</v>
      </c>
      <c r="T2730" s="3" t="e">
        <f>VLOOKUP(A2728,'Extrait transaction'!$A$2:$H$5000,7,FALSE)</f>
        <v>#N/A</v>
      </c>
    </row>
    <row r="2731" spans="2:20" x14ac:dyDescent="0.25">
      <c r="B2731" t="e">
        <f>VLOOKUP(A2731,'Extrait transaction'!$A$2:$H$5000,2,FALSE)</f>
        <v>#N/A</v>
      </c>
      <c r="D2731" t="e">
        <f>VLOOKUP(A2731,'Extrait transaction'!$A$2:$H$5000,3,FALSE)</f>
        <v>#N/A</v>
      </c>
      <c r="F2731" t="e">
        <f>VLOOKUP(A2731,'Extrait transaction'!$A$2:$H$5000,8,FALSE)</f>
        <v>#N/A</v>
      </c>
      <c r="G2731" t="e">
        <f t="shared" si="100"/>
        <v>#N/A</v>
      </c>
      <c r="H2731"/>
      <c r="J2731" s="14">
        <f t="shared" ca="1" si="99"/>
        <v>42928</v>
      </c>
      <c r="K2731" s="21">
        <f t="shared" ca="1" si="101"/>
        <v>30663</v>
      </c>
      <c r="L2731"/>
      <c r="Q2731" s="3" t="e">
        <f>VLOOKUP(A2731,'Extrait transaction'!$A$2:$H$5000,4,FALSE)</f>
        <v>#N/A</v>
      </c>
      <c r="R2731" s="3" t="e">
        <f>VLOOKUP(A2730,'Extrait transaction'!$A$2:$H$5000,5,FALSE)</f>
        <v>#N/A</v>
      </c>
      <c r="S2731" s="3" t="e">
        <f>VLOOKUP(A2729,'Extrait transaction'!$A$2:$H$5000,6,FALSE)</f>
        <v>#N/A</v>
      </c>
      <c r="T2731" s="3" t="e">
        <f>VLOOKUP(A2729,'Extrait transaction'!$A$2:$H$5000,7,FALSE)</f>
        <v>#N/A</v>
      </c>
    </row>
    <row r="2732" spans="2:20" x14ac:dyDescent="0.25">
      <c r="B2732" t="e">
        <f>VLOOKUP(A2732,'Extrait transaction'!$A$2:$H$5000,2,FALSE)</f>
        <v>#N/A</v>
      </c>
      <c r="D2732" t="e">
        <f>VLOOKUP(A2732,'Extrait transaction'!$A$2:$H$5000,3,FALSE)</f>
        <v>#N/A</v>
      </c>
      <c r="F2732" t="e">
        <f>VLOOKUP(A2732,'Extrait transaction'!$A$2:$H$5000,8,FALSE)</f>
        <v>#N/A</v>
      </c>
      <c r="G2732" t="e">
        <f t="shared" si="100"/>
        <v>#N/A</v>
      </c>
      <c r="H2732"/>
      <c r="J2732" s="14">
        <f t="shared" ca="1" si="99"/>
        <v>42928</v>
      </c>
      <c r="K2732" s="21">
        <f t="shared" ca="1" si="101"/>
        <v>30663</v>
      </c>
      <c r="L2732"/>
      <c r="Q2732" s="3" t="e">
        <f>VLOOKUP(A2732,'Extrait transaction'!$A$2:$H$5000,4,FALSE)</f>
        <v>#N/A</v>
      </c>
      <c r="R2732" s="3" t="e">
        <f>VLOOKUP(A2731,'Extrait transaction'!$A$2:$H$5000,5,FALSE)</f>
        <v>#N/A</v>
      </c>
      <c r="S2732" s="3" t="e">
        <f>VLOOKUP(A2730,'Extrait transaction'!$A$2:$H$5000,6,FALSE)</f>
        <v>#N/A</v>
      </c>
      <c r="T2732" s="3" t="e">
        <f>VLOOKUP(A2730,'Extrait transaction'!$A$2:$H$5000,7,FALSE)</f>
        <v>#N/A</v>
      </c>
    </row>
    <row r="2733" spans="2:20" x14ac:dyDescent="0.25">
      <c r="B2733" t="e">
        <f>VLOOKUP(A2733,'Extrait transaction'!$A$2:$H$5000,2,FALSE)</f>
        <v>#N/A</v>
      </c>
      <c r="D2733" t="e">
        <f>VLOOKUP(A2733,'Extrait transaction'!$A$2:$H$5000,3,FALSE)</f>
        <v>#N/A</v>
      </c>
      <c r="F2733" t="e">
        <f>VLOOKUP(A2733,'Extrait transaction'!$A$2:$H$5000,8,FALSE)</f>
        <v>#N/A</v>
      </c>
      <c r="G2733" t="e">
        <f t="shared" si="100"/>
        <v>#N/A</v>
      </c>
      <c r="H2733"/>
      <c r="J2733" s="14">
        <f t="shared" ca="1" si="99"/>
        <v>42928</v>
      </c>
      <c r="K2733" s="21">
        <f t="shared" ca="1" si="101"/>
        <v>30663</v>
      </c>
      <c r="L2733"/>
      <c r="Q2733" s="3" t="e">
        <f>VLOOKUP(A2733,'Extrait transaction'!$A$2:$H$5000,4,FALSE)</f>
        <v>#N/A</v>
      </c>
      <c r="R2733" s="3" t="e">
        <f>VLOOKUP(A2732,'Extrait transaction'!$A$2:$H$5000,5,FALSE)</f>
        <v>#N/A</v>
      </c>
      <c r="S2733" s="3" t="e">
        <f>VLOOKUP(A2731,'Extrait transaction'!$A$2:$H$5000,6,FALSE)</f>
        <v>#N/A</v>
      </c>
      <c r="T2733" s="3" t="e">
        <f>VLOOKUP(A2731,'Extrait transaction'!$A$2:$H$5000,7,FALSE)</f>
        <v>#N/A</v>
      </c>
    </row>
    <row r="2734" spans="2:20" x14ac:dyDescent="0.25">
      <c r="B2734" t="e">
        <f>VLOOKUP(A2734,'Extrait transaction'!$A$2:$H$5000,2,FALSE)</f>
        <v>#N/A</v>
      </c>
      <c r="D2734" t="e">
        <f>VLOOKUP(A2734,'Extrait transaction'!$A$2:$H$5000,3,FALSE)</f>
        <v>#N/A</v>
      </c>
      <c r="F2734" t="e">
        <f>VLOOKUP(A2734,'Extrait transaction'!$A$2:$H$5000,8,FALSE)</f>
        <v>#N/A</v>
      </c>
      <c r="G2734" t="e">
        <f t="shared" si="100"/>
        <v>#N/A</v>
      </c>
      <c r="H2734"/>
      <c r="J2734" s="14">
        <f t="shared" ca="1" si="99"/>
        <v>42928</v>
      </c>
      <c r="K2734" s="21">
        <f t="shared" ca="1" si="101"/>
        <v>30663</v>
      </c>
      <c r="L2734"/>
      <c r="Q2734" s="3" t="e">
        <f>VLOOKUP(A2734,'Extrait transaction'!$A$2:$H$5000,4,FALSE)</f>
        <v>#N/A</v>
      </c>
      <c r="R2734" s="3" t="e">
        <f>VLOOKUP(A2733,'Extrait transaction'!$A$2:$H$5000,5,FALSE)</f>
        <v>#N/A</v>
      </c>
      <c r="S2734" s="3" t="e">
        <f>VLOOKUP(A2732,'Extrait transaction'!$A$2:$H$5000,6,FALSE)</f>
        <v>#N/A</v>
      </c>
      <c r="T2734" s="3" t="e">
        <f>VLOOKUP(A2732,'Extrait transaction'!$A$2:$H$5000,7,FALSE)</f>
        <v>#N/A</v>
      </c>
    </row>
    <row r="2735" spans="2:20" x14ac:dyDescent="0.25">
      <c r="B2735" t="e">
        <f>VLOOKUP(A2735,'Extrait transaction'!$A$2:$H$5000,2,FALSE)</f>
        <v>#N/A</v>
      </c>
      <c r="D2735" t="e">
        <f>VLOOKUP(A2735,'Extrait transaction'!$A$2:$H$5000,3,FALSE)</f>
        <v>#N/A</v>
      </c>
      <c r="F2735" t="e">
        <f>VLOOKUP(A2735,'Extrait transaction'!$A$2:$H$5000,8,FALSE)</f>
        <v>#N/A</v>
      </c>
      <c r="G2735" t="e">
        <f t="shared" si="100"/>
        <v>#N/A</v>
      </c>
      <c r="H2735"/>
      <c r="J2735" s="14">
        <f t="shared" ca="1" si="99"/>
        <v>42928</v>
      </c>
      <c r="K2735" s="21">
        <f t="shared" ca="1" si="101"/>
        <v>30663</v>
      </c>
      <c r="L2735"/>
      <c r="Q2735" s="3" t="e">
        <f>VLOOKUP(A2735,'Extrait transaction'!$A$2:$H$5000,4,FALSE)</f>
        <v>#N/A</v>
      </c>
      <c r="R2735" s="3" t="e">
        <f>VLOOKUP(A2734,'Extrait transaction'!$A$2:$H$5000,5,FALSE)</f>
        <v>#N/A</v>
      </c>
      <c r="S2735" s="3" t="e">
        <f>VLOOKUP(A2733,'Extrait transaction'!$A$2:$H$5000,6,FALSE)</f>
        <v>#N/A</v>
      </c>
      <c r="T2735" s="3" t="e">
        <f>VLOOKUP(A2733,'Extrait transaction'!$A$2:$H$5000,7,FALSE)</f>
        <v>#N/A</v>
      </c>
    </row>
    <row r="2736" spans="2:20" x14ac:dyDescent="0.25">
      <c r="B2736" t="e">
        <f>VLOOKUP(A2736,'Extrait transaction'!$A$2:$H$5000,2,FALSE)</f>
        <v>#N/A</v>
      </c>
      <c r="D2736" t="e">
        <f>VLOOKUP(A2736,'Extrait transaction'!$A$2:$H$5000,3,FALSE)</f>
        <v>#N/A</v>
      </c>
      <c r="F2736" t="e">
        <f>VLOOKUP(A2736,'Extrait transaction'!$A$2:$H$5000,8,FALSE)</f>
        <v>#N/A</v>
      </c>
      <c r="G2736" t="e">
        <f t="shared" si="100"/>
        <v>#N/A</v>
      </c>
      <c r="H2736"/>
      <c r="J2736" s="14">
        <f t="shared" ca="1" si="99"/>
        <v>42928</v>
      </c>
      <c r="K2736" s="21">
        <f t="shared" ca="1" si="101"/>
        <v>30663</v>
      </c>
      <c r="L2736"/>
      <c r="Q2736" s="3" t="e">
        <f>VLOOKUP(A2736,'Extrait transaction'!$A$2:$H$5000,4,FALSE)</f>
        <v>#N/A</v>
      </c>
      <c r="R2736" s="3" t="e">
        <f>VLOOKUP(A2735,'Extrait transaction'!$A$2:$H$5000,5,FALSE)</f>
        <v>#N/A</v>
      </c>
      <c r="S2736" s="3" t="e">
        <f>VLOOKUP(A2734,'Extrait transaction'!$A$2:$H$5000,6,FALSE)</f>
        <v>#N/A</v>
      </c>
      <c r="T2736" s="3" t="e">
        <f>VLOOKUP(A2734,'Extrait transaction'!$A$2:$H$5000,7,FALSE)</f>
        <v>#N/A</v>
      </c>
    </row>
    <row r="2737" spans="2:20" x14ac:dyDescent="0.25">
      <c r="B2737" t="e">
        <f>VLOOKUP(A2737,'Extrait transaction'!$A$2:$H$5000,2,FALSE)</f>
        <v>#N/A</v>
      </c>
      <c r="D2737" t="e">
        <f>VLOOKUP(A2737,'Extrait transaction'!$A$2:$H$5000,3,FALSE)</f>
        <v>#N/A</v>
      </c>
      <c r="F2737" t="e">
        <f>VLOOKUP(A2737,'Extrait transaction'!$A$2:$H$5000,8,FALSE)</f>
        <v>#N/A</v>
      </c>
      <c r="G2737" t="e">
        <f t="shared" si="100"/>
        <v>#N/A</v>
      </c>
      <c r="H2737"/>
      <c r="J2737" s="14">
        <f t="shared" ca="1" si="99"/>
        <v>42928</v>
      </c>
      <c r="K2737" s="21">
        <f t="shared" ca="1" si="101"/>
        <v>30663</v>
      </c>
      <c r="L2737"/>
      <c r="Q2737" s="3" t="e">
        <f>VLOOKUP(A2737,'Extrait transaction'!$A$2:$H$5000,4,FALSE)</f>
        <v>#N/A</v>
      </c>
      <c r="R2737" s="3" t="e">
        <f>VLOOKUP(A2736,'Extrait transaction'!$A$2:$H$5000,5,FALSE)</f>
        <v>#N/A</v>
      </c>
      <c r="S2737" s="3" t="e">
        <f>VLOOKUP(A2735,'Extrait transaction'!$A$2:$H$5000,6,FALSE)</f>
        <v>#N/A</v>
      </c>
      <c r="T2737" s="3" t="e">
        <f>VLOOKUP(A2735,'Extrait transaction'!$A$2:$H$5000,7,FALSE)</f>
        <v>#N/A</v>
      </c>
    </row>
    <row r="2738" spans="2:20" x14ac:dyDescent="0.25">
      <c r="B2738" t="e">
        <f>VLOOKUP(A2738,'Extrait transaction'!$A$2:$H$5000,2,FALSE)</f>
        <v>#N/A</v>
      </c>
      <c r="D2738" t="e">
        <f>VLOOKUP(A2738,'Extrait transaction'!$A$2:$H$5000,3,FALSE)</f>
        <v>#N/A</v>
      </c>
      <c r="F2738" t="e">
        <f>VLOOKUP(A2738,'Extrait transaction'!$A$2:$H$5000,8,FALSE)</f>
        <v>#N/A</v>
      </c>
      <c r="G2738" t="e">
        <f t="shared" si="100"/>
        <v>#N/A</v>
      </c>
      <c r="H2738"/>
      <c r="J2738" s="14">
        <f t="shared" ca="1" si="99"/>
        <v>42928</v>
      </c>
      <c r="K2738" s="21">
        <f t="shared" ca="1" si="101"/>
        <v>30663</v>
      </c>
      <c r="L2738"/>
      <c r="Q2738" s="3" t="e">
        <f>VLOOKUP(A2738,'Extrait transaction'!$A$2:$H$5000,4,FALSE)</f>
        <v>#N/A</v>
      </c>
      <c r="R2738" s="3" t="e">
        <f>VLOOKUP(A2737,'Extrait transaction'!$A$2:$H$5000,5,FALSE)</f>
        <v>#N/A</v>
      </c>
      <c r="S2738" s="3" t="e">
        <f>VLOOKUP(A2736,'Extrait transaction'!$A$2:$H$5000,6,FALSE)</f>
        <v>#N/A</v>
      </c>
      <c r="T2738" s="3" t="e">
        <f>VLOOKUP(A2736,'Extrait transaction'!$A$2:$H$5000,7,FALSE)</f>
        <v>#N/A</v>
      </c>
    </row>
    <row r="2739" spans="2:20" x14ac:dyDescent="0.25">
      <c r="B2739" t="e">
        <f>VLOOKUP(A2739,'Extrait transaction'!$A$2:$H$5000,2,FALSE)</f>
        <v>#N/A</v>
      </c>
      <c r="D2739" t="e">
        <f>VLOOKUP(A2739,'Extrait transaction'!$A$2:$H$5000,3,FALSE)</f>
        <v>#N/A</v>
      </c>
      <c r="F2739" t="e">
        <f>VLOOKUP(A2739,'Extrait transaction'!$A$2:$H$5000,8,FALSE)</f>
        <v>#N/A</v>
      </c>
      <c r="G2739" t="e">
        <f t="shared" si="100"/>
        <v>#N/A</v>
      </c>
      <c r="H2739"/>
      <c r="J2739" s="14">
        <f t="shared" ca="1" si="99"/>
        <v>42928</v>
      </c>
      <c r="K2739" s="21">
        <f t="shared" ca="1" si="101"/>
        <v>30663</v>
      </c>
      <c r="L2739"/>
      <c r="Q2739" s="3" t="e">
        <f>VLOOKUP(A2739,'Extrait transaction'!$A$2:$H$5000,4,FALSE)</f>
        <v>#N/A</v>
      </c>
      <c r="R2739" s="3" t="e">
        <f>VLOOKUP(A2738,'Extrait transaction'!$A$2:$H$5000,5,FALSE)</f>
        <v>#N/A</v>
      </c>
      <c r="S2739" s="3" t="e">
        <f>VLOOKUP(A2737,'Extrait transaction'!$A$2:$H$5000,6,FALSE)</f>
        <v>#N/A</v>
      </c>
      <c r="T2739" s="3" t="e">
        <f>VLOOKUP(A2737,'Extrait transaction'!$A$2:$H$5000,7,FALSE)</f>
        <v>#N/A</v>
      </c>
    </row>
    <row r="2740" spans="2:20" x14ac:dyDescent="0.25">
      <c r="B2740" t="e">
        <f>VLOOKUP(A2740,'Extrait transaction'!$A$2:$H$5000,2,FALSE)</f>
        <v>#N/A</v>
      </c>
      <c r="D2740" t="e">
        <f>VLOOKUP(A2740,'Extrait transaction'!$A$2:$H$5000,3,FALSE)</f>
        <v>#N/A</v>
      </c>
      <c r="F2740" t="e">
        <f>VLOOKUP(A2740,'Extrait transaction'!$A$2:$H$5000,8,FALSE)</f>
        <v>#N/A</v>
      </c>
      <c r="G2740" t="e">
        <f t="shared" si="100"/>
        <v>#N/A</v>
      </c>
      <c r="H2740"/>
      <c r="J2740" s="14">
        <f t="shared" ca="1" si="99"/>
        <v>42928</v>
      </c>
      <c r="K2740" s="21">
        <f t="shared" ca="1" si="101"/>
        <v>30663</v>
      </c>
      <c r="L2740"/>
      <c r="Q2740" s="3" t="e">
        <f>VLOOKUP(A2740,'Extrait transaction'!$A$2:$H$5000,4,FALSE)</f>
        <v>#N/A</v>
      </c>
      <c r="R2740" s="3" t="e">
        <f>VLOOKUP(A2739,'Extrait transaction'!$A$2:$H$5000,5,FALSE)</f>
        <v>#N/A</v>
      </c>
      <c r="S2740" s="3" t="e">
        <f>VLOOKUP(A2738,'Extrait transaction'!$A$2:$H$5000,6,FALSE)</f>
        <v>#N/A</v>
      </c>
      <c r="T2740" s="3" t="e">
        <f>VLOOKUP(A2738,'Extrait transaction'!$A$2:$H$5000,7,FALSE)</f>
        <v>#N/A</v>
      </c>
    </row>
    <row r="2741" spans="2:20" x14ac:dyDescent="0.25">
      <c r="B2741" t="e">
        <f>VLOOKUP(A2741,'Extrait transaction'!$A$2:$H$5000,2,FALSE)</f>
        <v>#N/A</v>
      </c>
      <c r="D2741" t="e">
        <f>VLOOKUP(A2741,'Extrait transaction'!$A$2:$H$5000,3,FALSE)</f>
        <v>#N/A</v>
      </c>
      <c r="F2741" t="e">
        <f>VLOOKUP(A2741,'Extrait transaction'!$A$2:$H$5000,8,FALSE)</f>
        <v>#N/A</v>
      </c>
      <c r="G2741" t="e">
        <f t="shared" si="100"/>
        <v>#N/A</v>
      </c>
      <c r="H2741"/>
      <c r="J2741" s="14">
        <f t="shared" ca="1" si="99"/>
        <v>42928</v>
      </c>
      <c r="K2741" s="21">
        <f t="shared" ca="1" si="101"/>
        <v>30663</v>
      </c>
      <c r="L2741"/>
      <c r="Q2741" s="3" t="e">
        <f>VLOOKUP(A2741,'Extrait transaction'!$A$2:$H$5000,4,FALSE)</f>
        <v>#N/A</v>
      </c>
      <c r="R2741" s="3" t="e">
        <f>VLOOKUP(A2740,'Extrait transaction'!$A$2:$H$5000,5,FALSE)</f>
        <v>#N/A</v>
      </c>
      <c r="S2741" s="3" t="e">
        <f>VLOOKUP(A2739,'Extrait transaction'!$A$2:$H$5000,6,FALSE)</f>
        <v>#N/A</v>
      </c>
      <c r="T2741" s="3" t="e">
        <f>VLOOKUP(A2739,'Extrait transaction'!$A$2:$H$5000,7,FALSE)</f>
        <v>#N/A</v>
      </c>
    </row>
    <row r="2742" spans="2:20" x14ac:dyDescent="0.25">
      <c r="B2742" t="e">
        <f>VLOOKUP(A2742,'Extrait transaction'!$A$2:$H$5000,2,FALSE)</f>
        <v>#N/A</v>
      </c>
      <c r="D2742" t="e">
        <f>VLOOKUP(A2742,'Extrait transaction'!$A$2:$H$5000,3,FALSE)</f>
        <v>#N/A</v>
      </c>
      <c r="F2742" t="e">
        <f>VLOOKUP(A2742,'Extrait transaction'!$A$2:$H$5000,8,FALSE)</f>
        <v>#N/A</v>
      </c>
      <c r="G2742" t="e">
        <f t="shared" si="100"/>
        <v>#N/A</v>
      </c>
      <c r="H2742"/>
      <c r="J2742" s="14">
        <f t="shared" ca="1" si="99"/>
        <v>42928</v>
      </c>
      <c r="K2742" s="21">
        <f t="shared" ca="1" si="101"/>
        <v>30663</v>
      </c>
      <c r="L2742"/>
      <c r="Q2742" s="3" t="e">
        <f>VLOOKUP(A2742,'Extrait transaction'!$A$2:$H$5000,4,FALSE)</f>
        <v>#N/A</v>
      </c>
      <c r="R2742" s="3" t="e">
        <f>VLOOKUP(A2741,'Extrait transaction'!$A$2:$H$5000,5,FALSE)</f>
        <v>#N/A</v>
      </c>
      <c r="S2742" s="3" t="e">
        <f>VLOOKUP(A2740,'Extrait transaction'!$A$2:$H$5000,6,FALSE)</f>
        <v>#N/A</v>
      </c>
      <c r="T2742" s="3" t="e">
        <f>VLOOKUP(A2740,'Extrait transaction'!$A$2:$H$5000,7,FALSE)</f>
        <v>#N/A</v>
      </c>
    </row>
    <row r="2743" spans="2:20" x14ac:dyDescent="0.25">
      <c r="B2743" t="e">
        <f>VLOOKUP(A2743,'Extrait transaction'!$A$2:$H$5000,2,FALSE)</f>
        <v>#N/A</v>
      </c>
      <c r="D2743" t="e">
        <f>VLOOKUP(A2743,'Extrait transaction'!$A$2:$H$5000,3,FALSE)</f>
        <v>#N/A</v>
      </c>
      <c r="F2743" t="e">
        <f>VLOOKUP(A2743,'Extrait transaction'!$A$2:$H$5000,8,FALSE)</f>
        <v>#N/A</v>
      </c>
      <c r="G2743" t="e">
        <f t="shared" si="100"/>
        <v>#N/A</v>
      </c>
      <c r="H2743"/>
      <c r="J2743" s="14">
        <f t="shared" ca="1" si="99"/>
        <v>42928</v>
      </c>
      <c r="K2743" s="21">
        <f t="shared" ca="1" si="101"/>
        <v>30663</v>
      </c>
      <c r="L2743"/>
      <c r="Q2743" s="3" t="e">
        <f>VLOOKUP(A2743,'Extrait transaction'!$A$2:$H$5000,4,FALSE)</f>
        <v>#N/A</v>
      </c>
      <c r="R2743" s="3" t="e">
        <f>VLOOKUP(A2742,'Extrait transaction'!$A$2:$H$5000,5,FALSE)</f>
        <v>#N/A</v>
      </c>
      <c r="S2743" s="3" t="e">
        <f>VLOOKUP(A2741,'Extrait transaction'!$A$2:$H$5000,6,FALSE)</f>
        <v>#N/A</v>
      </c>
      <c r="T2743" s="3" t="e">
        <f>VLOOKUP(A2741,'Extrait transaction'!$A$2:$H$5000,7,FALSE)</f>
        <v>#N/A</v>
      </c>
    </row>
    <row r="2744" spans="2:20" x14ac:dyDescent="0.25">
      <c r="B2744" t="e">
        <f>VLOOKUP(A2744,'Extrait transaction'!$A$2:$H$5000,2,FALSE)</f>
        <v>#N/A</v>
      </c>
      <c r="D2744" t="e">
        <f>VLOOKUP(A2744,'Extrait transaction'!$A$2:$H$5000,3,FALSE)</f>
        <v>#N/A</v>
      </c>
      <c r="F2744" t="e">
        <f>VLOOKUP(A2744,'Extrait transaction'!$A$2:$H$5000,8,FALSE)</f>
        <v>#N/A</v>
      </c>
      <c r="G2744" t="e">
        <f t="shared" si="100"/>
        <v>#N/A</v>
      </c>
      <c r="H2744"/>
      <c r="J2744" s="14">
        <f t="shared" ca="1" si="99"/>
        <v>42928</v>
      </c>
      <c r="K2744" s="21">
        <f t="shared" ca="1" si="101"/>
        <v>30663</v>
      </c>
      <c r="L2744"/>
      <c r="Q2744" s="3" t="e">
        <f>VLOOKUP(A2744,'Extrait transaction'!$A$2:$H$5000,4,FALSE)</f>
        <v>#N/A</v>
      </c>
      <c r="R2744" s="3" t="e">
        <f>VLOOKUP(A2743,'Extrait transaction'!$A$2:$H$5000,5,FALSE)</f>
        <v>#N/A</v>
      </c>
      <c r="S2744" s="3" t="e">
        <f>VLOOKUP(A2742,'Extrait transaction'!$A$2:$H$5000,6,FALSE)</f>
        <v>#N/A</v>
      </c>
      <c r="T2744" s="3" t="e">
        <f>VLOOKUP(A2742,'Extrait transaction'!$A$2:$H$5000,7,FALSE)</f>
        <v>#N/A</v>
      </c>
    </row>
    <row r="2745" spans="2:20" x14ac:dyDescent="0.25">
      <c r="B2745" t="e">
        <f>VLOOKUP(A2745,'Extrait transaction'!$A$2:$H$5000,2,FALSE)</f>
        <v>#N/A</v>
      </c>
      <c r="D2745" t="e">
        <f>VLOOKUP(A2745,'Extrait transaction'!$A$2:$H$5000,3,FALSE)</f>
        <v>#N/A</v>
      </c>
      <c r="F2745" t="e">
        <f>VLOOKUP(A2745,'Extrait transaction'!$A$2:$H$5000,8,FALSE)</f>
        <v>#N/A</v>
      </c>
      <c r="G2745" t="e">
        <f t="shared" si="100"/>
        <v>#N/A</v>
      </c>
      <c r="H2745"/>
      <c r="J2745" s="14">
        <f t="shared" ca="1" si="99"/>
        <v>42928</v>
      </c>
      <c r="K2745" s="21">
        <f t="shared" ca="1" si="101"/>
        <v>30663</v>
      </c>
      <c r="L2745"/>
      <c r="Q2745" s="3" t="e">
        <f>VLOOKUP(A2745,'Extrait transaction'!$A$2:$H$5000,4,FALSE)</f>
        <v>#N/A</v>
      </c>
      <c r="R2745" s="3" t="e">
        <f>VLOOKUP(A2744,'Extrait transaction'!$A$2:$H$5000,5,FALSE)</f>
        <v>#N/A</v>
      </c>
      <c r="S2745" s="3" t="e">
        <f>VLOOKUP(A2743,'Extrait transaction'!$A$2:$H$5000,6,FALSE)</f>
        <v>#N/A</v>
      </c>
      <c r="T2745" s="3" t="e">
        <f>VLOOKUP(A2743,'Extrait transaction'!$A$2:$H$5000,7,FALSE)</f>
        <v>#N/A</v>
      </c>
    </row>
    <row r="2746" spans="2:20" x14ac:dyDescent="0.25">
      <c r="B2746" t="e">
        <f>VLOOKUP(A2746,'Extrait transaction'!$A$2:$H$5000,2,FALSE)</f>
        <v>#N/A</v>
      </c>
      <c r="D2746" t="e">
        <f>VLOOKUP(A2746,'Extrait transaction'!$A$2:$H$5000,3,FALSE)</f>
        <v>#N/A</v>
      </c>
      <c r="F2746" t="e">
        <f>VLOOKUP(A2746,'Extrait transaction'!$A$2:$H$5000,8,FALSE)</f>
        <v>#N/A</v>
      </c>
      <c r="G2746" t="e">
        <f t="shared" si="100"/>
        <v>#N/A</v>
      </c>
      <c r="H2746"/>
      <c r="J2746" s="14">
        <f t="shared" ca="1" si="99"/>
        <v>42928</v>
      </c>
      <c r="K2746" s="21">
        <f t="shared" ca="1" si="101"/>
        <v>30663</v>
      </c>
      <c r="L2746"/>
      <c r="Q2746" s="3" t="e">
        <f>VLOOKUP(A2746,'Extrait transaction'!$A$2:$H$5000,4,FALSE)</f>
        <v>#N/A</v>
      </c>
      <c r="R2746" s="3" t="e">
        <f>VLOOKUP(A2745,'Extrait transaction'!$A$2:$H$5000,5,FALSE)</f>
        <v>#N/A</v>
      </c>
      <c r="S2746" s="3" t="e">
        <f>VLOOKUP(A2744,'Extrait transaction'!$A$2:$H$5000,6,FALSE)</f>
        <v>#N/A</v>
      </c>
      <c r="T2746" s="3" t="e">
        <f>VLOOKUP(A2744,'Extrait transaction'!$A$2:$H$5000,7,FALSE)</f>
        <v>#N/A</v>
      </c>
    </row>
    <row r="2747" spans="2:20" x14ac:dyDescent="0.25">
      <c r="B2747" t="e">
        <f>VLOOKUP(A2747,'Extrait transaction'!$A$2:$H$5000,2,FALSE)</f>
        <v>#N/A</v>
      </c>
      <c r="D2747" t="e">
        <f>VLOOKUP(A2747,'Extrait transaction'!$A$2:$H$5000,3,FALSE)</f>
        <v>#N/A</v>
      </c>
      <c r="F2747" t="e">
        <f>VLOOKUP(A2747,'Extrait transaction'!$A$2:$H$5000,8,FALSE)</f>
        <v>#N/A</v>
      </c>
      <c r="G2747" t="e">
        <f t="shared" si="100"/>
        <v>#N/A</v>
      </c>
      <c r="H2747"/>
      <c r="J2747" s="14">
        <f t="shared" ca="1" si="99"/>
        <v>42928</v>
      </c>
      <c r="K2747" s="21">
        <f t="shared" ca="1" si="101"/>
        <v>30663</v>
      </c>
      <c r="L2747"/>
      <c r="Q2747" s="3" t="e">
        <f>VLOOKUP(A2747,'Extrait transaction'!$A$2:$H$5000,4,FALSE)</f>
        <v>#N/A</v>
      </c>
      <c r="R2747" s="3" t="e">
        <f>VLOOKUP(A2746,'Extrait transaction'!$A$2:$H$5000,5,FALSE)</f>
        <v>#N/A</v>
      </c>
      <c r="S2747" s="3" t="e">
        <f>VLOOKUP(A2745,'Extrait transaction'!$A$2:$H$5000,6,FALSE)</f>
        <v>#N/A</v>
      </c>
      <c r="T2747" s="3" t="e">
        <f>VLOOKUP(A2745,'Extrait transaction'!$A$2:$H$5000,7,FALSE)</f>
        <v>#N/A</v>
      </c>
    </row>
    <row r="2748" spans="2:20" x14ac:dyDescent="0.25">
      <c r="B2748" t="e">
        <f>VLOOKUP(A2748,'Extrait transaction'!$A$2:$H$5000,2,FALSE)</f>
        <v>#N/A</v>
      </c>
      <c r="D2748" t="e">
        <f>VLOOKUP(A2748,'Extrait transaction'!$A$2:$H$5000,3,FALSE)</f>
        <v>#N/A</v>
      </c>
      <c r="F2748" t="e">
        <f>VLOOKUP(A2748,'Extrait transaction'!$A$2:$H$5000,8,FALSE)</f>
        <v>#N/A</v>
      </c>
      <c r="G2748" t="e">
        <f t="shared" si="100"/>
        <v>#N/A</v>
      </c>
      <c r="H2748"/>
      <c r="J2748" s="14">
        <f t="shared" ref="J2748:J2811" ca="1" si="102">TODAY()</f>
        <v>42928</v>
      </c>
      <c r="K2748" s="21">
        <f t="shared" ca="1" si="101"/>
        <v>30663</v>
      </c>
      <c r="L2748"/>
      <c r="Q2748" s="3" t="e">
        <f>VLOOKUP(A2748,'Extrait transaction'!$A$2:$H$5000,4,FALSE)</f>
        <v>#N/A</v>
      </c>
      <c r="R2748" s="3" t="e">
        <f>VLOOKUP(A2747,'Extrait transaction'!$A$2:$H$5000,5,FALSE)</f>
        <v>#N/A</v>
      </c>
      <c r="S2748" s="3" t="e">
        <f>VLOOKUP(A2746,'Extrait transaction'!$A$2:$H$5000,6,FALSE)</f>
        <v>#N/A</v>
      </c>
      <c r="T2748" s="3" t="e">
        <f>VLOOKUP(A2746,'Extrait transaction'!$A$2:$H$5000,7,FALSE)</f>
        <v>#N/A</v>
      </c>
    </row>
    <row r="2749" spans="2:20" x14ac:dyDescent="0.25">
      <c r="B2749" t="e">
        <f>VLOOKUP(A2749,'Extrait transaction'!$A$2:$H$5000,2,FALSE)</f>
        <v>#N/A</v>
      </c>
      <c r="D2749" t="e">
        <f>VLOOKUP(A2749,'Extrait transaction'!$A$2:$H$5000,3,FALSE)</f>
        <v>#N/A</v>
      </c>
      <c r="F2749" t="e">
        <f>VLOOKUP(A2749,'Extrait transaction'!$A$2:$H$5000,8,FALSE)</f>
        <v>#N/A</v>
      </c>
      <c r="G2749" t="e">
        <f t="shared" si="100"/>
        <v>#N/A</v>
      </c>
      <c r="H2749"/>
      <c r="J2749" s="14">
        <f t="shared" ca="1" si="102"/>
        <v>42928</v>
      </c>
      <c r="K2749" s="21">
        <f t="shared" ca="1" si="101"/>
        <v>30663</v>
      </c>
      <c r="L2749"/>
      <c r="Q2749" s="3" t="e">
        <f>VLOOKUP(A2749,'Extrait transaction'!$A$2:$H$5000,4,FALSE)</f>
        <v>#N/A</v>
      </c>
      <c r="R2749" s="3" t="e">
        <f>VLOOKUP(A2748,'Extrait transaction'!$A$2:$H$5000,5,FALSE)</f>
        <v>#N/A</v>
      </c>
      <c r="S2749" s="3" t="e">
        <f>VLOOKUP(A2747,'Extrait transaction'!$A$2:$H$5000,6,FALSE)</f>
        <v>#N/A</v>
      </c>
      <c r="T2749" s="3" t="e">
        <f>VLOOKUP(A2747,'Extrait transaction'!$A$2:$H$5000,7,FALSE)</f>
        <v>#N/A</v>
      </c>
    </row>
    <row r="2750" spans="2:20" x14ac:dyDescent="0.25">
      <c r="B2750" t="e">
        <f>VLOOKUP(A2750,'Extrait transaction'!$A$2:$H$5000,2,FALSE)</f>
        <v>#N/A</v>
      </c>
      <c r="D2750" t="e">
        <f>VLOOKUP(A2750,'Extrait transaction'!$A$2:$H$5000,3,FALSE)</f>
        <v>#N/A</v>
      </c>
      <c r="F2750" t="e">
        <f>VLOOKUP(A2750,'Extrait transaction'!$A$2:$H$5000,8,FALSE)</f>
        <v>#N/A</v>
      </c>
      <c r="G2750" t="e">
        <f t="shared" si="100"/>
        <v>#N/A</v>
      </c>
      <c r="H2750"/>
      <c r="J2750" s="14">
        <f t="shared" ca="1" si="102"/>
        <v>42928</v>
      </c>
      <c r="K2750" s="21">
        <f t="shared" ca="1" si="101"/>
        <v>30663</v>
      </c>
      <c r="L2750"/>
      <c r="Q2750" s="3" t="e">
        <f>VLOOKUP(A2750,'Extrait transaction'!$A$2:$H$5000,4,FALSE)</f>
        <v>#N/A</v>
      </c>
      <c r="R2750" s="3" t="e">
        <f>VLOOKUP(A2749,'Extrait transaction'!$A$2:$H$5000,5,FALSE)</f>
        <v>#N/A</v>
      </c>
      <c r="S2750" s="3" t="e">
        <f>VLOOKUP(A2748,'Extrait transaction'!$A$2:$H$5000,6,FALSE)</f>
        <v>#N/A</v>
      </c>
      <c r="T2750" s="3" t="e">
        <f>VLOOKUP(A2748,'Extrait transaction'!$A$2:$H$5000,7,FALSE)</f>
        <v>#N/A</v>
      </c>
    </row>
    <row r="2751" spans="2:20" x14ac:dyDescent="0.25">
      <c r="B2751" t="e">
        <f>VLOOKUP(A2751,'Extrait transaction'!$A$2:$H$5000,2,FALSE)</f>
        <v>#N/A</v>
      </c>
      <c r="D2751" t="e">
        <f>VLOOKUP(A2751,'Extrait transaction'!$A$2:$H$5000,3,FALSE)</f>
        <v>#N/A</v>
      </c>
      <c r="F2751" t="e">
        <f>VLOOKUP(A2751,'Extrait transaction'!$A$2:$H$5000,8,FALSE)</f>
        <v>#N/A</v>
      </c>
      <c r="G2751" t="e">
        <f t="shared" ref="G2751:G2814" si="103">CONCATENATE(E2751,F2751)</f>
        <v>#N/A</v>
      </c>
      <c r="H2751"/>
      <c r="J2751" s="14">
        <f t="shared" ca="1" si="102"/>
        <v>42928</v>
      </c>
      <c r="K2751" s="21">
        <f t="shared" ca="1" si="101"/>
        <v>30663</v>
      </c>
      <c r="L2751"/>
      <c r="Q2751" s="3" t="e">
        <f>VLOOKUP(A2751,'Extrait transaction'!$A$2:$H$5000,4,FALSE)</f>
        <v>#N/A</v>
      </c>
      <c r="R2751" s="3" t="e">
        <f>VLOOKUP(A2750,'Extrait transaction'!$A$2:$H$5000,5,FALSE)</f>
        <v>#N/A</v>
      </c>
      <c r="S2751" s="3" t="e">
        <f>VLOOKUP(A2749,'Extrait transaction'!$A$2:$H$5000,6,FALSE)</f>
        <v>#N/A</v>
      </c>
      <c r="T2751" s="3" t="e">
        <f>VLOOKUP(A2749,'Extrait transaction'!$A$2:$H$5000,7,FALSE)</f>
        <v>#N/A</v>
      </c>
    </row>
    <row r="2752" spans="2:20" x14ac:dyDescent="0.25">
      <c r="B2752" t="e">
        <f>VLOOKUP(A2752,'Extrait transaction'!$A$2:$H$5000,2,FALSE)</f>
        <v>#N/A</v>
      </c>
      <c r="D2752" t="e">
        <f>VLOOKUP(A2752,'Extrait transaction'!$A$2:$H$5000,3,FALSE)</f>
        <v>#N/A</v>
      </c>
      <c r="F2752" t="e">
        <f>VLOOKUP(A2752,'Extrait transaction'!$A$2:$H$5000,8,FALSE)</f>
        <v>#N/A</v>
      </c>
      <c r="G2752" t="e">
        <f t="shared" si="103"/>
        <v>#N/A</v>
      </c>
      <c r="H2752"/>
      <c r="J2752" s="14">
        <f t="shared" ca="1" si="102"/>
        <v>42928</v>
      </c>
      <c r="K2752" s="21">
        <f t="shared" ca="1" si="101"/>
        <v>30663</v>
      </c>
      <c r="L2752"/>
      <c r="Q2752" s="3" t="e">
        <f>VLOOKUP(A2752,'Extrait transaction'!$A$2:$H$5000,4,FALSE)</f>
        <v>#N/A</v>
      </c>
      <c r="R2752" s="3" t="e">
        <f>VLOOKUP(A2751,'Extrait transaction'!$A$2:$H$5000,5,FALSE)</f>
        <v>#N/A</v>
      </c>
      <c r="S2752" s="3" t="e">
        <f>VLOOKUP(A2750,'Extrait transaction'!$A$2:$H$5000,6,FALSE)</f>
        <v>#N/A</v>
      </c>
      <c r="T2752" s="3" t="e">
        <f>VLOOKUP(A2750,'Extrait transaction'!$A$2:$H$5000,7,FALSE)</f>
        <v>#N/A</v>
      </c>
    </row>
    <row r="2753" spans="2:20" x14ac:dyDescent="0.25">
      <c r="B2753" t="e">
        <f>VLOOKUP(A2753,'Extrait transaction'!$A$2:$H$5000,2,FALSE)</f>
        <v>#N/A</v>
      </c>
      <c r="D2753" t="e">
        <f>VLOOKUP(A2753,'Extrait transaction'!$A$2:$H$5000,3,FALSE)</f>
        <v>#N/A</v>
      </c>
      <c r="F2753" t="e">
        <f>VLOOKUP(A2753,'Extrait transaction'!$A$2:$H$5000,8,FALSE)</f>
        <v>#N/A</v>
      </c>
      <c r="G2753" t="e">
        <f t="shared" si="103"/>
        <v>#N/A</v>
      </c>
      <c r="H2753"/>
      <c r="J2753" s="14">
        <f t="shared" ca="1" si="102"/>
        <v>42928</v>
      </c>
      <c r="K2753" s="21">
        <f t="shared" ref="K2753:K2816" ca="1" si="104">NETWORKDAYS(H2753,J2753)</f>
        <v>30663</v>
      </c>
      <c r="L2753"/>
      <c r="Q2753" s="3" t="e">
        <f>VLOOKUP(A2753,'Extrait transaction'!$A$2:$H$5000,4,FALSE)</f>
        <v>#N/A</v>
      </c>
      <c r="R2753" s="3" t="e">
        <f>VLOOKUP(A2752,'Extrait transaction'!$A$2:$H$5000,5,FALSE)</f>
        <v>#N/A</v>
      </c>
      <c r="S2753" s="3" t="e">
        <f>VLOOKUP(A2751,'Extrait transaction'!$A$2:$H$5000,6,FALSE)</f>
        <v>#N/A</v>
      </c>
      <c r="T2753" s="3" t="e">
        <f>VLOOKUP(A2751,'Extrait transaction'!$A$2:$H$5000,7,FALSE)</f>
        <v>#N/A</v>
      </c>
    </row>
    <row r="2754" spans="2:20" x14ac:dyDescent="0.25">
      <c r="B2754" t="e">
        <f>VLOOKUP(A2754,'Extrait transaction'!$A$2:$H$5000,2,FALSE)</f>
        <v>#N/A</v>
      </c>
      <c r="D2754" t="e">
        <f>VLOOKUP(A2754,'Extrait transaction'!$A$2:$H$5000,3,FALSE)</f>
        <v>#N/A</v>
      </c>
      <c r="F2754" t="e">
        <f>VLOOKUP(A2754,'Extrait transaction'!$A$2:$H$5000,8,FALSE)</f>
        <v>#N/A</v>
      </c>
      <c r="G2754" t="e">
        <f t="shared" si="103"/>
        <v>#N/A</v>
      </c>
      <c r="H2754"/>
      <c r="J2754" s="14">
        <f t="shared" ca="1" si="102"/>
        <v>42928</v>
      </c>
      <c r="K2754" s="21">
        <f t="shared" ca="1" si="104"/>
        <v>30663</v>
      </c>
      <c r="L2754"/>
      <c r="Q2754" s="3" t="e">
        <f>VLOOKUP(A2754,'Extrait transaction'!$A$2:$H$5000,4,FALSE)</f>
        <v>#N/A</v>
      </c>
      <c r="R2754" s="3" t="e">
        <f>VLOOKUP(A2753,'Extrait transaction'!$A$2:$H$5000,5,FALSE)</f>
        <v>#N/A</v>
      </c>
      <c r="S2754" s="3" t="e">
        <f>VLOOKUP(A2752,'Extrait transaction'!$A$2:$H$5000,6,FALSE)</f>
        <v>#N/A</v>
      </c>
      <c r="T2754" s="3" t="e">
        <f>VLOOKUP(A2752,'Extrait transaction'!$A$2:$H$5000,7,FALSE)</f>
        <v>#N/A</v>
      </c>
    </row>
    <row r="2755" spans="2:20" x14ac:dyDescent="0.25">
      <c r="B2755" t="e">
        <f>VLOOKUP(A2755,'Extrait transaction'!$A$2:$H$5000,2,FALSE)</f>
        <v>#N/A</v>
      </c>
      <c r="D2755" t="e">
        <f>VLOOKUP(A2755,'Extrait transaction'!$A$2:$H$5000,3,FALSE)</f>
        <v>#N/A</v>
      </c>
      <c r="F2755" t="e">
        <f>VLOOKUP(A2755,'Extrait transaction'!$A$2:$H$5000,8,FALSE)</f>
        <v>#N/A</v>
      </c>
      <c r="G2755" t="e">
        <f t="shared" si="103"/>
        <v>#N/A</v>
      </c>
      <c r="H2755"/>
      <c r="J2755" s="14">
        <f t="shared" ca="1" si="102"/>
        <v>42928</v>
      </c>
      <c r="K2755" s="21">
        <f t="shared" ca="1" si="104"/>
        <v>30663</v>
      </c>
      <c r="L2755"/>
      <c r="Q2755" s="3" t="e">
        <f>VLOOKUP(A2755,'Extrait transaction'!$A$2:$H$5000,4,FALSE)</f>
        <v>#N/A</v>
      </c>
      <c r="R2755" s="3" t="e">
        <f>VLOOKUP(A2754,'Extrait transaction'!$A$2:$H$5000,5,FALSE)</f>
        <v>#N/A</v>
      </c>
      <c r="S2755" s="3" t="e">
        <f>VLOOKUP(A2753,'Extrait transaction'!$A$2:$H$5000,6,FALSE)</f>
        <v>#N/A</v>
      </c>
      <c r="T2755" s="3" t="e">
        <f>VLOOKUP(A2753,'Extrait transaction'!$A$2:$H$5000,7,FALSE)</f>
        <v>#N/A</v>
      </c>
    </row>
    <row r="2756" spans="2:20" x14ac:dyDescent="0.25">
      <c r="B2756" t="e">
        <f>VLOOKUP(A2756,'Extrait transaction'!$A$2:$H$5000,2,FALSE)</f>
        <v>#N/A</v>
      </c>
      <c r="D2756" t="e">
        <f>VLOOKUP(A2756,'Extrait transaction'!$A$2:$H$5000,3,FALSE)</f>
        <v>#N/A</v>
      </c>
      <c r="F2756" t="e">
        <f>VLOOKUP(A2756,'Extrait transaction'!$A$2:$H$5000,8,FALSE)</f>
        <v>#N/A</v>
      </c>
      <c r="G2756" t="e">
        <f t="shared" si="103"/>
        <v>#N/A</v>
      </c>
      <c r="H2756"/>
      <c r="J2756" s="14">
        <f t="shared" ca="1" si="102"/>
        <v>42928</v>
      </c>
      <c r="K2756" s="21">
        <f t="shared" ca="1" si="104"/>
        <v>30663</v>
      </c>
      <c r="L2756"/>
      <c r="Q2756" s="3" t="e">
        <f>VLOOKUP(A2756,'Extrait transaction'!$A$2:$H$5000,4,FALSE)</f>
        <v>#N/A</v>
      </c>
      <c r="R2756" s="3" t="e">
        <f>VLOOKUP(A2755,'Extrait transaction'!$A$2:$H$5000,5,FALSE)</f>
        <v>#N/A</v>
      </c>
      <c r="S2756" s="3" t="e">
        <f>VLOOKUP(A2754,'Extrait transaction'!$A$2:$H$5000,6,FALSE)</f>
        <v>#N/A</v>
      </c>
      <c r="T2756" s="3" t="e">
        <f>VLOOKUP(A2754,'Extrait transaction'!$A$2:$H$5000,7,FALSE)</f>
        <v>#N/A</v>
      </c>
    </row>
    <row r="2757" spans="2:20" x14ac:dyDescent="0.25">
      <c r="B2757" t="e">
        <f>VLOOKUP(A2757,'Extrait transaction'!$A$2:$H$5000,2,FALSE)</f>
        <v>#N/A</v>
      </c>
      <c r="D2757" t="e">
        <f>VLOOKUP(A2757,'Extrait transaction'!$A$2:$H$5000,3,FALSE)</f>
        <v>#N/A</v>
      </c>
      <c r="F2757" t="e">
        <f>VLOOKUP(A2757,'Extrait transaction'!$A$2:$H$5000,8,FALSE)</f>
        <v>#N/A</v>
      </c>
      <c r="G2757" t="e">
        <f t="shared" si="103"/>
        <v>#N/A</v>
      </c>
      <c r="H2757"/>
      <c r="J2757" s="14">
        <f t="shared" ca="1" si="102"/>
        <v>42928</v>
      </c>
      <c r="K2757" s="21">
        <f t="shared" ca="1" si="104"/>
        <v>30663</v>
      </c>
      <c r="L2757"/>
      <c r="Q2757" s="3" t="e">
        <f>VLOOKUP(A2757,'Extrait transaction'!$A$2:$H$5000,4,FALSE)</f>
        <v>#N/A</v>
      </c>
      <c r="R2757" s="3" t="e">
        <f>VLOOKUP(A2756,'Extrait transaction'!$A$2:$H$5000,5,FALSE)</f>
        <v>#N/A</v>
      </c>
      <c r="S2757" s="3" t="e">
        <f>VLOOKUP(A2755,'Extrait transaction'!$A$2:$H$5000,6,FALSE)</f>
        <v>#N/A</v>
      </c>
      <c r="T2757" s="3" t="e">
        <f>VLOOKUP(A2755,'Extrait transaction'!$A$2:$H$5000,7,FALSE)</f>
        <v>#N/A</v>
      </c>
    </row>
    <row r="2758" spans="2:20" x14ac:dyDescent="0.25">
      <c r="B2758" t="e">
        <f>VLOOKUP(A2758,'Extrait transaction'!$A$2:$H$5000,2,FALSE)</f>
        <v>#N/A</v>
      </c>
      <c r="D2758" t="e">
        <f>VLOOKUP(A2758,'Extrait transaction'!$A$2:$H$5000,3,FALSE)</f>
        <v>#N/A</v>
      </c>
      <c r="F2758" t="e">
        <f>VLOOKUP(A2758,'Extrait transaction'!$A$2:$H$5000,8,FALSE)</f>
        <v>#N/A</v>
      </c>
      <c r="G2758" t="e">
        <f t="shared" si="103"/>
        <v>#N/A</v>
      </c>
      <c r="H2758"/>
      <c r="J2758" s="14">
        <f t="shared" ca="1" si="102"/>
        <v>42928</v>
      </c>
      <c r="K2758" s="21">
        <f t="shared" ca="1" si="104"/>
        <v>30663</v>
      </c>
      <c r="L2758"/>
      <c r="Q2758" s="3" t="e">
        <f>VLOOKUP(A2758,'Extrait transaction'!$A$2:$H$5000,4,FALSE)</f>
        <v>#N/A</v>
      </c>
      <c r="R2758" s="3" t="e">
        <f>VLOOKUP(A2757,'Extrait transaction'!$A$2:$H$5000,5,FALSE)</f>
        <v>#N/A</v>
      </c>
      <c r="S2758" s="3" t="e">
        <f>VLOOKUP(A2756,'Extrait transaction'!$A$2:$H$5000,6,FALSE)</f>
        <v>#N/A</v>
      </c>
      <c r="T2758" s="3" t="e">
        <f>VLOOKUP(A2756,'Extrait transaction'!$A$2:$H$5000,7,FALSE)</f>
        <v>#N/A</v>
      </c>
    </row>
    <row r="2759" spans="2:20" x14ac:dyDescent="0.25">
      <c r="B2759" t="e">
        <f>VLOOKUP(A2759,'Extrait transaction'!$A$2:$H$5000,2,FALSE)</f>
        <v>#N/A</v>
      </c>
      <c r="D2759" t="e">
        <f>VLOOKUP(A2759,'Extrait transaction'!$A$2:$H$5000,3,FALSE)</f>
        <v>#N/A</v>
      </c>
      <c r="F2759" t="e">
        <f>VLOOKUP(A2759,'Extrait transaction'!$A$2:$H$5000,8,FALSE)</f>
        <v>#N/A</v>
      </c>
      <c r="G2759" t="e">
        <f t="shared" si="103"/>
        <v>#N/A</v>
      </c>
      <c r="H2759"/>
      <c r="J2759" s="14">
        <f t="shared" ca="1" si="102"/>
        <v>42928</v>
      </c>
      <c r="K2759" s="21">
        <f t="shared" ca="1" si="104"/>
        <v>30663</v>
      </c>
      <c r="L2759"/>
      <c r="Q2759" s="3" t="e">
        <f>VLOOKUP(A2759,'Extrait transaction'!$A$2:$H$5000,4,FALSE)</f>
        <v>#N/A</v>
      </c>
      <c r="R2759" s="3" t="e">
        <f>VLOOKUP(A2758,'Extrait transaction'!$A$2:$H$5000,5,FALSE)</f>
        <v>#N/A</v>
      </c>
      <c r="S2759" s="3" t="e">
        <f>VLOOKUP(A2757,'Extrait transaction'!$A$2:$H$5000,6,FALSE)</f>
        <v>#N/A</v>
      </c>
      <c r="T2759" s="3" t="e">
        <f>VLOOKUP(A2757,'Extrait transaction'!$A$2:$H$5000,7,FALSE)</f>
        <v>#N/A</v>
      </c>
    </row>
    <row r="2760" spans="2:20" x14ac:dyDescent="0.25">
      <c r="B2760" t="e">
        <f>VLOOKUP(A2760,'Extrait transaction'!$A$2:$H$5000,2,FALSE)</f>
        <v>#N/A</v>
      </c>
      <c r="D2760" t="e">
        <f>VLOOKUP(A2760,'Extrait transaction'!$A$2:$H$5000,3,FALSE)</f>
        <v>#N/A</v>
      </c>
      <c r="F2760" t="e">
        <f>VLOOKUP(A2760,'Extrait transaction'!$A$2:$H$5000,8,FALSE)</f>
        <v>#N/A</v>
      </c>
      <c r="G2760" t="e">
        <f t="shared" si="103"/>
        <v>#N/A</v>
      </c>
      <c r="H2760"/>
      <c r="J2760" s="14">
        <f t="shared" ca="1" si="102"/>
        <v>42928</v>
      </c>
      <c r="K2760" s="21">
        <f t="shared" ca="1" si="104"/>
        <v>30663</v>
      </c>
      <c r="L2760"/>
      <c r="Q2760" s="3" t="e">
        <f>VLOOKUP(A2760,'Extrait transaction'!$A$2:$H$5000,4,FALSE)</f>
        <v>#N/A</v>
      </c>
      <c r="R2760" s="3" t="e">
        <f>VLOOKUP(A2759,'Extrait transaction'!$A$2:$H$5000,5,FALSE)</f>
        <v>#N/A</v>
      </c>
      <c r="S2760" s="3" t="e">
        <f>VLOOKUP(A2758,'Extrait transaction'!$A$2:$H$5000,6,FALSE)</f>
        <v>#N/A</v>
      </c>
      <c r="T2760" s="3" t="e">
        <f>VLOOKUP(A2758,'Extrait transaction'!$A$2:$H$5000,7,FALSE)</f>
        <v>#N/A</v>
      </c>
    </row>
    <row r="2761" spans="2:20" x14ac:dyDescent="0.25">
      <c r="B2761" t="e">
        <f>VLOOKUP(A2761,'Extrait transaction'!$A$2:$H$5000,2,FALSE)</f>
        <v>#N/A</v>
      </c>
      <c r="D2761" t="e">
        <f>VLOOKUP(A2761,'Extrait transaction'!$A$2:$H$5000,3,FALSE)</f>
        <v>#N/A</v>
      </c>
      <c r="F2761" t="e">
        <f>VLOOKUP(A2761,'Extrait transaction'!$A$2:$H$5000,8,FALSE)</f>
        <v>#N/A</v>
      </c>
      <c r="G2761" t="e">
        <f t="shared" si="103"/>
        <v>#N/A</v>
      </c>
      <c r="H2761"/>
      <c r="J2761" s="14">
        <f t="shared" ca="1" si="102"/>
        <v>42928</v>
      </c>
      <c r="K2761" s="21">
        <f t="shared" ca="1" si="104"/>
        <v>30663</v>
      </c>
      <c r="L2761"/>
      <c r="Q2761" s="3" t="e">
        <f>VLOOKUP(A2761,'Extrait transaction'!$A$2:$H$5000,4,FALSE)</f>
        <v>#N/A</v>
      </c>
      <c r="R2761" s="3" t="e">
        <f>VLOOKUP(A2760,'Extrait transaction'!$A$2:$H$5000,5,FALSE)</f>
        <v>#N/A</v>
      </c>
      <c r="S2761" s="3" t="e">
        <f>VLOOKUP(A2759,'Extrait transaction'!$A$2:$H$5000,6,FALSE)</f>
        <v>#N/A</v>
      </c>
      <c r="T2761" s="3" t="e">
        <f>VLOOKUP(A2759,'Extrait transaction'!$A$2:$H$5000,7,FALSE)</f>
        <v>#N/A</v>
      </c>
    </row>
    <row r="2762" spans="2:20" x14ac:dyDescent="0.25">
      <c r="B2762" t="e">
        <f>VLOOKUP(A2762,'Extrait transaction'!$A$2:$H$5000,2,FALSE)</f>
        <v>#N/A</v>
      </c>
      <c r="D2762" t="e">
        <f>VLOOKUP(A2762,'Extrait transaction'!$A$2:$H$5000,3,FALSE)</f>
        <v>#N/A</v>
      </c>
      <c r="F2762" t="e">
        <f>VLOOKUP(A2762,'Extrait transaction'!$A$2:$H$5000,8,FALSE)</f>
        <v>#N/A</v>
      </c>
      <c r="G2762" t="e">
        <f t="shared" si="103"/>
        <v>#N/A</v>
      </c>
      <c r="H2762"/>
      <c r="J2762" s="14">
        <f t="shared" ca="1" si="102"/>
        <v>42928</v>
      </c>
      <c r="K2762" s="21">
        <f t="shared" ca="1" si="104"/>
        <v>30663</v>
      </c>
      <c r="L2762"/>
      <c r="Q2762" s="3" t="e">
        <f>VLOOKUP(A2762,'Extrait transaction'!$A$2:$H$5000,4,FALSE)</f>
        <v>#N/A</v>
      </c>
      <c r="R2762" s="3" t="e">
        <f>VLOOKUP(A2761,'Extrait transaction'!$A$2:$H$5000,5,FALSE)</f>
        <v>#N/A</v>
      </c>
      <c r="S2762" s="3" t="e">
        <f>VLOOKUP(A2760,'Extrait transaction'!$A$2:$H$5000,6,FALSE)</f>
        <v>#N/A</v>
      </c>
      <c r="T2762" s="3" t="e">
        <f>VLOOKUP(A2760,'Extrait transaction'!$A$2:$H$5000,7,FALSE)</f>
        <v>#N/A</v>
      </c>
    </row>
    <row r="2763" spans="2:20" x14ac:dyDescent="0.25">
      <c r="B2763" t="e">
        <f>VLOOKUP(A2763,'Extrait transaction'!$A$2:$H$5000,2,FALSE)</f>
        <v>#N/A</v>
      </c>
      <c r="D2763" t="e">
        <f>VLOOKUP(A2763,'Extrait transaction'!$A$2:$H$5000,3,FALSE)</f>
        <v>#N/A</v>
      </c>
      <c r="F2763" t="e">
        <f>VLOOKUP(A2763,'Extrait transaction'!$A$2:$H$5000,8,FALSE)</f>
        <v>#N/A</v>
      </c>
      <c r="G2763" t="e">
        <f t="shared" si="103"/>
        <v>#N/A</v>
      </c>
      <c r="H2763"/>
      <c r="J2763" s="14">
        <f t="shared" ca="1" si="102"/>
        <v>42928</v>
      </c>
      <c r="K2763" s="21">
        <f t="shared" ca="1" si="104"/>
        <v>30663</v>
      </c>
      <c r="L2763"/>
      <c r="Q2763" s="3" t="e">
        <f>VLOOKUP(A2763,'Extrait transaction'!$A$2:$H$5000,4,FALSE)</f>
        <v>#N/A</v>
      </c>
      <c r="R2763" s="3" t="e">
        <f>VLOOKUP(A2762,'Extrait transaction'!$A$2:$H$5000,5,FALSE)</f>
        <v>#N/A</v>
      </c>
      <c r="S2763" s="3" t="e">
        <f>VLOOKUP(A2761,'Extrait transaction'!$A$2:$H$5000,6,FALSE)</f>
        <v>#N/A</v>
      </c>
      <c r="T2763" s="3" t="e">
        <f>VLOOKUP(A2761,'Extrait transaction'!$A$2:$H$5000,7,FALSE)</f>
        <v>#N/A</v>
      </c>
    </row>
    <row r="2764" spans="2:20" x14ac:dyDescent="0.25">
      <c r="B2764" t="e">
        <f>VLOOKUP(A2764,'Extrait transaction'!$A$2:$H$5000,2,FALSE)</f>
        <v>#N/A</v>
      </c>
      <c r="D2764" t="e">
        <f>VLOOKUP(A2764,'Extrait transaction'!$A$2:$H$5000,3,FALSE)</f>
        <v>#N/A</v>
      </c>
      <c r="F2764" t="e">
        <f>VLOOKUP(A2764,'Extrait transaction'!$A$2:$H$5000,8,FALSE)</f>
        <v>#N/A</v>
      </c>
      <c r="G2764" t="e">
        <f t="shared" si="103"/>
        <v>#N/A</v>
      </c>
      <c r="H2764"/>
      <c r="J2764" s="14">
        <f t="shared" ca="1" si="102"/>
        <v>42928</v>
      </c>
      <c r="K2764" s="21">
        <f t="shared" ca="1" si="104"/>
        <v>30663</v>
      </c>
      <c r="L2764"/>
      <c r="Q2764" s="3" t="e">
        <f>VLOOKUP(A2764,'Extrait transaction'!$A$2:$H$5000,4,FALSE)</f>
        <v>#N/A</v>
      </c>
      <c r="R2764" s="3" t="e">
        <f>VLOOKUP(A2763,'Extrait transaction'!$A$2:$H$5000,5,FALSE)</f>
        <v>#N/A</v>
      </c>
      <c r="S2764" s="3" t="e">
        <f>VLOOKUP(A2762,'Extrait transaction'!$A$2:$H$5000,6,FALSE)</f>
        <v>#N/A</v>
      </c>
      <c r="T2764" s="3" t="e">
        <f>VLOOKUP(A2762,'Extrait transaction'!$A$2:$H$5000,7,FALSE)</f>
        <v>#N/A</v>
      </c>
    </row>
    <row r="2765" spans="2:20" x14ac:dyDescent="0.25">
      <c r="B2765" t="e">
        <f>VLOOKUP(A2765,'Extrait transaction'!$A$2:$H$5000,2,FALSE)</f>
        <v>#N/A</v>
      </c>
      <c r="D2765" t="e">
        <f>VLOOKUP(A2765,'Extrait transaction'!$A$2:$H$5000,3,FALSE)</f>
        <v>#N/A</v>
      </c>
      <c r="F2765" t="e">
        <f>VLOOKUP(A2765,'Extrait transaction'!$A$2:$H$5000,8,FALSE)</f>
        <v>#N/A</v>
      </c>
      <c r="G2765" t="e">
        <f t="shared" si="103"/>
        <v>#N/A</v>
      </c>
      <c r="H2765"/>
      <c r="J2765" s="14">
        <f t="shared" ca="1" si="102"/>
        <v>42928</v>
      </c>
      <c r="K2765" s="21">
        <f t="shared" ca="1" si="104"/>
        <v>30663</v>
      </c>
      <c r="L2765"/>
      <c r="Q2765" s="3" t="e">
        <f>VLOOKUP(A2765,'Extrait transaction'!$A$2:$H$5000,4,FALSE)</f>
        <v>#N/A</v>
      </c>
      <c r="R2765" s="3" t="e">
        <f>VLOOKUP(A2764,'Extrait transaction'!$A$2:$H$5000,5,FALSE)</f>
        <v>#N/A</v>
      </c>
      <c r="S2765" s="3" t="e">
        <f>VLOOKUP(A2763,'Extrait transaction'!$A$2:$H$5000,6,FALSE)</f>
        <v>#N/A</v>
      </c>
      <c r="T2765" s="3" t="e">
        <f>VLOOKUP(A2763,'Extrait transaction'!$A$2:$H$5000,7,FALSE)</f>
        <v>#N/A</v>
      </c>
    </row>
    <row r="2766" spans="2:20" x14ac:dyDescent="0.25">
      <c r="B2766" t="e">
        <f>VLOOKUP(A2766,'Extrait transaction'!$A$2:$H$5000,2,FALSE)</f>
        <v>#N/A</v>
      </c>
      <c r="D2766" t="e">
        <f>VLOOKUP(A2766,'Extrait transaction'!$A$2:$H$5000,3,FALSE)</f>
        <v>#N/A</v>
      </c>
      <c r="F2766" t="e">
        <f>VLOOKUP(A2766,'Extrait transaction'!$A$2:$H$5000,8,FALSE)</f>
        <v>#N/A</v>
      </c>
      <c r="G2766" t="e">
        <f t="shared" si="103"/>
        <v>#N/A</v>
      </c>
      <c r="H2766"/>
      <c r="J2766" s="14">
        <f t="shared" ca="1" si="102"/>
        <v>42928</v>
      </c>
      <c r="K2766" s="21">
        <f t="shared" ca="1" si="104"/>
        <v>30663</v>
      </c>
      <c r="L2766"/>
      <c r="Q2766" s="3" t="e">
        <f>VLOOKUP(A2766,'Extrait transaction'!$A$2:$H$5000,4,FALSE)</f>
        <v>#N/A</v>
      </c>
      <c r="R2766" s="3" t="e">
        <f>VLOOKUP(A2765,'Extrait transaction'!$A$2:$H$5000,5,FALSE)</f>
        <v>#N/A</v>
      </c>
      <c r="S2766" s="3" t="e">
        <f>VLOOKUP(A2764,'Extrait transaction'!$A$2:$H$5000,6,FALSE)</f>
        <v>#N/A</v>
      </c>
      <c r="T2766" s="3" t="e">
        <f>VLOOKUP(A2764,'Extrait transaction'!$A$2:$H$5000,7,FALSE)</f>
        <v>#N/A</v>
      </c>
    </row>
    <row r="2767" spans="2:20" x14ac:dyDescent="0.25">
      <c r="B2767" t="e">
        <f>VLOOKUP(A2767,'Extrait transaction'!$A$2:$H$5000,2,FALSE)</f>
        <v>#N/A</v>
      </c>
      <c r="D2767" t="e">
        <f>VLOOKUP(A2767,'Extrait transaction'!$A$2:$H$5000,3,FALSE)</f>
        <v>#N/A</v>
      </c>
      <c r="F2767" t="e">
        <f>VLOOKUP(A2767,'Extrait transaction'!$A$2:$H$5000,8,FALSE)</f>
        <v>#N/A</v>
      </c>
      <c r="G2767" t="e">
        <f t="shared" si="103"/>
        <v>#N/A</v>
      </c>
      <c r="H2767"/>
      <c r="J2767" s="14">
        <f t="shared" ca="1" si="102"/>
        <v>42928</v>
      </c>
      <c r="K2767" s="21">
        <f t="shared" ca="1" si="104"/>
        <v>30663</v>
      </c>
      <c r="L2767"/>
      <c r="Q2767" s="3" t="e">
        <f>VLOOKUP(A2767,'Extrait transaction'!$A$2:$H$5000,4,FALSE)</f>
        <v>#N/A</v>
      </c>
      <c r="R2767" s="3" t="e">
        <f>VLOOKUP(A2766,'Extrait transaction'!$A$2:$H$5000,5,FALSE)</f>
        <v>#N/A</v>
      </c>
      <c r="S2767" s="3" t="e">
        <f>VLOOKUP(A2765,'Extrait transaction'!$A$2:$H$5000,6,FALSE)</f>
        <v>#N/A</v>
      </c>
      <c r="T2767" s="3" t="e">
        <f>VLOOKUP(A2765,'Extrait transaction'!$A$2:$H$5000,7,FALSE)</f>
        <v>#N/A</v>
      </c>
    </row>
    <row r="2768" spans="2:20" x14ac:dyDescent="0.25">
      <c r="B2768" t="e">
        <f>VLOOKUP(A2768,'Extrait transaction'!$A$2:$H$5000,2,FALSE)</f>
        <v>#N/A</v>
      </c>
      <c r="D2768" t="e">
        <f>VLOOKUP(A2768,'Extrait transaction'!$A$2:$H$5000,3,FALSE)</f>
        <v>#N/A</v>
      </c>
      <c r="F2768" t="e">
        <f>VLOOKUP(A2768,'Extrait transaction'!$A$2:$H$5000,8,FALSE)</f>
        <v>#N/A</v>
      </c>
      <c r="G2768" t="e">
        <f t="shared" si="103"/>
        <v>#N/A</v>
      </c>
      <c r="H2768"/>
      <c r="J2768" s="14">
        <f t="shared" ca="1" si="102"/>
        <v>42928</v>
      </c>
      <c r="K2768" s="21">
        <f t="shared" ca="1" si="104"/>
        <v>30663</v>
      </c>
      <c r="L2768"/>
      <c r="Q2768" s="3" t="e">
        <f>VLOOKUP(A2768,'Extrait transaction'!$A$2:$H$5000,4,FALSE)</f>
        <v>#N/A</v>
      </c>
      <c r="R2768" s="3" t="e">
        <f>VLOOKUP(A2767,'Extrait transaction'!$A$2:$H$5000,5,FALSE)</f>
        <v>#N/A</v>
      </c>
      <c r="S2768" s="3" t="e">
        <f>VLOOKUP(A2766,'Extrait transaction'!$A$2:$H$5000,6,FALSE)</f>
        <v>#N/A</v>
      </c>
      <c r="T2768" s="3" t="e">
        <f>VLOOKUP(A2766,'Extrait transaction'!$A$2:$H$5000,7,FALSE)</f>
        <v>#N/A</v>
      </c>
    </row>
    <row r="2769" spans="2:20" x14ac:dyDescent="0.25">
      <c r="B2769" t="e">
        <f>VLOOKUP(A2769,'Extrait transaction'!$A$2:$H$5000,2,FALSE)</f>
        <v>#N/A</v>
      </c>
      <c r="D2769" t="e">
        <f>VLOOKUP(A2769,'Extrait transaction'!$A$2:$H$5000,3,FALSE)</f>
        <v>#N/A</v>
      </c>
      <c r="F2769" t="e">
        <f>VLOOKUP(A2769,'Extrait transaction'!$A$2:$H$5000,8,FALSE)</f>
        <v>#N/A</v>
      </c>
      <c r="G2769" t="e">
        <f t="shared" si="103"/>
        <v>#N/A</v>
      </c>
      <c r="H2769"/>
      <c r="J2769" s="14">
        <f t="shared" ca="1" si="102"/>
        <v>42928</v>
      </c>
      <c r="K2769" s="21">
        <f t="shared" ca="1" si="104"/>
        <v>30663</v>
      </c>
      <c r="L2769"/>
      <c r="Q2769" s="3" t="e">
        <f>VLOOKUP(A2769,'Extrait transaction'!$A$2:$H$5000,4,FALSE)</f>
        <v>#N/A</v>
      </c>
      <c r="R2769" s="3" t="e">
        <f>VLOOKUP(A2768,'Extrait transaction'!$A$2:$H$5000,5,FALSE)</f>
        <v>#N/A</v>
      </c>
      <c r="S2769" s="3" t="e">
        <f>VLOOKUP(A2767,'Extrait transaction'!$A$2:$H$5000,6,FALSE)</f>
        <v>#N/A</v>
      </c>
      <c r="T2769" s="3" t="e">
        <f>VLOOKUP(A2767,'Extrait transaction'!$A$2:$H$5000,7,FALSE)</f>
        <v>#N/A</v>
      </c>
    </row>
    <row r="2770" spans="2:20" x14ac:dyDescent="0.25">
      <c r="B2770" t="e">
        <f>VLOOKUP(A2770,'Extrait transaction'!$A$2:$H$5000,2,FALSE)</f>
        <v>#N/A</v>
      </c>
      <c r="D2770" t="e">
        <f>VLOOKUP(A2770,'Extrait transaction'!$A$2:$H$5000,3,FALSE)</f>
        <v>#N/A</v>
      </c>
      <c r="F2770" t="e">
        <f>VLOOKUP(A2770,'Extrait transaction'!$A$2:$H$5000,8,FALSE)</f>
        <v>#N/A</v>
      </c>
      <c r="G2770" t="e">
        <f t="shared" si="103"/>
        <v>#N/A</v>
      </c>
      <c r="H2770"/>
      <c r="J2770" s="14">
        <f t="shared" ca="1" si="102"/>
        <v>42928</v>
      </c>
      <c r="K2770" s="21">
        <f t="shared" ca="1" si="104"/>
        <v>30663</v>
      </c>
      <c r="L2770"/>
      <c r="Q2770" s="3" t="e">
        <f>VLOOKUP(A2770,'Extrait transaction'!$A$2:$H$5000,4,FALSE)</f>
        <v>#N/A</v>
      </c>
      <c r="R2770" s="3" t="e">
        <f>VLOOKUP(A2769,'Extrait transaction'!$A$2:$H$5000,5,FALSE)</f>
        <v>#N/A</v>
      </c>
      <c r="S2770" s="3" t="e">
        <f>VLOOKUP(A2768,'Extrait transaction'!$A$2:$H$5000,6,FALSE)</f>
        <v>#N/A</v>
      </c>
      <c r="T2770" s="3" t="e">
        <f>VLOOKUP(A2768,'Extrait transaction'!$A$2:$H$5000,7,FALSE)</f>
        <v>#N/A</v>
      </c>
    </row>
    <row r="2771" spans="2:20" x14ac:dyDescent="0.25">
      <c r="B2771" t="e">
        <f>VLOOKUP(A2771,'Extrait transaction'!$A$2:$H$5000,2,FALSE)</f>
        <v>#N/A</v>
      </c>
      <c r="D2771" t="e">
        <f>VLOOKUP(A2771,'Extrait transaction'!$A$2:$H$5000,3,FALSE)</f>
        <v>#N/A</v>
      </c>
      <c r="F2771" t="e">
        <f>VLOOKUP(A2771,'Extrait transaction'!$A$2:$H$5000,8,FALSE)</f>
        <v>#N/A</v>
      </c>
      <c r="G2771" t="e">
        <f t="shared" si="103"/>
        <v>#N/A</v>
      </c>
      <c r="H2771"/>
      <c r="J2771" s="14">
        <f t="shared" ca="1" si="102"/>
        <v>42928</v>
      </c>
      <c r="K2771" s="21">
        <f t="shared" ca="1" si="104"/>
        <v>30663</v>
      </c>
      <c r="L2771"/>
      <c r="Q2771" s="3" t="e">
        <f>VLOOKUP(A2771,'Extrait transaction'!$A$2:$H$5000,4,FALSE)</f>
        <v>#N/A</v>
      </c>
      <c r="R2771" s="3" t="e">
        <f>VLOOKUP(A2770,'Extrait transaction'!$A$2:$H$5000,5,FALSE)</f>
        <v>#N/A</v>
      </c>
      <c r="S2771" s="3" t="e">
        <f>VLOOKUP(A2769,'Extrait transaction'!$A$2:$H$5000,6,FALSE)</f>
        <v>#N/A</v>
      </c>
      <c r="T2771" s="3" t="e">
        <f>VLOOKUP(A2769,'Extrait transaction'!$A$2:$H$5000,7,FALSE)</f>
        <v>#N/A</v>
      </c>
    </row>
    <row r="2772" spans="2:20" x14ac:dyDescent="0.25">
      <c r="B2772" t="e">
        <f>VLOOKUP(A2772,'Extrait transaction'!$A$2:$H$5000,2,FALSE)</f>
        <v>#N/A</v>
      </c>
      <c r="D2772" t="e">
        <f>VLOOKUP(A2772,'Extrait transaction'!$A$2:$H$5000,3,FALSE)</f>
        <v>#N/A</v>
      </c>
      <c r="F2772" t="e">
        <f>VLOOKUP(A2772,'Extrait transaction'!$A$2:$H$5000,8,FALSE)</f>
        <v>#N/A</v>
      </c>
      <c r="G2772" t="e">
        <f t="shared" si="103"/>
        <v>#N/A</v>
      </c>
      <c r="H2772"/>
      <c r="J2772" s="14">
        <f t="shared" ca="1" si="102"/>
        <v>42928</v>
      </c>
      <c r="K2772" s="21">
        <f t="shared" ca="1" si="104"/>
        <v>30663</v>
      </c>
      <c r="L2772"/>
      <c r="Q2772" s="3" t="e">
        <f>VLOOKUP(A2772,'Extrait transaction'!$A$2:$H$5000,4,FALSE)</f>
        <v>#N/A</v>
      </c>
      <c r="R2772" s="3" t="e">
        <f>VLOOKUP(A2771,'Extrait transaction'!$A$2:$H$5000,5,FALSE)</f>
        <v>#N/A</v>
      </c>
      <c r="S2772" s="3" t="e">
        <f>VLOOKUP(A2770,'Extrait transaction'!$A$2:$H$5000,6,FALSE)</f>
        <v>#N/A</v>
      </c>
      <c r="T2772" s="3" t="e">
        <f>VLOOKUP(A2770,'Extrait transaction'!$A$2:$H$5000,7,FALSE)</f>
        <v>#N/A</v>
      </c>
    </row>
    <row r="2773" spans="2:20" x14ac:dyDescent="0.25">
      <c r="B2773" t="e">
        <f>VLOOKUP(A2773,'Extrait transaction'!$A$2:$H$5000,2,FALSE)</f>
        <v>#N/A</v>
      </c>
      <c r="D2773" t="e">
        <f>VLOOKUP(A2773,'Extrait transaction'!$A$2:$H$5000,3,FALSE)</f>
        <v>#N/A</v>
      </c>
      <c r="F2773" t="e">
        <f>VLOOKUP(A2773,'Extrait transaction'!$A$2:$H$5000,8,FALSE)</f>
        <v>#N/A</v>
      </c>
      <c r="G2773" t="e">
        <f t="shared" si="103"/>
        <v>#N/A</v>
      </c>
      <c r="H2773"/>
      <c r="J2773" s="14">
        <f t="shared" ca="1" si="102"/>
        <v>42928</v>
      </c>
      <c r="K2773" s="21">
        <f t="shared" ca="1" si="104"/>
        <v>30663</v>
      </c>
      <c r="L2773"/>
      <c r="Q2773" s="3" t="e">
        <f>VLOOKUP(A2773,'Extrait transaction'!$A$2:$H$5000,4,FALSE)</f>
        <v>#N/A</v>
      </c>
      <c r="R2773" s="3" t="e">
        <f>VLOOKUP(A2772,'Extrait transaction'!$A$2:$H$5000,5,FALSE)</f>
        <v>#N/A</v>
      </c>
      <c r="S2773" s="3" t="e">
        <f>VLOOKUP(A2771,'Extrait transaction'!$A$2:$H$5000,6,FALSE)</f>
        <v>#N/A</v>
      </c>
      <c r="T2773" s="3" t="e">
        <f>VLOOKUP(A2771,'Extrait transaction'!$A$2:$H$5000,7,FALSE)</f>
        <v>#N/A</v>
      </c>
    </row>
    <row r="2774" spans="2:20" x14ac:dyDescent="0.25">
      <c r="B2774" t="e">
        <f>VLOOKUP(A2774,'Extrait transaction'!$A$2:$H$5000,2,FALSE)</f>
        <v>#N/A</v>
      </c>
      <c r="D2774" t="e">
        <f>VLOOKUP(A2774,'Extrait transaction'!$A$2:$H$5000,3,FALSE)</f>
        <v>#N/A</v>
      </c>
      <c r="F2774" t="e">
        <f>VLOOKUP(A2774,'Extrait transaction'!$A$2:$H$5000,8,FALSE)</f>
        <v>#N/A</v>
      </c>
      <c r="G2774" t="e">
        <f t="shared" si="103"/>
        <v>#N/A</v>
      </c>
      <c r="H2774"/>
      <c r="J2774" s="14">
        <f t="shared" ca="1" si="102"/>
        <v>42928</v>
      </c>
      <c r="K2774" s="21">
        <f t="shared" ca="1" si="104"/>
        <v>30663</v>
      </c>
      <c r="L2774"/>
      <c r="Q2774" s="3" t="e">
        <f>VLOOKUP(A2774,'Extrait transaction'!$A$2:$H$5000,4,FALSE)</f>
        <v>#N/A</v>
      </c>
      <c r="R2774" s="3" t="e">
        <f>VLOOKUP(A2773,'Extrait transaction'!$A$2:$H$5000,5,FALSE)</f>
        <v>#N/A</v>
      </c>
      <c r="S2774" s="3" t="e">
        <f>VLOOKUP(A2772,'Extrait transaction'!$A$2:$H$5000,6,FALSE)</f>
        <v>#N/A</v>
      </c>
      <c r="T2774" s="3" t="e">
        <f>VLOOKUP(A2772,'Extrait transaction'!$A$2:$H$5000,7,FALSE)</f>
        <v>#N/A</v>
      </c>
    </row>
    <row r="2775" spans="2:20" x14ac:dyDescent="0.25">
      <c r="B2775" t="e">
        <f>VLOOKUP(A2775,'Extrait transaction'!$A$2:$H$5000,2,FALSE)</f>
        <v>#N/A</v>
      </c>
      <c r="D2775" t="e">
        <f>VLOOKUP(A2775,'Extrait transaction'!$A$2:$H$5000,3,FALSE)</f>
        <v>#N/A</v>
      </c>
      <c r="F2775" t="e">
        <f>VLOOKUP(A2775,'Extrait transaction'!$A$2:$H$5000,8,FALSE)</f>
        <v>#N/A</v>
      </c>
      <c r="G2775" t="e">
        <f t="shared" si="103"/>
        <v>#N/A</v>
      </c>
      <c r="H2775"/>
      <c r="J2775" s="14">
        <f t="shared" ca="1" si="102"/>
        <v>42928</v>
      </c>
      <c r="K2775" s="21">
        <f t="shared" ca="1" si="104"/>
        <v>30663</v>
      </c>
      <c r="L2775"/>
      <c r="Q2775" s="3" t="e">
        <f>VLOOKUP(A2775,'Extrait transaction'!$A$2:$H$5000,4,FALSE)</f>
        <v>#N/A</v>
      </c>
      <c r="R2775" s="3" t="e">
        <f>VLOOKUP(A2774,'Extrait transaction'!$A$2:$H$5000,5,FALSE)</f>
        <v>#N/A</v>
      </c>
      <c r="S2775" s="3" t="e">
        <f>VLOOKUP(A2773,'Extrait transaction'!$A$2:$H$5000,6,FALSE)</f>
        <v>#N/A</v>
      </c>
      <c r="T2775" s="3" t="e">
        <f>VLOOKUP(A2773,'Extrait transaction'!$A$2:$H$5000,7,FALSE)</f>
        <v>#N/A</v>
      </c>
    </row>
    <row r="2776" spans="2:20" x14ac:dyDescent="0.25">
      <c r="B2776" t="e">
        <f>VLOOKUP(A2776,'Extrait transaction'!$A$2:$H$5000,2,FALSE)</f>
        <v>#N/A</v>
      </c>
      <c r="D2776" t="e">
        <f>VLOOKUP(A2776,'Extrait transaction'!$A$2:$H$5000,3,FALSE)</f>
        <v>#N/A</v>
      </c>
      <c r="F2776" t="e">
        <f>VLOOKUP(A2776,'Extrait transaction'!$A$2:$H$5000,8,FALSE)</f>
        <v>#N/A</v>
      </c>
      <c r="G2776" t="e">
        <f t="shared" si="103"/>
        <v>#N/A</v>
      </c>
      <c r="H2776"/>
      <c r="J2776" s="14">
        <f t="shared" ca="1" si="102"/>
        <v>42928</v>
      </c>
      <c r="K2776" s="21">
        <f t="shared" ca="1" si="104"/>
        <v>30663</v>
      </c>
      <c r="L2776"/>
      <c r="Q2776" s="3" t="e">
        <f>VLOOKUP(A2776,'Extrait transaction'!$A$2:$H$5000,4,FALSE)</f>
        <v>#N/A</v>
      </c>
      <c r="R2776" s="3" t="e">
        <f>VLOOKUP(A2775,'Extrait transaction'!$A$2:$H$5000,5,FALSE)</f>
        <v>#N/A</v>
      </c>
      <c r="S2776" s="3" t="e">
        <f>VLOOKUP(A2774,'Extrait transaction'!$A$2:$H$5000,6,FALSE)</f>
        <v>#N/A</v>
      </c>
      <c r="T2776" s="3" t="e">
        <f>VLOOKUP(A2774,'Extrait transaction'!$A$2:$H$5000,7,FALSE)</f>
        <v>#N/A</v>
      </c>
    </row>
    <row r="2777" spans="2:20" x14ac:dyDescent="0.25">
      <c r="B2777" t="e">
        <f>VLOOKUP(A2777,'Extrait transaction'!$A$2:$H$5000,2,FALSE)</f>
        <v>#N/A</v>
      </c>
      <c r="D2777" t="e">
        <f>VLOOKUP(A2777,'Extrait transaction'!$A$2:$H$5000,3,FALSE)</f>
        <v>#N/A</v>
      </c>
      <c r="F2777" t="e">
        <f>VLOOKUP(A2777,'Extrait transaction'!$A$2:$H$5000,8,FALSE)</f>
        <v>#N/A</v>
      </c>
      <c r="G2777" t="e">
        <f t="shared" si="103"/>
        <v>#N/A</v>
      </c>
      <c r="H2777"/>
      <c r="J2777" s="14">
        <f t="shared" ca="1" si="102"/>
        <v>42928</v>
      </c>
      <c r="K2777" s="21">
        <f t="shared" ca="1" si="104"/>
        <v>30663</v>
      </c>
      <c r="L2777"/>
      <c r="Q2777" s="3" t="e">
        <f>VLOOKUP(A2777,'Extrait transaction'!$A$2:$H$5000,4,FALSE)</f>
        <v>#N/A</v>
      </c>
      <c r="R2777" s="3" t="e">
        <f>VLOOKUP(A2776,'Extrait transaction'!$A$2:$H$5000,5,FALSE)</f>
        <v>#N/A</v>
      </c>
      <c r="S2777" s="3" t="e">
        <f>VLOOKUP(A2775,'Extrait transaction'!$A$2:$H$5000,6,FALSE)</f>
        <v>#N/A</v>
      </c>
      <c r="T2777" s="3" t="e">
        <f>VLOOKUP(A2775,'Extrait transaction'!$A$2:$H$5000,7,FALSE)</f>
        <v>#N/A</v>
      </c>
    </row>
    <row r="2778" spans="2:20" x14ac:dyDescent="0.25">
      <c r="B2778" t="e">
        <f>VLOOKUP(A2778,'Extrait transaction'!$A$2:$H$5000,2,FALSE)</f>
        <v>#N/A</v>
      </c>
      <c r="D2778" t="e">
        <f>VLOOKUP(A2778,'Extrait transaction'!$A$2:$H$5000,3,FALSE)</f>
        <v>#N/A</v>
      </c>
      <c r="F2778" t="e">
        <f>VLOOKUP(A2778,'Extrait transaction'!$A$2:$H$5000,8,FALSE)</f>
        <v>#N/A</v>
      </c>
      <c r="G2778" t="e">
        <f t="shared" si="103"/>
        <v>#N/A</v>
      </c>
      <c r="H2778"/>
      <c r="J2778" s="14">
        <f t="shared" ca="1" si="102"/>
        <v>42928</v>
      </c>
      <c r="K2778" s="21">
        <f t="shared" ca="1" si="104"/>
        <v>30663</v>
      </c>
      <c r="L2778"/>
      <c r="Q2778" s="3" t="e">
        <f>VLOOKUP(A2778,'Extrait transaction'!$A$2:$H$5000,4,FALSE)</f>
        <v>#N/A</v>
      </c>
      <c r="R2778" s="3" t="e">
        <f>VLOOKUP(A2777,'Extrait transaction'!$A$2:$H$5000,5,FALSE)</f>
        <v>#N/A</v>
      </c>
      <c r="S2778" s="3" t="e">
        <f>VLOOKUP(A2776,'Extrait transaction'!$A$2:$H$5000,6,FALSE)</f>
        <v>#N/A</v>
      </c>
      <c r="T2778" s="3" t="e">
        <f>VLOOKUP(A2776,'Extrait transaction'!$A$2:$H$5000,7,FALSE)</f>
        <v>#N/A</v>
      </c>
    </row>
    <row r="2779" spans="2:20" x14ac:dyDescent="0.25">
      <c r="B2779" t="e">
        <f>VLOOKUP(A2779,'Extrait transaction'!$A$2:$H$5000,2,FALSE)</f>
        <v>#N/A</v>
      </c>
      <c r="D2779" t="e">
        <f>VLOOKUP(A2779,'Extrait transaction'!$A$2:$H$5000,3,FALSE)</f>
        <v>#N/A</v>
      </c>
      <c r="F2779" t="e">
        <f>VLOOKUP(A2779,'Extrait transaction'!$A$2:$H$5000,8,FALSE)</f>
        <v>#N/A</v>
      </c>
      <c r="G2779" t="e">
        <f t="shared" si="103"/>
        <v>#N/A</v>
      </c>
      <c r="H2779"/>
      <c r="J2779" s="14">
        <f t="shared" ca="1" si="102"/>
        <v>42928</v>
      </c>
      <c r="K2779" s="21">
        <f t="shared" ca="1" si="104"/>
        <v>30663</v>
      </c>
      <c r="L2779"/>
      <c r="Q2779" s="3" t="e">
        <f>VLOOKUP(A2779,'Extrait transaction'!$A$2:$H$5000,4,FALSE)</f>
        <v>#N/A</v>
      </c>
      <c r="R2779" s="3" t="e">
        <f>VLOOKUP(A2778,'Extrait transaction'!$A$2:$H$5000,5,FALSE)</f>
        <v>#N/A</v>
      </c>
      <c r="S2779" s="3" t="e">
        <f>VLOOKUP(A2777,'Extrait transaction'!$A$2:$H$5000,6,FALSE)</f>
        <v>#N/A</v>
      </c>
      <c r="T2779" s="3" t="e">
        <f>VLOOKUP(A2777,'Extrait transaction'!$A$2:$H$5000,7,FALSE)</f>
        <v>#N/A</v>
      </c>
    </row>
    <row r="2780" spans="2:20" x14ac:dyDescent="0.25">
      <c r="B2780" t="e">
        <f>VLOOKUP(A2780,'Extrait transaction'!$A$2:$H$5000,2,FALSE)</f>
        <v>#N/A</v>
      </c>
      <c r="D2780" t="e">
        <f>VLOOKUP(A2780,'Extrait transaction'!$A$2:$H$5000,3,FALSE)</f>
        <v>#N/A</v>
      </c>
      <c r="F2780" t="e">
        <f>VLOOKUP(A2780,'Extrait transaction'!$A$2:$H$5000,8,FALSE)</f>
        <v>#N/A</v>
      </c>
      <c r="G2780" t="e">
        <f t="shared" si="103"/>
        <v>#N/A</v>
      </c>
      <c r="H2780"/>
      <c r="J2780" s="14">
        <f t="shared" ca="1" si="102"/>
        <v>42928</v>
      </c>
      <c r="K2780" s="21">
        <f t="shared" ca="1" si="104"/>
        <v>30663</v>
      </c>
      <c r="L2780"/>
      <c r="Q2780" s="3" t="e">
        <f>VLOOKUP(A2780,'Extrait transaction'!$A$2:$H$5000,4,FALSE)</f>
        <v>#N/A</v>
      </c>
      <c r="R2780" s="3" t="e">
        <f>VLOOKUP(A2779,'Extrait transaction'!$A$2:$H$5000,5,FALSE)</f>
        <v>#N/A</v>
      </c>
      <c r="S2780" s="3" t="e">
        <f>VLOOKUP(A2778,'Extrait transaction'!$A$2:$H$5000,6,FALSE)</f>
        <v>#N/A</v>
      </c>
      <c r="T2780" s="3" t="e">
        <f>VLOOKUP(A2778,'Extrait transaction'!$A$2:$H$5000,7,FALSE)</f>
        <v>#N/A</v>
      </c>
    </row>
    <row r="2781" spans="2:20" x14ac:dyDescent="0.25">
      <c r="B2781" t="e">
        <f>VLOOKUP(A2781,'Extrait transaction'!$A$2:$H$5000,2,FALSE)</f>
        <v>#N/A</v>
      </c>
      <c r="D2781" t="e">
        <f>VLOOKUP(A2781,'Extrait transaction'!$A$2:$H$5000,3,FALSE)</f>
        <v>#N/A</v>
      </c>
      <c r="F2781" t="e">
        <f>VLOOKUP(A2781,'Extrait transaction'!$A$2:$H$5000,8,FALSE)</f>
        <v>#N/A</v>
      </c>
      <c r="G2781" t="e">
        <f t="shared" si="103"/>
        <v>#N/A</v>
      </c>
      <c r="H2781"/>
      <c r="J2781" s="14">
        <f t="shared" ca="1" si="102"/>
        <v>42928</v>
      </c>
      <c r="K2781" s="21">
        <f t="shared" ca="1" si="104"/>
        <v>30663</v>
      </c>
      <c r="L2781"/>
      <c r="Q2781" s="3" t="e">
        <f>VLOOKUP(A2781,'Extrait transaction'!$A$2:$H$5000,4,FALSE)</f>
        <v>#N/A</v>
      </c>
      <c r="R2781" s="3" t="e">
        <f>VLOOKUP(A2780,'Extrait transaction'!$A$2:$H$5000,5,FALSE)</f>
        <v>#N/A</v>
      </c>
      <c r="S2781" s="3" t="e">
        <f>VLOOKUP(A2779,'Extrait transaction'!$A$2:$H$5000,6,FALSE)</f>
        <v>#N/A</v>
      </c>
      <c r="T2781" s="3" t="e">
        <f>VLOOKUP(A2779,'Extrait transaction'!$A$2:$H$5000,7,FALSE)</f>
        <v>#N/A</v>
      </c>
    </row>
    <row r="2782" spans="2:20" x14ac:dyDescent="0.25">
      <c r="B2782" t="e">
        <f>VLOOKUP(A2782,'Extrait transaction'!$A$2:$H$5000,2,FALSE)</f>
        <v>#N/A</v>
      </c>
      <c r="D2782" t="e">
        <f>VLOOKUP(A2782,'Extrait transaction'!$A$2:$H$5000,3,FALSE)</f>
        <v>#N/A</v>
      </c>
      <c r="F2782" t="e">
        <f>VLOOKUP(A2782,'Extrait transaction'!$A$2:$H$5000,8,FALSE)</f>
        <v>#N/A</v>
      </c>
      <c r="G2782" t="e">
        <f t="shared" si="103"/>
        <v>#N/A</v>
      </c>
      <c r="H2782"/>
      <c r="J2782" s="14">
        <f t="shared" ca="1" si="102"/>
        <v>42928</v>
      </c>
      <c r="K2782" s="21">
        <f t="shared" ca="1" si="104"/>
        <v>30663</v>
      </c>
      <c r="L2782"/>
      <c r="Q2782" s="3" t="e">
        <f>VLOOKUP(A2782,'Extrait transaction'!$A$2:$H$5000,4,FALSE)</f>
        <v>#N/A</v>
      </c>
      <c r="R2782" s="3" t="e">
        <f>VLOOKUP(A2781,'Extrait transaction'!$A$2:$H$5000,5,FALSE)</f>
        <v>#N/A</v>
      </c>
      <c r="S2782" s="3" t="e">
        <f>VLOOKUP(A2780,'Extrait transaction'!$A$2:$H$5000,6,FALSE)</f>
        <v>#N/A</v>
      </c>
      <c r="T2782" s="3" t="e">
        <f>VLOOKUP(A2780,'Extrait transaction'!$A$2:$H$5000,7,FALSE)</f>
        <v>#N/A</v>
      </c>
    </row>
    <row r="2783" spans="2:20" x14ac:dyDescent="0.25">
      <c r="B2783" t="e">
        <f>VLOOKUP(A2783,'Extrait transaction'!$A$2:$H$5000,2,FALSE)</f>
        <v>#N/A</v>
      </c>
      <c r="D2783" t="e">
        <f>VLOOKUP(A2783,'Extrait transaction'!$A$2:$H$5000,3,FALSE)</f>
        <v>#N/A</v>
      </c>
      <c r="F2783" t="e">
        <f>VLOOKUP(A2783,'Extrait transaction'!$A$2:$H$5000,8,FALSE)</f>
        <v>#N/A</v>
      </c>
      <c r="G2783" t="e">
        <f t="shared" si="103"/>
        <v>#N/A</v>
      </c>
      <c r="H2783"/>
      <c r="J2783" s="14">
        <f t="shared" ca="1" si="102"/>
        <v>42928</v>
      </c>
      <c r="K2783" s="21">
        <f t="shared" ca="1" si="104"/>
        <v>30663</v>
      </c>
      <c r="L2783"/>
      <c r="Q2783" s="3" t="e">
        <f>VLOOKUP(A2783,'Extrait transaction'!$A$2:$H$5000,4,FALSE)</f>
        <v>#N/A</v>
      </c>
      <c r="R2783" s="3" t="e">
        <f>VLOOKUP(A2782,'Extrait transaction'!$A$2:$H$5000,5,FALSE)</f>
        <v>#N/A</v>
      </c>
      <c r="S2783" s="3" t="e">
        <f>VLOOKUP(A2781,'Extrait transaction'!$A$2:$H$5000,6,FALSE)</f>
        <v>#N/A</v>
      </c>
      <c r="T2783" s="3" t="e">
        <f>VLOOKUP(A2781,'Extrait transaction'!$A$2:$H$5000,7,FALSE)</f>
        <v>#N/A</v>
      </c>
    </row>
    <row r="2784" spans="2:20" x14ac:dyDescent="0.25">
      <c r="B2784" t="e">
        <f>VLOOKUP(A2784,'Extrait transaction'!$A$2:$H$5000,2,FALSE)</f>
        <v>#N/A</v>
      </c>
      <c r="D2784" t="e">
        <f>VLOOKUP(A2784,'Extrait transaction'!$A$2:$H$5000,3,FALSE)</f>
        <v>#N/A</v>
      </c>
      <c r="F2784" t="e">
        <f>VLOOKUP(A2784,'Extrait transaction'!$A$2:$H$5000,8,FALSE)</f>
        <v>#N/A</v>
      </c>
      <c r="G2784" t="e">
        <f t="shared" si="103"/>
        <v>#N/A</v>
      </c>
      <c r="H2784"/>
      <c r="J2784" s="14">
        <f t="shared" ca="1" si="102"/>
        <v>42928</v>
      </c>
      <c r="K2784" s="21">
        <f t="shared" ca="1" si="104"/>
        <v>30663</v>
      </c>
      <c r="L2784"/>
      <c r="Q2784" s="3" t="e">
        <f>VLOOKUP(A2784,'Extrait transaction'!$A$2:$H$5000,4,FALSE)</f>
        <v>#N/A</v>
      </c>
      <c r="R2784" s="3" t="e">
        <f>VLOOKUP(A2783,'Extrait transaction'!$A$2:$H$5000,5,FALSE)</f>
        <v>#N/A</v>
      </c>
      <c r="S2784" s="3" t="e">
        <f>VLOOKUP(A2782,'Extrait transaction'!$A$2:$H$5000,6,FALSE)</f>
        <v>#N/A</v>
      </c>
      <c r="T2784" s="3" t="e">
        <f>VLOOKUP(A2782,'Extrait transaction'!$A$2:$H$5000,7,FALSE)</f>
        <v>#N/A</v>
      </c>
    </row>
    <row r="2785" spans="2:20" x14ac:dyDescent="0.25">
      <c r="B2785" t="e">
        <f>VLOOKUP(A2785,'Extrait transaction'!$A$2:$H$5000,2,FALSE)</f>
        <v>#N/A</v>
      </c>
      <c r="D2785" t="e">
        <f>VLOOKUP(A2785,'Extrait transaction'!$A$2:$H$5000,3,FALSE)</f>
        <v>#N/A</v>
      </c>
      <c r="F2785" t="e">
        <f>VLOOKUP(A2785,'Extrait transaction'!$A$2:$H$5000,8,FALSE)</f>
        <v>#N/A</v>
      </c>
      <c r="G2785" t="e">
        <f t="shared" si="103"/>
        <v>#N/A</v>
      </c>
      <c r="H2785"/>
      <c r="J2785" s="14">
        <f t="shared" ca="1" si="102"/>
        <v>42928</v>
      </c>
      <c r="K2785" s="21">
        <f t="shared" ca="1" si="104"/>
        <v>30663</v>
      </c>
      <c r="L2785"/>
      <c r="Q2785" s="3" t="e">
        <f>VLOOKUP(A2785,'Extrait transaction'!$A$2:$H$5000,4,FALSE)</f>
        <v>#N/A</v>
      </c>
      <c r="R2785" s="3" t="e">
        <f>VLOOKUP(A2784,'Extrait transaction'!$A$2:$H$5000,5,FALSE)</f>
        <v>#N/A</v>
      </c>
      <c r="S2785" s="3" t="e">
        <f>VLOOKUP(A2783,'Extrait transaction'!$A$2:$H$5000,6,FALSE)</f>
        <v>#N/A</v>
      </c>
      <c r="T2785" s="3" t="e">
        <f>VLOOKUP(A2783,'Extrait transaction'!$A$2:$H$5000,7,FALSE)</f>
        <v>#N/A</v>
      </c>
    </row>
    <row r="2786" spans="2:20" x14ac:dyDescent="0.25">
      <c r="B2786" t="e">
        <f>VLOOKUP(A2786,'Extrait transaction'!$A$2:$H$5000,2,FALSE)</f>
        <v>#N/A</v>
      </c>
      <c r="D2786" t="e">
        <f>VLOOKUP(A2786,'Extrait transaction'!$A$2:$H$5000,3,FALSE)</f>
        <v>#N/A</v>
      </c>
      <c r="F2786" t="e">
        <f>VLOOKUP(A2786,'Extrait transaction'!$A$2:$H$5000,8,FALSE)</f>
        <v>#N/A</v>
      </c>
      <c r="G2786" t="e">
        <f t="shared" si="103"/>
        <v>#N/A</v>
      </c>
      <c r="H2786"/>
      <c r="J2786" s="14">
        <f t="shared" ca="1" si="102"/>
        <v>42928</v>
      </c>
      <c r="K2786" s="21">
        <f t="shared" ca="1" si="104"/>
        <v>30663</v>
      </c>
      <c r="L2786"/>
      <c r="Q2786" s="3" t="e">
        <f>VLOOKUP(A2786,'Extrait transaction'!$A$2:$H$5000,4,FALSE)</f>
        <v>#N/A</v>
      </c>
      <c r="R2786" s="3" t="e">
        <f>VLOOKUP(A2785,'Extrait transaction'!$A$2:$H$5000,5,FALSE)</f>
        <v>#N/A</v>
      </c>
      <c r="S2786" s="3" t="e">
        <f>VLOOKUP(A2784,'Extrait transaction'!$A$2:$H$5000,6,FALSE)</f>
        <v>#N/A</v>
      </c>
      <c r="T2786" s="3" t="e">
        <f>VLOOKUP(A2784,'Extrait transaction'!$A$2:$H$5000,7,FALSE)</f>
        <v>#N/A</v>
      </c>
    </row>
    <row r="2787" spans="2:20" x14ac:dyDescent="0.25">
      <c r="B2787" t="e">
        <f>VLOOKUP(A2787,'Extrait transaction'!$A$2:$H$5000,2,FALSE)</f>
        <v>#N/A</v>
      </c>
      <c r="D2787" t="e">
        <f>VLOOKUP(A2787,'Extrait transaction'!$A$2:$H$5000,3,FALSE)</f>
        <v>#N/A</v>
      </c>
      <c r="F2787" t="e">
        <f>VLOOKUP(A2787,'Extrait transaction'!$A$2:$H$5000,8,FALSE)</f>
        <v>#N/A</v>
      </c>
      <c r="G2787" t="e">
        <f t="shared" si="103"/>
        <v>#N/A</v>
      </c>
      <c r="H2787"/>
      <c r="J2787" s="14">
        <f t="shared" ca="1" si="102"/>
        <v>42928</v>
      </c>
      <c r="K2787" s="21">
        <f t="shared" ca="1" si="104"/>
        <v>30663</v>
      </c>
      <c r="L2787"/>
      <c r="Q2787" s="3" t="e">
        <f>VLOOKUP(A2787,'Extrait transaction'!$A$2:$H$5000,4,FALSE)</f>
        <v>#N/A</v>
      </c>
      <c r="R2787" s="3" t="e">
        <f>VLOOKUP(A2786,'Extrait transaction'!$A$2:$H$5000,5,FALSE)</f>
        <v>#N/A</v>
      </c>
      <c r="S2787" s="3" t="e">
        <f>VLOOKUP(A2785,'Extrait transaction'!$A$2:$H$5000,6,FALSE)</f>
        <v>#N/A</v>
      </c>
      <c r="T2787" s="3" t="e">
        <f>VLOOKUP(A2785,'Extrait transaction'!$A$2:$H$5000,7,FALSE)</f>
        <v>#N/A</v>
      </c>
    </row>
    <row r="2788" spans="2:20" x14ac:dyDescent="0.25">
      <c r="B2788" t="e">
        <f>VLOOKUP(A2788,'Extrait transaction'!$A$2:$H$5000,2,FALSE)</f>
        <v>#N/A</v>
      </c>
      <c r="D2788" t="e">
        <f>VLOOKUP(A2788,'Extrait transaction'!$A$2:$H$5000,3,FALSE)</f>
        <v>#N/A</v>
      </c>
      <c r="F2788" t="e">
        <f>VLOOKUP(A2788,'Extrait transaction'!$A$2:$H$5000,8,FALSE)</f>
        <v>#N/A</v>
      </c>
      <c r="G2788" t="e">
        <f t="shared" si="103"/>
        <v>#N/A</v>
      </c>
      <c r="H2788"/>
      <c r="J2788" s="14">
        <f t="shared" ca="1" si="102"/>
        <v>42928</v>
      </c>
      <c r="K2788" s="21">
        <f t="shared" ca="1" si="104"/>
        <v>30663</v>
      </c>
      <c r="L2788"/>
      <c r="Q2788" s="3" t="e">
        <f>VLOOKUP(A2788,'Extrait transaction'!$A$2:$H$5000,4,FALSE)</f>
        <v>#N/A</v>
      </c>
      <c r="R2788" s="3" t="e">
        <f>VLOOKUP(A2787,'Extrait transaction'!$A$2:$H$5000,5,FALSE)</f>
        <v>#N/A</v>
      </c>
      <c r="S2788" s="3" t="e">
        <f>VLOOKUP(A2786,'Extrait transaction'!$A$2:$H$5000,6,FALSE)</f>
        <v>#N/A</v>
      </c>
      <c r="T2788" s="3" t="e">
        <f>VLOOKUP(A2786,'Extrait transaction'!$A$2:$H$5000,7,FALSE)</f>
        <v>#N/A</v>
      </c>
    </row>
    <row r="2789" spans="2:20" x14ac:dyDescent="0.25">
      <c r="B2789" t="e">
        <f>VLOOKUP(A2789,'Extrait transaction'!$A$2:$H$5000,2,FALSE)</f>
        <v>#N/A</v>
      </c>
      <c r="D2789" t="e">
        <f>VLOOKUP(A2789,'Extrait transaction'!$A$2:$H$5000,3,FALSE)</f>
        <v>#N/A</v>
      </c>
      <c r="F2789" t="e">
        <f>VLOOKUP(A2789,'Extrait transaction'!$A$2:$H$5000,8,FALSE)</f>
        <v>#N/A</v>
      </c>
      <c r="G2789" t="e">
        <f t="shared" si="103"/>
        <v>#N/A</v>
      </c>
      <c r="H2789"/>
      <c r="J2789" s="14">
        <f t="shared" ca="1" si="102"/>
        <v>42928</v>
      </c>
      <c r="K2789" s="21">
        <f t="shared" ca="1" si="104"/>
        <v>30663</v>
      </c>
      <c r="L2789"/>
      <c r="Q2789" s="3" t="e">
        <f>VLOOKUP(A2789,'Extrait transaction'!$A$2:$H$5000,4,FALSE)</f>
        <v>#N/A</v>
      </c>
      <c r="R2789" s="3" t="e">
        <f>VLOOKUP(A2788,'Extrait transaction'!$A$2:$H$5000,5,FALSE)</f>
        <v>#N/A</v>
      </c>
      <c r="S2789" s="3" t="e">
        <f>VLOOKUP(A2787,'Extrait transaction'!$A$2:$H$5000,6,FALSE)</f>
        <v>#N/A</v>
      </c>
      <c r="T2789" s="3" t="e">
        <f>VLOOKUP(A2787,'Extrait transaction'!$A$2:$H$5000,7,FALSE)</f>
        <v>#N/A</v>
      </c>
    </row>
    <row r="2790" spans="2:20" x14ac:dyDescent="0.25">
      <c r="B2790" t="e">
        <f>VLOOKUP(A2790,'Extrait transaction'!$A$2:$H$5000,2,FALSE)</f>
        <v>#N/A</v>
      </c>
      <c r="D2790" t="e">
        <f>VLOOKUP(A2790,'Extrait transaction'!$A$2:$H$5000,3,FALSE)</f>
        <v>#N/A</v>
      </c>
      <c r="F2790" t="e">
        <f>VLOOKUP(A2790,'Extrait transaction'!$A$2:$H$5000,8,FALSE)</f>
        <v>#N/A</v>
      </c>
      <c r="G2790" t="e">
        <f t="shared" si="103"/>
        <v>#N/A</v>
      </c>
      <c r="H2790"/>
      <c r="J2790" s="14">
        <f t="shared" ca="1" si="102"/>
        <v>42928</v>
      </c>
      <c r="K2790" s="21">
        <f t="shared" ca="1" si="104"/>
        <v>30663</v>
      </c>
      <c r="L2790"/>
      <c r="Q2790" s="3" t="e">
        <f>VLOOKUP(A2790,'Extrait transaction'!$A$2:$H$5000,4,FALSE)</f>
        <v>#N/A</v>
      </c>
      <c r="R2790" s="3" t="e">
        <f>VLOOKUP(A2789,'Extrait transaction'!$A$2:$H$5000,5,FALSE)</f>
        <v>#N/A</v>
      </c>
      <c r="S2790" s="3" t="e">
        <f>VLOOKUP(A2788,'Extrait transaction'!$A$2:$H$5000,6,FALSE)</f>
        <v>#N/A</v>
      </c>
      <c r="T2790" s="3" t="e">
        <f>VLOOKUP(A2788,'Extrait transaction'!$A$2:$H$5000,7,FALSE)</f>
        <v>#N/A</v>
      </c>
    </row>
    <row r="2791" spans="2:20" x14ac:dyDescent="0.25">
      <c r="B2791" t="e">
        <f>VLOOKUP(A2791,'Extrait transaction'!$A$2:$H$5000,2,FALSE)</f>
        <v>#N/A</v>
      </c>
      <c r="D2791" t="e">
        <f>VLOOKUP(A2791,'Extrait transaction'!$A$2:$H$5000,3,FALSE)</f>
        <v>#N/A</v>
      </c>
      <c r="F2791" t="e">
        <f>VLOOKUP(A2791,'Extrait transaction'!$A$2:$H$5000,8,FALSE)</f>
        <v>#N/A</v>
      </c>
      <c r="G2791" t="e">
        <f t="shared" si="103"/>
        <v>#N/A</v>
      </c>
      <c r="H2791"/>
      <c r="J2791" s="14">
        <f t="shared" ca="1" si="102"/>
        <v>42928</v>
      </c>
      <c r="K2791" s="21">
        <f t="shared" ca="1" si="104"/>
        <v>30663</v>
      </c>
      <c r="L2791"/>
      <c r="Q2791" s="3" t="e">
        <f>VLOOKUP(A2791,'Extrait transaction'!$A$2:$H$5000,4,FALSE)</f>
        <v>#N/A</v>
      </c>
      <c r="R2791" s="3" t="e">
        <f>VLOOKUP(A2790,'Extrait transaction'!$A$2:$H$5000,5,FALSE)</f>
        <v>#N/A</v>
      </c>
      <c r="S2791" s="3" t="e">
        <f>VLOOKUP(A2789,'Extrait transaction'!$A$2:$H$5000,6,FALSE)</f>
        <v>#N/A</v>
      </c>
      <c r="T2791" s="3" t="e">
        <f>VLOOKUP(A2789,'Extrait transaction'!$A$2:$H$5000,7,FALSE)</f>
        <v>#N/A</v>
      </c>
    </row>
    <row r="2792" spans="2:20" x14ac:dyDescent="0.25">
      <c r="B2792" t="e">
        <f>VLOOKUP(A2792,'Extrait transaction'!$A$2:$H$5000,2,FALSE)</f>
        <v>#N/A</v>
      </c>
      <c r="D2792" t="e">
        <f>VLOOKUP(A2792,'Extrait transaction'!$A$2:$H$5000,3,FALSE)</f>
        <v>#N/A</v>
      </c>
      <c r="F2792" t="e">
        <f>VLOOKUP(A2792,'Extrait transaction'!$A$2:$H$5000,8,FALSE)</f>
        <v>#N/A</v>
      </c>
      <c r="G2792" t="e">
        <f t="shared" si="103"/>
        <v>#N/A</v>
      </c>
      <c r="H2792"/>
      <c r="J2792" s="14">
        <f t="shared" ca="1" si="102"/>
        <v>42928</v>
      </c>
      <c r="K2792" s="21">
        <f t="shared" ca="1" si="104"/>
        <v>30663</v>
      </c>
      <c r="L2792"/>
      <c r="Q2792" s="3" t="e">
        <f>VLOOKUP(A2792,'Extrait transaction'!$A$2:$H$5000,4,FALSE)</f>
        <v>#N/A</v>
      </c>
      <c r="R2792" s="3" t="e">
        <f>VLOOKUP(A2791,'Extrait transaction'!$A$2:$H$5000,5,FALSE)</f>
        <v>#N/A</v>
      </c>
      <c r="S2792" s="3" t="e">
        <f>VLOOKUP(A2790,'Extrait transaction'!$A$2:$H$5000,6,FALSE)</f>
        <v>#N/A</v>
      </c>
      <c r="T2792" s="3" t="e">
        <f>VLOOKUP(A2790,'Extrait transaction'!$A$2:$H$5000,7,FALSE)</f>
        <v>#N/A</v>
      </c>
    </row>
    <row r="2793" spans="2:20" x14ac:dyDescent="0.25">
      <c r="B2793" t="e">
        <f>VLOOKUP(A2793,'Extrait transaction'!$A$2:$H$5000,2,FALSE)</f>
        <v>#N/A</v>
      </c>
      <c r="D2793" t="e">
        <f>VLOOKUP(A2793,'Extrait transaction'!$A$2:$H$5000,3,FALSE)</f>
        <v>#N/A</v>
      </c>
      <c r="F2793" t="e">
        <f>VLOOKUP(A2793,'Extrait transaction'!$A$2:$H$5000,8,FALSE)</f>
        <v>#N/A</v>
      </c>
      <c r="G2793" t="e">
        <f t="shared" si="103"/>
        <v>#N/A</v>
      </c>
      <c r="H2793"/>
      <c r="J2793" s="14">
        <f t="shared" ca="1" si="102"/>
        <v>42928</v>
      </c>
      <c r="K2793" s="21">
        <f t="shared" ca="1" si="104"/>
        <v>30663</v>
      </c>
      <c r="L2793"/>
      <c r="Q2793" s="3" t="e">
        <f>VLOOKUP(A2793,'Extrait transaction'!$A$2:$H$5000,4,FALSE)</f>
        <v>#N/A</v>
      </c>
      <c r="R2793" s="3" t="e">
        <f>VLOOKUP(A2792,'Extrait transaction'!$A$2:$H$5000,5,FALSE)</f>
        <v>#N/A</v>
      </c>
      <c r="S2793" s="3" t="e">
        <f>VLOOKUP(A2791,'Extrait transaction'!$A$2:$H$5000,6,FALSE)</f>
        <v>#N/A</v>
      </c>
      <c r="T2793" s="3" t="e">
        <f>VLOOKUP(A2791,'Extrait transaction'!$A$2:$H$5000,7,FALSE)</f>
        <v>#N/A</v>
      </c>
    </row>
    <row r="2794" spans="2:20" x14ac:dyDescent="0.25">
      <c r="B2794" t="e">
        <f>VLOOKUP(A2794,'Extrait transaction'!$A$2:$H$5000,2,FALSE)</f>
        <v>#N/A</v>
      </c>
      <c r="D2794" t="e">
        <f>VLOOKUP(A2794,'Extrait transaction'!$A$2:$H$5000,3,FALSE)</f>
        <v>#N/A</v>
      </c>
      <c r="F2794" t="e">
        <f>VLOOKUP(A2794,'Extrait transaction'!$A$2:$H$5000,8,FALSE)</f>
        <v>#N/A</v>
      </c>
      <c r="G2794" t="e">
        <f t="shared" si="103"/>
        <v>#N/A</v>
      </c>
      <c r="H2794"/>
      <c r="J2794" s="14">
        <f t="shared" ca="1" si="102"/>
        <v>42928</v>
      </c>
      <c r="K2794" s="21">
        <f t="shared" ca="1" si="104"/>
        <v>30663</v>
      </c>
      <c r="L2794"/>
      <c r="Q2794" s="3" t="e">
        <f>VLOOKUP(A2794,'Extrait transaction'!$A$2:$H$5000,4,FALSE)</f>
        <v>#N/A</v>
      </c>
      <c r="R2794" s="3" t="e">
        <f>VLOOKUP(A2793,'Extrait transaction'!$A$2:$H$5000,5,FALSE)</f>
        <v>#N/A</v>
      </c>
      <c r="S2794" s="3" t="e">
        <f>VLOOKUP(A2792,'Extrait transaction'!$A$2:$H$5000,6,FALSE)</f>
        <v>#N/A</v>
      </c>
      <c r="T2794" s="3" t="e">
        <f>VLOOKUP(A2792,'Extrait transaction'!$A$2:$H$5000,7,FALSE)</f>
        <v>#N/A</v>
      </c>
    </row>
    <row r="2795" spans="2:20" x14ac:dyDescent="0.25">
      <c r="B2795" t="e">
        <f>VLOOKUP(A2795,'Extrait transaction'!$A$2:$H$5000,2,FALSE)</f>
        <v>#N/A</v>
      </c>
      <c r="D2795" t="e">
        <f>VLOOKUP(A2795,'Extrait transaction'!$A$2:$H$5000,3,FALSE)</f>
        <v>#N/A</v>
      </c>
      <c r="F2795" t="e">
        <f>VLOOKUP(A2795,'Extrait transaction'!$A$2:$H$5000,8,FALSE)</f>
        <v>#N/A</v>
      </c>
      <c r="G2795" t="e">
        <f t="shared" si="103"/>
        <v>#N/A</v>
      </c>
      <c r="H2795"/>
      <c r="J2795" s="14">
        <f t="shared" ca="1" si="102"/>
        <v>42928</v>
      </c>
      <c r="K2795" s="21">
        <f t="shared" ca="1" si="104"/>
        <v>30663</v>
      </c>
      <c r="L2795"/>
      <c r="Q2795" s="3" t="e">
        <f>VLOOKUP(A2795,'Extrait transaction'!$A$2:$H$5000,4,FALSE)</f>
        <v>#N/A</v>
      </c>
      <c r="R2795" s="3" t="e">
        <f>VLOOKUP(A2794,'Extrait transaction'!$A$2:$H$5000,5,FALSE)</f>
        <v>#N/A</v>
      </c>
      <c r="S2795" s="3" t="e">
        <f>VLOOKUP(A2793,'Extrait transaction'!$A$2:$H$5000,6,FALSE)</f>
        <v>#N/A</v>
      </c>
      <c r="T2795" s="3" t="e">
        <f>VLOOKUP(A2793,'Extrait transaction'!$A$2:$H$5000,7,FALSE)</f>
        <v>#N/A</v>
      </c>
    </row>
    <row r="2796" spans="2:20" x14ac:dyDescent="0.25">
      <c r="B2796" t="e">
        <f>VLOOKUP(A2796,'Extrait transaction'!$A$2:$H$5000,2,FALSE)</f>
        <v>#N/A</v>
      </c>
      <c r="D2796" t="e">
        <f>VLOOKUP(A2796,'Extrait transaction'!$A$2:$H$5000,3,FALSE)</f>
        <v>#N/A</v>
      </c>
      <c r="F2796" t="e">
        <f>VLOOKUP(A2796,'Extrait transaction'!$A$2:$H$5000,8,FALSE)</f>
        <v>#N/A</v>
      </c>
      <c r="G2796" t="e">
        <f t="shared" si="103"/>
        <v>#N/A</v>
      </c>
      <c r="H2796"/>
      <c r="J2796" s="14">
        <f t="shared" ca="1" si="102"/>
        <v>42928</v>
      </c>
      <c r="K2796" s="21">
        <f t="shared" ca="1" si="104"/>
        <v>30663</v>
      </c>
      <c r="L2796"/>
      <c r="Q2796" s="3" t="e">
        <f>VLOOKUP(A2796,'Extrait transaction'!$A$2:$H$5000,4,FALSE)</f>
        <v>#N/A</v>
      </c>
      <c r="R2796" s="3" t="e">
        <f>VLOOKUP(A2795,'Extrait transaction'!$A$2:$H$5000,5,FALSE)</f>
        <v>#N/A</v>
      </c>
      <c r="S2796" s="3" t="e">
        <f>VLOOKUP(A2794,'Extrait transaction'!$A$2:$H$5000,6,FALSE)</f>
        <v>#N/A</v>
      </c>
      <c r="T2796" s="3" t="e">
        <f>VLOOKUP(A2794,'Extrait transaction'!$A$2:$H$5000,7,FALSE)</f>
        <v>#N/A</v>
      </c>
    </row>
    <row r="2797" spans="2:20" x14ac:dyDescent="0.25">
      <c r="B2797" t="e">
        <f>VLOOKUP(A2797,'Extrait transaction'!$A$2:$H$5000,2,FALSE)</f>
        <v>#N/A</v>
      </c>
      <c r="D2797" t="e">
        <f>VLOOKUP(A2797,'Extrait transaction'!$A$2:$H$5000,3,FALSE)</f>
        <v>#N/A</v>
      </c>
      <c r="F2797" t="e">
        <f>VLOOKUP(A2797,'Extrait transaction'!$A$2:$H$5000,8,FALSE)</f>
        <v>#N/A</v>
      </c>
      <c r="G2797" t="e">
        <f t="shared" si="103"/>
        <v>#N/A</v>
      </c>
      <c r="H2797"/>
      <c r="J2797" s="14">
        <f t="shared" ca="1" si="102"/>
        <v>42928</v>
      </c>
      <c r="K2797" s="21">
        <f t="shared" ca="1" si="104"/>
        <v>30663</v>
      </c>
      <c r="L2797"/>
      <c r="Q2797" s="3" t="e">
        <f>VLOOKUP(A2797,'Extrait transaction'!$A$2:$H$5000,4,FALSE)</f>
        <v>#N/A</v>
      </c>
      <c r="R2797" s="3" t="e">
        <f>VLOOKUP(A2796,'Extrait transaction'!$A$2:$H$5000,5,FALSE)</f>
        <v>#N/A</v>
      </c>
      <c r="S2797" s="3" t="e">
        <f>VLOOKUP(A2795,'Extrait transaction'!$A$2:$H$5000,6,FALSE)</f>
        <v>#N/A</v>
      </c>
      <c r="T2797" s="3" t="e">
        <f>VLOOKUP(A2795,'Extrait transaction'!$A$2:$H$5000,7,FALSE)</f>
        <v>#N/A</v>
      </c>
    </row>
    <row r="2798" spans="2:20" x14ac:dyDescent="0.25">
      <c r="B2798" t="e">
        <f>VLOOKUP(A2798,'Extrait transaction'!$A$2:$H$5000,2,FALSE)</f>
        <v>#N/A</v>
      </c>
      <c r="D2798" t="e">
        <f>VLOOKUP(A2798,'Extrait transaction'!$A$2:$H$5000,3,FALSE)</f>
        <v>#N/A</v>
      </c>
      <c r="F2798" t="e">
        <f>VLOOKUP(A2798,'Extrait transaction'!$A$2:$H$5000,8,FALSE)</f>
        <v>#N/A</v>
      </c>
      <c r="G2798" t="e">
        <f t="shared" si="103"/>
        <v>#N/A</v>
      </c>
      <c r="H2798"/>
      <c r="J2798" s="14">
        <f t="shared" ca="1" si="102"/>
        <v>42928</v>
      </c>
      <c r="K2798" s="21">
        <f t="shared" ca="1" si="104"/>
        <v>30663</v>
      </c>
      <c r="L2798"/>
      <c r="Q2798" s="3" t="e">
        <f>VLOOKUP(A2798,'Extrait transaction'!$A$2:$H$5000,4,FALSE)</f>
        <v>#N/A</v>
      </c>
      <c r="R2798" s="3" t="e">
        <f>VLOOKUP(A2797,'Extrait transaction'!$A$2:$H$5000,5,FALSE)</f>
        <v>#N/A</v>
      </c>
      <c r="S2798" s="3" t="e">
        <f>VLOOKUP(A2796,'Extrait transaction'!$A$2:$H$5000,6,FALSE)</f>
        <v>#N/A</v>
      </c>
      <c r="T2798" s="3" t="e">
        <f>VLOOKUP(A2796,'Extrait transaction'!$A$2:$H$5000,7,FALSE)</f>
        <v>#N/A</v>
      </c>
    </row>
    <row r="2799" spans="2:20" x14ac:dyDescent="0.25">
      <c r="B2799" t="e">
        <f>VLOOKUP(A2799,'Extrait transaction'!$A$2:$H$5000,2,FALSE)</f>
        <v>#N/A</v>
      </c>
      <c r="D2799" t="e">
        <f>VLOOKUP(A2799,'Extrait transaction'!$A$2:$H$5000,3,FALSE)</f>
        <v>#N/A</v>
      </c>
      <c r="F2799" t="e">
        <f>VLOOKUP(A2799,'Extrait transaction'!$A$2:$H$5000,8,FALSE)</f>
        <v>#N/A</v>
      </c>
      <c r="G2799" t="e">
        <f t="shared" si="103"/>
        <v>#N/A</v>
      </c>
      <c r="H2799"/>
      <c r="J2799" s="14">
        <f t="shared" ca="1" si="102"/>
        <v>42928</v>
      </c>
      <c r="K2799" s="21">
        <f t="shared" ca="1" si="104"/>
        <v>30663</v>
      </c>
      <c r="L2799"/>
      <c r="Q2799" s="3" t="e">
        <f>VLOOKUP(A2799,'Extrait transaction'!$A$2:$H$5000,4,FALSE)</f>
        <v>#N/A</v>
      </c>
      <c r="R2799" s="3" t="e">
        <f>VLOOKUP(A2798,'Extrait transaction'!$A$2:$H$5000,5,FALSE)</f>
        <v>#N/A</v>
      </c>
      <c r="S2799" s="3" t="e">
        <f>VLOOKUP(A2797,'Extrait transaction'!$A$2:$H$5000,6,FALSE)</f>
        <v>#N/A</v>
      </c>
      <c r="T2799" s="3" t="e">
        <f>VLOOKUP(A2797,'Extrait transaction'!$A$2:$H$5000,7,FALSE)</f>
        <v>#N/A</v>
      </c>
    </row>
    <row r="2800" spans="2:20" x14ac:dyDescent="0.25">
      <c r="B2800" t="e">
        <f>VLOOKUP(A2800,'Extrait transaction'!$A$2:$H$5000,2,FALSE)</f>
        <v>#N/A</v>
      </c>
      <c r="D2800" t="e">
        <f>VLOOKUP(A2800,'Extrait transaction'!$A$2:$H$5000,3,FALSE)</f>
        <v>#N/A</v>
      </c>
      <c r="F2800" t="e">
        <f>VLOOKUP(A2800,'Extrait transaction'!$A$2:$H$5000,8,FALSE)</f>
        <v>#N/A</v>
      </c>
      <c r="G2800" t="e">
        <f t="shared" si="103"/>
        <v>#N/A</v>
      </c>
      <c r="H2800"/>
      <c r="J2800" s="14">
        <f t="shared" ca="1" si="102"/>
        <v>42928</v>
      </c>
      <c r="K2800" s="21">
        <f t="shared" ca="1" si="104"/>
        <v>30663</v>
      </c>
      <c r="L2800"/>
      <c r="Q2800" s="3" t="e">
        <f>VLOOKUP(A2800,'Extrait transaction'!$A$2:$H$5000,4,FALSE)</f>
        <v>#N/A</v>
      </c>
      <c r="R2800" s="3" t="e">
        <f>VLOOKUP(A2799,'Extrait transaction'!$A$2:$H$5000,5,FALSE)</f>
        <v>#N/A</v>
      </c>
      <c r="S2800" s="3" t="e">
        <f>VLOOKUP(A2798,'Extrait transaction'!$A$2:$H$5000,6,FALSE)</f>
        <v>#N/A</v>
      </c>
      <c r="T2800" s="3" t="e">
        <f>VLOOKUP(A2798,'Extrait transaction'!$A$2:$H$5000,7,FALSE)</f>
        <v>#N/A</v>
      </c>
    </row>
    <row r="2801" spans="2:20" x14ac:dyDescent="0.25">
      <c r="B2801" t="e">
        <f>VLOOKUP(A2801,'Extrait transaction'!$A$2:$H$5000,2,FALSE)</f>
        <v>#N/A</v>
      </c>
      <c r="D2801" t="e">
        <f>VLOOKUP(A2801,'Extrait transaction'!$A$2:$H$5000,3,FALSE)</f>
        <v>#N/A</v>
      </c>
      <c r="F2801" t="e">
        <f>VLOOKUP(A2801,'Extrait transaction'!$A$2:$H$5000,8,FALSE)</f>
        <v>#N/A</v>
      </c>
      <c r="G2801" t="e">
        <f t="shared" si="103"/>
        <v>#N/A</v>
      </c>
      <c r="H2801"/>
      <c r="J2801" s="14">
        <f t="shared" ca="1" si="102"/>
        <v>42928</v>
      </c>
      <c r="K2801" s="21">
        <f t="shared" ca="1" si="104"/>
        <v>30663</v>
      </c>
      <c r="L2801"/>
      <c r="Q2801" s="3" t="e">
        <f>VLOOKUP(A2801,'Extrait transaction'!$A$2:$H$5000,4,FALSE)</f>
        <v>#N/A</v>
      </c>
      <c r="R2801" s="3" t="e">
        <f>VLOOKUP(A2800,'Extrait transaction'!$A$2:$H$5000,5,FALSE)</f>
        <v>#N/A</v>
      </c>
      <c r="S2801" s="3" t="e">
        <f>VLOOKUP(A2799,'Extrait transaction'!$A$2:$H$5000,6,FALSE)</f>
        <v>#N/A</v>
      </c>
      <c r="T2801" s="3" t="e">
        <f>VLOOKUP(A2799,'Extrait transaction'!$A$2:$H$5000,7,FALSE)</f>
        <v>#N/A</v>
      </c>
    </row>
    <row r="2802" spans="2:20" x14ac:dyDescent="0.25">
      <c r="B2802" t="e">
        <f>VLOOKUP(A2802,'Extrait transaction'!$A$2:$H$5000,2,FALSE)</f>
        <v>#N/A</v>
      </c>
      <c r="D2802" t="e">
        <f>VLOOKUP(A2802,'Extrait transaction'!$A$2:$H$5000,3,FALSE)</f>
        <v>#N/A</v>
      </c>
      <c r="F2802" t="e">
        <f>VLOOKUP(A2802,'Extrait transaction'!$A$2:$H$5000,8,FALSE)</f>
        <v>#N/A</v>
      </c>
      <c r="G2802" t="e">
        <f t="shared" si="103"/>
        <v>#N/A</v>
      </c>
      <c r="H2802"/>
      <c r="J2802" s="14">
        <f t="shared" ca="1" si="102"/>
        <v>42928</v>
      </c>
      <c r="K2802" s="21">
        <f t="shared" ca="1" si="104"/>
        <v>30663</v>
      </c>
      <c r="L2802"/>
      <c r="Q2802" s="3" t="e">
        <f>VLOOKUP(A2802,'Extrait transaction'!$A$2:$H$5000,4,FALSE)</f>
        <v>#N/A</v>
      </c>
      <c r="R2802" s="3" t="e">
        <f>VLOOKUP(A2801,'Extrait transaction'!$A$2:$H$5000,5,FALSE)</f>
        <v>#N/A</v>
      </c>
      <c r="S2802" s="3" t="e">
        <f>VLOOKUP(A2800,'Extrait transaction'!$A$2:$H$5000,6,FALSE)</f>
        <v>#N/A</v>
      </c>
      <c r="T2802" s="3" t="e">
        <f>VLOOKUP(A2800,'Extrait transaction'!$A$2:$H$5000,7,FALSE)</f>
        <v>#N/A</v>
      </c>
    </row>
    <row r="2803" spans="2:20" x14ac:dyDescent="0.25">
      <c r="B2803" t="e">
        <f>VLOOKUP(A2803,'Extrait transaction'!$A$2:$H$5000,2,FALSE)</f>
        <v>#N/A</v>
      </c>
      <c r="D2803" t="e">
        <f>VLOOKUP(A2803,'Extrait transaction'!$A$2:$H$5000,3,FALSE)</f>
        <v>#N/A</v>
      </c>
      <c r="F2803" t="e">
        <f>VLOOKUP(A2803,'Extrait transaction'!$A$2:$H$5000,8,FALSE)</f>
        <v>#N/A</v>
      </c>
      <c r="G2803" t="e">
        <f t="shared" si="103"/>
        <v>#N/A</v>
      </c>
      <c r="H2803"/>
      <c r="J2803" s="14">
        <f t="shared" ca="1" si="102"/>
        <v>42928</v>
      </c>
      <c r="K2803" s="21">
        <f t="shared" ca="1" si="104"/>
        <v>30663</v>
      </c>
      <c r="L2803"/>
      <c r="Q2803" s="3" t="e">
        <f>VLOOKUP(A2803,'Extrait transaction'!$A$2:$H$5000,4,FALSE)</f>
        <v>#N/A</v>
      </c>
      <c r="R2803" s="3" t="e">
        <f>VLOOKUP(A2802,'Extrait transaction'!$A$2:$H$5000,5,FALSE)</f>
        <v>#N/A</v>
      </c>
      <c r="S2803" s="3" t="e">
        <f>VLOOKUP(A2801,'Extrait transaction'!$A$2:$H$5000,6,FALSE)</f>
        <v>#N/A</v>
      </c>
      <c r="T2803" s="3" t="e">
        <f>VLOOKUP(A2801,'Extrait transaction'!$A$2:$H$5000,7,FALSE)</f>
        <v>#N/A</v>
      </c>
    </row>
    <row r="2804" spans="2:20" x14ac:dyDescent="0.25">
      <c r="B2804" t="e">
        <f>VLOOKUP(A2804,'Extrait transaction'!$A$2:$H$5000,2,FALSE)</f>
        <v>#N/A</v>
      </c>
      <c r="D2804" t="e">
        <f>VLOOKUP(A2804,'Extrait transaction'!$A$2:$H$5000,3,FALSE)</f>
        <v>#N/A</v>
      </c>
      <c r="F2804" t="e">
        <f>VLOOKUP(A2804,'Extrait transaction'!$A$2:$H$5000,8,FALSE)</f>
        <v>#N/A</v>
      </c>
      <c r="G2804" t="e">
        <f t="shared" si="103"/>
        <v>#N/A</v>
      </c>
      <c r="H2804"/>
      <c r="J2804" s="14">
        <f t="shared" ca="1" si="102"/>
        <v>42928</v>
      </c>
      <c r="K2804" s="21">
        <f t="shared" ca="1" si="104"/>
        <v>30663</v>
      </c>
      <c r="L2804"/>
      <c r="Q2804" s="3" t="e">
        <f>VLOOKUP(A2804,'Extrait transaction'!$A$2:$H$5000,4,FALSE)</f>
        <v>#N/A</v>
      </c>
      <c r="R2804" s="3" t="e">
        <f>VLOOKUP(A2803,'Extrait transaction'!$A$2:$H$5000,5,FALSE)</f>
        <v>#N/A</v>
      </c>
      <c r="S2804" s="3" t="e">
        <f>VLOOKUP(A2802,'Extrait transaction'!$A$2:$H$5000,6,FALSE)</f>
        <v>#N/A</v>
      </c>
      <c r="T2804" s="3" t="e">
        <f>VLOOKUP(A2802,'Extrait transaction'!$A$2:$H$5000,7,FALSE)</f>
        <v>#N/A</v>
      </c>
    </row>
    <row r="2805" spans="2:20" x14ac:dyDescent="0.25">
      <c r="B2805" t="e">
        <f>VLOOKUP(A2805,'Extrait transaction'!$A$2:$H$5000,2,FALSE)</f>
        <v>#N/A</v>
      </c>
      <c r="D2805" t="e">
        <f>VLOOKUP(A2805,'Extrait transaction'!$A$2:$H$5000,3,FALSE)</f>
        <v>#N/A</v>
      </c>
      <c r="F2805" t="e">
        <f>VLOOKUP(A2805,'Extrait transaction'!$A$2:$H$5000,8,FALSE)</f>
        <v>#N/A</v>
      </c>
      <c r="G2805" t="e">
        <f t="shared" si="103"/>
        <v>#N/A</v>
      </c>
      <c r="H2805"/>
      <c r="J2805" s="14">
        <f t="shared" ca="1" si="102"/>
        <v>42928</v>
      </c>
      <c r="K2805" s="21">
        <f t="shared" ca="1" si="104"/>
        <v>30663</v>
      </c>
      <c r="L2805"/>
      <c r="Q2805" s="3" t="e">
        <f>VLOOKUP(A2805,'Extrait transaction'!$A$2:$H$5000,4,FALSE)</f>
        <v>#N/A</v>
      </c>
      <c r="R2805" s="3" t="e">
        <f>VLOOKUP(A2804,'Extrait transaction'!$A$2:$H$5000,5,FALSE)</f>
        <v>#N/A</v>
      </c>
      <c r="S2805" s="3" t="e">
        <f>VLOOKUP(A2803,'Extrait transaction'!$A$2:$H$5000,6,FALSE)</f>
        <v>#N/A</v>
      </c>
      <c r="T2805" s="3" t="e">
        <f>VLOOKUP(A2803,'Extrait transaction'!$A$2:$H$5000,7,FALSE)</f>
        <v>#N/A</v>
      </c>
    </row>
    <row r="2806" spans="2:20" x14ac:dyDescent="0.25">
      <c r="B2806" t="e">
        <f>VLOOKUP(A2806,'Extrait transaction'!$A$2:$H$5000,2,FALSE)</f>
        <v>#N/A</v>
      </c>
      <c r="D2806" t="e">
        <f>VLOOKUP(A2806,'Extrait transaction'!$A$2:$H$5000,3,FALSE)</f>
        <v>#N/A</v>
      </c>
      <c r="F2806" t="e">
        <f>VLOOKUP(A2806,'Extrait transaction'!$A$2:$H$5000,8,FALSE)</f>
        <v>#N/A</v>
      </c>
      <c r="G2806" t="e">
        <f t="shared" si="103"/>
        <v>#N/A</v>
      </c>
      <c r="H2806"/>
      <c r="J2806" s="14">
        <f t="shared" ca="1" si="102"/>
        <v>42928</v>
      </c>
      <c r="K2806" s="21">
        <f t="shared" ca="1" si="104"/>
        <v>30663</v>
      </c>
      <c r="L2806"/>
      <c r="Q2806" s="3" t="e">
        <f>VLOOKUP(A2806,'Extrait transaction'!$A$2:$H$5000,4,FALSE)</f>
        <v>#N/A</v>
      </c>
      <c r="R2806" s="3" t="e">
        <f>VLOOKUP(A2805,'Extrait transaction'!$A$2:$H$5000,5,FALSE)</f>
        <v>#N/A</v>
      </c>
      <c r="S2806" s="3" t="e">
        <f>VLOOKUP(A2804,'Extrait transaction'!$A$2:$H$5000,6,FALSE)</f>
        <v>#N/A</v>
      </c>
      <c r="T2806" s="3" t="e">
        <f>VLOOKUP(A2804,'Extrait transaction'!$A$2:$H$5000,7,FALSE)</f>
        <v>#N/A</v>
      </c>
    </row>
    <row r="2807" spans="2:20" x14ac:dyDescent="0.25">
      <c r="B2807" t="e">
        <f>VLOOKUP(A2807,'Extrait transaction'!$A$2:$H$5000,2,FALSE)</f>
        <v>#N/A</v>
      </c>
      <c r="D2807" t="e">
        <f>VLOOKUP(A2807,'Extrait transaction'!$A$2:$H$5000,3,FALSE)</f>
        <v>#N/A</v>
      </c>
      <c r="F2807" t="e">
        <f>VLOOKUP(A2807,'Extrait transaction'!$A$2:$H$5000,8,FALSE)</f>
        <v>#N/A</v>
      </c>
      <c r="G2807" t="e">
        <f t="shared" si="103"/>
        <v>#N/A</v>
      </c>
      <c r="H2807"/>
      <c r="J2807" s="14">
        <f t="shared" ca="1" si="102"/>
        <v>42928</v>
      </c>
      <c r="K2807" s="21">
        <f t="shared" ca="1" si="104"/>
        <v>30663</v>
      </c>
      <c r="L2807"/>
      <c r="Q2807" s="3" t="e">
        <f>VLOOKUP(A2807,'Extrait transaction'!$A$2:$H$5000,4,FALSE)</f>
        <v>#N/A</v>
      </c>
      <c r="R2807" s="3" t="e">
        <f>VLOOKUP(A2806,'Extrait transaction'!$A$2:$H$5000,5,FALSE)</f>
        <v>#N/A</v>
      </c>
      <c r="S2807" s="3" t="e">
        <f>VLOOKUP(A2805,'Extrait transaction'!$A$2:$H$5000,6,FALSE)</f>
        <v>#N/A</v>
      </c>
      <c r="T2807" s="3" t="e">
        <f>VLOOKUP(A2805,'Extrait transaction'!$A$2:$H$5000,7,FALSE)</f>
        <v>#N/A</v>
      </c>
    </row>
    <row r="2808" spans="2:20" x14ac:dyDescent="0.25">
      <c r="B2808" t="e">
        <f>VLOOKUP(A2808,'Extrait transaction'!$A$2:$H$5000,2,FALSE)</f>
        <v>#N/A</v>
      </c>
      <c r="D2808" t="e">
        <f>VLOOKUP(A2808,'Extrait transaction'!$A$2:$H$5000,3,FALSE)</f>
        <v>#N/A</v>
      </c>
      <c r="F2808" t="e">
        <f>VLOOKUP(A2808,'Extrait transaction'!$A$2:$H$5000,8,FALSE)</f>
        <v>#N/A</v>
      </c>
      <c r="G2808" t="e">
        <f t="shared" si="103"/>
        <v>#N/A</v>
      </c>
      <c r="H2808"/>
      <c r="J2808" s="14">
        <f t="shared" ca="1" si="102"/>
        <v>42928</v>
      </c>
      <c r="K2808" s="21">
        <f t="shared" ca="1" si="104"/>
        <v>30663</v>
      </c>
      <c r="L2808"/>
      <c r="Q2808" s="3" t="e">
        <f>VLOOKUP(A2808,'Extrait transaction'!$A$2:$H$5000,4,FALSE)</f>
        <v>#N/A</v>
      </c>
      <c r="R2808" s="3" t="e">
        <f>VLOOKUP(A2807,'Extrait transaction'!$A$2:$H$5000,5,FALSE)</f>
        <v>#N/A</v>
      </c>
      <c r="S2808" s="3" t="e">
        <f>VLOOKUP(A2806,'Extrait transaction'!$A$2:$H$5000,6,FALSE)</f>
        <v>#N/A</v>
      </c>
      <c r="T2808" s="3" t="e">
        <f>VLOOKUP(A2806,'Extrait transaction'!$A$2:$H$5000,7,FALSE)</f>
        <v>#N/A</v>
      </c>
    </row>
    <row r="2809" spans="2:20" x14ac:dyDescent="0.25">
      <c r="B2809" t="e">
        <f>VLOOKUP(A2809,'Extrait transaction'!$A$2:$H$5000,2,FALSE)</f>
        <v>#N/A</v>
      </c>
      <c r="D2809" t="e">
        <f>VLOOKUP(A2809,'Extrait transaction'!$A$2:$H$5000,3,FALSE)</f>
        <v>#N/A</v>
      </c>
      <c r="F2809" t="e">
        <f>VLOOKUP(A2809,'Extrait transaction'!$A$2:$H$5000,8,FALSE)</f>
        <v>#N/A</v>
      </c>
      <c r="G2809" t="e">
        <f t="shared" si="103"/>
        <v>#N/A</v>
      </c>
      <c r="H2809"/>
      <c r="J2809" s="14">
        <f t="shared" ca="1" si="102"/>
        <v>42928</v>
      </c>
      <c r="K2809" s="21">
        <f t="shared" ca="1" si="104"/>
        <v>30663</v>
      </c>
      <c r="L2809"/>
      <c r="Q2809" s="3" t="e">
        <f>VLOOKUP(A2809,'Extrait transaction'!$A$2:$H$5000,4,FALSE)</f>
        <v>#N/A</v>
      </c>
      <c r="R2809" s="3" t="e">
        <f>VLOOKUP(A2808,'Extrait transaction'!$A$2:$H$5000,5,FALSE)</f>
        <v>#N/A</v>
      </c>
      <c r="S2809" s="3" t="e">
        <f>VLOOKUP(A2807,'Extrait transaction'!$A$2:$H$5000,6,FALSE)</f>
        <v>#N/A</v>
      </c>
      <c r="T2809" s="3" t="e">
        <f>VLOOKUP(A2807,'Extrait transaction'!$A$2:$H$5000,7,FALSE)</f>
        <v>#N/A</v>
      </c>
    </row>
    <row r="2810" spans="2:20" x14ac:dyDescent="0.25">
      <c r="B2810" t="e">
        <f>VLOOKUP(A2810,'Extrait transaction'!$A$2:$H$5000,2,FALSE)</f>
        <v>#N/A</v>
      </c>
      <c r="D2810" t="e">
        <f>VLOOKUP(A2810,'Extrait transaction'!$A$2:$H$5000,3,FALSE)</f>
        <v>#N/A</v>
      </c>
      <c r="F2810" t="e">
        <f>VLOOKUP(A2810,'Extrait transaction'!$A$2:$H$5000,8,FALSE)</f>
        <v>#N/A</v>
      </c>
      <c r="G2810" t="e">
        <f t="shared" si="103"/>
        <v>#N/A</v>
      </c>
      <c r="H2810"/>
      <c r="J2810" s="14">
        <f t="shared" ca="1" si="102"/>
        <v>42928</v>
      </c>
      <c r="K2810" s="21">
        <f t="shared" ca="1" si="104"/>
        <v>30663</v>
      </c>
      <c r="L2810"/>
      <c r="Q2810" s="3" t="e">
        <f>VLOOKUP(A2810,'Extrait transaction'!$A$2:$H$5000,4,FALSE)</f>
        <v>#N/A</v>
      </c>
      <c r="R2810" s="3" t="e">
        <f>VLOOKUP(A2809,'Extrait transaction'!$A$2:$H$5000,5,FALSE)</f>
        <v>#N/A</v>
      </c>
      <c r="S2810" s="3" t="e">
        <f>VLOOKUP(A2808,'Extrait transaction'!$A$2:$H$5000,6,FALSE)</f>
        <v>#N/A</v>
      </c>
      <c r="T2810" s="3" t="e">
        <f>VLOOKUP(A2808,'Extrait transaction'!$A$2:$H$5000,7,FALSE)</f>
        <v>#N/A</v>
      </c>
    </row>
    <row r="2811" spans="2:20" x14ac:dyDescent="0.25">
      <c r="B2811" t="e">
        <f>VLOOKUP(A2811,'Extrait transaction'!$A$2:$H$5000,2,FALSE)</f>
        <v>#N/A</v>
      </c>
      <c r="D2811" t="e">
        <f>VLOOKUP(A2811,'Extrait transaction'!$A$2:$H$5000,3,FALSE)</f>
        <v>#N/A</v>
      </c>
      <c r="F2811" t="e">
        <f>VLOOKUP(A2811,'Extrait transaction'!$A$2:$H$5000,8,FALSE)</f>
        <v>#N/A</v>
      </c>
      <c r="G2811" t="e">
        <f t="shared" si="103"/>
        <v>#N/A</v>
      </c>
      <c r="H2811"/>
      <c r="J2811" s="14">
        <f t="shared" ca="1" si="102"/>
        <v>42928</v>
      </c>
      <c r="K2811" s="21">
        <f t="shared" ca="1" si="104"/>
        <v>30663</v>
      </c>
      <c r="L2811"/>
      <c r="Q2811" s="3" t="e">
        <f>VLOOKUP(A2811,'Extrait transaction'!$A$2:$H$5000,4,FALSE)</f>
        <v>#N/A</v>
      </c>
      <c r="R2811" s="3" t="e">
        <f>VLOOKUP(A2810,'Extrait transaction'!$A$2:$H$5000,5,FALSE)</f>
        <v>#N/A</v>
      </c>
      <c r="S2811" s="3" t="e">
        <f>VLOOKUP(A2809,'Extrait transaction'!$A$2:$H$5000,6,FALSE)</f>
        <v>#N/A</v>
      </c>
      <c r="T2811" s="3" t="e">
        <f>VLOOKUP(A2809,'Extrait transaction'!$A$2:$H$5000,7,FALSE)</f>
        <v>#N/A</v>
      </c>
    </row>
    <row r="2812" spans="2:20" x14ac:dyDescent="0.25">
      <c r="B2812" t="e">
        <f>VLOOKUP(A2812,'Extrait transaction'!$A$2:$H$5000,2,FALSE)</f>
        <v>#N/A</v>
      </c>
      <c r="D2812" t="e">
        <f>VLOOKUP(A2812,'Extrait transaction'!$A$2:$H$5000,3,FALSE)</f>
        <v>#N/A</v>
      </c>
      <c r="F2812" t="e">
        <f>VLOOKUP(A2812,'Extrait transaction'!$A$2:$H$5000,8,FALSE)</f>
        <v>#N/A</v>
      </c>
      <c r="G2812" t="e">
        <f t="shared" si="103"/>
        <v>#N/A</v>
      </c>
      <c r="H2812"/>
      <c r="J2812" s="14">
        <f t="shared" ref="J2812:J2875" ca="1" si="105">TODAY()</f>
        <v>42928</v>
      </c>
      <c r="K2812" s="21">
        <f t="shared" ca="1" si="104"/>
        <v>30663</v>
      </c>
      <c r="L2812"/>
      <c r="Q2812" s="3" t="e">
        <f>VLOOKUP(A2812,'Extrait transaction'!$A$2:$H$5000,4,FALSE)</f>
        <v>#N/A</v>
      </c>
      <c r="R2812" s="3" t="e">
        <f>VLOOKUP(A2811,'Extrait transaction'!$A$2:$H$5000,5,FALSE)</f>
        <v>#N/A</v>
      </c>
      <c r="S2812" s="3" t="e">
        <f>VLOOKUP(A2810,'Extrait transaction'!$A$2:$H$5000,6,FALSE)</f>
        <v>#N/A</v>
      </c>
      <c r="T2812" s="3" t="e">
        <f>VLOOKUP(A2810,'Extrait transaction'!$A$2:$H$5000,7,FALSE)</f>
        <v>#N/A</v>
      </c>
    </row>
    <row r="2813" spans="2:20" x14ac:dyDescent="0.25">
      <c r="B2813" t="e">
        <f>VLOOKUP(A2813,'Extrait transaction'!$A$2:$H$5000,2,FALSE)</f>
        <v>#N/A</v>
      </c>
      <c r="D2813" t="e">
        <f>VLOOKUP(A2813,'Extrait transaction'!$A$2:$H$5000,3,FALSE)</f>
        <v>#N/A</v>
      </c>
      <c r="F2813" t="e">
        <f>VLOOKUP(A2813,'Extrait transaction'!$A$2:$H$5000,8,FALSE)</f>
        <v>#N/A</v>
      </c>
      <c r="G2813" t="e">
        <f t="shared" si="103"/>
        <v>#N/A</v>
      </c>
      <c r="H2813"/>
      <c r="J2813" s="14">
        <f t="shared" ca="1" si="105"/>
        <v>42928</v>
      </c>
      <c r="K2813" s="21">
        <f t="shared" ca="1" si="104"/>
        <v>30663</v>
      </c>
      <c r="L2813"/>
      <c r="Q2813" s="3" t="e">
        <f>VLOOKUP(A2813,'Extrait transaction'!$A$2:$H$5000,4,FALSE)</f>
        <v>#N/A</v>
      </c>
      <c r="R2813" s="3" t="e">
        <f>VLOOKUP(A2812,'Extrait transaction'!$A$2:$H$5000,5,FALSE)</f>
        <v>#N/A</v>
      </c>
      <c r="S2813" s="3" t="e">
        <f>VLOOKUP(A2811,'Extrait transaction'!$A$2:$H$5000,6,FALSE)</f>
        <v>#N/A</v>
      </c>
      <c r="T2813" s="3" t="e">
        <f>VLOOKUP(A2811,'Extrait transaction'!$A$2:$H$5000,7,FALSE)</f>
        <v>#N/A</v>
      </c>
    </row>
    <row r="2814" spans="2:20" x14ac:dyDescent="0.25">
      <c r="B2814" t="e">
        <f>VLOOKUP(A2814,'Extrait transaction'!$A$2:$H$5000,2,FALSE)</f>
        <v>#N/A</v>
      </c>
      <c r="D2814" t="e">
        <f>VLOOKUP(A2814,'Extrait transaction'!$A$2:$H$5000,3,FALSE)</f>
        <v>#N/A</v>
      </c>
      <c r="F2814" t="e">
        <f>VLOOKUP(A2814,'Extrait transaction'!$A$2:$H$5000,8,FALSE)</f>
        <v>#N/A</v>
      </c>
      <c r="G2814" t="e">
        <f t="shared" si="103"/>
        <v>#N/A</v>
      </c>
      <c r="H2814"/>
      <c r="J2814" s="14">
        <f t="shared" ca="1" si="105"/>
        <v>42928</v>
      </c>
      <c r="K2814" s="21">
        <f t="shared" ca="1" si="104"/>
        <v>30663</v>
      </c>
      <c r="L2814"/>
      <c r="Q2814" s="3" t="e">
        <f>VLOOKUP(A2814,'Extrait transaction'!$A$2:$H$5000,4,FALSE)</f>
        <v>#N/A</v>
      </c>
      <c r="R2814" s="3" t="e">
        <f>VLOOKUP(A2813,'Extrait transaction'!$A$2:$H$5000,5,FALSE)</f>
        <v>#N/A</v>
      </c>
      <c r="S2814" s="3" t="e">
        <f>VLOOKUP(A2812,'Extrait transaction'!$A$2:$H$5000,6,FALSE)</f>
        <v>#N/A</v>
      </c>
      <c r="T2814" s="3" t="e">
        <f>VLOOKUP(A2812,'Extrait transaction'!$A$2:$H$5000,7,FALSE)</f>
        <v>#N/A</v>
      </c>
    </row>
    <row r="2815" spans="2:20" x14ac:dyDescent="0.25">
      <c r="B2815" t="e">
        <f>VLOOKUP(A2815,'Extrait transaction'!$A$2:$H$5000,2,FALSE)</f>
        <v>#N/A</v>
      </c>
      <c r="D2815" t="e">
        <f>VLOOKUP(A2815,'Extrait transaction'!$A$2:$H$5000,3,FALSE)</f>
        <v>#N/A</v>
      </c>
      <c r="F2815" t="e">
        <f>VLOOKUP(A2815,'Extrait transaction'!$A$2:$H$5000,8,FALSE)</f>
        <v>#N/A</v>
      </c>
      <c r="G2815" t="e">
        <f t="shared" ref="G2815:G2878" si="106">CONCATENATE(E2815,F2815)</f>
        <v>#N/A</v>
      </c>
      <c r="H2815"/>
      <c r="J2815" s="14">
        <f t="shared" ca="1" si="105"/>
        <v>42928</v>
      </c>
      <c r="K2815" s="21">
        <f t="shared" ca="1" si="104"/>
        <v>30663</v>
      </c>
      <c r="L2815"/>
      <c r="Q2815" s="3" t="e">
        <f>VLOOKUP(A2815,'Extrait transaction'!$A$2:$H$5000,4,FALSE)</f>
        <v>#N/A</v>
      </c>
      <c r="R2815" s="3" t="e">
        <f>VLOOKUP(A2814,'Extrait transaction'!$A$2:$H$5000,5,FALSE)</f>
        <v>#N/A</v>
      </c>
      <c r="S2815" s="3" t="e">
        <f>VLOOKUP(A2813,'Extrait transaction'!$A$2:$H$5000,6,FALSE)</f>
        <v>#N/A</v>
      </c>
      <c r="T2815" s="3" t="e">
        <f>VLOOKUP(A2813,'Extrait transaction'!$A$2:$H$5000,7,FALSE)</f>
        <v>#N/A</v>
      </c>
    </row>
    <row r="2816" spans="2:20" x14ac:dyDescent="0.25">
      <c r="B2816" t="e">
        <f>VLOOKUP(A2816,'Extrait transaction'!$A$2:$H$5000,2,FALSE)</f>
        <v>#N/A</v>
      </c>
      <c r="D2816" t="e">
        <f>VLOOKUP(A2816,'Extrait transaction'!$A$2:$H$5000,3,FALSE)</f>
        <v>#N/A</v>
      </c>
      <c r="F2816" t="e">
        <f>VLOOKUP(A2816,'Extrait transaction'!$A$2:$H$5000,8,FALSE)</f>
        <v>#N/A</v>
      </c>
      <c r="G2816" t="e">
        <f t="shared" si="106"/>
        <v>#N/A</v>
      </c>
      <c r="H2816"/>
      <c r="J2816" s="14">
        <f t="shared" ca="1" si="105"/>
        <v>42928</v>
      </c>
      <c r="K2816" s="21">
        <f t="shared" ca="1" si="104"/>
        <v>30663</v>
      </c>
      <c r="L2816"/>
      <c r="Q2816" s="3" t="e">
        <f>VLOOKUP(A2816,'Extrait transaction'!$A$2:$H$5000,4,FALSE)</f>
        <v>#N/A</v>
      </c>
      <c r="R2816" s="3" t="e">
        <f>VLOOKUP(A2815,'Extrait transaction'!$A$2:$H$5000,5,FALSE)</f>
        <v>#N/A</v>
      </c>
      <c r="S2816" s="3" t="e">
        <f>VLOOKUP(A2814,'Extrait transaction'!$A$2:$H$5000,6,FALSE)</f>
        <v>#N/A</v>
      </c>
      <c r="T2816" s="3" t="e">
        <f>VLOOKUP(A2814,'Extrait transaction'!$A$2:$H$5000,7,FALSE)</f>
        <v>#N/A</v>
      </c>
    </row>
    <row r="2817" spans="2:20" x14ac:dyDescent="0.25">
      <c r="B2817" t="e">
        <f>VLOOKUP(A2817,'Extrait transaction'!$A$2:$H$5000,2,FALSE)</f>
        <v>#N/A</v>
      </c>
      <c r="D2817" t="e">
        <f>VLOOKUP(A2817,'Extrait transaction'!$A$2:$H$5000,3,FALSE)</f>
        <v>#N/A</v>
      </c>
      <c r="F2817" t="e">
        <f>VLOOKUP(A2817,'Extrait transaction'!$A$2:$H$5000,8,FALSE)</f>
        <v>#N/A</v>
      </c>
      <c r="G2817" t="e">
        <f t="shared" si="106"/>
        <v>#N/A</v>
      </c>
      <c r="H2817"/>
      <c r="J2817" s="14">
        <f t="shared" ca="1" si="105"/>
        <v>42928</v>
      </c>
      <c r="K2817" s="21">
        <f t="shared" ref="K2817:K2880" ca="1" si="107">NETWORKDAYS(H2817,J2817)</f>
        <v>30663</v>
      </c>
      <c r="L2817"/>
      <c r="Q2817" s="3" t="e">
        <f>VLOOKUP(A2817,'Extrait transaction'!$A$2:$H$5000,4,FALSE)</f>
        <v>#N/A</v>
      </c>
      <c r="R2817" s="3" t="e">
        <f>VLOOKUP(A2816,'Extrait transaction'!$A$2:$H$5000,5,FALSE)</f>
        <v>#N/A</v>
      </c>
      <c r="S2817" s="3" t="e">
        <f>VLOOKUP(A2815,'Extrait transaction'!$A$2:$H$5000,6,FALSE)</f>
        <v>#N/A</v>
      </c>
      <c r="T2817" s="3" t="e">
        <f>VLOOKUP(A2815,'Extrait transaction'!$A$2:$H$5000,7,FALSE)</f>
        <v>#N/A</v>
      </c>
    </row>
    <row r="2818" spans="2:20" x14ac:dyDescent="0.25">
      <c r="B2818" t="e">
        <f>VLOOKUP(A2818,'Extrait transaction'!$A$2:$H$5000,2,FALSE)</f>
        <v>#N/A</v>
      </c>
      <c r="D2818" t="e">
        <f>VLOOKUP(A2818,'Extrait transaction'!$A$2:$H$5000,3,FALSE)</f>
        <v>#N/A</v>
      </c>
      <c r="F2818" t="e">
        <f>VLOOKUP(A2818,'Extrait transaction'!$A$2:$H$5000,8,FALSE)</f>
        <v>#N/A</v>
      </c>
      <c r="G2818" t="e">
        <f t="shared" si="106"/>
        <v>#N/A</v>
      </c>
      <c r="H2818"/>
      <c r="J2818" s="14">
        <f t="shared" ca="1" si="105"/>
        <v>42928</v>
      </c>
      <c r="K2818" s="21">
        <f t="shared" ca="1" si="107"/>
        <v>30663</v>
      </c>
      <c r="L2818"/>
      <c r="Q2818" s="3" t="e">
        <f>VLOOKUP(A2818,'Extrait transaction'!$A$2:$H$5000,4,FALSE)</f>
        <v>#N/A</v>
      </c>
      <c r="R2818" s="3" t="e">
        <f>VLOOKUP(A2817,'Extrait transaction'!$A$2:$H$5000,5,FALSE)</f>
        <v>#N/A</v>
      </c>
      <c r="S2818" s="3" t="e">
        <f>VLOOKUP(A2816,'Extrait transaction'!$A$2:$H$5000,6,FALSE)</f>
        <v>#N/A</v>
      </c>
      <c r="T2818" s="3" t="e">
        <f>VLOOKUP(A2816,'Extrait transaction'!$A$2:$H$5000,7,FALSE)</f>
        <v>#N/A</v>
      </c>
    </row>
    <row r="2819" spans="2:20" x14ac:dyDescent="0.25">
      <c r="B2819" t="e">
        <f>VLOOKUP(A2819,'Extrait transaction'!$A$2:$H$5000,2,FALSE)</f>
        <v>#N/A</v>
      </c>
      <c r="D2819" t="e">
        <f>VLOOKUP(A2819,'Extrait transaction'!$A$2:$H$5000,3,FALSE)</f>
        <v>#N/A</v>
      </c>
      <c r="F2819" t="e">
        <f>VLOOKUP(A2819,'Extrait transaction'!$A$2:$H$5000,8,FALSE)</f>
        <v>#N/A</v>
      </c>
      <c r="G2819" t="e">
        <f t="shared" si="106"/>
        <v>#N/A</v>
      </c>
      <c r="H2819"/>
      <c r="J2819" s="14">
        <f t="shared" ca="1" si="105"/>
        <v>42928</v>
      </c>
      <c r="K2819" s="21">
        <f t="shared" ca="1" si="107"/>
        <v>30663</v>
      </c>
      <c r="L2819"/>
      <c r="Q2819" s="3" t="e">
        <f>VLOOKUP(A2819,'Extrait transaction'!$A$2:$H$5000,4,FALSE)</f>
        <v>#N/A</v>
      </c>
      <c r="R2819" s="3" t="e">
        <f>VLOOKUP(A2818,'Extrait transaction'!$A$2:$H$5000,5,FALSE)</f>
        <v>#N/A</v>
      </c>
      <c r="S2819" s="3" t="e">
        <f>VLOOKUP(A2817,'Extrait transaction'!$A$2:$H$5000,6,FALSE)</f>
        <v>#N/A</v>
      </c>
      <c r="T2819" s="3" t="e">
        <f>VLOOKUP(A2817,'Extrait transaction'!$A$2:$H$5000,7,FALSE)</f>
        <v>#N/A</v>
      </c>
    </row>
    <row r="2820" spans="2:20" x14ac:dyDescent="0.25">
      <c r="B2820" t="e">
        <f>VLOOKUP(A2820,'Extrait transaction'!$A$2:$H$5000,2,FALSE)</f>
        <v>#N/A</v>
      </c>
      <c r="D2820" t="e">
        <f>VLOOKUP(A2820,'Extrait transaction'!$A$2:$H$5000,3,FALSE)</f>
        <v>#N/A</v>
      </c>
      <c r="F2820" t="e">
        <f>VLOOKUP(A2820,'Extrait transaction'!$A$2:$H$5000,8,FALSE)</f>
        <v>#N/A</v>
      </c>
      <c r="G2820" t="e">
        <f t="shared" si="106"/>
        <v>#N/A</v>
      </c>
      <c r="H2820"/>
      <c r="J2820" s="14">
        <f t="shared" ca="1" si="105"/>
        <v>42928</v>
      </c>
      <c r="K2820" s="21">
        <f t="shared" ca="1" si="107"/>
        <v>30663</v>
      </c>
      <c r="L2820"/>
      <c r="Q2820" s="3" t="e">
        <f>VLOOKUP(A2820,'Extrait transaction'!$A$2:$H$5000,4,FALSE)</f>
        <v>#N/A</v>
      </c>
      <c r="R2820" s="3" t="e">
        <f>VLOOKUP(A2819,'Extrait transaction'!$A$2:$H$5000,5,FALSE)</f>
        <v>#N/A</v>
      </c>
      <c r="S2820" s="3" t="e">
        <f>VLOOKUP(A2818,'Extrait transaction'!$A$2:$H$5000,6,FALSE)</f>
        <v>#N/A</v>
      </c>
      <c r="T2820" s="3" t="e">
        <f>VLOOKUP(A2818,'Extrait transaction'!$A$2:$H$5000,7,FALSE)</f>
        <v>#N/A</v>
      </c>
    </row>
    <row r="2821" spans="2:20" x14ac:dyDescent="0.25">
      <c r="B2821" t="e">
        <f>VLOOKUP(A2821,'Extrait transaction'!$A$2:$H$5000,2,FALSE)</f>
        <v>#N/A</v>
      </c>
      <c r="D2821" t="e">
        <f>VLOOKUP(A2821,'Extrait transaction'!$A$2:$H$5000,3,FALSE)</f>
        <v>#N/A</v>
      </c>
      <c r="F2821" t="e">
        <f>VLOOKUP(A2821,'Extrait transaction'!$A$2:$H$5000,8,FALSE)</f>
        <v>#N/A</v>
      </c>
      <c r="G2821" t="e">
        <f t="shared" si="106"/>
        <v>#N/A</v>
      </c>
      <c r="H2821"/>
      <c r="J2821" s="14">
        <f t="shared" ca="1" si="105"/>
        <v>42928</v>
      </c>
      <c r="K2821" s="21">
        <f t="shared" ca="1" si="107"/>
        <v>30663</v>
      </c>
      <c r="L2821"/>
      <c r="Q2821" s="3" t="e">
        <f>VLOOKUP(A2821,'Extrait transaction'!$A$2:$H$5000,4,FALSE)</f>
        <v>#N/A</v>
      </c>
      <c r="R2821" s="3" t="e">
        <f>VLOOKUP(A2820,'Extrait transaction'!$A$2:$H$5000,5,FALSE)</f>
        <v>#N/A</v>
      </c>
      <c r="S2821" s="3" t="e">
        <f>VLOOKUP(A2819,'Extrait transaction'!$A$2:$H$5000,6,FALSE)</f>
        <v>#N/A</v>
      </c>
      <c r="T2821" s="3" t="e">
        <f>VLOOKUP(A2819,'Extrait transaction'!$A$2:$H$5000,7,FALSE)</f>
        <v>#N/A</v>
      </c>
    </row>
    <row r="2822" spans="2:20" x14ac:dyDescent="0.25">
      <c r="B2822" t="e">
        <f>VLOOKUP(A2822,'Extrait transaction'!$A$2:$H$5000,2,FALSE)</f>
        <v>#N/A</v>
      </c>
      <c r="D2822" t="e">
        <f>VLOOKUP(A2822,'Extrait transaction'!$A$2:$H$5000,3,FALSE)</f>
        <v>#N/A</v>
      </c>
      <c r="F2822" t="e">
        <f>VLOOKUP(A2822,'Extrait transaction'!$A$2:$H$5000,8,FALSE)</f>
        <v>#N/A</v>
      </c>
      <c r="G2822" t="e">
        <f t="shared" si="106"/>
        <v>#N/A</v>
      </c>
      <c r="H2822"/>
      <c r="J2822" s="14">
        <f t="shared" ca="1" si="105"/>
        <v>42928</v>
      </c>
      <c r="K2822" s="21">
        <f t="shared" ca="1" si="107"/>
        <v>30663</v>
      </c>
      <c r="L2822"/>
      <c r="Q2822" s="3" t="e">
        <f>VLOOKUP(A2822,'Extrait transaction'!$A$2:$H$5000,4,FALSE)</f>
        <v>#N/A</v>
      </c>
      <c r="R2822" s="3" t="e">
        <f>VLOOKUP(A2821,'Extrait transaction'!$A$2:$H$5000,5,FALSE)</f>
        <v>#N/A</v>
      </c>
      <c r="S2822" s="3" t="e">
        <f>VLOOKUP(A2820,'Extrait transaction'!$A$2:$H$5000,6,FALSE)</f>
        <v>#N/A</v>
      </c>
      <c r="T2822" s="3" t="e">
        <f>VLOOKUP(A2820,'Extrait transaction'!$A$2:$H$5000,7,FALSE)</f>
        <v>#N/A</v>
      </c>
    </row>
    <row r="2823" spans="2:20" x14ac:dyDescent="0.25">
      <c r="B2823" t="e">
        <f>VLOOKUP(A2823,'Extrait transaction'!$A$2:$H$5000,2,FALSE)</f>
        <v>#N/A</v>
      </c>
      <c r="D2823" t="e">
        <f>VLOOKUP(A2823,'Extrait transaction'!$A$2:$H$5000,3,FALSE)</f>
        <v>#N/A</v>
      </c>
      <c r="F2823" t="e">
        <f>VLOOKUP(A2823,'Extrait transaction'!$A$2:$H$5000,8,FALSE)</f>
        <v>#N/A</v>
      </c>
      <c r="G2823" t="e">
        <f t="shared" si="106"/>
        <v>#N/A</v>
      </c>
      <c r="H2823"/>
      <c r="J2823" s="14">
        <f t="shared" ca="1" si="105"/>
        <v>42928</v>
      </c>
      <c r="K2823" s="21">
        <f t="shared" ca="1" si="107"/>
        <v>30663</v>
      </c>
      <c r="L2823"/>
      <c r="Q2823" s="3" t="e">
        <f>VLOOKUP(A2823,'Extrait transaction'!$A$2:$H$5000,4,FALSE)</f>
        <v>#N/A</v>
      </c>
      <c r="R2823" s="3" t="e">
        <f>VLOOKUP(A2822,'Extrait transaction'!$A$2:$H$5000,5,FALSE)</f>
        <v>#N/A</v>
      </c>
      <c r="S2823" s="3" t="e">
        <f>VLOOKUP(A2821,'Extrait transaction'!$A$2:$H$5000,6,FALSE)</f>
        <v>#N/A</v>
      </c>
      <c r="T2823" s="3" t="e">
        <f>VLOOKUP(A2821,'Extrait transaction'!$A$2:$H$5000,7,FALSE)</f>
        <v>#N/A</v>
      </c>
    </row>
    <row r="2824" spans="2:20" x14ac:dyDescent="0.25">
      <c r="B2824" t="e">
        <f>VLOOKUP(A2824,'Extrait transaction'!$A$2:$H$5000,2,FALSE)</f>
        <v>#N/A</v>
      </c>
      <c r="D2824" t="e">
        <f>VLOOKUP(A2824,'Extrait transaction'!$A$2:$H$5000,3,FALSE)</f>
        <v>#N/A</v>
      </c>
      <c r="F2824" t="e">
        <f>VLOOKUP(A2824,'Extrait transaction'!$A$2:$H$5000,8,FALSE)</f>
        <v>#N/A</v>
      </c>
      <c r="G2824" t="e">
        <f t="shared" si="106"/>
        <v>#N/A</v>
      </c>
      <c r="H2824"/>
      <c r="J2824" s="14">
        <f t="shared" ca="1" si="105"/>
        <v>42928</v>
      </c>
      <c r="K2824" s="21">
        <f t="shared" ca="1" si="107"/>
        <v>30663</v>
      </c>
      <c r="L2824"/>
      <c r="Q2824" s="3" t="e">
        <f>VLOOKUP(A2824,'Extrait transaction'!$A$2:$H$5000,4,FALSE)</f>
        <v>#N/A</v>
      </c>
      <c r="R2824" s="3" t="e">
        <f>VLOOKUP(A2823,'Extrait transaction'!$A$2:$H$5000,5,FALSE)</f>
        <v>#N/A</v>
      </c>
      <c r="S2824" s="3" t="e">
        <f>VLOOKUP(A2822,'Extrait transaction'!$A$2:$H$5000,6,FALSE)</f>
        <v>#N/A</v>
      </c>
      <c r="T2824" s="3" t="e">
        <f>VLOOKUP(A2822,'Extrait transaction'!$A$2:$H$5000,7,FALSE)</f>
        <v>#N/A</v>
      </c>
    </row>
    <row r="2825" spans="2:20" x14ac:dyDescent="0.25">
      <c r="B2825" t="e">
        <f>VLOOKUP(A2825,'Extrait transaction'!$A$2:$H$5000,2,FALSE)</f>
        <v>#N/A</v>
      </c>
      <c r="D2825" t="e">
        <f>VLOOKUP(A2825,'Extrait transaction'!$A$2:$H$5000,3,FALSE)</f>
        <v>#N/A</v>
      </c>
      <c r="F2825" t="e">
        <f>VLOOKUP(A2825,'Extrait transaction'!$A$2:$H$5000,8,FALSE)</f>
        <v>#N/A</v>
      </c>
      <c r="G2825" t="e">
        <f t="shared" si="106"/>
        <v>#N/A</v>
      </c>
      <c r="H2825"/>
      <c r="J2825" s="14">
        <f t="shared" ca="1" si="105"/>
        <v>42928</v>
      </c>
      <c r="K2825" s="21">
        <f t="shared" ca="1" si="107"/>
        <v>30663</v>
      </c>
      <c r="L2825"/>
      <c r="Q2825" s="3" t="e">
        <f>VLOOKUP(A2825,'Extrait transaction'!$A$2:$H$5000,4,FALSE)</f>
        <v>#N/A</v>
      </c>
      <c r="R2825" s="3" t="e">
        <f>VLOOKUP(A2824,'Extrait transaction'!$A$2:$H$5000,5,FALSE)</f>
        <v>#N/A</v>
      </c>
      <c r="S2825" s="3" t="e">
        <f>VLOOKUP(A2823,'Extrait transaction'!$A$2:$H$5000,6,FALSE)</f>
        <v>#N/A</v>
      </c>
      <c r="T2825" s="3" t="e">
        <f>VLOOKUP(A2823,'Extrait transaction'!$A$2:$H$5000,7,FALSE)</f>
        <v>#N/A</v>
      </c>
    </row>
    <row r="2826" spans="2:20" x14ac:dyDescent="0.25">
      <c r="B2826" t="e">
        <f>VLOOKUP(A2826,'Extrait transaction'!$A$2:$H$5000,2,FALSE)</f>
        <v>#N/A</v>
      </c>
      <c r="D2826" t="e">
        <f>VLOOKUP(A2826,'Extrait transaction'!$A$2:$H$5000,3,FALSE)</f>
        <v>#N/A</v>
      </c>
      <c r="F2826" t="e">
        <f>VLOOKUP(A2826,'Extrait transaction'!$A$2:$H$5000,8,FALSE)</f>
        <v>#N/A</v>
      </c>
      <c r="G2826" t="e">
        <f t="shared" si="106"/>
        <v>#N/A</v>
      </c>
      <c r="H2826"/>
      <c r="J2826" s="14">
        <f t="shared" ca="1" si="105"/>
        <v>42928</v>
      </c>
      <c r="K2826" s="21">
        <f t="shared" ca="1" si="107"/>
        <v>30663</v>
      </c>
      <c r="L2826"/>
      <c r="Q2826" s="3" t="e">
        <f>VLOOKUP(A2826,'Extrait transaction'!$A$2:$H$5000,4,FALSE)</f>
        <v>#N/A</v>
      </c>
      <c r="R2826" s="3" t="e">
        <f>VLOOKUP(A2825,'Extrait transaction'!$A$2:$H$5000,5,FALSE)</f>
        <v>#N/A</v>
      </c>
      <c r="S2826" s="3" t="e">
        <f>VLOOKUP(A2824,'Extrait transaction'!$A$2:$H$5000,6,FALSE)</f>
        <v>#N/A</v>
      </c>
      <c r="T2826" s="3" t="e">
        <f>VLOOKUP(A2824,'Extrait transaction'!$A$2:$H$5000,7,FALSE)</f>
        <v>#N/A</v>
      </c>
    </row>
    <row r="2827" spans="2:20" x14ac:dyDescent="0.25">
      <c r="B2827" t="e">
        <f>VLOOKUP(A2827,'Extrait transaction'!$A$2:$H$5000,2,FALSE)</f>
        <v>#N/A</v>
      </c>
      <c r="D2827" t="e">
        <f>VLOOKUP(A2827,'Extrait transaction'!$A$2:$H$5000,3,FALSE)</f>
        <v>#N/A</v>
      </c>
      <c r="F2827" t="e">
        <f>VLOOKUP(A2827,'Extrait transaction'!$A$2:$H$5000,8,FALSE)</f>
        <v>#N/A</v>
      </c>
      <c r="G2827" t="e">
        <f t="shared" si="106"/>
        <v>#N/A</v>
      </c>
      <c r="H2827"/>
      <c r="J2827" s="14">
        <f t="shared" ca="1" si="105"/>
        <v>42928</v>
      </c>
      <c r="K2827" s="21">
        <f t="shared" ca="1" si="107"/>
        <v>30663</v>
      </c>
      <c r="L2827"/>
      <c r="Q2827" s="3" t="e">
        <f>VLOOKUP(A2827,'Extrait transaction'!$A$2:$H$5000,4,FALSE)</f>
        <v>#N/A</v>
      </c>
      <c r="R2827" s="3" t="e">
        <f>VLOOKUP(A2826,'Extrait transaction'!$A$2:$H$5000,5,FALSE)</f>
        <v>#N/A</v>
      </c>
      <c r="S2827" s="3" t="e">
        <f>VLOOKUP(A2825,'Extrait transaction'!$A$2:$H$5000,6,FALSE)</f>
        <v>#N/A</v>
      </c>
      <c r="T2827" s="3" t="e">
        <f>VLOOKUP(A2825,'Extrait transaction'!$A$2:$H$5000,7,FALSE)</f>
        <v>#N/A</v>
      </c>
    </row>
    <row r="2828" spans="2:20" x14ac:dyDescent="0.25">
      <c r="B2828" t="e">
        <f>VLOOKUP(A2828,'Extrait transaction'!$A$2:$H$5000,2,FALSE)</f>
        <v>#N/A</v>
      </c>
      <c r="D2828" t="e">
        <f>VLOOKUP(A2828,'Extrait transaction'!$A$2:$H$5000,3,FALSE)</f>
        <v>#N/A</v>
      </c>
      <c r="F2828" t="e">
        <f>VLOOKUP(A2828,'Extrait transaction'!$A$2:$H$5000,8,FALSE)</f>
        <v>#N/A</v>
      </c>
      <c r="G2828" t="e">
        <f t="shared" si="106"/>
        <v>#N/A</v>
      </c>
      <c r="H2828"/>
      <c r="J2828" s="14">
        <f t="shared" ca="1" si="105"/>
        <v>42928</v>
      </c>
      <c r="K2828" s="21">
        <f t="shared" ca="1" si="107"/>
        <v>30663</v>
      </c>
      <c r="L2828"/>
      <c r="Q2828" s="3" t="e">
        <f>VLOOKUP(A2828,'Extrait transaction'!$A$2:$H$5000,4,FALSE)</f>
        <v>#N/A</v>
      </c>
      <c r="R2828" s="3" t="e">
        <f>VLOOKUP(A2827,'Extrait transaction'!$A$2:$H$5000,5,FALSE)</f>
        <v>#N/A</v>
      </c>
      <c r="S2828" s="3" t="e">
        <f>VLOOKUP(A2826,'Extrait transaction'!$A$2:$H$5000,6,FALSE)</f>
        <v>#N/A</v>
      </c>
      <c r="T2828" s="3" t="e">
        <f>VLOOKUP(A2826,'Extrait transaction'!$A$2:$H$5000,7,FALSE)</f>
        <v>#N/A</v>
      </c>
    </row>
    <row r="2829" spans="2:20" x14ac:dyDescent="0.25">
      <c r="B2829" t="e">
        <f>VLOOKUP(A2829,'Extrait transaction'!$A$2:$H$5000,2,FALSE)</f>
        <v>#N/A</v>
      </c>
      <c r="D2829" t="e">
        <f>VLOOKUP(A2829,'Extrait transaction'!$A$2:$H$5000,3,FALSE)</f>
        <v>#N/A</v>
      </c>
      <c r="F2829" t="e">
        <f>VLOOKUP(A2829,'Extrait transaction'!$A$2:$H$5000,8,FALSE)</f>
        <v>#N/A</v>
      </c>
      <c r="G2829" t="e">
        <f t="shared" si="106"/>
        <v>#N/A</v>
      </c>
      <c r="H2829"/>
      <c r="J2829" s="14">
        <f t="shared" ca="1" si="105"/>
        <v>42928</v>
      </c>
      <c r="K2829" s="21">
        <f t="shared" ca="1" si="107"/>
        <v>30663</v>
      </c>
      <c r="L2829"/>
      <c r="Q2829" s="3" t="e">
        <f>VLOOKUP(A2829,'Extrait transaction'!$A$2:$H$5000,4,FALSE)</f>
        <v>#N/A</v>
      </c>
      <c r="R2829" s="3" t="e">
        <f>VLOOKUP(A2828,'Extrait transaction'!$A$2:$H$5000,5,FALSE)</f>
        <v>#N/A</v>
      </c>
      <c r="S2829" s="3" t="e">
        <f>VLOOKUP(A2827,'Extrait transaction'!$A$2:$H$5000,6,FALSE)</f>
        <v>#N/A</v>
      </c>
      <c r="T2829" s="3" t="e">
        <f>VLOOKUP(A2827,'Extrait transaction'!$A$2:$H$5000,7,FALSE)</f>
        <v>#N/A</v>
      </c>
    </row>
    <row r="2830" spans="2:20" x14ac:dyDescent="0.25">
      <c r="B2830" t="e">
        <f>VLOOKUP(A2830,'Extrait transaction'!$A$2:$H$5000,2,FALSE)</f>
        <v>#N/A</v>
      </c>
      <c r="D2830" t="e">
        <f>VLOOKUP(A2830,'Extrait transaction'!$A$2:$H$5000,3,FALSE)</f>
        <v>#N/A</v>
      </c>
      <c r="F2830" t="e">
        <f>VLOOKUP(A2830,'Extrait transaction'!$A$2:$H$5000,8,FALSE)</f>
        <v>#N/A</v>
      </c>
      <c r="G2830" t="e">
        <f t="shared" si="106"/>
        <v>#N/A</v>
      </c>
      <c r="H2830"/>
      <c r="J2830" s="14">
        <f t="shared" ca="1" si="105"/>
        <v>42928</v>
      </c>
      <c r="K2830" s="21">
        <f t="shared" ca="1" si="107"/>
        <v>30663</v>
      </c>
      <c r="L2830"/>
      <c r="Q2830" s="3" t="e">
        <f>VLOOKUP(A2830,'Extrait transaction'!$A$2:$H$5000,4,FALSE)</f>
        <v>#N/A</v>
      </c>
      <c r="R2830" s="3" t="e">
        <f>VLOOKUP(A2829,'Extrait transaction'!$A$2:$H$5000,5,FALSE)</f>
        <v>#N/A</v>
      </c>
      <c r="S2830" s="3" t="e">
        <f>VLOOKUP(A2828,'Extrait transaction'!$A$2:$H$5000,6,FALSE)</f>
        <v>#N/A</v>
      </c>
      <c r="T2830" s="3" t="e">
        <f>VLOOKUP(A2828,'Extrait transaction'!$A$2:$H$5000,7,FALSE)</f>
        <v>#N/A</v>
      </c>
    </row>
    <row r="2831" spans="2:20" x14ac:dyDescent="0.25">
      <c r="B2831" t="e">
        <f>VLOOKUP(A2831,'Extrait transaction'!$A$2:$H$5000,2,FALSE)</f>
        <v>#N/A</v>
      </c>
      <c r="D2831" t="e">
        <f>VLOOKUP(A2831,'Extrait transaction'!$A$2:$H$5000,3,FALSE)</f>
        <v>#N/A</v>
      </c>
      <c r="F2831" t="e">
        <f>VLOOKUP(A2831,'Extrait transaction'!$A$2:$H$5000,8,FALSE)</f>
        <v>#N/A</v>
      </c>
      <c r="G2831" t="e">
        <f t="shared" si="106"/>
        <v>#N/A</v>
      </c>
      <c r="H2831"/>
      <c r="J2831" s="14">
        <f t="shared" ca="1" si="105"/>
        <v>42928</v>
      </c>
      <c r="K2831" s="21">
        <f t="shared" ca="1" si="107"/>
        <v>30663</v>
      </c>
      <c r="L2831"/>
      <c r="Q2831" s="3" t="e">
        <f>VLOOKUP(A2831,'Extrait transaction'!$A$2:$H$5000,4,FALSE)</f>
        <v>#N/A</v>
      </c>
      <c r="R2831" s="3" t="e">
        <f>VLOOKUP(A2830,'Extrait transaction'!$A$2:$H$5000,5,FALSE)</f>
        <v>#N/A</v>
      </c>
      <c r="S2831" s="3" t="e">
        <f>VLOOKUP(A2829,'Extrait transaction'!$A$2:$H$5000,6,FALSE)</f>
        <v>#N/A</v>
      </c>
      <c r="T2831" s="3" t="e">
        <f>VLOOKUP(A2829,'Extrait transaction'!$A$2:$H$5000,7,FALSE)</f>
        <v>#N/A</v>
      </c>
    </row>
    <row r="2832" spans="2:20" x14ac:dyDescent="0.25">
      <c r="B2832" t="e">
        <f>VLOOKUP(A2832,'Extrait transaction'!$A$2:$H$5000,2,FALSE)</f>
        <v>#N/A</v>
      </c>
      <c r="D2832" t="e">
        <f>VLOOKUP(A2832,'Extrait transaction'!$A$2:$H$5000,3,FALSE)</f>
        <v>#N/A</v>
      </c>
      <c r="F2832" t="e">
        <f>VLOOKUP(A2832,'Extrait transaction'!$A$2:$H$5000,8,FALSE)</f>
        <v>#N/A</v>
      </c>
      <c r="G2832" t="e">
        <f t="shared" si="106"/>
        <v>#N/A</v>
      </c>
      <c r="H2832"/>
      <c r="J2832" s="14">
        <f t="shared" ca="1" si="105"/>
        <v>42928</v>
      </c>
      <c r="K2832" s="21">
        <f t="shared" ca="1" si="107"/>
        <v>30663</v>
      </c>
      <c r="L2832"/>
      <c r="Q2832" s="3" t="e">
        <f>VLOOKUP(A2832,'Extrait transaction'!$A$2:$H$5000,4,FALSE)</f>
        <v>#N/A</v>
      </c>
      <c r="R2832" s="3" t="e">
        <f>VLOOKUP(A2831,'Extrait transaction'!$A$2:$H$5000,5,FALSE)</f>
        <v>#N/A</v>
      </c>
      <c r="S2832" s="3" t="e">
        <f>VLOOKUP(A2830,'Extrait transaction'!$A$2:$H$5000,6,FALSE)</f>
        <v>#N/A</v>
      </c>
      <c r="T2832" s="3" t="e">
        <f>VLOOKUP(A2830,'Extrait transaction'!$A$2:$H$5000,7,FALSE)</f>
        <v>#N/A</v>
      </c>
    </row>
    <row r="2833" spans="2:20" x14ac:dyDescent="0.25">
      <c r="B2833" t="e">
        <f>VLOOKUP(A2833,'Extrait transaction'!$A$2:$H$5000,2,FALSE)</f>
        <v>#N/A</v>
      </c>
      <c r="D2833" t="e">
        <f>VLOOKUP(A2833,'Extrait transaction'!$A$2:$H$5000,3,FALSE)</f>
        <v>#N/A</v>
      </c>
      <c r="F2833" t="e">
        <f>VLOOKUP(A2833,'Extrait transaction'!$A$2:$H$5000,8,FALSE)</f>
        <v>#N/A</v>
      </c>
      <c r="G2833" t="e">
        <f t="shared" si="106"/>
        <v>#N/A</v>
      </c>
      <c r="H2833"/>
      <c r="J2833" s="14">
        <f t="shared" ca="1" si="105"/>
        <v>42928</v>
      </c>
      <c r="K2833" s="21">
        <f t="shared" ca="1" si="107"/>
        <v>30663</v>
      </c>
      <c r="L2833"/>
      <c r="Q2833" s="3" t="e">
        <f>VLOOKUP(A2833,'Extrait transaction'!$A$2:$H$5000,4,FALSE)</f>
        <v>#N/A</v>
      </c>
      <c r="R2833" s="3" t="e">
        <f>VLOOKUP(A2832,'Extrait transaction'!$A$2:$H$5000,5,FALSE)</f>
        <v>#N/A</v>
      </c>
      <c r="S2833" s="3" t="e">
        <f>VLOOKUP(A2831,'Extrait transaction'!$A$2:$H$5000,6,FALSE)</f>
        <v>#N/A</v>
      </c>
      <c r="T2833" s="3" t="e">
        <f>VLOOKUP(A2831,'Extrait transaction'!$A$2:$H$5000,7,FALSE)</f>
        <v>#N/A</v>
      </c>
    </row>
    <row r="2834" spans="2:20" x14ac:dyDescent="0.25">
      <c r="B2834" t="e">
        <f>VLOOKUP(A2834,'Extrait transaction'!$A$2:$H$5000,2,FALSE)</f>
        <v>#N/A</v>
      </c>
      <c r="D2834" t="e">
        <f>VLOOKUP(A2834,'Extrait transaction'!$A$2:$H$5000,3,FALSE)</f>
        <v>#N/A</v>
      </c>
      <c r="F2834" t="e">
        <f>VLOOKUP(A2834,'Extrait transaction'!$A$2:$H$5000,8,FALSE)</f>
        <v>#N/A</v>
      </c>
      <c r="G2834" t="e">
        <f t="shared" si="106"/>
        <v>#N/A</v>
      </c>
      <c r="H2834"/>
      <c r="J2834" s="14">
        <f t="shared" ca="1" si="105"/>
        <v>42928</v>
      </c>
      <c r="K2834" s="21">
        <f t="shared" ca="1" si="107"/>
        <v>30663</v>
      </c>
      <c r="L2834"/>
      <c r="Q2834" s="3" t="e">
        <f>VLOOKUP(A2834,'Extrait transaction'!$A$2:$H$5000,4,FALSE)</f>
        <v>#N/A</v>
      </c>
      <c r="R2834" s="3" t="e">
        <f>VLOOKUP(A2833,'Extrait transaction'!$A$2:$H$5000,5,FALSE)</f>
        <v>#N/A</v>
      </c>
      <c r="S2834" s="3" t="e">
        <f>VLOOKUP(A2832,'Extrait transaction'!$A$2:$H$5000,6,FALSE)</f>
        <v>#N/A</v>
      </c>
      <c r="T2834" s="3" t="e">
        <f>VLOOKUP(A2832,'Extrait transaction'!$A$2:$H$5000,7,FALSE)</f>
        <v>#N/A</v>
      </c>
    </row>
    <row r="2835" spans="2:20" x14ac:dyDescent="0.25">
      <c r="B2835" t="e">
        <f>VLOOKUP(A2835,'Extrait transaction'!$A$2:$H$5000,2,FALSE)</f>
        <v>#N/A</v>
      </c>
      <c r="D2835" t="e">
        <f>VLOOKUP(A2835,'Extrait transaction'!$A$2:$H$5000,3,FALSE)</f>
        <v>#N/A</v>
      </c>
      <c r="F2835" t="e">
        <f>VLOOKUP(A2835,'Extrait transaction'!$A$2:$H$5000,8,FALSE)</f>
        <v>#N/A</v>
      </c>
      <c r="G2835" t="e">
        <f t="shared" si="106"/>
        <v>#N/A</v>
      </c>
      <c r="H2835"/>
      <c r="J2835" s="14">
        <f t="shared" ca="1" si="105"/>
        <v>42928</v>
      </c>
      <c r="K2835" s="21">
        <f t="shared" ca="1" si="107"/>
        <v>30663</v>
      </c>
      <c r="L2835"/>
      <c r="Q2835" s="3" t="e">
        <f>VLOOKUP(A2835,'Extrait transaction'!$A$2:$H$5000,4,FALSE)</f>
        <v>#N/A</v>
      </c>
      <c r="R2835" s="3" t="e">
        <f>VLOOKUP(A2834,'Extrait transaction'!$A$2:$H$5000,5,FALSE)</f>
        <v>#N/A</v>
      </c>
      <c r="S2835" s="3" t="e">
        <f>VLOOKUP(A2833,'Extrait transaction'!$A$2:$H$5000,6,FALSE)</f>
        <v>#N/A</v>
      </c>
      <c r="T2835" s="3" t="e">
        <f>VLOOKUP(A2833,'Extrait transaction'!$A$2:$H$5000,7,FALSE)</f>
        <v>#N/A</v>
      </c>
    </row>
    <row r="2836" spans="2:20" x14ac:dyDescent="0.25">
      <c r="B2836" t="e">
        <f>VLOOKUP(A2836,'Extrait transaction'!$A$2:$H$5000,2,FALSE)</f>
        <v>#N/A</v>
      </c>
      <c r="D2836" t="e">
        <f>VLOOKUP(A2836,'Extrait transaction'!$A$2:$H$5000,3,FALSE)</f>
        <v>#N/A</v>
      </c>
      <c r="F2836" t="e">
        <f>VLOOKUP(A2836,'Extrait transaction'!$A$2:$H$5000,8,FALSE)</f>
        <v>#N/A</v>
      </c>
      <c r="G2836" t="e">
        <f t="shared" si="106"/>
        <v>#N/A</v>
      </c>
      <c r="H2836"/>
      <c r="J2836" s="14">
        <f t="shared" ca="1" si="105"/>
        <v>42928</v>
      </c>
      <c r="K2836" s="21">
        <f t="shared" ca="1" si="107"/>
        <v>30663</v>
      </c>
      <c r="L2836"/>
      <c r="Q2836" s="3" t="e">
        <f>VLOOKUP(A2836,'Extrait transaction'!$A$2:$H$5000,4,FALSE)</f>
        <v>#N/A</v>
      </c>
      <c r="R2836" s="3" t="e">
        <f>VLOOKUP(A2835,'Extrait transaction'!$A$2:$H$5000,5,FALSE)</f>
        <v>#N/A</v>
      </c>
      <c r="S2836" s="3" t="e">
        <f>VLOOKUP(A2834,'Extrait transaction'!$A$2:$H$5000,6,FALSE)</f>
        <v>#N/A</v>
      </c>
      <c r="T2836" s="3" t="e">
        <f>VLOOKUP(A2834,'Extrait transaction'!$A$2:$H$5000,7,FALSE)</f>
        <v>#N/A</v>
      </c>
    </row>
    <row r="2837" spans="2:20" x14ac:dyDescent="0.25">
      <c r="B2837" t="e">
        <f>VLOOKUP(A2837,'Extrait transaction'!$A$2:$H$5000,2,FALSE)</f>
        <v>#N/A</v>
      </c>
      <c r="D2837" t="e">
        <f>VLOOKUP(A2837,'Extrait transaction'!$A$2:$H$5000,3,FALSE)</f>
        <v>#N/A</v>
      </c>
      <c r="F2837" t="e">
        <f>VLOOKUP(A2837,'Extrait transaction'!$A$2:$H$5000,8,FALSE)</f>
        <v>#N/A</v>
      </c>
      <c r="G2837" t="e">
        <f t="shared" si="106"/>
        <v>#N/A</v>
      </c>
      <c r="H2837"/>
      <c r="J2837" s="14">
        <f t="shared" ca="1" si="105"/>
        <v>42928</v>
      </c>
      <c r="K2837" s="21">
        <f t="shared" ca="1" si="107"/>
        <v>30663</v>
      </c>
      <c r="L2837"/>
      <c r="Q2837" s="3" t="e">
        <f>VLOOKUP(A2837,'Extrait transaction'!$A$2:$H$5000,4,FALSE)</f>
        <v>#N/A</v>
      </c>
      <c r="R2837" s="3" t="e">
        <f>VLOOKUP(A2836,'Extrait transaction'!$A$2:$H$5000,5,FALSE)</f>
        <v>#N/A</v>
      </c>
      <c r="S2837" s="3" t="e">
        <f>VLOOKUP(A2835,'Extrait transaction'!$A$2:$H$5000,6,FALSE)</f>
        <v>#N/A</v>
      </c>
      <c r="T2837" s="3" t="e">
        <f>VLOOKUP(A2835,'Extrait transaction'!$A$2:$H$5000,7,FALSE)</f>
        <v>#N/A</v>
      </c>
    </row>
    <row r="2838" spans="2:20" x14ac:dyDescent="0.25">
      <c r="B2838" t="e">
        <f>VLOOKUP(A2838,'Extrait transaction'!$A$2:$H$5000,2,FALSE)</f>
        <v>#N/A</v>
      </c>
      <c r="D2838" t="e">
        <f>VLOOKUP(A2838,'Extrait transaction'!$A$2:$H$5000,3,FALSE)</f>
        <v>#N/A</v>
      </c>
      <c r="F2838" t="e">
        <f>VLOOKUP(A2838,'Extrait transaction'!$A$2:$H$5000,8,FALSE)</f>
        <v>#N/A</v>
      </c>
      <c r="G2838" t="e">
        <f t="shared" si="106"/>
        <v>#N/A</v>
      </c>
      <c r="H2838"/>
      <c r="J2838" s="14">
        <f t="shared" ca="1" si="105"/>
        <v>42928</v>
      </c>
      <c r="K2838" s="21">
        <f t="shared" ca="1" si="107"/>
        <v>30663</v>
      </c>
      <c r="L2838"/>
      <c r="Q2838" s="3" t="e">
        <f>VLOOKUP(A2838,'Extrait transaction'!$A$2:$H$5000,4,FALSE)</f>
        <v>#N/A</v>
      </c>
      <c r="R2838" s="3" t="e">
        <f>VLOOKUP(A2837,'Extrait transaction'!$A$2:$H$5000,5,FALSE)</f>
        <v>#N/A</v>
      </c>
      <c r="S2838" s="3" t="e">
        <f>VLOOKUP(A2836,'Extrait transaction'!$A$2:$H$5000,6,FALSE)</f>
        <v>#N/A</v>
      </c>
      <c r="T2838" s="3" t="e">
        <f>VLOOKUP(A2836,'Extrait transaction'!$A$2:$H$5000,7,FALSE)</f>
        <v>#N/A</v>
      </c>
    </row>
    <row r="2839" spans="2:20" x14ac:dyDescent="0.25">
      <c r="B2839" t="e">
        <f>VLOOKUP(A2839,'Extrait transaction'!$A$2:$H$5000,2,FALSE)</f>
        <v>#N/A</v>
      </c>
      <c r="D2839" t="e">
        <f>VLOOKUP(A2839,'Extrait transaction'!$A$2:$H$5000,3,FALSE)</f>
        <v>#N/A</v>
      </c>
      <c r="F2839" t="e">
        <f>VLOOKUP(A2839,'Extrait transaction'!$A$2:$H$5000,8,FALSE)</f>
        <v>#N/A</v>
      </c>
      <c r="G2839" t="e">
        <f t="shared" si="106"/>
        <v>#N/A</v>
      </c>
      <c r="H2839"/>
      <c r="J2839" s="14">
        <f t="shared" ca="1" si="105"/>
        <v>42928</v>
      </c>
      <c r="K2839" s="21">
        <f t="shared" ca="1" si="107"/>
        <v>30663</v>
      </c>
      <c r="L2839"/>
      <c r="Q2839" s="3" t="e">
        <f>VLOOKUP(A2839,'Extrait transaction'!$A$2:$H$5000,4,FALSE)</f>
        <v>#N/A</v>
      </c>
      <c r="R2839" s="3" t="e">
        <f>VLOOKUP(A2838,'Extrait transaction'!$A$2:$H$5000,5,FALSE)</f>
        <v>#N/A</v>
      </c>
      <c r="S2839" s="3" t="e">
        <f>VLOOKUP(A2837,'Extrait transaction'!$A$2:$H$5000,6,FALSE)</f>
        <v>#N/A</v>
      </c>
      <c r="T2839" s="3" t="e">
        <f>VLOOKUP(A2837,'Extrait transaction'!$A$2:$H$5000,7,FALSE)</f>
        <v>#N/A</v>
      </c>
    </row>
    <row r="2840" spans="2:20" x14ac:dyDescent="0.25">
      <c r="B2840" t="e">
        <f>VLOOKUP(A2840,'Extrait transaction'!$A$2:$H$5000,2,FALSE)</f>
        <v>#N/A</v>
      </c>
      <c r="D2840" t="e">
        <f>VLOOKUP(A2840,'Extrait transaction'!$A$2:$H$5000,3,FALSE)</f>
        <v>#N/A</v>
      </c>
      <c r="F2840" t="e">
        <f>VLOOKUP(A2840,'Extrait transaction'!$A$2:$H$5000,8,FALSE)</f>
        <v>#N/A</v>
      </c>
      <c r="G2840" t="e">
        <f t="shared" si="106"/>
        <v>#N/A</v>
      </c>
      <c r="H2840"/>
      <c r="J2840" s="14">
        <f t="shared" ca="1" si="105"/>
        <v>42928</v>
      </c>
      <c r="K2840" s="21">
        <f t="shared" ca="1" si="107"/>
        <v>30663</v>
      </c>
      <c r="L2840"/>
      <c r="Q2840" s="3" t="e">
        <f>VLOOKUP(A2840,'Extrait transaction'!$A$2:$H$5000,4,FALSE)</f>
        <v>#N/A</v>
      </c>
      <c r="R2840" s="3" t="e">
        <f>VLOOKUP(A2839,'Extrait transaction'!$A$2:$H$5000,5,FALSE)</f>
        <v>#N/A</v>
      </c>
      <c r="S2840" s="3" t="e">
        <f>VLOOKUP(A2838,'Extrait transaction'!$A$2:$H$5000,6,FALSE)</f>
        <v>#N/A</v>
      </c>
      <c r="T2840" s="3" t="e">
        <f>VLOOKUP(A2838,'Extrait transaction'!$A$2:$H$5000,7,FALSE)</f>
        <v>#N/A</v>
      </c>
    </row>
    <row r="2841" spans="2:20" x14ac:dyDescent="0.25">
      <c r="B2841" t="e">
        <f>VLOOKUP(A2841,'Extrait transaction'!$A$2:$H$5000,2,FALSE)</f>
        <v>#N/A</v>
      </c>
      <c r="D2841" t="e">
        <f>VLOOKUP(A2841,'Extrait transaction'!$A$2:$H$5000,3,FALSE)</f>
        <v>#N/A</v>
      </c>
      <c r="F2841" t="e">
        <f>VLOOKUP(A2841,'Extrait transaction'!$A$2:$H$5000,8,FALSE)</f>
        <v>#N/A</v>
      </c>
      <c r="G2841" t="e">
        <f t="shared" si="106"/>
        <v>#N/A</v>
      </c>
      <c r="H2841"/>
      <c r="J2841" s="14">
        <f t="shared" ca="1" si="105"/>
        <v>42928</v>
      </c>
      <c r="K2841" s="21">
        <f t="shared" ca="1" si="107"/>
        <v>30663</v>
      </c>
      <c r="L2841"/>
      <c r="Q2841" s="3" t="e">
        <f>VLOOKUP(A2841,'Extrait transaction'!$A$2:$H$5000,4,FALSE)</f>
        <v>#N/A</v>
      </c>
      <c r="R2841" s="3" t="e">
        <f>VLOOKUP(A2840,'Extrait transaction'!$A$2:$H$5000,5,FALSE)</f>
        <v>#N/A</v>
      </c>
      <c r="S2841" s="3" t="e">
        <f>VLOOKUP(A2839,'Extrait transaction'!$A$2:$H$5000,6,FALSE)</f>
        <v>#N/A</v>
      </c>
      <c r="T2841" s="3" t="e">
        <f>VLOOKUP(A2839,'Extrait transaction'!$A$2:$H$5000,7,FALSE)</f>
        <v>#N/A</v>
      </c>
    </row>
    <row r="2842" spans="2:20" x14ac:dyDescent="0.25">
      <c r="B2842" t="e">
        <f>VLOOKUP(A2842,'Extrait transaction'!$A$2:$H$5000,2,FALSE)</f>
        <v>#N/A</v>
      </c>
      <c r="D2842" t="e">
        <f>VLOOKUP(A2842,'Extrait transaction'!$A$2:$H$5000,3,FALSE)</f>
        <v>#N/A</v>
      </c>
      <c r="F2842" t="e">
        <f>VLOOKUP(A2842,'Extrait transaction'!$A$2:$H$5000,8,FALSE)</f>
        <v>#N/A</v>
      </c>
      <c r="G2842" t="e">
        <f t="shared" si="106"/>
        <v>#N/A</v>
      </c>
      <c r="H2842"/>
      <c r="J2842" s="14">
        <f t="shared" ca="1" si="105"/>
        <v>42928</v>
      </c>
      <c r="K2842" s="21">
        <f t="shared" ca="1" si="107"/>
        <v>30663</v>
      </c>
      <c r="L2842"/>
      <c r="Q2842" s="3" t="e">
        <f>VLOOKUP(A2842,'Extrait transaction'!$A$2:$H$5000,4,FALSE)</f>
        <v>#N/A</v>
      </c>
      <c r="R2842" s="3" t="e">
        <f>VLOOKUP(A2841,'Extrait transaction'!$A$2:$H$5000,5,FALSE)</f>
        <v>#N/A</v>
      </c>
      <c r="S2842" s="3" t="e">
        <f>VLOOKUP(A2840,'Extrait transaction'!$A$2:$H$5000,6,FALSE)</f>
        <v>#N/A</v>
      </c>
      <c r="T2842" s="3" t="e">
        <f>VLOOKUP(A2840,'Extrait transaction'!$A$2:$H$5000,7,FALSE)</f>
        <v>#N/A</v>
      </c>
    </row>
    <row r="2843" spans="2:20" x14ac:dyDescent="0.25">
      <c r="B2843" t="e">
        <f>VLOOKUP(A2843,'Extrait transaction'!$A$2:$H$5000,2,FALSE)</f>
        <v>#N/A</v>
      </c>
      <c r="D2843" t="e">
        <f>VLOOKUP(A2843,'Extrait transaction'!$A$2:$H$5000,3,FALSE)</f>
        <v>#N/A</v>
      </c>
      <c r="F2843" t="e">
        <f>VLOOKUP(A2843,'Extrait transaction'!$A$2:$H$5000,8,FALSE)</f>
        <v>#N/A</v>
      </c>
      <c r="G2843" t="e">
        <f t="shared" si="106"/>
        <v>#N/A</v>
      </c>
      <c r="H2843"/>
      <c r="J2843" s="14">
        <f t="shared" ca="1" si="105"/>
        <v>42928</v>
      </c>
      <c r="K2843" s="21">
        <f t="shared" ca="1" si="107"/>
        <v>30663</v>
      </c>
      <c r="L2843"/>
      <c r="Q2843" s="3" t="e">
        <f>VLOOKUP(A2843,'Extrait transaction'!$A$2:$H$5000,4,FALSE)</f>
        <v>#N/A</v>
      </c>
      <c r="R2843" s="3" t="e">
        <f>VLOOKUP(A2842,'Extrait transaction'!$A$2:$H$5000,5,FALSE)</f>
        <v>#N/A</v>
      </c>
      <c r="S2843" s="3" t="e">
        <f>VLOOKUP(A2841,'Extrait transaction'!$A$2:$H$5000,6,FALSE)</f>
        <v>#N/A</v>
      </c>
      <c r="T2843" s="3" t="e">
        <f>VLOOKUP(A2841,'Extrait transaction'!$A$2:$H$5000,7,FALSE)</f>
        <v>#N/A</v>
      </c>
    </row>
    <row r="2844" spans="2:20" x14ac:dyDescent="0.25">
      <c r="B2844" t="e">
        <f>VLOOKUP(A2844,'Extrait transaction'!$A$2:$H$5000,2,FALSE)</f>
        <v>#N/A</v>
      </c>
      <c r="D2844" t="e">
        <f>VLOOKUP(A2844,'Extrait transaction'!$A$2:$H$5000,3,FALSE)</f>
        <v>#N/A</v>
      </c>
      <c r="F2844" t="e">
        <f>VLOOKUP(A2844,'Extrait transaction'!$A$2:$H$5000,8,FALSE)</f>
        <v>#N/A</v>
      </c>
      <c r="G2844" t="e">
        <f t="shared" si="106"/>
        <v>#N/A</v>
      </c>
      <c r="H2844"/>
      <c r="J2844" s="14">
        <f t="shared" ca="1" si="105"/>
        <v>42928</v>
      </c>
      <c r="K2844" s="21">
        <f t="shared" ca="1" si="107"/>
        <v>30663</v>
      </c>
      <c r="L2844"/>
      <c r="Q2844" s="3" t="e">
        <f>VLOOKUP(A2844,'Extrait transaction'!$A$2:$H$5000,4,FALSE)</f>
        <v>#N/A</v>
      </c>
      <c r="R2844" s="3" t="e">
        <f>VLOOKUP(A2843,'Extrait transaction'!$A$2:$H$5000,5,FALSE)</f>
        <v>#N/A</v>
      </c>
      <c r="S2844" s="3" t="e">
        <f>VLOOKUP(A2842,'Extrait transaction'!$A$2:$H$5000,6,FALSE)</f>
        <v>#N/A</v>
      </c>
      <c r="T2844" s="3" t="e">
        <f>VLOOKUP(A2842,'Extrait transaction'!$A$2:$H$5000,7,FALSE)</f>
        <v>#N/A</v>
      </c>
    </row>
    <row r="2845" spans="2:20" x14ac:dyDescent="0.25">
      <c r="B2845" t="e">
        <f>VLOOKUP(A2845,'Extrait transaction'!$A$2:$H$5000,2,FALSE)</f>
        <v>#N/A</v>
      </c>
      <c r="D2845" t="e">
        <f>VLOOKUP(A2845,'Extrait transaction'!$A$2:$H$5000,3,FALSE)</f>
        <v>#N/A</v>
      </c>
      <c r="F2845" t="e">
        <f>VLOOKUP(A2845,'Extrait transaction'!$A$2:$H$5000,8,FALSE)</f>
        <v>#N/A</v>
      </c>
      <c r="G2845" t="e">
        <f t="shared" si="106"/>
        <v>#N/A</v>
      </c>
      <c r="H2845"/>
      <c r="J2845" s="14">
        <f t="shared" ca="1" si="105"/>
        <v>42928</v>
      </c>
      <c r="K2845" s="21">
        <f t="shared" ca="1" si="107"/>
        <v>30663</v>
      </c>
      <c r="L2845"/>
      <c r="Q2845" s="3" t="e">
        <f>VLOOKUP(A2845,'Extrait transaction'!$A$2:$H$5000,4,FALSE)</f>
        <v>#N/A</v>
      </c>
      <c r="R2845" s="3" t="e">
        <f>VLOOKUP(A2844,'Extrait transaction'!$A$2:$H$5000,5,FALSE)</f>
        <v>#N/A</v>
      </c>
      <c r="S2845" s="3" t="e">
        <f>VLOOKUP(A2843,'Extrait transaction'!$A$2:$H$5000,6,FALSE)</f>
        <v>#N/A</v>
      </c>
      <c r="T2845" s="3" t="e">
        <f>VLOOKUP(A2843,'Extrait transaction'!$A$2:$H$5000,7,FALSE)</f>
        <v>#N/A</v>
      </c>
    </row>
    <row r="2846" spans="2:20" x14ac:dyDescent="0.25">
      <c r="B2846" t="e">
        <f>VLOOKUP(A2846,'Extrait transaction'!$A$2:$H$5000,2,FALSE)</f>
        <v>#N/A</v>
      </c>
      <c r="D2846" t="e">
        <f>VLOOKUP(A2846,'Extrait transaction'!$A$2:$H$5000,3,FALSE)</f>
        <v>#N/A</v>
      </c>
      <c r="F2846" t="e">
        <f>VLOOKUP(A2846,'Extrait transaction'!$A$2:$H$5000,8,FALSE)</f>
        <v>#N/A</v>
      </c>
      <c r="G2846" t="e">
        <f t="shared" si="106"/>
        <v>#N/A</v>
      </c>
      <c r="H2846"/>
      <c r="J2846" s="14">
        <f t="shared" ca="1" si="105"/>
        <v>42928</v>
      </c>
      <c r="K2846" s="21">
        <f t="shared" ca="1" si="107"/>
        <v>30663</v>
      </c>
      <c r="L2846"/>
      <c r="Q2846" s="3" t="e">
        <f>VLOOKUP(A2846,'Extrait transaction'!$A$2:$H$5000,4,FALSE)</f>
        <v>#N/A</v>
      </c>
      <c r="R2846" s="3" t="e">
        <f>VLOOKUP(A2845,'Extrait transaction'!$A$2:$H$5000,5,FALSE)</f>
        <v>#N/A</v>
      </c>
      <c r="S2846" s="3" t="e">
        <f>VLOOKUP(A2844,'Extrait transaction'!$A$2:$H$5000,6,FALSE)</f>
        <v>#N/A</v>
      </c>
      <c r="T2846" s="3" t="e">
        <f>VLOOKUP(A2844,'Extrait transaction'!$A$2:$H$5000,7,FALSE)</f>
        <v>#N/A</v>
      </c>
    </row>
    <row r="2847" spans="2:20" x14ac:dyDescent="0.25">
      <c r="B2847" t="e">
        <f>VLOOKUP(A2847,'Extrait transaction'!$A$2:$H$5000,2,FALSE)</f>
        <v>#N/A</v>
      </c>
      <c r="D2847" t="e">
        <f>VLOOKUP(A2847,'Extrait transaction'!$A$2:$H$5000,3,FALSE)</f>
        <v>#N/A</v>
      </c>
      <c r="F2847" t="e">
        <f>VLOOKUP(A2847,'Extrait transaction'!$A$2:$H$5000,8,FALSE)</f>
        <v>#N/A</v>
      </c>
      <c r="G2847" t="e">
        <f t="shared" si="106"/>
        <v>#N/A</v>
      </c>
      <c r="H2847"/>
      <c r="J2847" s="14">
        <f t="shared" ca="1" si="105"/>
        <v>42928</v>
      </c>
      <c r="K2847" s="21">
        <f t="shared" ca="1" si="107"/>
        <v>30663</v>
      </c>
      <c r="L2847"/>
      <c r="Q2847" s="3" t="e">
        <f>VLOOKUP(A2847,'Extrait transaction'!$A$2:$H$5000,4,FALSE)</f>
        <v>#N/A</v>
      </c>
      <c r="R2847" s="3" t="e">
        <f>VLOOKUP(A2846,'Extrait transaction'!$A$2:$H$5000,5,FALSE)</f>
        <v>#N/A</v>
      </c>
      <c r="S2847" s="3" t="e">
        <f>VLOOKUP(A2845,'Extrait transaction'!$A$2:$H$5000,6,FALSE)</f>
        <v>#N/A</v>
      </c>
      <c r="T2847" s="3" t="e">
        <f>VLOOKUP(A2845,'Extrait transaction'!$A$2:$H$5000,7,FALSE)</f>
        <v>#N/A</v>
      </c>
    </row>
    <row r="2848" spans="2:20" x14ac:dyDescent="0.25">
      <c r="B2848" t="e">
        <f>VLOOKUP(A2848,'Extrait transaction'!$A$2:$H$5000,2,FALSE)</f>
        <v>#N/A</v>
      </c>
      <c r="D2848" t="e">
        <f>VLOOKUP(A2848,'Extrait transaction'!$A$2:$H$5000,3,FALSE)</f>
        <v>#N/A</v>
      </c>
      <c r="F2848" t="e">
        <f>VLOOKUP(A2848,'Extrait transaction'!$A$2:$H$5000,8,FALSE)</f>
        <v>#N/A</v>
      </c>
      <c r="G2848" t="e">
        <f t="shared" si="106"/>
        <v>#N/A</v>
      </c>
      <c r="H2848"/>
      <c r="J2848" s="14">
        <f t="shared" ca="1" si="105"/>
        <v>42928</v>
      </c>
      <c r="K2848" s="21">
        <f t="shared" ca="1" si="107"/>
        <v>30663</v>
      </c>
      <c r="L2848"/>
      <c r="Q2848" s="3" t="e">
        <f>VLOOKUP(A2848,'Extrait transaction'!$A$2:$H$5000,4,FALSE)</f>
        <v>#N/A</v>
      </c>
      <c r="R2848" s="3" t="e">
        <f>VLOOKUP(A2847,'Extrait transaction'!$A$2:$H$5000,5,FALSE)</f>
        <v>#N/A</v>
      </c>
      <c r="S2848" s="3" t="e">
        <f>VLOOKUP(A2846,'Extrait transaction'!$A$2:$H$5000,6,FALSE)</f>
        <v>#N/A</v>
      </c>
      <c r="T2848" s="3" t="e">
        <f>VLOOKUP(A2846,'Extrait transaction'!$A$2:$H$5000,7,FALSE)</f>
        <v>#N/A</v>
      </c>
    </row>
    <row r="2849" spans="2:20" x14ac:dyDescent="0.25">
      <c r="B2849" t="e">
        <f>VLOOKUP(A2849,'Extrait transaction'!$A$2:$H$5000,2,FALSE)</f>
        <v>#N/A</v>
      </c>
      <c r="D2849" t="e">
        <f>VLOOKUP(A2849,'Extrait transaction'!$A$2:$H$5000,3,FALSE)</f>
        <v>#N/A</v>
      </c>
      <c r="F2849" t="e">
        <f>VLOOKUP(A2849,'Extrait transaction'!$A$2:$H$5000,8,FALSE)</f>
        <v>#N/A</v>
      </c>
      <c r="G2849" t="e">
        <f t="shared" si="106"/>
        <v>#N/A</v>
      </c>
      <c r="H2849"/>
      <c r="J2849" s="14">
        <f t="shared" ca="1" si="105"/>
        <v>42928</v>
      </c>
      <c r="K2849" s="21">
        <f t="shared" ca="1" si="107"/>
        <v>30663</v>
      </c>
      <c r="L2849"/>
      <c r="Q2849" s="3" t="e">
        <f>VLOOKUP(A2849,'Extrait transaction'!$A$2:$H$5000,4,FALSE)</f>
        <v>#N/A</v>
      </c>
      <c r="R2849" s="3" t="e">
        <f>VLOOKUP(A2848,'Extrait transaction'!$A$2:$H$5000,5,FALSE)</f>
        <v>#N/A</v>
      </c>
      <c r="S2849" s="3" t="e">
        <f>VLOOKUP(A2847,'Extrait transaction'!$A$2:$H$5000,6,FALSE)</f>
        <v>#N/A</v>
      </c>
      <c r="T2849" s="3" t="e">
        <f>VLOOKUP(A2847,'Extrait transaction'!$A$2:$H$5000,7,FALSE)</f>
        <v>#N/A</v>
      </c>
    </row>
    <row r="2850" spans="2:20" x14ac:dyDescent="0.25">
      <c r="B2850" t="e">
        <f>VLOOKUP(A2850,'Extrait transaction'!$A$2:$H$5000,2,FALSE)</f>
        <v>#N/A</v>
      </c>
      <c r="D2850" t="e">
        <f>VLOOKUP(A2850,'Extrait transaction'!$A$2:$H$5000,3,FALSE)</f>
        <v>#N/A</v>
      </c>
      <c r="F2850" t="e">
        <f>VLOOKUP(A2850,'Extrait transaction'!$A$2:$H$5000,8,FALSE)</f>
        <v>#N/A</v>
      </c>
      <c r="G2850" t="e">
        <f t="shared" si="106"/>
        <v>#N/A</v>
      </c>
      <c r="H2850"/>
      <c r="J2850" s="14">
        <f t="shared" ca="1" si="105"/>
        <v>42928</v>
      </c>
      <c r="K2850" s="21">
        <f t="shared" ca="1" si="107"/>
        <v>30663</v>
      </c>
      <c r="L2850"/>
      <c r="Q2850" s="3" t="e">
        <f>VLOOKUP(A2850,'Extrait transaction'!$A$2:$H$5000,4,FALSE)</f>
        <v>#N/A</v>
      </c>
      <c r="R2850" s="3" t="e">
        <f>VLOOKUP(A2849,'Extrait transaction'!$A$2:$H$5000,5,FALSE)</f>
        <v>#N/A</v>
      </c>
      <c r="S2850" s="3" t="e">
        <f>VLOOKUP(A2848,'Extrait transaction'!$A$2:$H$5000,6,FALSE)</f>
        <v>#N/A</v>
      </c>
      <c r="T2850" s="3" t="e">
        <f>VLOOKUP(A2848,'Extrait transaction'!$A$2:$H$5000,7,FALSE)</f>
        <v>#N/A</v>
      </c>
    </row>
    <row r="2851" spans="2:20" x14ac:dyDescent="0.25">
      <c r="B2851" t="e">
        <f>VLOOKUP(A2851,'Extrait transaction'!$A$2:$H$5000,2,FALSE)</f>
        <v>#N/A</v>
      </c>
      <c r="D2851" t="e">
        <f>VLOOKUP(A2851,'Extrait transaction'!$A$2:$H$5000,3,FALSE)</f>
        <v>#N/A</v>
      </c>
      <c r="F2851" t="e">
        <f>VLOOKUP(A2851,'Extrait transaction'!$A$2:$H$5000,8,FALSE)</f>
        <v>#N/A</v>
      </c>
      <c r="G2851" t="e">
        <f t="shared" si="106"/>
        <v>#N/A</v>
      </c>
      <c r="H2851"/>
      <c r="J2851" s="14">
        <f t="shared" ca="1" si="105"/>
        <v>42928</v>
      </c>
      <c r="K2851" s="21">
        <f t="shared" ca="1" si="107"/>
        <v>30663</v>
      </c>
      <c r="L2851"/>
      <c r="Q2851" s="3" t="e">
        <f>VLOOKUP(A2851,'Extrait transaction'!$A$2:$H$5000,4,FALSE)</f>
        <v>#N/A</v>
      </c>
      <c r="R2851" s="3" t="e">
        <f>VLOOKUP(A2850,'Extrait transaction'!$A$2:$H$5000,5,FALSE)</f>
        <v>#N/A</v>
      </c>
      <c r="S2851" s="3" t="e">
        <f>VLOOKUP(A2849,'Extrait transaction'!$A$2:$H$5000,6,FALSE)</f>
        <v>#N/A</v>
      </c>
      <c r="T2851" s="3" t="e">
        <f>VLOOKUP(A2849,'Extrait transaction'!$A$2:$H$5000,7,FALSE)</f>
        <v>#N/A</v>
      </c>
    </row>
    <row r="2852" spans="2:20" x14ac:dyDescent="0.25">
      <c r="B2852" t="e">
        <f>VLOOKUP(A2852,'Extrait transaction'!$A$2:$H$5000,2,FALSE)</f>
        <v>#N/A</v>
      </c>
      <c r="D2852" t="e">
        <f>VLOOKUP(A2852,'Extrait transaction'!$A$2:$H$5000,3,FALSE)</f>
        <v>#N/A</v>
      </c>
      <c r="F2852" t="e">
        <f>VLOOKUP(A2852,'Extrait transaction'!$A$2:$H$5000,8,FALSE)</f>
        <v>#N/A</v>
      </c>
      <c r="G2852" t="e">
        <f t="shared" si="106"/>
        <v>#N/A</v>
      </c>
      <c r="H2852"/>
      <c r="J2852" s="14">
        <f t="shared" ca="1" si="105"/>
        <v>42928</v>
      </c>
      <c r="K2852" s="21">
        <f t="shared" ca="1" si="107"/>
        <v>30663</v>
      </c>
      <c r="L2852"/>
      <c r="Q2852" s="3" t="e">
        <f>VLOOKUP(A2852,'Extrait transaction'!$A$2:$H$5000,4,FALSE)</f>
        <v>#N/A</v>
      </c>
      <c r="R2852" s="3" t="e">
        <f>VLOOKUP(A2851,'Extrait transaction'!$A$2:$H$5000,5,FALSE)</f>
        <v>#N/A</v>
      </c>
      <c r="S2852" s="3" t="e">
        <f>VLOOKUP(A2850,'Extrait transaction'!$A$2:$H$5000,6,FALSE)</f>
        <v>#N/A</v>
      </c>
      <c r="T2852" s="3" t="e">
        <f>VLOOKUP(A2850,'Extrait transaction'!$A$2:$H$5000,7,FALSE)</f>
        <v>#N/A</v>
      </c>
    </row>
    <row r="2853" spans="2:20" x14ac:dyDescent="0.25">
      <c r="B2853" t="e">
        <f>VLOOKUP(A2853,'Extrait transaction'!$A$2:$H$5000,2,FALSE)</f>
        <v>#N/A</v>
      </c>
      <c r="D2853" t="e">
        <f>VLOOKUP(A2853,'Extrait transaction'!$A$2:$H$5000,3,FALSE)</f>
        <v>#N/A</v>
      </c>
      <c r="F2853" t="e">
        <f>VLOOKUP(A2853,'Extrait transaction'!$A$2:$H$5000,8,FALSE)</f>
        <v>#N/A</v>
      </c>
      <c r="G2853" t="e">
        <f t="shared" si="106"/>
        <v>#N/A</v>
      </c>
      <c r="H2853"/>
      <c r="J2853" s="14">
        <f t="shared" ca="1" si="105"/>
        <v>42928</v>
      </c>
      <c r="K2853" s="21">
        <f t="shared" ca="1" si="107"/>
        <v>30663</v>
      </c>
      <c r="L2853"/>
      <c r="Q2853" s="3" t="e">
        <f>VLOOKUP(A2853,'Extrait transaction'!$A$2:$H$5000,4,FALSE)</f>
        <v>#N/A</v>
      </c>
      <c r="R2853" s="3" t="e">
        <f>VLOOKUP(A2852,'Extrait transaction'!$A$2:$H$5000,5,FALSE)</f>
        <v>#N/A</v>
      </c>
      <c r="S2853" s="3" t="e">
        <f>VLOOKUP(A2851,'Extrait transaction'!$A$2:$H$5000,6,FALSE)</f>
        <v>#N/A</v>
      </c>
      <c r="T2853" s="3" t="e">
        <f>VLOOKUP(A2851,'Extrait transaction'!$A$2:$H$5000,7,FALSE)</f>
        <v>#N/A</v>
      </c>
    </row>
    <row r="2854" spans="2:20" x14ac:dyDescent="0.25">
      <c r="B2854" t="e">
        <f>VLOOKUP(A2854,'Extrait transaction'!$A$2:$H$5000,2,FALSE)</f>
        <v>#N/A</v>
      </c>
      <c r="D2854" t="e">
        <f>VLOOKUP(A2854,'Extrait transaction'!$A$2:$H$5000,3,FALSE)</f>
        <v>#N/A</v>
      </c>
      <c r="F2854" t="e">
        <f>VLOOKUP(A2854,'Extrait transaction'!$A$2:$H$5000,8,FALSE)</f>
        <v>#N/A</v>
      </c>
      <c r="G2854" t="e">
        <f t="shared" si="106"/>
        <v>#N/A</v>
      </c>
      <c r="H2854"/>
      <c r="J2854" s="14">
        <f t="shared" ca="1" si="105"/>
        <v>42928</v>
      </c>
      <c r="K2854" s="21">
        <f t="shared" ca="1" si="107"/>
        <v>30663</v>
      </c>
      <c r="L2854"/>
      <c r="Q2854" s="3" t="e">
        <f>VLOOKUP(A2854,'Extrait transaction'!$A$2:$H$5000,4,FALSE)</f>
        <v>#N/A</v>
      </c>
      <c r="R2854" s="3" t="e">
        <f>VLOOKUP(A2853,'Extrait transaction'!$A$2:$H$5000,5,FALSE)</f>
        <v>#N/A</v>
      </c>
      <c r="S2854" s="3" t="e">
        <f>VLOOKUP(A2852,'Extrait transaction'!$A$2:$H$5000,6,FALSE)</f>
        <v>#N/A</v>
      </c>
      <c r="T2854" s="3" t="e">
        <f>VLOOKUP(A2852,'Extrait transaction'!$A$2:$H$5000,7,FALSE)</f>
        <v>#N/A</v>
      </c>
    </row>
    <row r="2855" spans="2:20" x14ac:dyDescent="0.25">
      <c r="B2855" t="e">
        <f>VLOOKUP(A2855,'Extrait transaction'!$A$2:$H$5000,2,FALSE)</f>
        <v>#N/A</v>
      </c>
      <c r="D2855" t="e">
        <f>VLOOKUP(A2855,'Extrait transaction'!$A$2:$H$5000,3,FALSE)</f>
        <v>#N/A</v>
      </c>
      <c r="F2855" t="e">
        <f>VLOOKUP(A2855,'Extrait transaction'!$A$2:$H$5000,8,FALSE)</f>
        <v>#N/A</v>
      </c>
      <c r="G2855" t="e">
        <f t="shared" si="106"/>
        <v>#N/A</v>
      </c>
      <c r="H2855"/>
      <c r="J2855" s="14">
        <f t="shared" ca="1" si="105"/>
        <v>42928</v>
      </c>
      <c r="K2855" s="21">
        <f t="shared" ca="1" si="107"/>
        <v>30663</v>
      </c>
      <c r="L2855"/>
      <c r="Q2855" s="3" t="e">
        <f>VLOOKUP(A2855,'Extrait transaction'!$A$2:$H$5000,4,FALSE)</f>
        <v>#N/A</v>
      </c>
      <c r="R2855" s="3" t="e">
        <f>VLOOKUP(A2854,'Extrait transaction'!$A$2:$H$5000,5,FALSE)</f>
        <v>#N/A</v>
      </c>
      <c r="S2855" s="3" t="e">
        <f>VLOOKUP(A2853,'Extrait transaction'!$A$2:$H$5000,6,FALSE)</f>
        <v>#N/A</v>
      </c>
      <c r="T2855" s="3" t="e">
        <f>VLOOKUP(A2853,'Extrait transaction'!$A$2:$H$5000,7,FALSE)</f>
        <v>#N/A</v>
      </c>
    </row>
    <row r="2856" spans="2:20" x14ac:dyDescent="0.25">
      <c r="B2856" t="e">
        <f>VLOOKUP(A2856,'Extrait transaction'!$A$2:$H$5000,2,FALSE)</f>
        <v>#N/A</v>
      </c>
      <c r="D2856" t="e">
        <f>VLOOKUP(A2856,'Extrait transaction'!$A$2:$H$5000,3,FALSE)</f>
        <v>#N/A</v>
      </c>
      <c r="F2856" t="e">
        <f>VLOOKUP(A2856,'Extrait transaction'!$A$2:$H$5000,8,FALSE)</f>
        <v>#N/A</v>
      </c>
      <c r="G2856" t="e">
        <f t="shared" si="106"/>
        <v>#N/A</v>
      </c>
      <c r="H2856"/>
      <c r="J2856" s="14">
        <f t="shared" ca="1" si="105"/>
        <v>42928</v>
      </c>
      <c r="K2856" s="21">
        <f t="shared" ca="1" si="107"/>
        <v>30663</v>
      </c>
      <c r="L2856"/>
      <c r="Q2856" s="3" t="e">
        <f>VLOOKUP(A2856,'Extrait transaction'!$A$2:$H$5000,4,FALSE)</f>
        <v>#N/A</v>
      </c>
      <c r="R2856" s="3" t="e">
        <f>VLOOKUP(A2855,'Extrait transaction'!$A$2:$H$5000,5,FALSE)</f>
        <v>#N/A</v>
      </c>
      <c r="S2856" s="3" t="e">
        <f>VLOOKUP(A2854,'Extrait transaction'!$A$2:$H$5000,6,FALSE)</f>
        <v>#N/A</v>
      </c>
      <c r="T2856" s="3" t="e">
        <f>VLOOKUP(A2854,'Extrait transaction'!$A$2:$H$5000,7,FALSE)</f>
        <v>#N/A</v>
      </c>
    </row>
    <row r="2857" spans="2:20" x14ac:dyDescent="0.25">
      <c r="B2857" t="e">
        <f>VLOOKUP(A2857,'Extrait transaction'!$A$2:$H$5000,2,FALSE)</f>
        <v>#N/A</v>
      </c>
      <c r="D2857" t="e">
        <f>VLOOKUP(A2857,'Extrait transaction'!$A$2:$H$5000,3,FALSE)</f>
        <v>#N/A</v>
      </c>
      <c r="F2857" t="e">
        <f>VLOOKUP(A2857,'Extrait transaction'!$A$2:$H$5000,8,FALSE)</f>
        <v>#N/A</v>
      </c>
      <c r="G2857" t="e">
        <f t="shared" si="106"/>
        <v>#N/A</v>
      </c>
      <c r="H2857"/>
      <c r="J2857" s="14">
        <f t="shared" ca="1" si="105"/>
        <v>42928</v>
      </c>
      <c r="K2857" s="21">
        <f t="shared" ca="1" si="107"/>
        <v>30663</v>
      </c>
      <c r="L2857"/>
      <c r="Q2857" s="3" t="e">
        <f>VLOOKUP(A2857,'Extrait transaction'!$A$2:$H$5000,4,FALSE)</f>
        <v>#N/A</v>
      </c>
      <c r="R2857" s="3" t="e">
        <f>VLOOKUP(A2856,'Extrait transaction'!$A$2:$H$5000,5,FALSE)</f>
        <v>#N/A</v>
      </c>
      <c r="S2857" s="3" t="e">
        <f>VLOOKUP(A2855,'Extrait transaction'!$A$2:$H$5000,6,FALSE)</f>
        <v>#N/A</v>
      </c>
      <c r="T2857" s="3" t="e">
        <f>VLOOKUP(A2855,'Extrait transaction'!$A$2:$H$5000,7,FALSE)</f>
        <v>#N/A</v>
      </c>
    </row>
    <row r="2858" spans="2:20" x14ac:dyDescent="0.25">
      <c r="B2858" t="e">
        <f>VLOOKUP(A2858,'Extrait transaction'!$A$2:$H$5000,2,FALSE)</f>
        <v>#N/A</v>
      </c>
      <c r="D2858" t="e">
        <f>VLOOKUP(A2858,'Extrait transaction'!$A$2:$H$5000,3,FALSE)</f>
        <v>#N/A</v>
      </c>
      <c r="F2858" t="e">
        <f>VLOOKUP(A2858,'Extrait transaction'!$A$2:$H$5000,8,FALSE)</f>
        <v>#N/A</v>
      </c>
      <c r="G2858" t="e">
        <f t="shared" si="106"/>
        <v>#N/A</v>
      </c>
      <c r="H2858"/>
      <c r="J2858" s="14">
        <f t="shared" ca="1" si="105"/>
        <v>42928</v>
      </c>
      <c r="K2858" s="21">
        <f t="shared" ca="1" si="107"/>
        <v>30663</v>
      </c>
      <c r="L2858"/>
      <c r="Q2858" s="3" t="e">
        <f>VLOOKUP(A2858,'Extrait transaction'!$A$2:$H$5000,4,FALSE)</f>
        <v>#N/A</v>
      </c>
      <c r="R2858" s="3" t="e">
        <f>VLOOKUP(A2857,'Extrait transaction'!$A$2:$H$5000,5,FALSE)</f>
        <v>#N/A</v>
      </c>
      <c r="S2858" s="3" t="e">
        <f>VLOOKUP(A2856,'Extrait transaction'!$A$2:$H$5000,6,FALSE)</f>
        <v>#N/A</v>
      </c>
      <c r="T2858" s="3" t="e">
        <f>VLOOKUP(A2856,'Extrait transaction'!$A$2:$H$5000,7,FALSE)</f>
        <v>#N/A</v>
      </c>
    </row>
    <row r="2859" spans="2:20" x14ac:dyDescent="0.25">
      <c r="B2859" t="e">
        <f>VLOOKUP(A2859,'Extrait transaction'!$A$2:$H$5000,2,FALSE)</f>
        <v>#N/A</v>
      </c>
      <c r="D2859" t="e">
        <f>VLOOKUP(A2859,'Extrait transaction'!$A$2:$H$5000,3,FALSE)</f>
        <v>#N/A</v>
      </c>
      <c r="F2859" t="e">
        <f>VLOOKUP(A2859,'Extrait transaction'!$A$2:$H$5000,8,FALSE)</f>
        <v>#N/A</v>
      </c>
      <c r="G2859" t="e">
        <f t="shared" si="106"/>
        <v>#N/A</v>
      </c>
      <c r="H2859"/>
      <c r="J2859" s="14">
        <f t="shared" ca="1" si="105"/>
        <v>42928</v>
      </c>
      <c r="K2859" s="21">
        <f t="shared" ca="1" si="107"/>
        <v>30663</v>
      </c>
      <c r="L2859"/>
      <c r="Q2859" s="3" t="e">
        <f>VLOOKUP(A2859,'Extrait transaction'!$A$2:$H$5000,4,FALSE)</f>
        <v>#N/A</v>
      </c>
      <c r="R2859" s="3" t="e">
        <f>VLOOKUP(A2858,'Extrait transaction'!$A$2:$H$5000,5,FALSE)</f>
        <v>#N/A</v>
      </c>
      <c r="S2859" s="3" t="e">
        <f>VLOOKUP(A2857,'Extrait transaction'!$A$2:$H$5000,6,FALSE)</f>
        <v>#N/A</v>
      </c>
      <c r="T2859" s="3" t="e">
        <f>VLOOKUP(A2857,'Extrait transaction'!$A$2:$H$5000,7,FALSE)</f>
        <v>#N/A</v>
      </c>
    </row>
    <row r="2860" spans="2:20" x14ac:dyDescent="0.25">
      <c r="B2860" t="e">
        <f>VLOOKUP(A2860,'Extrait transaction'!$A$2:$H$5000,2,FALSE)</f>
        <v>#N/A</v>
      </c>
      <c r="D2860" t="e">
        <f>VLOOKUP(A2860,'Extrait transaction'!$A$2:$H$5000,3,FALSE)</f>
        <v>#N/A</v>
      </c>
      <c r="F2860" t="e">
        <f>VLOOKUP(A2860,'Extrait transaction'!$A$2:$H$5000,8,FALSE)</f>
        <v>#N/A</v>
      </c>
      <c r="G2860" t="e">
        <f t="shared" si="106"/>
        <v>#N/A</v>
      </c>
      <c r="H2860"/>
      <c r="J2860" s="14">
        <f t="shared" ca="1" si="105"/>
        <v>42928</v>
      </c>
      <c r="K2860" s="21">
        <f t="shared" ca="1" si="107"/>
        <v>30663</v>
      </c>
      <c r="L2860"/>
      <c r="Q2860" s="3" t="e">
        <f>VLOOKUP(A2860,'Extrait transaction'!$A$2:$H$5000,4,FALSE)</f>
        <v>#N/A</v>
      </c>
      <c r="R2860" s="3" t="e">
        <f>VLOOKUP(A2859,'Extrait transaction'!$A$2:$H$5000,5,FALSE)</f>
        <v>#N/A</v>
      </c>
      <c r="S2860" s="3" t="e">
        <f>VLOOKUP(A2858,'Extrait transaction'!$A$2:$H$5000,6,FALSE)</f>
        <v>#N/A</v>
      </c>
      <c r="T2860" s="3" t="e">
        <f>VLOOKUP(A2858,'Extrait transaction'!$A$2:$H$5000,7,FALSE)</f>
        <v>#N/A</v>
      </c>
    </row>
    <row r="2861" spans="2:20" x14ac:dyDescent="0.25">
      <c r="B2861" t="e">
        <f>VLOOKUP(A2861,'Extrait transaction'!$A$2:$H$5000,2,FALSE)</f>
        <v>#N/A</v>
      </c>
      <c r="D2861" t="e">
        <f>VLOOKUP(A2861,'Extrait transaction'!$A$2:$H$5000,3,FALSE)</f>
        <v>#N/A</v>
      </c>
      <c r="F2861" t="e">
        <f>VLOOKUP(A2861,'Extrait transaction'!$A$2:$H$5000,8,FALSE)</f>
        <v>#N/A</v>
      </c>
      <c r="G2861" t="e">
        <f t="shared" si="106"/>
        <v>#N/A</v>
      </c>
      <c r="H2861"/>
      <c r="J2861" s="14">
        <f t="shared" ca="1" si="105"/>
        <v>42928</v>
      </c>
      <c r="K2861" s="21">
        <f t="shared" ca="1" si="107"/>
        <v>30663</v>
      </c>
      <c r="L2861"/>
      <c r="Q2861" s="3" t="e">
        <f>VLOOKUP(A2861,'Extrait transaction'!$A$2:$H$5000,4,FALSE)</f>
        <v>#N/A</v>
      </c>
      <c r="R2861" s="3" t="e">
        <f>VLOOKUP(A2860,'Extrait transaction'!$A$2:$H$5000,5,FALSE)</f>
        <v>#N/A</v>
      </c>
      <c r="S2861" s="3" t="e">
        <f>VLOOKUP(A2859,'Extrait transaction'!$A$2:$H$5000,6,FALSE)</f>
        <v>#N/A</v>
      </c>
      <c r="T2861" s="3" t="e">
        <f>VLOOKUP(A2859,'Extrait transaction'!$A$2:$H$5000,7,FALSE)</f>
        <v>#N/A</v>
      </c>
    </row>
    <row r="2862" spans="2:20" x14ac:dyDescent="0.25">
      <c r="B2862" t="e">
        <f>VLOOKUP(A2862,'Extrait transaction'!$A$2:$H$5000,2,FALSE)</f>
        <v>#N/A</v>
      </c>
      <c r="D2862" t="e">
        <f>VLOOKUP(A2862,'Extrait transaction'!$A$2:$H$5000,3,FALSE)</f>
        <v>#N/A</v>
      </c>
      <c r="F2862" t="e">
        <f>VLOOKUP(A2862,'Extrait transaction'!$A$2:$H$5000,8,FALSE)</f>
        <v>#N/A</v>
      </c>
      <c r="G2862" t="e">
        <f t="shared" si="106"/>
        <v>#N/A</v>
      </c>
      <c r="H2862"/>
      <c r="J2862" s="14">
        <f t="shared" ca="1" si="105"/>
        <v>42928</v>
      </c>
      <c r="K2862" s="21">
        <f t="shared" ca="1" si="107"/>
        <v>30663</v>
      </c>
      <c r="L2862"/>
      <c r="Q2862" s="3" t="e">
        <f>VLOOKUP(A2862,'Extrait transaction'!$A$2:$H$5000,4,FALSE)</f>
        <v>#N/A</v>
      </c>
      <c r="R2862" s="3" t="e">
        <f>VLOOKUP(A2861,'Extrait transaction'!$A$2:$H$5000,5,FALSE)</f>
        <v>#N/A</v>
      </c>
      <c r="S2862" s="3" t="e">
        <f>VLOOKUP(A2860,'Extrait transaction'!$A$2:$H$5000,6,FALSE)</f>
        <v>#N/A</v>
      </c>
      <c r="T2862" s="3" t="e">
        <f>VLOOKUP(A2860,'Extrait transaction'!$A$2:$H$5000,7,FALSE)</f>
        <v>#N/A</v>
      </c>
    </row>
    <row r="2863" spans="2:20" x14ac:dyDescent="0.25">
      <c r="B2863" t="e">
        <f>VLOOKUP(A2863,'Extrait transaction'!$A$2:$H$5000,2,FALSE)</f>
        <v>#N/A</v>
      </c>
      <c r="D2863" t="e">
        <f>VLOOKUP(A2863,'Extrait transaction'!$A$2:$H$5000,3,FALSE)</f>
        <v>#N/A</v>
      </c>
      <c r="F2863" t="e">
        <f>VLOOKUP(A2863,'Extrait transaction'!$A$2:$H$5000,8,FALSE)</f>
        <v>#N/A</v>
      </c>
      <c r="G2863" t="e">
        <f t="shared" si="106"/>
        <v>#N/A</v>
      </c>
      <c r="H2863"/>
      <c r="J2863" s="14">
        <f t="shared" ca="1" si="105"/>
        <v>42928</v>
      </c>
      <c r="K2863" s="21">
        <f t="shared" ca="1" si="107"/>
        <v>30663</v>
      </c>
      <c r="L2863"/>
      <c r="Q2863" s="3" t="e">
        <f>VLOOKUP(A2863,'Extrait transaction'!$A$2:$H$5000,4,FALSE)</f>
        <v>#N/A</v>
      </c>
      <c r="R2863" s="3" t="e">
        <f>VLOOKUP(A2862,'Extrait transaction'!$A$2:$H$5000,5,FALSE)</f>
        <v>#N/A</v>
      </c>
      <c r="S2863" s="3" t="e">
        <f>VLOOKUP(A2861,'Extrait transaction'!$A$2:$H$5000,6,FALSE)</f>
        <v>#N/A</v>
      </c>
      <c r="T2863" s="3" t="e">
        <f>VLOOKUP(A2861,'Extrait transaction'!$A$2:$H$5000,7,FALSE)</f>
        <v>#N/A</v>
      </c>
    </row>
    <row r="2864" spans="2:20" x14ac:dyDescent="0.25">
      <c r="B2864" t="e">
        <f>VLOOKUP(A2864,'Extrait transaction'!$A$2:$H$5000,2,FALSE)</f>
        <v>#N/A</v>
      </c>
      <c r="D2864" t="e">
        <f>VLOOKUP(A2864,'Extrait transaction'!$A$2:$H$5000,3,FALSE)</f>
        <v>#N/A</v>
      </c>
      <c r="F2864" t="e">
        <f>VLOOKUP(A2864,'Extrait transaction'!$A$2:$H$5000,8,FALSE)</f>
        <v>#N/A</v>
      </c>
      <c r="G2864" t="e">
        <f t="shared" si="106"/>
        <v>#N/A</v>
      </c>
      <c r="H2864"/>
      <c r="J2864" s="14">
        <f t="shared" ca="1" si="105"/>
        <v>42928</v>
      </c>
      <c r="K2864" s="21">
        <f t="shared" ca="1" si="107"/>
        <v>30663</v>
      </c>
      <c r="L2864"/>
      <c r="Q2864" s="3" t="e">
        <f>VLOOKUP(A2864,'Extrait transaction'!$A$2:$H$5000,4,FALSE)</f>
        <v>#N/A</v>
      </c>
      <c r="R2864" s="3" t="e">
        <f>VLOOKUP(A2863,'Extrait transaction'!$A$2:$H$5000,5,FALSE)</f>
        <v>#N/A</v>
      </c>
      <c r="S2864" s="3" t="e">
        <f>VLOOKUP(A2862,'Extrait transaction'!$A$2:$H$5000,6,FALSE)</f>
        <v>#N/A</v>
      </c>
      <c r="T2864" s="3" t="e">
        <f>VLOOKUP(A2862,'Extrait transaction'!$A$2:$H$5000,7,FALSE)</f>
        <v>#N/A</v>
      </c>
    </row>
    <row r="2865" spans="2:20" x14ac:dyDescent="0.25">
      <c r="B2865" t="e">
        <f>VLOOKUP(A2865,'Extrait transaction'!$A$2:$H$5000,2,FALSE)</f>
        <v>#N/A</v>
      </c>
      <c r="D2865" t="e">
        <f>VLOOKUP(A2865,'Extrait transaction'!$A$2:$H$5000,3,FALSE)</f>
        <v>#N/A</v>
      </c>
      <c r="F2865" t="e">
        <f>VLOOKUP(A2865,'Extrait transaction'!$A$2:$H$5000,8,FALSE)</f>
        <v>#N/A</v>
      </c>
      <c r="G2865" t="e">
        <f t="shared" si="106"/>
        <v>#N/A</v>
      </c>
      <c r="H2865"/>
      <c r="J2865" s="14">
        <f t="shared" ca="1" si="105"/>
        <v>42928</v>
      </c>
      <c r="K2865" s="21">
        <f t="shared" ca="1" si="107"/>
        <v>30663</v>
      </c>
      <c r="L2865"/>
      <c r="Q2865" s="3" t="e">
        <f>VLOOKUP(A2865,'Extrait transaction'!$A$2:$H$5000,4,FALSE)</f>
        <v>#N/A</v>
      </c>
      <c r="R2865" s="3" t="e">
        <f>VLOOKUP(A2864,'Extrait transaction'!$A$2:$H$5000,5,FALSE)</f>
        <v>#N/A</v>
      </c>
      <c r="S2865" s="3" t="e">
        <f>VLOOKUP(A2863,'Extrait transaction'!$A$2:$H$5000,6,FALSE)</f>
        <v>#N/A</v>
      </c>
      <c r="T2865" s="3" t="e">
        <f>VLOOKUP(A2863,'Extrait transaction'!$A$2:$H$5000,7,FALSE)</f>
        <v>#N/A</v>
      </c>
    </row>
    <row r="2866" spans="2:20" x14ac:dyDescent="0.25">
      <c r="B2866" t="e">
        <f>VLOOKUP(A2866,'Extrait transaction'!$A$2:$H$5000,2,FALSE)</f>
        <v>#N/A</v>
      </c>
      <c r="D2866" t="e">
        <f>VLOOKUP(A2866,'Extrait transaction'!$A$2:$H$5000,3,FALSE)</f>
        <v>#N/A</v>
      </c>
      <c r="F2866" t="e">
        <f>VLOOKUP(A2866,'Extrait transaction'!$A$2:$H$5000,8,FALSE)</f>
        <v>#N/A</v>
      </c>
      <c r="G2866" t="e">
        <f t="shared" si="106"/>
        <v>#N/A</v>
      </c>
      <c r="H2866"/>
      <c r="J2866" s="14">
        <f t="shared" ca="1" si="105"/>
        <v>42928</v>
      </c>
      <c r="K2866" s="21">
        <f t="shared" ca="1" si="107"/>
        <v>30663</v>
      </c>
      <c r="L2866"/>
      <c r="Q2866" s="3" t="e">
        <f>VLOOKUP(A2866,'Extrait transaction'!$A$2:$H$5000,4,FALSE)</f>
        <v>#N/A</v>
      </c>
      <c r="R2866" s="3" t="e">
        <f>VLOOKUP(A2865,'Extrait transaction'!$A$2:$H$5000,5,FALSE)</f>
        <v>#N/A</v>
      </c>
      <c r="S2866" s="3" t="e">
        <f>VLOOKUP(A2864,'Extrait transaction'!$A$2:$H$5000,6,FALSE)</f>
        <v>#N/A</v>
      </c>
      <c r="T2866" s="3" t="e">
        <f>VLOOKUP(A2864,'Extrait transaction'!$A$2:$H$5000,7,FALSE)</f>
        <v>#N/A</v>
      </c>
    </row>
    <row r="2867" spans="2:20" x14ac:dyDescent="0.25">
      <c r="B2867" t="e">
        <f>VLOOKUP(A2867,'Extrait transaction'!$A$2:$H$5000,2,FALSE)</f>
        <v>#N/A</v>
      </c>
      <c r="D2867" t="e">
        <f>VLOOKUP(A2867,'Extrait transaction'!$A$2:$H$5000,3,FALSE)</f>
        <v>#N/A</v>
      </c>
      <c r="F2867" t="e">
        <f>VLOOKUP(A2867,'Extrait transaction'!$A$2:$H$5000,8,FALSE)</f>
        <v>#N/A</v>
      </c>
      <c r="G2867" t="e">
        <f t="shared" si="106"/>
        <v>#N/A</v>
      </c>
      <c r="H2867"/>
      <c r="J2867" s="14">
        <f t="shared" ca="1" si="105"/>
        <v>42928</v>
      </c>
      <c r="K2867" s="21">
        <f t="shared" ca="1" si="107"/>
        <v>30663</v>
      </c>
      <c r="L2867"/>
      <c r="Q2867" s="3" t="e">
        <f>VLOOKUP(A2867,'Extrait transaction'!$A$2:$H$5000,4,FALSE)</f>
        <v>#N/A</v>
      </c>
      <c r="R2867" s="3" t="e">
        <f>VLOOKUP(A2866,'Extrait transaction'!$A$2:$H$5000,5,FALSE)</f>
        <v>#N/A</v>
      </c>
      <c r="S2867" s="3" t="e">
        <f>VLOOKUP(A2865,'Extrait transaction'!$A$2:$H$5000,6,FALSE)</f>
        <v>#N/A</v>
      </c>
      <c r="T2867" s="3" t="e">
        <f>VLOOKUP(A2865,'Extrait transaction'!$A$2:$H$5000,7,FALSE)</f>
        <v>#N/A</v>
      </c>
    </row>
    <row r="2868" spans="2:20" x14ac:dyDescent="0.25">
      <c r="B2868" t="e">
        <f>VLOOKUP(A2868,'Extrait transaction'!$A$2:$H$5000,2,FALSE)</f>
        <v>#N/A</v>
      </c>
      <c r="D2868" t="e">
        <f>VLOOKUP(A2868,'Extrait transaction'!$A$2:$H$5000,3,FALSE)</f>
        <v>#N/A</v>
      </c>
      <c r="F2868" t="e">
        <f>VLOOKUP(A2868,'Extrait transaction'!$A$2:$H$5000,8,FALSE)</f>
        <v>#N/A</v>
      </c>
      <c r="G2868" t="e">
        <f t="shared" si="106"/>
        <v>#N/A</v>
      </c>
      <c r="H2868"/>
      <c r="J2868" s="14">
        <f t="shared" ca="1" si="105"/>
        <v>42928</v>
      </c>
      <c r="K2868" s="21">
        <f t="shared" ca="1" si="107"/>
        <v>30663</v>
      </c>
      <c r="L2868"/>
      <c r="Q2868" s="3" t="e">
        <f>VLOOKUP(A2868,'Extrait transaction'!$A$2:$H$5000,4,FALSE)</f>
        <v>#N/A</v>
      </c>
      <c r="R2868" s="3" t="e">
        <f>VLOOKUP(A2867,'Extrait transaction'!$A$2:$H$5000,5,FALSE)</f>
        <v>#N/A</v>
      </c>
      <c r="S2868" s="3" t="e">
        <f>VLOOKUP(A2866,'Extrait transaction'!$A$2:$H$5000,6,FALSE)</f>
        <v>#N/A</v>
      </c>
      <c r="T2868" s="3" t="e">
        <f>VLOOKUP(A2866,'Extrait transaction'!$A$2:$H$5000,7,FALSE)</f>
        <v>#N/A</v>
      </c>
    </row>
    <row r="2869" spans="2:20" x14ac:dyDescent="0.25">
      <c r="B2869" t="e">
        <f>VLOOKUP(A2869,'Extrait transaction'!$A$2:$H$5000,2,FALSE)</f>
        <v>#N/A</v>
      </c>
      <c r="D2869" t="e">
        <f>VLOOKUP(A2869,'Extrait transaction'!$A$2:$H$5000,3,FALSE)</f>
        <v>#N/A</v>
      </c>
      <c r="F2869" t="e">
        <f>VLOOKUP(A2869,'Extrait transaction'!$A$2:$H$5000,8,FALSE)</f>
        <v>#N/A</v>
      </c>
      <c r="G2869" t="e">
        <f t="shared" si="106"/>
        <v>#N/A</v>
      </c>
      <c r="H2869"/>
      <c r="J2869" s="14">
        <f t="shared" ca="1" si="105"/>
        <v>42928</v>
      </c>
      <c r="K2869" s="21">
        <f t="shared" ca="1" si="107"/>
        <v>30663</v>
      </c>
      <c r="L2869"/>
      <c r="Q2869" s="3" t="e">
        <f>VLOOKUP(A2869,'Extrait transaction'!$A$2:$H$5000,4,FALSE)</f>
        <v>#N/A</v>
      </c>
      <c r="R2869" s="3" t="e">
        <f>VLOOKUP(A2868,'Extrait transaction'!$A$2:$H$5000,5,FALSE)</f>
        <v>#N/A</v>
      </c>
      <c r="S2869" s="3" t="e">
        <f>VLOOKUP(A2867,'Extrait transaction'!$A$2:$H$5000,6,FALSE)</f>
        <v>#N/A</v>
      </c>
      <c r="T2869" s="3" t="e">
        <f>VLOOKUP(A2867,'Extrait transaction'!$A$2:$H$5000,7,FALSE)</f>
        <v>#N/A</v>
      </c>
    </row>
    <row r="2870" spans="2:20" x14ac:dyDescent="0.25">
      <c r="B2870" t="e">
        <f>VLOOKUP(A2870,'Extrait transaction'!$A$2:$H$5000,2,FALSE)</f>
        <v>#N/A</v>
      </c>
      <c r="D2870" t="e">
        <f>VLOOKUP(A2870,'Extrait transaction'!$A$2:$H$5000,3,FALSE)</f>
        <v>#N/A</v>
      </c>
      <c r="F2870" t="e">
        <f>VLOOKUP(A2870,'Extrait transaction'!$A$2:$H$5000,8,FALSE)</f>
        <v>#N/A</v>
      </c>
      <c r="G2870" t="e">
        <f t="shared" si="106"/>
        <v>#N/A</v>
      </c>
      <c r="H2870"/>
      <c r="J2870" s="14">
        <f t="shared" ca="1" si="105"/>
        <v>42928</v>
      </c>
      <c r="K2870" s="21">
        <f t="shared" ca="1" si="107"/>
        <v>30663</v>
      </c>
      <c r="L2870"/>
      <c r="Q2870" s="3" t="e">
        <f>VLOOKUP(A2870,'Extrait transaction'!$A$2:$H$5000,4,FALSE)</f>
        <v>#N/A</v>
      </c>
      <c r="R2870" s="3" t="e">
        <f>VLOOKUP(A2869,'Extrait transaction'!$A$2:$H$5000,5,FALSE)</f>
        <v>#N/A</v>
      </c>
      <c r="S2870" s="3" t="e">
        <f>VLOOKUP(A2868,'Extrait transaction'!$A$2:$H$5000,6,FALSE)</f>
        <v>#N/A</v>
      </c>
      <c r="T2870" s="3" t="e">
        <f>VLOOKUP(A2868,'Extrait transaction'!$A$2:$H$5000,7,FALSE)</f>
        <v>#N/A</v>
      </c>
    </row>
    <row r="2871" spans="2:20" x14ac:dyDescent="0.25">
      <c r="B2871" t="e">
        <f>VLOOKUP(A2871,'Extrait transaction'!$A$2:$H$5000,2,FALSE)</f>
        <v>#N/A</v>
      </c>
      <c r="D2871" t="e">
        <f>VLOOKUP(A2871,'Extrait transaction'!$A$2:$H$5000,3,FALSE)</f>
        <v>#N/A</v>
      </c>
      <c r="F2871" t="e">
        <f>VLOOKUP(A2871,'Extrait transaction'!$A$2:$H$5000,8,FALSE)</f>
        <v>#N/A</v>
      </c>
      <c r="G2871" t="e">
        <f t="shared" si="106"/>
        <v>#N/A</v>
      </c>
      <c r="H2871"/>
      <c r="J2871" s="14">
        <f t="shared" ca="1" si="105"/>
        <v>42928</v>
      </c>
      <c r="K2871" s="21">
        <f t="shared" ca="1" si="107"/>
        <v>30663</v>
      </c>
      <c r="L2871"/>
      <c r="Q2871" s="3" t="e">
        <f>VLOOKUP(A2871,'Extrait transaction'!$A$2:$H$5000,4,FALSE)</f>
        <v>#N/A</v>
      </c>
      <c r="R2871" s="3" t="e">
        <f>VLOOKUP(A2870,'Extrait transaction'!$A$2:$H$5000,5,FALSE)</f>
        <v>#N/A</v>
      </c>
      <c r="S2871" s="3" t="e">
        <f>VLOOKUP(A2869,'Extrait transaction'!$A$2:$H$5000,6,FALSE)</f>
        <v>#N/A</v>
      </c>
      <c r="T2871" s="3" t="e">
        <f>VLOOKUP(A2869,'Extrait transaction'!$A$2:$H$5000,7,FALSE)</f>
        <v>#N/A</v>
      </c>
    </row>
    <row r="2872" spans="2:20" x14ac:dyDescent="0.25">
      <c r="B2872" t="e">
        <f>VLOOKUP(A2872,'Extrait transaction'!$A$2:$H$5000,2,FALSE)</f>
        <v>#N/A</v>
      </c>
      <c r="D2872" t="e">
        <f>VLOOKUP(A2872,'Extrait transaction'!$A$2:$H$5000,3,FALSE)</f>
        <v>#N/A</v>
      </c>
      <c r="F2872" t="e">
        <f>VLOOKUP(A2872,'Extrait transaction'!$A$2:$H$5000,8,FALSE)</f>
        <v>#N/A</v>
      </c>
      <c r="G2872" t="e">
        <f t="shared" si="106"/>
        <v>#N/A</v>
      </c>
      <c r="H2872"/>
      <c r="J2872" s="14">
        <f t="shared" ca="1" si="105"/>
        <v>42928</v>
      </c>
      <c r="K2872" s="21">
        <f t="shared" ca="1" si="107"/>
        <v>30663</v>
      </c>
      <c r="L2872"/>
      <c r="Q2872" s="3" t="e">
        <f>VLOOKUP(A2872,'Extrait transaction'!$A$2:$H$5000,4,FALSE)</f>
        <v>#N/A</v>
      </c>
      <c r="R2872" s="3" t="e">
        <f>VLOOKUP(A2871,'Extrait transaction'!$A$2:$H$5000,5,FALSE)</f>
        <v>#N/A</v>
      </c>
      <c r="S2872" s="3" t="e">
        <f>VLOOKUP(A2870,'Extrait transaction'!$A$2:$H$5000,6,FALSE)</f>
        <v>#N/A</v>
      </c>
      <c r="T2872" s="3" t="e">
        <f>VLOOKUP(A2870,'Extrait transaction'!$A$2:$H$5000,7,FALSE)</f>
        <v>#N/A</v>
      </c>
    </row>
    <row r="2873" spans="2:20" x14ac:dyDescent="0.25">
      <c r="B2873" t="e">
        <f>VLOOKUP(A2873,'Extrait transaction'!$A$2:$H$5000,2,FALSE)</f>
        <v>#N/A</v>
      </c>
      <c r="D2873" t="e">
        <f>VLOOKUP(A2873,'Extrait transaction'!$A$2:$H$5000,3,FALSE)</f>
        <v>#N/A</v>
      </c>
      <c r="F2873" t="e">
        <f>VLOOKUP(A2873,'Extrait transaction'!$A$2:$H$5000,8,FALSE)</f>
        <v>#N/A</v>
      </c>
      <c r="G2873" t="e">
        <f t="shared" si="106"/>
        <v>#N/A</v>
      </c>
      <c r="H2873"/>
      <c r="J2873" s="14">
        <f t="shared" ca="1" si="105"/>
        <v>42928</v>
      </c>
      <c r="K2873" s="21">
        <f t="shared" ca="1" si="107"/>
        <v>30663</v>
      </c>
      <c r="L2873"/>
      <c r="Q2873" s="3" t="e">
        <f>VLOOKUP(A2873,'Extrait transaction'!$A$2:$H$5000,4,FALSE)</f>
        <v>#N/A</v>
      </c>
      <c r="R2873" s="3" t="e">
        <f>VLOOKUP(A2872,'Extrait transaction'!$A$2:$H$5000,5,FALSE)</f>
        <v>#N/A</v>
      </c>
      <c r="S2873" s="3" t="e">
        <f>VLOOKUP(A2871,'Extrait transaction'!$A$2:$H$5000,6,FALSE)</f>
        <v>#N/A</v>
      </c>
      <c r="T2873" s="3" t="e">
        <f>VLOOKUP(A2871,'Extrait transaction'!$A$2:$H$5000,7,FALSE)</f>
        <v>#N/A</v>
      </c>
    </row>
    <row r="2874" spans="2:20" x14ac:dyDescent="0.25">
      <c r="B2874" t="e">
        <f>VLOOKUP(A2874,'Extrait transaction'!$A$2:$H$5000,2,FALSE)</f>
        <v>#N/A</v>
      </c>
      <c r="D2874" t="e">
        <f>VLOOKUP(A2874,'Extrait transaction'!$A$2:$H$5000,3,FALSE)</f>
        <v>#N/A</v>
      </c>
      <c r="F2874" t="e">
        <f>VLOOKUP(A2874,'Extrait transaction'!$A$2:$H$5000,8,FALSE)</f>
        <v>#N/A</v>
      </c>
      <c r="G2874" t="e">
        <f t="shared" si="106"/>
        <v>#N/A</v>
      </c>
      <c r="H2874"/>
      <c r="J2874" s="14">
        <f t="shared" ca="1" si="105"/>
        <v>42928</v>
      </c>
      <c r="K2874" s="21">
        <f t="shared" ca="1" si="107"/>
        <v>30663</v>
      </c>
      <c r="L2874"/>
      <c r="Q2874" s="3" t="e">
        <f>VLOOKUP(A2874,'Extrait transaction'!$A$2:$H$5000,4,FALSE)</f>
        <v>#N/A</v>
      </c>
      <c r="R2874" s="3" t="e">
        <f>VLOOKUP(A2873,'Extrait transaction'!$A$2:$H$5000,5,FALSE)</f>
        <v>#N/A</v>
      </c>
      <c r="S2874" s="3" t="e">
        <f>VLOOKUP(A2872,'Extrait transaction'!$A$2:$H$5000,6,FALSE)</f>
        <v>#N/A</v>
      </c>
      <c r="T2874" s="3" t="e">
        <f>VLOOKUP(A2872,'Extrait transaction'!$A$2:$H$5000,7,FALSE)</f>
        <v>#N/A</v>
      </c>
    </row>
    <row r="2875" spans="2:20" x14ac:dyDescent="0.25">
      <c r="B2875" t="e">
        <f>VLOOKUP(A2875,'Extrait transaction'!$A$2:$H$5000,2,FALSE)</f>
        <v>#N/A</v>
      </c>
      <c r="D2875" t="e">
        <f>VLOOKUP(A2875,'Extrait transaction'!$A$2:$H$5000,3,FALSE)</f>
        <v>#N/A</v>
      </c>
      <c r="F2875" t="e">
        <f>VLOOKUP(A2875,'Extrait transaction'!$A$2:$H$5000,8,FALSE)</f>
        <v>#N/A</v>
      </c>
      <c r="G2875" t="e">
        <f t="shared" si="106"/>
        <v>#N/A</v>
      </c>
      <c r="H2875"/>
      <c r="J2875" s="14">
        <f t="shared" ca="1" si="105"/>
        <v>42928</v>
      </c>
      <c r="K2875" s="21">
        <f t="shared" ca="1" si="107"/>
        <v>30663</v>
      </c>
      <c r="L2875"/>
      <c r="Q2875" s="3" t="e">
        <f>VLOOKUP(A2875,'Extrait transaction'!$A$2:$H$5000,4,FALSE)</f>
        <v>#N/A</v>
      </c>
      <c r="R2875" s="3" t="e">
        <f>VLOOKUP(A2874,'Extrait transaction'!$A$2:$H$5000,5,FALSE)</f>
        <v>#N/A</v>
      </c>
      <c r="S2875" s="3" t="e">
        <f>VLOOKUP(A2873,'Extrait transaction'!$A$2:$H$5000,6,FALSE)</f>
        <v>#N/A</v>
      </c>
      <c r="T2875" s="3" t="e">
        <f>VLOOKUP(A2873,'Extrait transaction'!$A$2:$H$5000,7,FALSE)</f>
        <v>#N/A</v>
      </c>
    </row>
    <row r="2876" spans="2:20" x14ac:dyDescent="0.25">
      <c r="B2876" t="e">
        <f>VLOOKUP(A2876,'Extrait transaction'!$A$2:$H$5000,2,FALSE)</f>
        <v>#N/A</v>
      </c>
      <c r="D2876" t="e">
        <f>VLOOKUP(A2876,'Extrait transaction'!$A$2:$H$5000,3,FALSE)</f>
        <v>#N/A</v>
      </c>
      <c r="F2876" t="e">
        <f>VLOOKUP(A2876,'Extrait transaction'!$A$2:$H$5000,8,FALSE)</f>
        <v>#N/A</v>
      </c>
      <c r="G2876" t="e">
        <f t="shared" si="106"/>
        <v>#N/A</v>
      </c>
      <c r="H2876"/>
      <c r="J2876" s="14">
        <f t="shared" ref="J2876:J2939" ca="1" si="108">TODAY()</f>
        <v>42928</v>
      </c>
      <c r="K2876" s="21">
        <f t="shared" ca="1" si="107"/>
        <v>30663</v>
      </c>
      <c r="L2876"/>
      <c r="Q2876" s="3" t="e">
        <f>VLOOKUP(A2876,'Extrait transaction'!$A$2:$H$5000,4,FALSE)</f>
        <v>#N/A</v>
      </c>
      <c r="R2876" s="3" t="e">
        <f>VLOOKUP(A2875,'Extrait transaction'!$A$2:$H$5000,5,FALSE)</f>
        <v>#N/A</v>
      </c>
      <c r="S2876" s="3" t="e">
        <f>VLOOKUP(A2874,'Extrait transaction'!$A$2:$H$5000,6,FALSE)</f>
        <v>#N/A</v>
      </c>
      <c r="T2876" s="3" t="e">
        <f>VLOOKUP(A2874,'Extrait transaction'!$A$2:$H$5000,7,FALSE)</f>
        <v>#N/A</v>
      </c>
    </row>
    <row r="2877" spans="2:20" x14ac:dyDescent="0.25">
      <c r="B2877" t="e">
        <f>VLOOKUP(A2877,'Extrait transaction'!$A$2:$H$5000,2,FALSE)</f>
        <v>#N/A</v>
      </c>
      <c r="D2877" t="e">
        <f>VLOOKUP(A2877,'Extrait transaction'!$A$2:$H$5000,3,FALSE)</f>
        <v>#N/A</v>
      </c>
      <c r="F2877" t="e">
        <f>VLOOKUP(A2877,'Extrait transaction'!$A$2:$H$5000,8,FALSE)</f>
        <v>#N/A</v>
      </c>
      <c r="G2877" t="e">
        <f t="shared" si="106"/>
        <v>#N/A</v>
      </c>
      <c r="H2877"/>
      <c r="J2877" s="14">
        <f t="shared" ca="1" si="108"/>
        <v>42928</v>
      </c>
      <c r="K2877" s="21">
        <f t="shared" ca="1" si="107"/>
        <v>30663</v>
      </c>
      <c r="L2877"/>
      <c r="Q2877" s="3" t="e">
        <f>VLOOKUP(A2877,'Extrait transaction'!$A$2:$H$5000,4,FALSE)</f>
        <v>#N/A</v>
      </c>
      <c r="R2877" s="3" t="e">
        <f>VLOOKUP(A2876,'Extrait transaction'!$A$2:$H$5000,5,FALSE)</f>
        <v>#N/A</v>
      </c>
      <c r="S2877" s="3" t="e">
        <f>VLOOKUP(A2875,'Extrait transaction'!$A$2:$H$5000,6,FALSE)</f>
        <v>#N/A</v>
      </c>
      <c r="T2877" s="3" t="e">
        <f>VLOOKUP(A2875,'Extrait transaction'!$A$2:$H$5000,7,FALSE)</f>
        <v>#N/A</v>
      </c>
    </row>
    <row r="2878" spans="2:20" x14ac:dyDescent="0.25">
      <c r="B2878" t="e">
        <f>VLOOKUP(A2878,'Extrait transaction'!$A$2:$H$5000,2,FALSE)</f>
        <v>#N/A</v>
      </c>
      <c r="D2878" t="e">
        <f>VLOOKUP(A2878,'Extrait transaction'!$A$2:$H$5000,3,FALSE)</f>
        <v>#N/A</v>
      </c>
      <c r="F2878" t="e">
        <f>VLOOKUP(A2878,'Extrait transaction'!$A$2:$H$5000,8,FALSE)</f>
        <v>#N/A</v>
      </c>
      <c r="G2878" t="e">
        <f t="shared" si="106"/>
        <v>#N/A</v>
      </c>
      <c r="H2878"/>
      <c r="J2878" s="14">
        <f t="shared" ca="1" si="108"/>
        <v>42928</v>
      </c>
      <c r="K2878" s="21">
        <f t="shared" ca="1" si="107"/>
        <v>30663</v>
      </c>
      <c r="L2878"/>
      <c r="Q2878" s="3" t="e">
        <f>VLOOKUP(A2878,'Extrait transaction'!$A$2:$H$5000,4,FALSE)</f>
        <v>#N/A</v>
      </c>
      <c r="R2878" s="3" t="e">
        <f>VLOOKUP(A2877,'Extrait transaction'!$A$2:$H$5000,5,FALSE)</f>
        <v>#N/A</v>
      </c>
      <c r="S2878" s="3" t="e">
        <f>VLOOKUP(A2876,'Extrait transaction'!$A$2:$H$5000,6,FALSE)</f>
        <v>#N/A</v>
      </c>
      <c r="T2878" s="3" t="e">
        <f>VLOOKUP(A2876,'Extrait transaction'!$A$2:$H$5000,7,FALSE)</f>
        <v>#N/A</v>
      </c>
    </row>
    <row r="2879" spans="2:20" x14ac:dyDescent="0.25">
      <c r="B2879" t="e">
        <f>VLOOKUP(A2879,'Extrait transaction'!$A$2:$H$5000,2,FALSE)</f>
        <v>#N/A</v>
      </c>
      <c r="D2879" t="e">
        <f>VLOOKUP(A2879,'Extrait transaction'!$A$2:$H$5000,3,FALSE)</f>
        <v>#N/A</v>
      </c>
      <c r="F2879" t="e">
        <f>VLOOKUP(A2879,'Extrait transaction'!$A$2:$H$5000,8,FALSE)</f>
        <v>#N/A</v>
      </c>
      <c r="G2879" t="e">
        <f t="shared" ref="G2879:G2942" si="109">CONCATENATE(E2879,F2879)</f>
        <v>#N/A</v>
      </c>
      <c r="H2879"/>
      <c r="J2879" s="14">
        <f t="shared" ca="1" si="108"/>
        <v>42928</v>
      </c>
      <c r="K2879" s="21">
        <f t="shared" ca="1" si="107"/>
        <v>30663</v>
      </c>
      <c r="L2879"/>
      <c r="Q2879" s="3" t="e">
        <f>VLOOKUP(A2879,'Extrait transaction'!$A$2:$H$5000,4,FALSE)</f>
        <v>#N/A</v>
      </c>
      <c r="R2879" s="3" t="e">
        <f>VLOOKUP(A2878,'Extrait transaction'!$A$2:$H$5000,5,FALSE)</f>
        <v>#N/A</v>
      </c>
      <c r="S2879" s="3" t="e">
        <f>VLOOKUP(A2877,'Extrait transaction'!$A$2:$H$5000,6,FALSE)</f>
        <v>#N/A</v>
      </c>
      <c r="T2879" s="3" t="e">
        <f>VLOOKUP(A2877,'Extrait transaction'!$A$2:$H$5000,7,FALSE)</f>
        <v>#N/A</v>
      </c>
    </row>
    <row r="2880" spans="2:20" x14ac:dyDescent="0.25">
      <c r="B2880" t="e">
        <f>VLOOKUP(A2880,'Extrait transaction'!$A$2:$H$5000,2,FALSE)</f>
        <v>#N/A</v>
      </c>
      <c r="D2880" t="e">
        <f>VLOOKUP(A2880,'Extrait transaction'!$A$2:$H$5000,3,FALSE)</f>
        <v>#N/A</v>
      </c>
      <c r="F2880" t="e">
        <f>VLOOKUP(A2880,'Extrait transaction'!$A$2:$H$5000,8,FALSE)</f>
        <v>#N/A</v>
      </c>
      <c r="G2880" t="e">
        <f t="shared" si="109"/>
        <v>#N/A</v>
      </c>
      <c r="H2880"/>
      <c r="J2880" s="14">
        <f t="shared" ca="1" si="108"/>
        <v>42928</v>
      </c>
      <c r="K2880" s="21">
        <f t="shared" ca="1" si="107"/>
        <v>30663</v>
      </c>
      <c r="L2880"/>
      <c r="Q2880" s="3" t="e">
        <f>VLOOKUP(A2880,'Extrait transaction'!$A$2:$H$5000,4,FALSE)</f>
        <v>#N/A</v>
      </c>
      <c r="R2880" s="3" t="e">
        <f>VLOOKUP(A2879,'Extrait transaction'!$A$2:$H$5000,5,FALSE)</f>
        <v>#N/A</v>
      </c>
      <c r="S2880" s="3" t="e">
        <f>VLOOKUP(A2878,'Extrait transaction'!$A$2:$H$5000,6,FALSE)</f>
        <v>#N/A</v>
      </c>
      <c r="T2880" s="3" t="e">
        <f>VLOOKUP(A2878,'Extrait transaction'!$A$2:$H$5000,7,FALSE)</f>
        <v>#N/A</v>
      </c>
    </row>
    <row r="2881" spans="2:20" x14ac:dyDescent="0.25">
      <c r="B2881" t="e">
        <f>VLOOKUP(A2881,'Extrait transaction'!$A$2:$H$5000,2,FALSE)</f>
        <v>#N/A</v>
      </c>
      <c r="D2881" t="e">
        <f>VLOOKUP(A2881,'Extrait transaction'!$A$2:$H$5000,3,FALSE)</f>
        <v>#N/A</v>
      </c>
      <c r="F2881" t="e">
        <f>VLOOKUP(A2881,'Extrait transaction'!$A$2:$H$5000,8,FALSE)</f>
        <v>#N/A</v>
      </c>
      <c r="G2881" t="e">
        <f t="shared" si="109"/>
        <v>#N/A</v>
      </c>
      <c r="H2881"/>
      <c r="J2881" s="14">
        <f t="shared" ca="1" si="108"/>
        <v>42928</v>
      </c>
      <c r="K2881" s="21">
        <f t="shared" ref="K2881:K2944" ca="1" si="110">NETWORKDAYS(H2881,J2881)</f>
        <v>30663</v>
      </c>
      <c r="L2881"/>
      <c r="Q2881" s="3" t="e">
        <f>VLOOKUP(A2881,'Extrait transaction'!$A$2:$H$5000,4,FALSE)</f>
        <v>#N/A</v>
      </c>
      <c r="R2881" s="3" t="e">
        <f>VLOOKUP(A2880,'Extrait transaction'!$A$2:$H$5000,5,FALSE)</f>
        <v>#N/A</v>
      </c>
      <c r="S2881" s="3" t="e">
        <f>VLOOKUP(A2879,'Extrait transaction'!$A$2:$H$5000,6,FALSE)</f>
        <v>#N/A</v>
      </c>
      <c r="T2881" s="3" t="e">
        <f>VLOOKUP(A2879,'Extrait transaction'!$A$2:$H$5000,7,FALSE)</f>
        <v>#N/A</v>
      </c>
    </row>
    <row r="2882" spans="2:20" x14ac:dyDescent="0.25">
      <c r="B2882" t="e">
        <f>VLOOKUP(A2882,'Extrait transaction'!$A$2:$H$5000,2,FALSE)</f>
        <v>#N/A</v>
      </c>
      <c r="D2882" t="e">
        <f>VLOOKUP(A2882,'Extrait transaction'!$A$2:$H$5000,3,FALSE)</f>
        <v>#N/A</v>
      </c>
      <c r="F2882" t="e">
        <f>VLOOKUP(A2882,'Extrait transaction'!$A$2:$H$5000,8,FALSE)</f>
        <v>#N/A</v>
      </c>
      <c r="G2882" t="e">
        <f t="shared" si="109"/>
        <v>#N/A</v>
      </c>
      <c r="H2882"/>
      <c r="J2882" s="14">
        <f t="shared" ca="1" si="108"/>
        <v>42928</v>
      </c>
      <c r="K2882" s="21">
        <f t="shared" ca="1" si="110"/>
        <v>30663</v>
      </c>
      <c r="L2882"/>
      <c r="Q2882" s="3" t="e">
        <f>VLOOKUP(A2882,'Extrait transaction'!$A$2:$H$5000,4,FALSE)</f>
        <v>#N/A</v>
      </c>
      <c r="R2882" s="3" t="e">
        <f>VLOOKUP(A2881,'Extrait transaction'!$A$2:$H$5000,5,FALSE)</f>
        <v>#N/A</v>
      </c>
      <c r="S2882" s="3" t="e">
        <f>VLOOKUP(A2880,'Extrait transaction'!$A$2:$H$5000,6,FALSE)</f>
        <v>#N/A</v>
      </c>
      <c r="T2882" s="3" t="e">
        <f>VLOOKUP(A2880,'Extrait transaction'!$A$2:$H$5000,7,FALSE)</f>
        <v>#N/A</v>
      </c>
    </row>
    <row r="2883" spans="2:20" x14ac:dyDescent="0.25">
      <c r="B2883" t="e">
        <f>VLOOKUP(A2883,'Extrait transaction'!$A$2:$H$5000,2,FALSE)</f>
        <v>#N/A</v>
      </c>
      <c r="D2883" t="e">
        <f>VLOOKUP(A2883,'Extrait transaction'!$A$2:$H$5000,3,FALSE)</f>
        <v>#N/A</v>
      </c>
      <c r="F2883" t="e">
        <f>VLOOKUP(A2883,'Extrait transaction'!$A$2:$H$5000,8,FALSE)</f>
        <v>#N/A</v>
      </c>
      <c r="G2883" t="e">
        <f t="shared" si="109"/>
        <v>#N/A</v>
      </c>
      <c r="H2883"/>
      <c r="J2883" s="14">
        <f t="shared" ca="1" si="108"/>
        <v>42928</v>
      </c>
      <c r="K2883" s="21">
        <f t="shared" ca="1" si="110"/>
        <v>30663</v>
      </c>
      <c r="L2883"/>
      <c r="Q2883" s="3" t="e">
        <f>VLOOKUP(A2883,'Extrait transaction'!$A$2:$H$5000,4,FALSE)</f>
        <v>#N/A</v>
      </c>
      <c r="R2883" s="3" t="e">
        <f>VLOOKUP(A2882,'Extrait transaction'!$A$2:$H$5000,5,FALSE)</f>
        <v>#N/A</v>
      </c>
      <c r="S2883" s="3" t="e">
        <f>VLOOKUP(A2881,'Extrait transaction'!$A$2:$H$5000,6,FALSE)</f>
        <v>#N/A</v>
      </c>
      <c r="T2883" s="3" t="e">
        <f>VLOOKUP(A2881,'Extrait transaction'!$A$2:$H$5000,7,FALSE)</f>
        <v>#N/A</v>
      </c>
    </row>
    <row r="2884" spans="2:20" x14ac:dyDescent="0.25">
      <c r="B2884" t="e">
        <f>VLOOKUP(A2884,'Extrait transaction'!$A$2:$H$5000,2,FALSE)</f>
        <v>#N/A</v>
      </c>
      <c r="D2884" t="e">
        <f>VLOOKUP(A2884,'Extrait transaction'!$A$2:$H$5000,3,FALSE)</f>
        <v>#N/A</v>
      </c>
      <c r="F2884" t="e">
        <f>VLOOKUP(A2884,'Extrait transaction'!$A$2:$H$5000,8,FALSE)</f>
        <v>#N/A</v>
      </c>
      <c r="G2884" t="e">
        <f t="shared" si="109"/>
        <v>#N/A</v>
      </c>
      <c r="H2884"/>
      <c r="J2884" s="14">
        <f t="shared" ca="1" si="108"/>
        <v>42928</v>
      </c>
      <c r="K2884" s="21">
        <f t="shared" ca="1" si="110"/>
        <v>30663</v>
      </c>
      <c r="L2884"/>
      <c r="Q2884" s="3" t="e">
        <f>VLOOKUP(A2884,'Extrait transaction'!$A$2:$H$5000,4,FALSE)</f>
        <v>#N/A</v>
      </c>
      <c r="R2884" s="3" t="e">
        <f>VLOOKUP(A2883,'Extrait transaction'!$A$2:$H$5000,5,FALSE)</f>
        <v>#N/A</v>
      </c>
      <c r="S2884" s="3" t="e">
        <f>VLOOKUP(A2882,'Extrait transaction'!$A$2:$H$5000,6,FALSE)</f>
        <v>#N/A</v>
      </c>
      <c r="T2884" s="3" t="e">
        <f>VLOOKUP(A2882,'Extrait transaction'!$A$2:$H$5000,7,FALSE)</f>
        <v>#N/A</v>
      </c>
    </row>
    <row r="2885" spans="2:20" x14ac:dyDescent="0.25">
      <c r="B2885" t="e">
        <f>VLOOKUP(A2885,'Extrait transaction'!$A$2:$H$5000,2,FALSE)</f>
        <v>#N/A</v>
      </c>
      <c r="D2885" t="e">
        <f>VLOOKUP(A2885,'Extrait transaction'!$A$2:$H$5000,3,FALSE)</f>
        <v>#N/A</v>
      </c>
      <c r="F2885" t="e">
        <f>VLOOKUP(A2885,'Extrait transaction'!$A$2:$H$5000,8,FALSE)</f>
        <v>#N/A</v>
      </c>
      <c r="G2885" t="e">
        <f t="shared" si="109"/>
        <v>#N/A</v>
      </c>
      <c r="H2885"/>
      <c r="J2885" s="14">
        <f t="shared" ca="1" si="108"/>
        <v>42928</v>
      </c>
      <c r="K2885" s="21">
        <f t="shared" ca="1" si="110"/>
        <v>30663</v>
      </c>
      <c r="L2885"/>
      <c r="Q2885" s="3" t="e">
        <f>VLOOKUP(A2885,'Extrait transaction'!$A$2:$H$5000,4,FALSE)</f>
        <v>#N/A</v>
      </c>
      <c r="R2885" s="3" t="e">
        <f>VLOOKUP(A2884,'Extrait transaction'!$A$2:$H$5000,5,FALSE)</f>
        <v>#N/A</v>
      </c>
      <c r="S2885" s="3" t="e">
        <f>VLOOKUP(A2883,'Extrait transaction'!$A$2:$H$5000,6,FALSE)</f>
        <v>#N/A</v>
      </c>
      <c r="T2885" s="3" t="e">
        <f>VLOOKUP(A2883,'Extrait transaction'!$A$2:$H$5000,7,FALSE)</f>
        <v>#N/A</v>
      </c>
    </row>
    <row r="2886" spans="2:20" x14ac:dyDescent="0.25">
      <c r="B2886" t="e">
        <f>VLOOKUP(A2886,'Extrait transaction'!$A$2:$H$5000,2,FALSE)</f>
        <v>#N/A</v>
      </c>
      <c r="D2886" t="e">
        <f>VLOOKUP(A2886,'Extrait transaction'!$A$2:$H$5000,3,FALSE)</f>
        <v>#N/A</v>
      </c>
      <c r="F2886" t="e">
        <f>VLOOKUP(A2886,'Extrait transaction'!$A$2:$H$5000,8,FALSE)</f>
        <v>#N/A</v>
      </c>
      <c r="G2886" t="e">
        <f t="shared" si="109"/>
        <v>#N/A</v>
      </c>
      <c r="H2886"/>
      <c r="J2886" s="14">
        <f t="shared" ca="1" si="108"/>
        <v>42928</v>
      </c>
      <c r="K2886" s="21">
        <f t="shared" ca="1" si="110"/>
        <v>30663</v>
      </c>
      <c r="L2886"/>
      <c r="Q2886" s="3" t="e">
        <f>VLOOKUP(A2886,'Extrait transaction'!$A$2:$H$5000,4,FALSE)</f>
        <v>#N/A</v>
      </c>
      <c r="R2886" s="3" t="e">
        <f>VLOOKUP(A2885,'Extrait transaction'!$A$2:$H$5000,5,FALSE)</f>
        <v>#N/A</v>
      </c>
      <c r="S2886" s="3" t="e">
        <f>VLOOKUP(A2884,'Extrait transaction'!$A$2:$H$5000,6,FALSE)</f>
        <v>#N/A</v>
      </c>
      <c r="T2886" s="3" t="e">
        <f>VLOOKUP(A2884,'Extrait transaction'!$A$2:$H$5000,7,FALSE)</f>
        <v>#N/A</v>
      </c>
    </row>
    <row r="2887" spans="2:20" x14ac:dyDescent="0.25">
      <c r="B2887" t="e">
        <f>VLOOKUP(A2887,'Extrait transaction'!$A$2:$H$5000,2,FALSE)</f>
        <v>#N/A</v>
      </c>
      <c r="D2887" t="e">
        <f>VLOOKUP(A2887,'Extrait transaction'!$A$2:$H$5000,3,FALSE)</f>
        <v>#N/A</v>
      </c>
      <c r="F2887" t="e">
        <f>VLOOKUP(A2887,'Extrait transaction'!$A$2:$H$5000,8,FALSE)</f>
        <v>#N/A</v>
      </c>
      <c r="G2887" t="e">
        <f t="shared" si="109"/>
        <v>#N/A</v>
      </c>
      <c r="H2887"/>
      <c r="J2887" s="14">
        <f t="shared" ca="1" si="108"/>
        <v>42928</v>
      </c>
      <c r="K2887" s="21">
        <f t="shared" ca="1" si="110"/>
        <v>30663</v>
      </c>
      <c r="L2887"/>
      <c r="Q2887" s="3" t="e">
        <f>VLOOKUP(A2887,'Extrait transaction'!$A$2:$H$5000,4,FALSE)</f>
        <v>#N/A</v>
      </c>
      <c r="R2887" s="3" t="e">
        <f>VLOOKUP(A2886,'Extrait transaction'!$A$2:$H$5000,5,FALSE)</f>
        <v>#N/A</v>
      </c>
      <c r="S2887" s="3" t="e">
        <f>VLOOKUP(A2885,'Extrait transaction'!$A$2:$H$5000,6,FALSE)</f>
        <v>#N/A</v>
      </c>
      <c r="T2887" s="3" t="e">
        <f>VLOOKUP(A2885,'Extrait transaction'!$A$2:$H$5000,7,FALSE)</f>
        <v>#N/A</v>
      </c>
    </row>
    <row r="2888" spans="2:20" x14ac:dyDescent="0.25">
      <c r="B2888" t="e">
        <f>VLOOKUP(A2888,'Extrait transaction'!$A$2:$H$5000,2,FALSE)</f>
        <v>#N/A</v>
      </c>
      <c r="D2888" t="e">
        <f>VLOOKUP(A2888,'Extrait transaction'!$A$2:$H$5000,3,FALSE)</f>
        <v>#N/A</v>
      </c>
      <c r="F2888" t="e">
        <f>VLOOKUP(A2888,'Extrait transaction'!$A$2:$H$5000,8,FALSE)</f>
        <v>#N/A</v>
      </c>
      <c r="G2888" t="e">
        <f t="shared" si="109"/>
        <v>#N/A</v>
      </c>
      <c r="H2888"/>
      <c r="J2888" s="14">
        <f t="shared" ca="1" si="108"/>
        <v>42928</v>
      </c>
      <c r="K2888" s="21">
        <f t="shared" ca="1" si="110"/>
        <v>30663</v>
      </c>
      <c r="L2888"/>
      <c r="Q2888" s="3" t="e">
        <f>VLOOKUP(A2888,'Extrait transaction'!$A$2:$H$5000,4,FALSE)</f>
        <v>#N/A</v>
      </c>
      <c r="R2888" s="3" t="e">
        <f>VLOOKUP(A2887,'Extrait transaction'!$A$2:$H$5000,5,FALSE)</f>
        <v>#N/A</v>
      </c>
      <c r="S2888" s="3" t="e">
        <f>VLOOKUP(A2886,'Extrait transaction'!$A$2:$H$5000,6,FALSE)</f>
        <v>#N/A</v>
      </c>
      <c r="T2888" s="3" t="e">
        <f>VLOOKUP(A2886,'Extrait transaction'!$A$2:$H$5000,7,FALSE)</f>
        <v>#N/A</v>
      </c>
    </row>
    <row r="2889" spans="2:20" x14ac:dyDescent="0.25">
      <c r="B2889" t="e">
        <f>VLOOKUP(A2889,'Extrait transaction'!$A$2:$H$5000,2,FALSE)</f>
        <v>#N/A</v>
      </c>
      <c r="D2889" t="e">
        <f>VLOOKUP(A2889,'Extrait transaction'!$A$2:$H$5000,3,FALSE)</f>
        <v>#N/A</v>
      </c>
      <c r="F2889" t="e">
        <f>VLOOKUP(A2889,'Extrait transaction'!$A$2:$H$5000,8,FALSE)</f>
        <v>#N/A</v>
      </c>
      <c r="G2889" t="e">
        <f t="shared" si="109"/>
        <v>#N/A</v>
      </c>
      <c r="H2889"/>
      <c r="J2889" s="14">
        <f t="shared" ca="1" si="108"/>
        <v>42928</v>
      </c>
      <c r="K2889" s="21">
        <f t="shared" ca="1" si="110"/>
        <v>30663</v>
      </c>
      <c r="L2889"/>
      <c r="Q2889" s="3" t="e">
        <f>VLOOKUP(A2889,'Extrait transaction'!$A$2:$H$5000,4,FALSE)</f>
        <v>#N/A</v>
      </c>
      <c r="R2889" s="3" t="e">
        <f>VLOOKUP(A2888,'Extrait transaction'!$A$2:$H$5000,5,FALSE)</f>
        <v>#N/A</v>
      </c>
      <c r="S2889" s="3" t="e">
        <f>VLOOKUP(A2887,'Extrait transaction'!$A$2:$H$5000,6,FALSE)</f>
        <v>#N/A</v>
      </c>
      <c r="T2889" s="3" t="e">
        <f>VLOOKUP(A2887,'Extrait transaction'!$A$2:$H$5000,7,FALSE)</f>
        <v>#N/A</v>
      </c>
    </row>
    <row r="2890" spans="2:20" x14ac:dyDescent="0.25">
      <c r="B2890" t="e">
        <f>VLOOKUP(A2890,'Extrait transaction'!$A$2:$H$5000,2,FALSE)</f>
        <v>#N/A</v>
      </c>
      <c r="D2890" t="e">
        <f>VLOOKUP(A2890,'Extrait transaction'!$A$2:$H$5000,3,FALSE)</f>
        <v>#N/A</v>
      </c>
      <c r="F2890" t="e">
        <f>VLOOKUP(A2890,'Extrait transaction'!$A$2:$H$5000,8,FALSE)</f>
        <v>#N/A</v>
      </c>
      <c r="G2890" t="e">
        <f t="shared" si="109"/>
        <v>#N/A</v>
      </c>
      <c r="H2890"/>
      <c r="J2890" s="14">
        <f t="shared" ca="1" si="108"/>
        <v>42928</v>
      </c>
      <c r="K2890" s="21">
        <f t="shared" ca="1" si="110"/>
        <v>30663</v>
      </c>
      <c r="L2890"/>
      <c r="Q2890" s="3" t="e">
        <f>VLOOKUP(A2890,'Extrait transaction'!$A$2:$H$5000,4,FALSE)</f>
        <v>#N/A</v>
      </c>
      <c r="R2890" s="3" t="e">
        <f>VLOOKUP(A2889,'Extrait transaction'!$A$2:$H$5000,5,FALSE)</f>
        <v>#N/A</v>
      </c>
      <c r="S2890" s="3" t="e">
        <f>VLOOKUP(A2888,'Extrait transaction'!$A$2:$H$5000,6,FALSE)</f>
        <v>#N/A</v>
      </c>
      <c r="T2890" s="3" t="e">
        <f>VLOOKUP(A2888,'Extrait transaction'!$A$2:$H$5000,7,FALSE)</f>
        <v>#N/A</v>
      </c>
    </row>
    <row r="2891" spans="2:20" x14ac:dyDescent="0.25">
      <c r="B2891" t="e">
        <f>VLOOKUP(A2891,'Extrait transaction'!$A$2:$H$5000,2,FALSE)</f>
        <v>#N/A</v>
      </c>
      <c r="D2891" t="e">
        <f>VLOOKUP(A2891,'Extrait transaction'!$A$2:$H$5000,3,FALSE)</f>
        <v>#N/A</v>
      </c>
      <c r="F2891" t="e">
        <f>VLOOKUP(A2891,'Extrait transaction'!$A$2:$H$5000,8,FALSE)</f>
        <v>#N/A</v>
      </c>
      <c r="G2891" t="e">
        <f t="shared" si="109"/>
        <v>#N/A</v>
      </c>
      <c r="H2891"/>
      <c r="J2891" s="14">
        <f t="shared" ca="1" si="108"/>
        <v>42928</v>
      </c>
      <c r="K2891" s="21">
        <f t="shared" ca="1" si="110"/>
        <v>30663</v>
      </c>
      <c r="L2891"/>
      <c r="Q2891" s="3" t="e">
        <f>VLOOKUP(A2891,'Extrait transaction'!$A$2:$H$5000,4,FALSE)</f>
        <v>#N/A</v>
      </c>
      <c r="R2891" s="3" t="e">
        <f>VLOOKUP(A2890,'Extrait transaction'!$A$2:$H$5000,5,FALSE)</f>
        <v>#N/A</v>
      </c>
      <c r="S2891" s="3" t="e">
        <f>VLOOKUP(A2889,'Extrait transaction'!$A$2:$H$5000,6,FALSE)</f>
        <v>#N/A</v>
      </c>
      <c r="T2891" s="3" t="e">
        <f>VLOOKUP(A2889,'Extrait transaction'!$A$2:$H$5000,7,FALSE)</f>
        <v>#N/A</v>
      </c>
    </row>
    <row r="2892" spans="2:20" x14ac:dyDescent="0.25">
      <c r="B2892" t="e">
        <f>VLOOKUP(A2892,'Extrait transaction'!$A$2:$H$5000,2,FALSE)</f>
        <v>#N/A</v>
      </c>
      <c r="D2892" t="e">
        <f>VLOOKUP(A2892,'Extrait transaction'!$A$2:$H$5000,3,FALSE)</f>
        <v>#N/A</v>
      </c>
      <c r="F2892" t="e">
        <f>VLOOKUP(A2892,'Extrait transaction'!$A$2:$H$5000,8,FALSE)</f>
        <v>#N/A</v>
      </c>
      <c r="G2892" t="e">
        <f t="shared" si="109"/>
        <v>#N/A</v>
      </c>
      <c r="H2892"/>
      <c r="J2892" s="14">
        <f t="shared" ca="1" si="108"/>
        <v>42928</v>
      </c>
      <c r="K2892" s="21">
        <f t="shared" ca="1" si="110"/>
        <v>30663</v>
      </c>
      <c r="L2892"/>
      <c r="Q2892" s="3" t="e">
        <f>VLOOKUP(A2892,'Extrait transaction'!$A$2:$H$5000,4,FALSE)</f>
        <v>#N/A</v>
      </c>
      <c r="R2892" s="3" t="e">
        <f>VLOOKUP(A2891,'Extrait transaction'!$A$2:$H$5000,5,FALSE)</f>
        <v>#N/A</v>
      </c>
      <c r="S2892" s="3" t="e">
        <f>VLOOKUP(A2890,'Extrait transaction'!$A$2:$H$5000,6,FALSE)</f>
        <v>#N/A</v>
      </c>
      <c r="T2892" s="3" t="e">
        <f>VLOOKUP(A2890,'Extrait transaction'!$A$2:$H$5000,7,FALSE)</f>
        <v>#N/A</v>
      </c>
    </row>
    <row r="2893" spans="2:20" x14ac:dyDescent="0.25">
      <c r="B2893" t="e">
        <f>VLOOKUP(A2893,'Extrait transaction'!$A$2:$H$5000,2,FALSE)</f>
        <v>#N/A</v>
      </c>
      <c r="D2893" t="e">
        <f>VLOOKUP(A2893,'Extrait transaction'!$A$2:$H$5000,3,FALSE)</f>
        <v>#N/A</v>
      </c>
      <c r="F2893" t="e">
        <f>VLOOKUP(A2893,'Extrait transaction'!$A$2:$H$5000,8,FALSE)</f>
        <v>#N/A</v>
      </c>
      <c r="G2893" t="e">
        <f t="shared" si="109"/>
        <v>#N/A</v>
      </c>
      <c r="H2893"/>
      <c r="J2893" s="14">
        <f t="shared" ca="1" si="108"/>
        <v>42928</v>
      </c>
      <c r="K2893" s="21">
        <f t="shared" ca="1" si="110"/>
        <v>30663</v>
      </c>
      <c r="L2893"/>
      <c r="Q2893" s="3" t="e">
        <f>VLOOKUP(A2893,'Extrait transaction'!$A$2:$H$5000,4,FALSE)</f>
        <v>#N/A</v>
      </c>
      <c r="R2893" s="3" t="e">
        <f>VLOOKUP(A2892,'Extrait transaction'!$A$2:$H$5000,5,FALSE)</f>
        <v>#N/A</v>
      </c>
      <c r="S2893" s="3" t="e">
        <f>VLOOKUP(A2891,'Extrait transaction'!$A$2:$H$5000,6,FALSE)</f>
        <v>#N/A</v>
      </c>
      <c r="T2893" s="3" t="e">
        <f>VLOOKUP(A2891,'Extrait transaction'!$A$2:$H$5000,7,FALSE)</f>
        <v>#N/A</v>
      </c>
    </row>
    <row r="2894" spans="2:20" x14ac:dyDescent="0.25">
      <c r="B2894" t="e">
        <f>VLOOKUP(A2894,'Extrait transaction'!$A$2:$H$5000,2,FALSE)</f>
        <v>#N/A</v>
      </c>
      <c r="D2894" t="e">
        <f>VLOOKUP(A2894,'Extrait transaction'!$A$2:$H$5000,3,FALSE)</f>
        <v>#N/A</v>
      </c>
      <c r="F2894" t="e">
        <f>VLOOKUP(A2894,'Extrait transaction'!$A$2:$H$5000,8,FALSE)</f>
        <v>#N/A</v>
      </c>
      <c r="G2894" t="e">
        <f t="shared" si="109"/>
        <v>#N/A</v>
      </c>
      <c r="H2894"/>
      <c r="J2894" s="14">
        <f t="shared" ca="1" si="108"/>
        <v>42928</v>
      </c>
      <c r="K2894" s="21">
        <f t="shared" ca="1" si="110"/>
        <v>30663</v>
      </c>
      <c r="L2894"/>
      <c r="Q2894" s="3" t="e">
        <f>VLOOKUP(A2894,'Extrait transaction'!$A$2:$H$5000,4,FALSE)</f>
        <v>#N/A</v>
      </c>
      <c r="R2894" s="3" t="e">
        <f>VLOOKUP(A2893,'Extrait transaction'!$A$2:$H$5000,5,FALSE)</f>
        <v>#N/A</v>
      </c>
      <c r="S2894" s="3" t="e">
        <f>VLOOKUP(A2892,'Extrait transaction'!$A$2:$H$5000,6,FALSE)</f>
        <v>#N/A</v>
      </c>
      <c r="T2894" s="3" t="e">
        <f>VLOOKUP(A2892,'Extrait transaction'!$A$2:$H$5000,7,FALSE)</f>
        <v>#N/A</v>
      </c>
    </row>
    <row r="2895" spans="2:20" x14ac:dyDescent="0.25">
      <c r="B2895" t="e">
        <f>VLOOKUP(A2895,'Extrait transaction'!$A$2:$H$5000,2,FALSE)</f>
        <v>#N/A</v>
      </c>
      <c r="D2895" t="e">
        <f>VLOOKUP(A2895,'Extrait transaction'!$A$2:$H$5000,3,FALSE)</f>
        <v>#N/A</v>
      </c>
      <c r="F2895" t="e">
        <f>VLOOKUP(A2895,'Extrait transaction'!$A$2:$H$5000,8,FALSE)</f>
        <v>#N/A</v>
      </c>
      <c r="G2895" t="e">
        <f t="shared" si="109"/>
        <v>#N/A</v>
      </c>
      <c r="H2895"/>
      <c r="J2895" s="14">
        <f t="shared" ca="1" si="108"/>
        <v>42928</v>
      </c>
      <c r="K2895" s="21">
        <f t="shared" ca="1" si="110"/>
        <v>30663</v>
      </c>
      <c r="L2895"/>
      <c r="Q2895" s="3" t="e">
        <f>VLOOKUP(A2895,'Extrait transaction'!$A$2:$H$5000,4,FALSE)</f>
        <v>#N/A</v>
      </c>
      <c r="R2895" s="3" t="e">
        <f>VLOOKUP(A2894,'Extrait transaction'!$A$2:$H$5000,5,FALSE)</f>
        <v>#N/A</v>
      </c>
      <c r="S2895" s="3" t="e">
        <f>VLOOKUP(A2893,'Extrait transaction'!$A$2:$H$5000,6,FALSE)</f>
        <v>#N/A</v>
      </c>
      <c r="T2895" s="3" t="e">
        <f>VLOOKUP(A2893,'Extrait transaction'!$A$2:$H$5000,7,FALSE)</f>
        <v>#N/A</v>
      </c>
    </row>
    <row r="2896" spans="2:20" x14ac:dyDescent="0.25">
      <c r="B2896" t="e">
        <f>VLOOKUP(A2896,'Extrait transaction'!$A$2:$H$5000,2,FALSE)</f>
        <v>#N/A</v>
      </c>
      <c r="D2896" t="e">
        <f>VLOOKUP(A2896,'Extrait transaction'!$A$2:$H$5000,3,FALSE)</f>
        <v>#N/A</v>
      </c>
      <c r="F2896" t="e">
        <f>VLOOKUP(A2896,'Extrait transaction'!$A$2:$H$5000,8,FALSE)</f>
        <v>#N/A</v>
      </c>
      <c r="G2896" t="e">
        <f t="shared" si="109"/>
        <v>#N/A</v>
      </c>
      <c r="H2896"/>
      <c r="J2896" s="14">
        <f t="shared" ca="1" si="108"/>
        <v>42928</v>
      </c>
      <c r="K2896" s="21">
        <f t="shared" ca="1" si="110"/>
        <v>30663</v>
      </c>
      <c r="L2896"/>
      <c r="Q2896" s="3" t="e">
        <f>VLOOKUP(A2896,'Extrait transaction'!$A$2:$H$5000,4,FALSE)</f>
        <v>#N/A</v>
      </c>
      <c r="R2896" s="3" t="e">
        <f>VLOOKUP(A2895,'Extrait transaction'!$A$2:$H$5000,5,FALSE)</f>
        <v>#N/A</v>
      </c>
      <c r="S2896" s="3" t="e">
        <f>VLOOKUP(A2894,'Extrait transaction'!$A$2:$H$5000,6,FALSE)</f>
        <v>#N/A</v>
      </c>
      <c r="T2896" s="3" t="e">
        <f>VLOOKUP(A2894,'Extrait transaction'!$A$2:$H$5000,7,FALSE)</f>
        <v>#N/A</v>
      </c>
    </row>
    <row r="2897" spans="2:20" x14ac:dyDescent="0.25">
      <c r="B2897" t="e">
        <f>VLOOKUP(A2897,'Extrait transaction'!$A$2:$H$5000,2,FALSE)</f>
        <v>#N/A</v>
      </c>
      <c r="D2897" t="e">
        <f>VLOOKUP(A2897,'Extrait transaction'!$A$2:$H$5000,3,FALSE)</f>
        <v>#N/A</v>
      </c>
      <c r="F2897" t="e">
        <f>VLOOKUP(A2897,'Extrait transaction'!$A$2:$H$5000,8,FALSE)</f>
        <v>#N/A</v>
      </c>
      <c r="G2897" t="e">
        <f t="shared" si="109"/>
        <v>#N/A</v>
      </c>
      <c r="H2897"/>
      <c r="J2897" s="14">
        <f t="shared" ca="1" si="108"/>
        <v>42928</v>
      </c>
      <c r="K2897" s="21">
        <f t="shared" ca="1" si="110"/>
        <v>30663</v>
      </c>
      <c r="L2897"/>
      <c r="Q2897" s="3" t="e">
        <f>VLOOKUP(A2897,'Extrait transaction'!$A$2:$H$5000,4,FALSE)</f>
        <v>#N/A</v>
      </c>
      <c r="R2897" s="3" t="e">
        <f>VLOOKUP(A2896,'Extrait transaction'!$A$2:$H$5000,5,FALSE)</f>
        <v>#N/A</v>
      </c>
      <c r="S2897" s="3" t="e">
        <f>VLOOKUP(A2895,'Extrait transaction'!$A$2:$H$5000,6,FALSE)</f>
        <v>#N/A</v>
      </c>
      <c r="T2897" s="3" t="e">
        <f>VLOOKUP(A2895,'Extrait transaction'!$A$2:$H$5000,7,FALSE)</f>
        <v>#N/A</v>
      </c>
    </row>
    <row r="2898" spans="2:20" x14ac:dyDescent="0.25">
      <c r="B2898" t="e">
        <f>VLOOKUP(A2898,'Extrait transaction'!$A$2:$H$5000,2,FALSE)</f>
        <v>#N/A</v>
      </c>
      <c r="D2898" t="e">
        <f>VLOOKUP(A2898,'Extrait transaction'!$A$2:$H$5000,3,FALSE)</f>
        <v>#N/A</v>
      </c>
      <c r="F2898" t="e">
        <f>VLOOKUP(A2898,'Extrait transaction'!$A$2:$H$5000,8,FALSE)</f>
        <v>#N/A</v>
      </c>
      <c r="G2898" t="e">
        <f t="shared" si="109"/>
        <v>#N/A</v>
      </c>
      <c r="H2898"/>
      <c r="J2898" s="14">
        <f t="shared" ca="1" si="108"/>
        <v>42928</v>
      </c>
      <c r="K2898" s="21">
        <f t="shared" ca="1" si="110"/>
        <v>30663</v>
      </c>
      <c r="L2898"/>
      <c r="Q2898" s="3" t="e">
        <f>VLOOKUP(A2898,'Extrait transaction'!$A$2:$H$5000,4,FALSE)</f>
        <v>#N/A</v>
      </c>
      <c r="R2898" s="3" t="e">
        <f>VLOOKUP(A2897,'Extrait transaction'!$A$2:$H$5000,5,FALSE)</f>
        <v>#N/A</v>
      </c>
      <c r="S2898" s="3" t="e">
        <f>VLOOKUP(A2896,'Extrait transaction'!$A$2:$H$5000,6,FALSE)</f>
        <v>#N/A</v>
      </c>
      <c r="T2898" s="3" t="e">
        <f>VLOOKUP(A2896,'Extrait transaction'!$A$2:$H$5000,7,FALSE)</f>
        <v>#N/A</v>
      </c>
    </row>
    <row r="2899" spans="2:20" x14ac:dyDescent="0.25">
      <c r="B2899" t="e">
        <f>VLOOKUP(A2899,'Extrait transaction'!$A$2:$H$5000,2,FALSE)</f>
        <v>#N/A</v>
      </c>
      <c r="D2899" t="e">
        <f>VLOOKUP(A2899,'Extrait transaction'!$A$2:$H$5000,3,FALSE)</f>
        <v>#N/A</v>
      </c>
      <c r="F2899" t="e">
        <f>VLOOKUP(A2899,'Extrait transaction'!$A$2:$H$5000,8,FALSE)</f>
        <v>#N/A</v>
      </c>
      <c r="G2899" t="e">
        <f t="shared" si="109"/>
        <v>#N/A</v>
      </c>
      <c r="H2899"/>
      <c r="J2899" s="14">
        <f t="shared" ca="1" si="108"/>
        <v>42928</v>
      </c>
      <c r="K2899" s="21">
        <f t="shared" ca="1" si="110"/>
        <v>30663</v>
      </c>
      <c r="L2899"/>
      <c r="Q2899" s="3" t="e">
        <f>VLOOKUP(A2899,'Extrait transaction'!$A$2:$H$5000,4,FALSE)</f>
        <v>#N/A</v>
      </c>
      <c r="R2899" s="3" t="e">
        <f>VLOOKUP(A2898,'Extrait transaction'!$A$2:$H$5000,5,FALSE)</f>
        <v>#N/A</v>
      </c>
      <c r="S2899" s="3" t="e">
        <f>VLOOKUP(A2897,'Extrait transaction'!$A$2:$H$5000,6,FALSE)</f>
        <v>#N/A</v>
      </c>
      <c r="T2899" s="3" t="e">
        <f>VLOOKUP(A2897,'Extrait transaction'!$A$2:$H$5000,7,FALSE)</f>
        <v>#N/A</v>
      </c>
    </row>
    <row r="2900" spans="2:20" x14ac:dyDescent="0.25">
      <c r="B2900" t="e">
        <f>VLOOKUP(A2900,'Extrait transaction'!$A$2:$H$5000,2,FALSE)</f>
        <v>#N/A</v>
      </c>
      <c r="D2900" t="e">
        <f>VLOOKUP(A2900,'Extrait transaction'!$A$2:$H$5000,3,FALSE)</f>
        <v>#N/A</v>
      </c>
      <c r="F2900" t="e">
        <f>VLOOKUP(A2900,'Extrait transaction'!$A$2:$H$5000,8,FALSE)</f>
        <v>#N/A</v>
      </c>
      <c r="G2900" t="e">
        <f t="shared" si="109"/>
        <v>#N/A</v>
      </c>
      <c r="H2900"/>
      <c r="J2900" s="14">
        <f t="shared" ca="1" si="108"/>
        <v>42928</v>
      </c>
      <c r="K2900" s="21">
        <f t="shared" ca="1" si="110"/>
        <v>30663</v>
      </c>
      <c r="L2900"/>
      <c r="Q2900" s="3" t="e">
        <f>VLOOKUP(A2900,'Extrait transaction'!$A$2:$H$5000,4,FALSE)</f>
        <v>#N/A</v>
      </c>
      <c r="R2900" s="3" t="e">
        <f>VLOOKUP(A2899,'Extrait transaction'!$A$2:$H$5000,5,FALSE)</f>
        <v>#N/A</v>
      </c>
      <c r="S2900" s="3" t="e">
        <f>VLOOKUP(A2898,'Extrait transaction'!$A$2:$H$5000,6,FALSE)</f>
        <v>#N/A</v>
      </c>
      <c r="T2900" s="3" t="e">
        <f>VLOOKUP(A2898,'Extrait transaction'!$A$2:$H$5000,7,FALSE)</f>
        <v>#N/A</v>
      </c>
    </row>
    <row r="2901" spans="2:20" x14ac:dyDescent="0.25">
      <c r="B2901" t="e">
        <f>VLOOKUP(A2901,'Extrait transaction'!$A$2:$H$5000,2,FALSE)</f>
        <v>#N/A</v>
      </c>
      <c r="D2901" t="e">
        <f>VLOOKUP(A2901,'Extrait transaction'!$A$2:$H$5000,3,FALSE)</f>
        <v>#N/A</v>
      </c>
      <c r="F2901" t="e">
        <f>VLOOKUP(A2901,'Extrait transaction'!$A$2:$H$5000,8,FALSE)</f>
        <v>#N/A</v>
      </c>
      <c r="G2901" t="e">
        <f t="shared" si="109"/>
        <v>#N/A</v>
      </c>
      <c r="H2901"/>
      <c r="J2901" s="14">
        <f t="shared" ca="1" si="108"/>
        <v>42928</v>
      </c>
      <c r="K2901" s="21">
        <f t="shared" ca="1" si="110"/>
        <v>30663</v>
      </c>
      <c r="L2901"/>
      <c r="Q2901" s="3" t="e">
        <f>VLOOKUP(A2901,'Extrait transaction'!$A$2:$H$5000,4,FALSE)</f>
        <v>#N/A</v>
      </c>
      <c r="R2901" s="3" t="e">
        <f>VLOOKUP(A2900,'Extrait transaction'!$A$2:$H$5000,5,FALSE)</f>
        <v>#N/A</v>
      </c>
      <c r="S2901" s="3" t="e">
        <f>VLOOKUP(A2899,'Extrait transaction'!$A$2:$H$5000,6,FALSE)</f>
        <v>#N/A</v>
      </c>
      <c r="T2901" s="3" t="e">
        <f>VLOOKUP(A2899,'Extrait transaction'!$A$2:$H$5000,7,FALSE)</f>
        <v>#N/A</v>
      </c>
    </row>
    <row r="2902" spans="2:20" x14ac:dyDescent="0.25">
      <c r="B2902" t="e">
        <f>VLOOKUP(A2902,'Extrait transaction'!$A$2:$H$5000,2,FALSE)</f>
        <v>#N/A</v>
      </c>
      <c r="D2902" t="e">
        <f>VLOOKUP(A2902,'Extrait transaction'!$A$2:$H$5000,3,FALSE)</f>
        <v>#N/A</v>
      </c>
      <c r="F2902" t="e">
        <f>VLOOKUP(A2902,'Extrait transaction'!$A$2:$H$5000,8,FALSE)</f>
        <v>#N/A</v>
      </c>
      <c r="G2902" t="e">
        <f t="shared" si="109"/>
        <v>#N/A</v>
      </c>
      <c r="H2902"/>
      <c r="J2902" s="14">
        <f t="shared" ca="1" si="108"/>
        <v>42928</v>
      </c>
      <c r="K2902" s="21">
        <f t="shared" ca="1" si="110"/>
        <v>30663</v>
      </c>
      <c r="L2902"/>
      <c r="Q2902" s="3" t="e">
        <f>VLOOKUP(A2902,'Extrait transaction'!$A$2:$H$5000,4,FALSE)</f>
        <v>#N/A</v>
      </c>
      <c r="R2902" s="3" t="e">
        <f>VLOOKUP(A2901,'Extrait transaction'!$A$2:$H$5000,5,FALSE)</f>
        <v>#N/A</v>
      </c>
      <c r="S2902" s="3" t="e">
        <f>VLOOKUP(A2900,'Extrait transaction'!$A$2:$H$5000,6,FALSE)</f>
        <v>#N/A</v>
      </c>
      <c r="T2902" s="3" t="e">
        <f>VLOOKUP(A2900,'Extrait transaction'!$A$2:$H$5000,7,FALSE)</f>
        <v>#N/A</v>
      </c>
    </row>
    <row r="2903" spans="2:20" x14ac:dyDescent="0.25">
      <c r="B2903" t="e">
        <f>VLOOKUP(A2903,'Extrait transaction'!$A$2:$H$5000,2,FALSE)</f>
        <v>#N/A</v>
      </c>
      <c r="D2903" t="e">
        <f>VLOOKUP(A2903,'Extrait transaction'!$A$2:$H$5000,3,FALSE)</f>
        <v>#N/A</v>
      </c>
      <c r="F2903" t="e">
        <f>VLOOKUP(A2903,'Extrait transaction'!$A$2:$H$5000,8,FALSE)</f>
        <v>#N/A</v>
      </c>
      <c r="G2903" t="e">
        <f t="shared" si="109"/>
        <v>#N/A</v>
      </c>
      <c r="H2903"/>
      <c r="J2903" s="14">
        <f t="shared" ca="1" si="108"/>
        <v>42928</v>
      </c>
      <c r="K2903" s="21">
        <f t="shared" ca="1" si="110"/>
        <v>30663</v>
      </c>
      <c r="L2903"/>
      <c r="Q2903" s="3" t="e">
        <f>VLOOKUP(A2903,'Extrait transaction'!$A$2:$H$5000,4,FALSE)</f>
        <v>#N/A</v>
      </c>
      <c r="R2903" s="3" t="e">
        <f>VLOOKUP(A2902,'Extrait transaction'!$A$2:$H$5000,5,FALSE)</f>
        <v>#N/A</v>
      </c>
      <c r="S2903" s="3" t="e">
        <f>VLOOKUP(A2901,'Extrait transaction'!$A$2:$H$5000,6,FALSE)</f>
        <v>#N/A</v>
      </c>
      <c r="T2903" s="3" t="e">
        <f>VLOOKUP(A2901,'Extrait transaction'!$A$2:$H$5000,7,FALSE)</f>
        <v>#N/A</v>
      </c>
    </row>
    <row r="2904" spans="2:20" x14ac:dyDescent="0.25">
      <c r="B2904" t="e">
        <f>VLOOKUP(A2904,'Extrait transaction'!$A$2:$H$5000,2,FALSE)</f>
        <v>#N/A</v>
      </c>
      <c r="D2904" t="e">
        <f>VLOOKUP(A2904,'Extrait transaction'!$A$2:$H$5000,3,FALSE)</f>
        <v>#N/A</v>
      </c>
      <c r="F2904" t="e">
        <f>VLOOKUP(A2904,'Extrait transaction'!$A$2:$H$5000,8,FALSE)</f>
        <v>#N/A</v>
      </c>
      <c r="G2904" t="e">
        <f t="shared" si="109"/>
        <v>#N/A</v>
      </c>
      <c r="H2904"/>
      <c r="J2904" s="14">
        <f t="shared" ca="1" si="108"/>
        <v>42928</v>
      </c>
      <c r="K2904" s="21">
        <f t="shared" ca="1" si="110"/>
        <v>30663</v>
      </c>
      <c r="L2904"/>
      <c r="Q2904" s="3" t="e">
        <f>VLOOKUP(A2904,'Extrait transaction'!$A$2:$H$5000,4,FALSE)</f>
        <v>#N/A</v>
      </c>
      <c r="R2904" s="3" t="e">
        <f>VLOOKUP(A2903,'Extrait transaction'!$A$2:$H$5000,5,FALSE)</f>
        <v>#N/A</v>
      </c>
      <c r="S2904" s="3" t="e">
        <f>VLOOKUP(A2902,'Extrait transaction'!$A$2:$H$5000,6,FALSE)</f>
        <v>#N/A</v>
      </c>
      <c r="T2904" s="3" t="e">
        <f>VLOOKUP(A2902,'Extrait transaction'!$A$2:$H$5000,7,FALSE)</f>
        <v>#N/A</v>
      </c>
    </row>
    <row r="2905" spans="2:20" x14ac:dyDescent="0.25">
      <c r="B2905" t="e">
        <f>VLOOKUP(A2905,'Extrait transaction'!$A$2:$H$5000,2,FALSE)</f>
        <v>#N/A</v>
      </c>
      <c r="D2905" t="e">
        <f>VLOOKUP(A2905,'Extrait transaction'!$A$2:$H$5000,3,FALSE)</f>
        <v>#N/A</v>
      </c>
      <c r="F2905" t="e">
        <f>VLOOKUP(A2905,'Extrait transaction'!$A$2:$H$5000,8,FALSE)</f>
        <v>#N/A</v>
      </c>
      <c r="G2905" t="e">
        <f t="shared" si="109"/>
        <v>#N/A</v>
      </c>
      <c r="H2905"/>
      <c r="J2905" s="14">
        <f t="shared" ca="1" si="108"/>
        <v>42928</v>
      </c>
      <c r="K2905" s="21">
        <f t="shared" ca="1" si="110"/>
        <v>30663</v>
      </c>
      <c r="L2905"/>
      <c r="Q2905" s="3" t="e">
        <f>VLOOKUP(A2905,'Extrait transaction'!$A$2:$H$5000,4,FALSE)</f>
        <v>#N/A</v>
      </c>
      <c r="R2905" s="3" t="e">
        <f>VLOOKUP(A2904,'Extrait transaction'!$A$2:$H$5000,5,FALSE)</f>
        <v>#N/A</v>
      </c>
      <c r="S2905" s="3" t="e">
        <f>VLOOKUP(A2903,'Extrait transaction'!$A$2:$H$5000,6,FALSE)</f>
        <v>#N/A</v>
      </c>
      <c r="T2905" s="3" t="e">
        <f>VLOOKUP(A2903,'Extrait transaction'!$A$2:$H$5000,7,FALSE)</f>
        <v>#N/A</v>
      </c>
    </row>
    <row r="2906" spans="2:20" x14ac:dyDescent="0.25">
      <c r="B2906" t="e">
        <f>VLOOKUP(A2906,'Extrait transaction'!$A$2:$H$5000,2,FALSE)</f>
        <v>#N/A</v>
      </c>
      <c r="D2906" t="e">
        <f>VLOOKUP(A2906,'Extrait transaction'!$A$2:$H$5000,3,FALSE)</f>
        <v>#N/A</v>
      </c>
      <c r="F2906" t="e">
        <f>VLOOKUP(A2906,'Extrait transaction'!$A$2:$H$5000,8,FALSE)</f>
        <v>#N/A</v>
      </c>
      <c r="G2906" t="e">
        <f t="shared" si="109"/>
        <v>#N/A</v>
      </c>
      <c r="H2906"/>
      <c r="J2906" s="14">
        <f t="shared" ca="1" si="108"/>
        <v>42928</v>
      </c>
      <c r="K2906" s="21">
        <f t="shared" ca="1" si="110"/>
        <v>30663</v>
      </c>
      <c r="L2906"/>
      <c r="Q2906" s="3" t="e">
        <f>VLOOKUP(A2906,'Extrait transaction'!$A$2:$H$5000,4,FALSE)</f>
        <v>#N/A</v>
      </c>
      <c r="R2906" s="3" t="e">
        <f>VLOOKUP(A2905,'Extrait transaction'!$A$2:$H$5000,5,FALSE)</f>
        <v>#N/A</v>
      </c>
      <c r="S2906" s="3" t="e">
        <f>VLOOKUP(A2904,'Extrait transaction'!$A$2:$H$5000,6,FALSE)</f>
        <v>#N/A</v>
      </c>
      <c r="T2906" s="3" t="e">
        <f>VLOOKUP(A2904,'Extrait transaction'!$A$2:$H$5000,7,FALSE)</f>
        <v>#N/A</v>
      </c>
    </row>
    <row r="2907" spans="2:20" x14ac:dyDescent="0.25">
      <c r="B2907" t="e">
        <f>VLOOKUP(A2907,'Extrait transaction'!$A$2:$H$5000,2,FALSE)</f>
        <v>#N/A</v>
      </c>
      <c r="D2907" t="e">
        <f>VLOOKUP(A2907,'Extrait transaction'!$A$2:$H$5000,3,FALSE)</f>
        <v>#N/A</v>
      </c>
      <c r="F2907" t="e">
        <f>VLOOKUP(A2907,'Extrait transaction'!$A$2:$H$5000,8,FALSE)</f>
        <v>#N/A</v>
      </c>
      <c r="G2907" t="e">
        <f t="shared" si="109"/>
        <v>#N/A</v>
      </c>
      <c r="H2907"/>
      <c r="J2907" s="14">
        <f t="shared" ca="1" si="108"/>
        <v>42928</v>
      </c>
      <c r="K2907" s="21">
        <f t="shared" ca="1" si="110"/>
        <v>30663</v>
      </c>
      <c r="L2907"/>
      <c r="Q2907" s="3" t="e">
        <f>VLOOKUP(A2907,'Extrait transaction'!$A$2:$H$5000,4,FALSE)</f>
        <v>#N/A</v>
      </c>
      <c r="R2907" s="3" t="e">
        <f>VLOOKUP(A2906,'Extrait transaction'!$A$2:$H$5000,5,FALSE)</f>
        <v>#N/A</v>
      </c>
      <c r="S2907" s="3" t="e">
        <f>VLOOKUP(A2905,'Extrait transaction'!$A$2:$H$5000,6,FALSE)</f>
        <v>#N/A</v>
      </c>
      <c r="T2907" s="3" t="e">
        <f>VLOOKUP(A2905,'Extrait transaction'!$A$2:$H$5000,7,FALSE)</f>
        <v>#N/A</v>
      </c>
    </row>
    <row r="2908" spans="2:20" x14ac:dyDescent="0.25">
      <c r="B2908" t="e">
        <f>VLOOKUP(A2908,'Extrait transaction'!$A$2:$H$5000,2,FALSE)</f>
        <v>#N/A</v>
      </c>
      <c r="D2908" t="e">
        <f>VLOOKUP(A2908,'Extrait transaction'!$A$2:$H$5000,3,FALSE)</f>
        <v>#N/A</v>
      </c>
      <c r="F2908" t="e">
        <f>VLOOKUP(A2908,'Extrait transaction'!$A$2:$H$5000,8,FALSE)</f>
        <v>#N/A</v>
      </c>
      <c r="G2908" t="e">
        <f t="shared" si="109"/>
        <v>#N/A</v>
      </c>
      <c r="H2908"/>
      <c r="J2908" s="14">
        <f t="shared" ca="1" si="108"/>
        <v>42928</v>
      </c>
      <c r="K2908" s="21">
        <f t="shared" ca="1" si="110"/>
        <v>30663</v>
      </c>
      <c r="L2908"/>
      <c r="Q2908" s="3" t="e">
        <f>VLOOKUP(A2908,'Extrait transaction'!$A$2:$H$5000,4,FALSE)</f>
        <v>#N/A</v>
      </c>
      <c r="R2908" s="3" t="e">
        <f>VLOOKUP(A2907,'Extrait transaction'!$A$2:$H$5000,5,FALSE)</f>
        <v>#N/A</v>
      </c>
      <c r="S2908" s="3" t="e">
        <f>VLOOKUP(A2906,'Extrait transaction'!$A$2:$H$5000,6,FALSE)</f>
        <v>#N/A</v>
      </c>
      <c r="T2908" s="3" t="e">
        <f>VLOOKUP(A2906,'Extrait transaction'!$A$2:$H$5000,7,FALSE)</f>
        <v>#N/A</v>
      </c>
    </row>
    <row r="2909" spans="2:20" x14ac:dyDescent="0.25">
      <c r="B2909" t="e">
        <f>VLOOKUP(A2909,'Extrait transaction'!$A$2:$H$5000,2,FALSE)</f>
        <v>#N/A</v>
      </c>
      <c r="D2909" t="e">
        <f>VLOOKUP(A2909,'Extrait transaction'!$A$2:$H$5000,3,FALSE)</f>
        <v>#N/A</v>
      </c>
      <c r="F2909" t="e">
        <f>VLOOKUP(A2909,'Extrait transaction'!$A$2:$H$5000,8,FALSE)</f>
        <v>#N/A</v>
      </c>
      <c r="G2909" t="e">
        <f t="shared" si="109"/>
        <v>#N/A</v>
      </c>
      <c r="H2909"/>
      <c r="J2909" s="14">
        <f t="shared" ca="1" si="108"/>
        <v>42928</v>
      </c>
      <c r="K2909" s="21">
        <f t="shared" ca="1" si="110"/>
        <v>30663</v>
      </c>
      <c r="L2909"/>
      <c r="Q2909" s="3" t="e">
        <f>VLOOKUP(A2909,'Extrait transaction'!$A$2:$H$5000,4,FALSE)</f>
        <v>#N/A</v>
      </c>
      <c r="R2909" s="3" t="e">
        <f>VLOOKUP(A2908,'Extrait transaction'!$A$2:$H$5000,5,FALSE)</f>
        <v>#N/A</v>
      </c>
      <c r="S2909" s="3" t="e">
        <f>VLOOKUP(A2907,'Extrait transaction'!$A$2:$H$5000,6,FALSE)</f>
        <v>#N/A</v>
      </c>
      <c r="T2909" s="3" t="e">
        <f>VLOOKUP(A2907,'Extrait transaction'!$A$2:$H$5000,7,FALSE)</f>
        <v>#N/A</v>
      </c>
    </row>
    <row r="2910" spans="2:20" x14ac:dyDescent="0.25">
      <c r="B2910" t="e">
        <f>VLOOKUP(A2910,'Extrait transaction'!$A$2:$H$5000,2,FALSE)</f>
        <v>#N/A</v>
      </c>
      <c r="D2910" t="e">
        <f>VLOOKUP(A2910,'Extrait transaction'!$A$2:$H$5000,3,FALSE)</f>
        <v>#N/A</v>
      </c>
      <c r="F2910" t="e">
        <f>VLOOKUP(A2910,'Extrait transaction'!$A$2:$H$5000,8,FALSE)</f>
        <v>#N/A</v>
      </c>
      <c r="G2910" t="e">
        <f t="shared" si="109"/>
        <v>#N/A</v>
      </c>
      <c r="H2910"/>
      <c r="J2910" s="14">
        <f t="shared" ca="1" si="108"/>
        <v>42928</v>
      </c>
      <c r="K2910" s="21">
        <f t="shared" ca="1" si="110"/>
        <v>30663</v>
      </c>
      <c r="L2910"/>
      <c r="Q2910" s="3" t="e">
        <f>VLOOKUP(A2910,'Extrait transaction'!$A$2:$H$5000,4,FALSE)</f>
        <v>#N/A</v>
      </c>
      <c r="R2910" s="3" t="e">
        <f>VLOOKUP(A2909,'Extrait transaction'!$A$2:$H$5000,5,FALSE)</f>
        <v>#N/A</v>
      </c>
      <c r="S2910" s="3" t="e">
        <f>VLOOKUP(A2908,'Extrait transaction'!$A$2:$H$5000,6,FALSE)</f>
        <v>#N/A</v>
      </c>
      <c r="T2910" s="3" t="e">
        <f>VLOOKUP(A2908,'Extrait transaction'!$A$2:$H$5000,7,FALSE)</f>
        <v>#N/A</v>
      </c>
    </row>
    <row r="2911" spans="2:20" x14ac:dyDescent="0.25">
      <c r="B2911" t="e">
        <f>VLOOKUP(A2911,'Extrait transaction'!$A$2:$H$5000,2,FALSE)</f>
        <v>#N/A</v>
      </c>
      <c r="D2911" t="e">
        <f>VLOOKUP(A2911,'Extrait transaction'!$A$2:$H$5000,3,FALSE)</f>
        <v>#N/A</v>
      </c>
      <c r="F2911" t="e">
        <f>VLOOKUP(A2911,'Extrait transaction'!$A$2:$H$5000,8,FALSE)</f>
        <v>#N/A</v>
      </c>
      <c r="G2911" t="e">
        <f t="shared" si="109"/>
        <v>#N/A</v>
      </c>
      <c r="H2911"/>
      <c r="J2911" s="14">
        <f t="shared" ca="1" si="108"/>
        <v>42928</v>
      </c>
      <c r="K2911" s="21">
        <f t="shared" ca="1" si="110"/>
        <v>30663</v>
      </c>
      <c r="L2911"/>
      <c r="Q2911" s="3" t="e">
        <f>VLOOKUP(A2911,'Extrait transaction'!$A$2:$H$5000,4,FALSE)</f>
        <v>#N/A</v>
      </c>
      <c r="R2911" s="3" t="e">
        <f>VLOOKUP(A2910,'Extrait transaction'!$A$2:$H$5000,5,FALSE)</f>
        <v>#N/A</v>
      </c>
      <c r="S2911" s="3" t="e">
        <f>VLOOKUP(A2909,'Extrait transaction'!$A$2:$H$5000,6,FALSE)</f>
        <v>#N/A</v>
      </c>
      <c r="T2911" s="3" t="e">
        <f>VLOOKUP(A2909,'Extrait transaction'!$A$2:$H$5000,7,FALSE)</f>
        <v>#N/A</v>
      </c>
    </row>
    <row r="2912" spans="2:20" x14ac:dyDescent="0.25">
      <c r="B2912" t="e">
        <f>VLOOKUP(A2912,'Extrait transaction'!$A$2:$H$5000,2,FALSE)</f>
        <v>#N/A</v>
      </c>
      <c r="D2912" t="e">
        <f>VLOOKUP(A2912,'Extrait transaction'!$A$2:$H$5000,3,FALSE)</f>
        <v>#N/A</v>
      </c>
      <c r="F2912" t="e">
        <f>VLOOKUP(A2912,'Extrait transaction'!$A$2:$H$5000,8,FALSE)</f>
        <v>#N/A</v>
      </c>
      <c r="G2912" t="e">
        <f t="shared" si="109"/>
        <v>#N/A</v>
      </c>
      <c r="H2912"/>
      <c r="J2912" s="14">
        <f t="shared" ca="1" si="108"/>
        <v>42928</v>
      </c>
      <c r="K2912" s="21">
        <f t="shared" ca="1" si="110"/>
        <v>30663</v>
      </c>
      <c r="L2912"/>
      <c r="Q2912" s="3" t="e">
        <f>VLOOKUP(A2912,'Extrait transaction'!$A$2:$H$5000,4,FALSE)</f>
        <v>#N/A</v>
      </c>
      <c r="R2912" s="3" t="e">
        <f>VLOOKUP(A2911,'Extrait transaction'!$A$2:$H$5000,5,FALSE)</f>
        <v>#N/A</v>
      </c>
      <c r="S2912" s="3" t="e">
        <f>VLOOKUP(A2910,'Extrait transaction'!$A$2:$H$5000,6,FALSE)</f>
        <v>#N/A</v>
      </c>
      <c r="T2912" s="3" t="e">
        <f>VLOOKUP(A2910,'Extrait transaction'!$A$2:$H$5000,7,FALSE)</f>
        <v>#N/A</v>
      </c>
    </row>
    <row r="2913" spans="2:20" x14ac:dyDescent="0.25">
      <c r="B2913" t="e">
        <f>VLOOKUP(A2913,'Extrait transaction'!$A$2:$H$5000,2,FALSE)</f>
        <v>#N/A</v>
      </c>
      <c r="D2913" t="e">
        <f>VLOOKUP(A2913,'Extrait transaction'!$A$2:$H$5000,3,FALSE)</f>
        <v>#N/A</v>
      </c>
      <c r="F2913" t="e">
        <f>VLOOKUP(A2913,'Extrait transaction'!$A$2:$H$5000,8,FALSE)</f>
        <v>#N/A</v>
      </c>
      <c r="G2913" t="e">
        <f t="shared" si="109"/>
        <v>#N/A</v>
      </c>
      <c r="H2913"/>
      <c r="J2913" s="14">
        <f t="shared" ca="1" si="108"/>
        <v>42928</v>
      </c>
      <c r="K2913" s="21">
        <f t="shared" ca="1" si="110"/>
        <v>30663</v>
      </c>
      <c r="L2913"/>
      <c r="Q2913" s="3" t="e">
        <f>VLOOKUP(A2913,'Extrait transaction'!$A$2:$H$5000,4,FALSE)</f>
        <v>#N/A</v>
      </c>
      <c r="R2913" s="3" t="e">
        <f>VLOOKUP(A2912,'Extrait transaction'!$A$2:$H$5000,5,FALSE)</f>
        <v>#N/A</v>
      </c>
      <c r="S2913" s="3" t="e">
        <f>VLOOKUP(A2911,'Extrait transaction'!$A$2:$H$5000,6,FALSE)</f>
        <v>#N/A</v>
      </c>
      <c r="T2913" s="3" t="e">
        <f>VLOOKUP(A2911,'Extrait transaction'!$A$2:$H$5000,7,FALSE)</f>
        <v>#N/A</v>
      </c>
    </row>
    <row r="2914" spans="2:20" x14ac:dyDescent="0.25">
      <c r="B2914" t="e">
        <f>VLOOKUP(A2914,'Extrait transaction'!$A$2:$H$5000,2,FALSE)</f>
        <v>#N/A</v>
      </c>
      <c r="D2914" t="e">
        <f>VLOOKUP(A2914,'Extrait transaction'!$A$2:$H$5000,3,FALSE)</f>
        <v>#N/A</v>
      </c>
      <c r="F2914" t="e">
        <f>VLOOKUP(A2914,'Extrait transaction'!$A$2:$H$5000,8,FALSE)</f>
        <v>#N/A</v>
      </c>
      <c r="G2914" t="e">
        <f t="shared" si="109"/>
        <v>#N/A</v>
      </c>
      <c r="H2914"/>
      <c r="J2914" s="14">
        <f t="shared" ca="1" si="108"/>
        <v>42928</v>
      </c>
      <c r="K2914" s="21">
        <f t="shared" ca="1" si="110"/>
        <v>30663</v>
      </c>
      <c r="L2914"/>
      <c r="Q2914" s="3" t="e">
        <f>VLOOKUP(A2914,'Extrait transaction'!$A$2:$H$5000,4,FALSE)</f>
        <v>#N/A</v>
      </c>
      <c r="R2914" s="3" t="e">
        <f>VLOOKUP(A2913,'Extrait transaction'!$A$2:$H$5000,5,FALSE)</f>
        <v>#N/A</v>
      </c>
      <c r="S2914" s="3" t="e">
        <f>VLOOKUP(A2912,'Extrait transaction'!$A$2:$H$5000,6,FALSE)</f>
        <v>#N/A</v>
      </c>
      <c r="T2914" s="3" t="e">
        <f>VLOOKUP(A2912,'Extrait transaction'!$A$2:$H$5000,7,FALSE)</f>
        <v>#N/A</v>
      </c>
    </row>
    <row r="2915" spans="2:20" x14ac:dyDescent="0.25">
      <c r="B2915" t="e">
        <f>VLOOKUP(A2915,'Extrait transaction'!$A$2:$H$5000,2,FALSE)</f>
        <v>#N/A</v>
      </c>
      <c r="D2915" t="e">
        <f>VLOOKUP(A2915,'Extrait transaction'!$A$2:$H$5000,3,FALSE)</f>
        <v>#N/A</v>
      </c>
      <c r="F2915" t="e">
        <f>VLOOKUP(A2915,'Extrait transaction'!$A$2:$H$5000,8,FALSE)</f>
        <v>#N/A</v>
      </c>
      <c r="G2915" t="e">
        <f t="shared" si="109"/>
        <v>#N/A</v>
      </c>
      <c r="H2915"/>
      <c r="J2915" s="14">
        <f t="shared" ca="1" si="108"/>
        <v>42928</v>
      </c>
      <c r="K2915" s="21">
        <f t="shared" ca="1" si="110"/>
        <v>30663</v>
      </c>
      <c r="L2915"/>
      <c r="Q2915" s="3" t="e">
        <f>VLOOKUP(A2915,'Extrait transaction'!$A$2:$H$5000,4,FALSE)</f>
        <v>#N/A</v>
      </c>
      <c r="R2915" s="3" t="e">
        <f>VLOOKUP(A2914,'Extrait transaction'!$A$2:$H$5000,5,FALSE)</f>
        <v>#N/A</v>
      </c>
      <c r="S2915" s="3" t="e">
        <f>VLOOKUP(A2913,'Extrait transaction'!$A$2:$H$5000,6,FALSE)</f>
        <v>#N/A</v>
      </c>
      <c r="T2915" s="3" t="e">
        <f>VLOOKUP(A2913,'Extrait transaction'!$A$2:$H$5000,7,FALSE)</f>
        <v>#N/A</v>
      </c>
    </row>
    <row r="2916" spans="2:20" x14ac:dyDescent="0.25">
      <c r="B2916" t="e">
        <f>VLOOKUP(A2916,'Extrait transaction'!$A$2:$H$5000,2,FALSE)</f>
        <v>#N/A</v>
      </c>
      <c r="D2916" t="e">
        <f>VLOOKUP(A2916,'Extrait transaction'!$A$2:$H$5000,3,FALSE)</f>
        <v>#N/A</v>
      </c>
      <c r="F2916" t="e">
        <f>VLOOKUP(A2916,'Extrait transaction'!$A$2:$H$5000,8,FALSE)</f>
        <v>#N/A</v>
      </c>
      <c r="G2916" t="e">
        <f t="shared" si="109"/>
        <v>#N/A</v>
      </c>
      <c r="H2916"/>
      <c r="J2916" s="14">
        <f t="shared" ca="1" si="108"/>
        <v>42928</v>
      </c>
      <c r="K2916" s="21">
        <f t="shared" ca="1" si="110"/>
        <v>30663</v>
      </c>
      <c r="L2916"/>
      <c r="Q2916" s="3" t="e">
        <f>VLOOKUP(A2916,'Extrait transaction'!$A$2:$H$5000,4,FALSE)</f>
        <v>#N/A</v>
      </c>
      <c r="R2916" s="3" t="e">
        <f>VLOOKUP(A2915,'Extrait transaction'!$A$2:$H$5000,5,FALSE)</f>
        <v>#N/A</v>
      </c>
      <c r="S2916" s="3" t="e">
        <f>VLOOKUP(A2914,'Extrait transaction'!$A$2:$H$5000,6,FALSE)</f>
        <v>#N/A</v>
      </c>
      <c r="T2916" s="3" t="e">
        <f>VLOOKUP(A2914,'Extrait transaction'!$A$2:$H$5000,7,FALSE)</f>
        <v>#N/A</v>
      </c>
    </row>
    <row r="2917" spans="2:20" x14ac:dyDescent="0.25">
      <c r="B2917" t="e">
        <f>VLOOKUP(A2917,'Extrait transaction'!$A$2:$H$5000,2,FALSE)</f>
        <v>#N/A</v>
      </c>
      <c r="D2917" t="e">
        <f>VLOOKUP(A2917,'Extrait transaction'!$A$2:$H$5000,3,FALSE)</f>
        <v>#N/A</v>
      </c>
      <c r="F2917" t="e">
        <f>VLOOKUP(A2917,'Extrait transaction'!$A$2:$H$5000,8,FALSE)</f>
        <v>#N/A</v>
      </c>
      <c r="G2917" t="e">
        <f t="shared" si="109"/>
        <v>#N/A</v>
      </c>
      <c r="H2917"/>
      <c r="J2917" s="14">
        <f t="shared" ca="1" si="108"/>
        <v>42928</v>
      </c>
      <c r="K2917" s="21">
        <f t="shared" ca="1" si="110"/>
        <v>30663</v>
      </c>
      <c r="L2917"/>
      <c r="Q2917" s="3" t="e">
        <f>VLOOKUP(A2917,'Extrait transaction'!$A$2:$H$5000,4,FALSE)</f>
        <v>#N/A</v>
      </c>
      <c r="R2917" s="3" t="e">
        <f>VLOOKUP(A2916,'Extrait transaction'!$A$2:$H$5000,5,FALSE)</f>
        <v>#N/A</v>
      </c>
      <c r="S2917" s="3" t="e">
        <f>VLOOKUP(A2915,'Extrait transaction'!$A$2:$H$5000,6,FALSE)</f>
        <v>#N/A</v>
      </c>
      <c r="T2917" s="3" t="e">
        <f>VLOOKUP(A2915,'Extrait transaction'!$A$2:$H$5000,7,FALSE)</f>
        <v>#N/A</v>
      </c>
    </row>
    <row r="2918" spans="2:20" x14ac:dyDescent="0.25">
      <c r="B2918" t="e">
        <f>VLOOKUP(A2918,'Extrait transaction'!$A$2:$H$5000,2,FALSE)</f>
        <v>#N/A</v>
      </c>
      <c r="D2918" t="e">
        <f>VLOOKUP(A2918,'Extrait transaction'!$A$2:$H$5000,3,FALSE)</f>
        <v>#N/A</v>
      </c>
      <c r="F2918" t="e">
        <f>VLOOKUP(A2918,'Extrait transaction'!$A$2:$H$5000,8,FALSE)</f>
        <v>#N/A</v>
      </c>
      <c r="G2918" t="e">
        <f t="shared" si="109"/>
        <v>#N/A</v>
      </c>
      <c r="H2918"/>
      <c r="J2918" s="14">
        <f t="shared" ca="1" si="108"/>
        <v>42928</v>
      </c>
      <c r="K2918" s="21">
        <f t="shared" ca="1" si="110"/>
        <v>30663</v>
      </c>
      <c r="L2918"/>
      <c r="Q2918" s="3" t="e">
        <f>VLOOKUP(A2918,'Extrait transaction'!$A$2:$H$5000,4,FALSE)</f>
        <v>#N/A</v>
      </c>
      <c r="R2918" s="3" t="e">
        <f>VLOOKUP(A2917,'Extrait transaction'!$A$2:$H$5000,5,FALSE)</f>
        <v>#N/A</v>
      </c>
      <c r="S2918" s="3" t="e">
        <f>VLOOKUP(A2916,'Extrait transaction'!$A$2:$H$5000,6,FALSE)</f>
        <v>#N/A</v>
      </c>
      <c r="T2918" s="3" t="e">
        <f>VLOOKUP(A2916,'Extrait transaction'!$A$2:$H$5000,7,FALSE)</f>
        <v>#N/A</v>
      </c>
    </row>
    <row r="2919" spans="2:20" x14ac:dyDescent="0.25">
      <c r="B2919" t="e">
        <f>VLOOKUP(A2919,'Extrait transaction'!$A$2:$H$5000,2,FALSE)</f>
        <v>#N/A</v>
      </c>
      <c r="D2919" t="e">
        <f>VLOOKUP(A2919,'Extrait transaction'!$A$2:$H$5000,3,FALSE)</f>
        <v>#N/A</v>
      </c>
      <c r="F2919" t="e">
        <f>VLOOKUP(A2919,'Extrait transaction'!$A$2:$H$5000,8,FALSE)</f>
        <v>#N/A</v>
      </c>
      <c r="G2919" t="e">
        <f t="shared" si="109"/>
        <v>#N/A</v>
      </c>
      <c r="H2919"/>
      <c r="J2919" s="14">
        <f t="shared" ca="1" si="108"/>
        <v>42928</v>
      </c>
      <c r="K2919" s="21">
        <f t="shared" ca="1" si="110"/>
        <v>30663</v>
      </c>
      <c r="L2919"/>
      <c r="Q2919" s="3" t="e">
        <f>VLOOKUP(A2919,'Extrait transaction'!$A$2:$H$5000,4,FALSE)</f>
        <v>#N/A</v>
      </c>
      <c r="R2919" s="3" t="e">
        <f>VLOOKUP(A2918,'Extrait transaction'!$A$2:$H$5000,5,FALSE)</f>
        <v>#N/A</v>
      </c>
      <c r="S2919" s="3" t="e">
        <f>VLOOKUP(A2917,'Extrait transaction'!$A$2:$H$5000,6,FALSE)</f>
        <v>#N/A</v>
      </c>
      <c r="T2919" s="3" t="e">
        <f>VLOOKUP(A2917,'Extrait transaction'!$A$2:$H$5000,7,FALSE)</f>
        <v>#N/A</v>
      </c>
    </row>
    <row r="2920" spans="2:20" x14ac:dyDescent="0.25">
      <c r="B2920" t="e">
        <f>VLOOKUP(A2920,'Extrait transaction'!$A$2:$H$5000,2,FALSE)</f>
        <v>#N/A</v>
      </c>
      <c r="D2920" t="e">
        <f>VLOOKUP(A2920,'Extrait transaction'!$A$2:$H$5000,3,FALSE)</f>
        <v>#N/A</v>
      </c>
      <c r="F2920" t="e">
        <f>VLOOKUP(A2920,'Extrait transaction'!$A$2:$H$5000,8,FALSE)</f>
        <v>#N/A</v>
      </c>
      <c r="G2920" t="e">
        <f t="shared" si="109"/>
        <v>#N/A</v>
      </c>
      <c r="H2920"/>
      <c r="J2920" s="14">
        <f t="shared" ca="1" si="108"/>
        <v>42928</v>
      </c>
      <c r="K2920" s="21">
        <f t="shared" ca="1" si="110"/>
        <v>30663</v>
      </c>
      <c r="L2920"/>
      <c r="Q2920" s="3" t="e">
        <f>VLOOKUP(A2920,'Extrait transaction'!$A$2:$H$5000,4,FALSE)</f>
        <v>#N/A</v>
      </c>
      <c r="R2920" s="3" t="e">
        <f>VLOOKUP(A2919,'Extrait transaction'!$A$2:$H$5000,5,FALSE)</f>
        <v>#N/A</v>
      </c>
      <c r="S2920" s="3" t="e">
        <f>VLOOKUP(A2918,'Extrait transaction'!$A$2:$H$5000,6,FALSE)</f>
        <v>#N/A</v>
      </c>
      <c r="T2920" s="3" t="e">
        <f>VLOOKUP(A2918,'Extrait transaction'!$A$2:$H$5000,7,FALSE)</f>
        <v>#N/A</v>
      </c>
    </row>
    <row r="2921" spans="2:20" x14ac:dyDescent="0.25">
      <c r="B2921" t="e">
        <f>VLOOKUP(A2921,'Extrait transaction'!$A$2:$H$5000,2,FALSE)</f>
        <v>#N/A</v>
      </c>
      <c r="D2921" t="e">
        <f>VLOOKUP(A2921,'Extrait transaction'!$A$2:$H$5000,3,FALSE)</f>
        <v>#N/A</v>
      </c>
      <c r="F2921" t="e">
        <f>VLOOKUP(A2921,'Extrait transaction'!$A$2:$H$5000,8,FALSE)</f>
        <v>#N/A</v>
      </c>
      <c r="G2921" t="e">
        <f t="shared" si="109"/>
        <v>#N/A</v>
      </c>
      <c r="H2921"/>
      <c r="J2921" s="14">
        <f t="shared" ca="1" si="108"/>
        <v>42928</v>
      </c>
      <c r="K2921" s="21">
        <f t="shared" ca="1" si="110"/>
        <v>30663</v>
      </c>
      <c r="L2921"/>
      <c r="Q2921" s="3" t="e">
        <f>VLOOKUP(A2921,'Extrait transaction'!$A$2:$H$5000,4,FALSE)</f>
        <v>#N/A</v>
      </c>
      <c r="R2921" s="3" t="e">
        <f>VLOOKUP(A2920,'Extrait transaction'!$A$2:$H$5000,5,FALSE)</f>
        <v>#N/A</v>
      </c>
      <c r="S2921" s="3" t="e">
        <f>VLOOKUP(A2919,'Extrait transaction'!$A$2:$H$5000,6,FALSE)</f>
        <v>#N/A</v>
      </c>
      <c r="T2921" s="3" t="e">
        <f>VLOOKUP(A2919,'Extrait transaction'!$A$2:$H$5000,7,FALSE)</f>
        <v>#N/A</v>
      </c>
    </row>
    <row r="2922" spans="2:20" x14ac:dyDescent="0.25">
      <c r="B2922" t="e">
        <f>VLOOKUP(A2922,'Extrait transaction'!$A$2:$H$5000,2,FALSE)</f>
        <v>#N/A</v>
      </c>
      <c r="D2922" t="e">
        <f>VLOOKUP(A2922,'Extrait transaction'!$A$2:$H$5000,3,FALSE)</f>
        <v>#N/A</v>
      </c>
      <c r="F2922" t="e">
        <f>VLOOKUP(A2922,'Extrait transaction'!$A$2:$H$5000,8,FALSE)</f>
        <v>#N/A</v>
      </c>
      <c r="G2922" t="e">
        <f t="shared" si="109"/>
        <v>#N/A</v>
      </c>
      <c r="H2922"/>
      <c r="J2922" s="14">
        <f t="shared" ca="1" si="108"/>
        <v>42928</v>
      </c>
      <c r="K2922" s="21">
        <f t="shared" ca="1" si="110"/>
        <v>30663</v>
      </c>
      <c r="L2922"/>
      <c r="Q2922" s="3" t="e">
        <f>VLOOKUP(A2922,'Extrait transaction'!$A$2:$H$5000,4,FALSE)</f>
        <v>#N/A</v>
      </c>
      <c r="R2922" s="3" t="e">
        <f>VLOOKUP(A2921,'Extrait transaction'!$A$2:$H$5000,5,FALSE)</f>
        <v>#N/A</v>
      </c>
      <c r="S2922" s="3" t="e">
        <f>VLOOKUP(A2920,'Extrait transaction'!$A$2:$H$5000,6,FALSE)</f>
        <v>#N/A</v>
      </c>
      <c r="T2922" s="3" t="e">
        <f>VLOOKUP(A2920,'Extrait transaction'!$A$2:$H$5000,7,FALSE)</f>
        <v>#N/A</v>
      </c>
    </row>
    <row r="2923" spans="2:20" x14ac:dyDescent="0.25">
      <c r="B2923" t="e">
        <f>VLOOKUP(A2923,'Extrait transaction'!$A$2:$H$5000,2,FALSE)</f>
        <v>#N/A</v>
      </c>
      <c r="D2923" t="e">
        <f>VLOOKUP(A2923,'Extrait transaction'!$A$2:$H$5000,3,FALSE)</f>
        <v>#N/A</v>
      </c>
      <c r="F2923" t="e">
        <f>VLOOKUP(A2923,'Extrait transaction'!$A$2:$H$5000,8,FALSE)</f>
        <v>#N/A</v>
      </c>
      <c r="G2923" t="e">
        <f t="shared" si="109"/>
        <v>#N/A</v>
      </c>
      <c r="H2923"/>
      <c r="J2923" s="14">
        <f t="shared" ca="1" si="108"/>
        <v>42928</v>
      </c>
      <c r="K2923" s="21">
        <f t="shared" ca="1" si="110"/>
        <v>30663</v>
      </c>
      <c r="L2923"/>
      <c r="Q2923" s="3" t="e">
        <f>VLOOKUP(A2923,'Extrait transaction'!$A$2:$H$5000,4,FALSE)</f>
        <v>#N/A</v>
      </c>
      <c r="R2923" s="3" t="e">
        <f>VLOOKUP(A2922,'Extrait transaction'!$A$2:$H$5000,5,FALSE)</f>
        <v>#N/A</v>
      </c>
      <c r="S2923" s="3" t="e">
        <f>VLOOKUP(A2921,'Extrait transaction'!$A$2:$H$5000,6,FALSE)</f>
        <v>#N/A</v>
      </c>
      <c r="T2923" s="3" t="e">
        <f>VLOOKUP(A2921,'Extrait transaction'!$A$2:$H$5000,7,FALSE)</f>
        <v>#N/A</v>
      </c>
    </row>
    <row r="2924" spans="2:20" x14ac:dyDescent="0.25">
      <c r="B2924" t="e">
        <f>VLOOKUP(A2924,'Extrait transaction'!$A$2:$H$5000,2,FALSE)</f>
        <v>#N/A</v>
      </c>
      <c r="D2924" t="e">
        <f>VLOOKUP(A2924,'Extrait transaction'!$A$2:$H$5000,3,FALSE)</f>
        <v>#N/A</v>
      </c>
      <c r="F2924" t="e">
        <f>VLOOKUP(A2924,'Extrait transaction'!$A$2:$H$5000,8,FALSE)</f>
        <v>#N/A</v>
      </c>
      <c r="G2924" t="e">
        <f t="shared" si="109"/>
        <v>#N/A</v>
      </c>
      <c r="H2924"/>
      <c r="J2924" s="14">
        <f t="shared" ca="1" si="108"/>
        <v>42928</v>
      </c>
      <c r="K2924" s="21">
        <f t="shared" ca="1" si="110"/>
        <v>30663</v>
      </c>
      <c r="L2924"/>
      <c r="Q2924" s="3" t="e">
        <f>VLOOKUP(A2924,'Extrait transaction'!$A$2:$H$5000,4,FALSE)</f>
        <v>#N/A</v>
      </c>
      <c r="R2924" s="3" t="e">
        <f>VLOOKUP(A2923,'Extrait transaction'!$A$2:$H$5000,5,FALSE)</f>
        <v>#N/A</v>
      </c>
      <c r="S2924" s="3" t="e">
        <f>VLOOKUP(A2922,'Extrait transaction'!$A$2:$H$5000,6,FALSE)</f>
        <v>#N/A</v>
      </c>
      <c r="T2924" s="3" t="e">
        <f>VLOOKUP(A2922,'Extrait transaction'!$A$2:$H$5000,7,FALSE)</f>
        <v>#N/A</v>
      </c>
    </row>
    <row r="2925" spans="2:20" x14ac:dyDescent="0.25">
      <c r="B2925" t="e">
        <f>VLOOKUP(A2925,'Extrait transaction'!$A$2:$H$5000,2,FALSE)</f>
        <v>#N/A</v>
      </c>
      <c r="D2925" t="e">
        <f>VLOOKUP(A2925,'Extrait transaction'!$A$2:$H$5000,3,FALSE)</f>
        <v>#N/A</v>
      </c>
      <c r="F2925" t="e">
        <f>VLOOKUP(A2925,'Extrait transaction'!$A$2:$H$5000,8,FALSE)</f>
        <v>#N/A</v>
      </c>
      <c r="G2925" t="e">
        <f t="shared" si="109"/>
        <v>#N/A</v>
      </c>
      <c r="H2925"/>
      <c r="J2925" s="14">
        <f t="shared" ca="1" si="108"/>
        <v>42928</v>
      </c>
      <c r="K2925" s="21">
        <f t="shared" ca="1" si="110"/>
        <v>30663</v>
      </c>
      <c r="L2925"/>
      <c r="Q2925" s="3" t="e">
        <f>VLOOKUP(A2925,'Extrait transaction'!$A$2:$H$5000,4,FALSE)</f>
        <v>#N/A</v>
      </c>
      <c r="R2925" s="3" t="e">
        <f>VLOOKUP(A2924,'Extrait transaction'!$A$2:$H$5000,5,FALSE)</f>
        <v>#N/A</v>
      </c>
      <c r="S2925" s="3" t="e">
        <f>VLOOKUP(A2923,'Extrait transaction'!$A$2:$H$5000,6,FALSE)</f>
        <v>#N/A</v>
      </c>
      <c r="T2925" s="3" t="e">
        <f>VLOOKUP(A2923,'Extrait transaction'!$A$2:$H$5000,7,FALSE)</f>
        <v>#N/A</v>
      </c>
    </row>
    <row r="2926" spans="2:20" x14ac:dyDescent="0.25">
      <c r="B2926" t="e">
        <f>VLOOKUP(A2926,'Extrait transaction'!$A$2:$H$5000,2,FALSE)</f>
        <v>#N/A</v>
      </c>
      <c r="D2926" t="e">
        <f>VLOOKUP(A2926,'Extrait transaction'!$A$2:$H$5000,3,FALSE)</f>
        <v>#N/A</v>
      </c>
      <c r="F2926" t="e">
        <f>VLOOKUP(A2926,'Extrait transaction'!$A$2:$H$5000,8,FALSE)</f>
        <v>#N/A</v>
      </c>
      <c r="G2926" t="e">
        <f t="shared" si="109"/>
        <v>#N/A</v>
      </c>
      <c r="H2926"/>
      <c r="J2926" s="14">
        <f t="shared" ca="1" si="108"/>
        <v>42928</v>
      </c>
      <c r="K2926" s="21">
        <f t="shared" ca="1" si="110"/>
        <v>30663</v>
      </c>
      <c r="L2926"/>
      <c r="Q2926" s="3" t="e">
        <f>VLOOKUP(A2926,'Extrait transaction'!$A$2:$H$5000,4,FALSE)</f>
        <v>#N/A</v>
      </c>
      <c r="R2926" s="3" t="e">
        <f>VLOOKUP(A2925,'Extrait transaction'!$A$2:$H$5000,5,FALSE)</f>
        <v>#N/A</v>
      </c>
      <c r="S2926" s="3" t="e">
        <f>VLOOKUP(A2924,'Extrait transaction'!$A$2:$H$5000,6,FALSE)</f>
        <v>#N/A</v>
      </c>
      <c r="T2926" s="3" t="e">
        <f>VLOOKUP(A2924,'Extrait transaction'!$A$2:$H$5000,7,FALSE)</f>
        <v>#N/A</v>
      </c>
    </row>
    <row r="2927" spans="2:20" x14ac:dyDescent="0.25">
      <c r="B2927" t="e">
        <f>VLOOKUP(A2927,'Extrait transaction'!$A$2:$H$5000,2,FALSE)</f>
        <v>#N/A</v>
      </c>
      <c r="D2927" t="e">
        <f>VLOOKUP(A2927,'Extrait transaction'!$A$2:$H$5000,3,FALSE)</f>
        <v>#N/A</v>
      </c>
      <c r="F2927" t="e">
        <f>VLOOKUP(A2927,'Extrait transaction'!$A$2:$H$5000,8,FALSE)</f>
        <v>#N/A</v>
      </c>
      <c r="G2927" t="e">
        <f t="shared" si="109"/>
        <v>#N/A</v>
      </c>
      <c r="H2927"/>
      <c r="J2927" s="14">
        <f t="shared" ca="1" si="108"/>
        <v>42928</v>
      </c>
      <c r="K2927" s="21">
        <f t="shared" ca="1" si="110"/>
        <v>30663</v>
      </c>
      <c r="L2927"/>
      <c r="Q2927" s="3" t="e">
        <f>VLOOKUP(A2927,'Extrait transaction'!$A$2:$H$5000,4,FALSE)</f>
        <v>#N/A</v>
      </c>
      <c r="R2927" s="3" t="e">
        <f>VLOOKUP(A2926,'Extrait transaction'!$A$2:$H$5000,5,FALSE)</f>
        <v>#N/A</v>
      </c>
      <c r="S2927" s="3" t="e">
        <f>VLOOKUP(A2925,'Extrait transaction'!$A$2:$H$5000,6,FALSE)</f>
        <v>#N/A</v>
      </c>
      <c r="T2927" s="3" t="e">
        <f>VLOOKUP(A2925,'Extrait transaction'!$A$2:$H$5000,7,FALSE)</f>
        <v>#N/A</v>
      </c>
    </row>
    <row r="2928" spans="2:20" x14ac:dyDescent="0.25">
      <c r="B2928" t="e">
        <f>VLOOKUP(A2928,'Extrait transaction'!$A$2:$H$5000,2,FALSE)</f>
        <v>#N/A</v>
      </c>
      <c r="D2928" t="e">
        <f>VLOOKUP(A2928,'Extrait transaction'!$A$2:$H$5000,3,FALSE)</f>
        <v>#N/A</v>
      </c>
      <c r="F2928" t="e">
        <f>VLOOKUP(A2928,'Extrait transaction'!$A$2:$H$5000,8,FALSE)</f>
        <v>#N/A</v>
      </c>
      <c r="G2928" t="e">
        <f t="shared" si="109"/>
        <v>#N/A</v>
      </c>
      <c r="H2928"/>
      <c r="J2928" s="14">
        <f t="shared" ca="1" si="108"/>
        <v>42928</v>
      </c>
      <c r="K2928" s="21">
        <f t="shared" ca="1" si="110"/>
        <v>30663</v>
      </c>
      <c r="L2928"/>
      <c r="Q2928" s="3" t="e">
        <f>VLOOKUP(A2928,'Extrait transaction'!$A$2:$H$5000,4,FALSE)</f>
        <v>#N/A</v>
      </c>
      <c r="R2928" s="3" t="e">
        <f>VLOOKUP(A2927,'Extrait transaction'!$A$2:$H$5000,5,FALSE)</f>
        <v>#N/A</v>
      </c>
      <c r="S2928" s="3" t="e">
        <f>VLOOKUP(A2926,'Extrait transaction'!$A$2:$H$5000,6,FALSE)</f>
        <v>#N/A</v>
      </c>
      <c r="T2928" s="3" t="e">
        <f>VLOOKUP(A2926,'Extrait transaction'!$A$2:$H$5000,7,FALSE)</f>
        <v>#N/A</v>
      </c>
    </row>
    <row r="2929" spans="2:20" x14ac:dyDescent="0.25">
      <c r="B2929" t="e">
        <f>VLOOKUP(A2929,'Extrait transaction'!$A$2:$H$5000,2,FALSE)</f>
        <v>#N/A</v>
      </c>
      <c r="D2929" t="e">
        <f>VLOOKUP(A2929,'Extrait transaction'!$A$2:$H$5000,3,FALSE)</f>
        <v>#N/A</v>
      </c>
      <c r="F2929" t="e">
        <f>VLOOKUP(A2929,'Extrait transaction'!$A$2:$H$5000,8,FALSE)</f>
        <v>#N/A</v>
      </c>
      <c r="G2929" t="e">
        <f t="shared" si="109"/>
        <v>#N/A</v>
      </c>
      <c r="H2929"/>
      <c r="J2929" s="14">
        <f t="shared" ca="1" si="108"/>
        <v>42928</v>
      </c>
      <c r="K2929" s="21">
        <f t="shared" ca="1" si="110"/>
        <v>30663</v>
      </c>
      <c r="L2929"/>
      <c r="Q2929" s="3" t="e">
        <f>VLOOKUP(A2929,'Extrait transaction'!$A$2:$H$5000,4,FALSE)</f>
        <v>#N/A</v>
      </c>
      <c r="R2929" s="3" t="e">
        <f>VLOOKUP(A2928,'Extrait transaction'!$A$2:$H$5000,5,FALSE)</f>
        <v>#N/A</v>
      </c>
      <c r="S2929" s="3" t="e">
        <f>VLOOKUP(A2927,'Extrait transaction'!$A$2:$H$5000,6,FALSE)</f>
        <v>#N/A</v>
      </c>
      <c r="T2929" s="3" t="e">
        <f>VLOOKUP(A2927,'Extrait transaction'!$A$2:$H$5000,7,FALSE)</f>
        <v>#N/A</v>
      </c>
    </row>
    <row r="2930" spans="2:20" x14ac:dyDescent="0.25">
      <c r="B2930" t="e">
        <f>VLOOKUP(A2930,'Extrait transaction'!$A$2:$H$5000,2,FALSE)</f>
        <v>#N/A</v>
      </c>
      <c r="D2930" t="e">
        <f>VLOOKUP(A2930,'Extrait transaction'!$A$2:$H$5000,3,FALSE)</f>
        <v>#N/A</v>
      </c>
      <c r="F2930" t="e">
        <f>VLOOKUP(A2930,'Extrait transaction'!$A$2:$H$5000,8,FALSE)</f>
        <v>#N/A</v>
      </c>
      <c r="G2930" t="e">
        <f t="shared" si="109"/>
        <v>#N/A</v>
      </c>
      <c r="H2930"/>
      <c r="J2930" s="14">
        <f t="shared" ca="1" si="108"/>
        <v>42928</v>
      </c>
      <c r="K2930" s="21">
        <f t="shared" ca="1" si="110"/>
        <v>30663</v>
      </c>
      <c r="L2930"/>
      <c r="Q2930" s="3" t="e">
        <f>VLOOKUP(A2930,'Extrait transaction'!$A$2:$H$5000,4,FALSE)</f>
        <v>#N/A</v>
      </c>
      <c r="R2930" s="3" t="e">
        <f>VLOOKUP(A2929,'Extrait transaction'!$A$2:$H$5000,5,FALSE)</f>
        <v>#N/A</v>
      </c>
      <c r="S2930" s="3" t="e">
        <f>VLOOKUP(A2928,'Extrait transaction'!$A$2:$H$5000,6,FALSE)</f>
        <v>#N/A</v>
      </c>
      <c r="T2930" s="3" t="e">
        <f>VLOOKUP(A2928,'Extrait transaction'!$A$2:$H$5000,7,FALSE)</f>
        <v>#N/A</v>
      </c>
    </row>
    <row r="2931" spans="2:20" x14ac:dyDescent="0.25">
      <c r="B2931" t="e">
        <f>VLOOKUP(A2931,'Extrait transaction'!$A$2:$H$5000,2,FALSE)</f>
        <v>#N/A</v>
      </c>
      <c r="D2931" t="e">
        <f>VLOOKUP(A2931,'Extrait transaction'!$A$2:$H$5000,3,FALSE)</f>
        <v>#N/A</v>
      </c>
      <c r="F2931" t="e">
        <f>VLOOKUP(A2931,'Extrait transaction'!$A$2:$H$5000,8,FALSE)</f>
        <v>#N/A</v>
      </c>
      <c r="G2931" t="e">
        <f t="shared" si="109"/>
        <v>#N/A</v>
      </c>
      <c r="H2931"/>
      <c r="J2931" s="14">
        <f t="shared" ca="1" si="108"/>
        <v>42928</v>
      </c>
      <c r="K2931" s="21">
        <f t="shared" ca="1" si="110"/>
        <v>30663</v>
      </c>
      <c r="L2931"/>
      <c r="Q2931" s="3" t="e">
        <f>VLOOKUP(A2931,'Extrait transaction'!$A$2:$H$5000,4,FALSE)</f>
        <v>#N/A</v>
      </c>
      <c r="R2931" s="3" t="e">
        <f>VLOOKUP(A2930,'Extrait transaction'!$A$2:$H$5000,5,FALSE)</f>
        <v>#N/A</v>
      </c>
      <c r="S2931" s="3" t="e">
        <f>VLOOKUP(A2929,'Extrait transaction'!$A$2:$H$5000,6,FALSE)</f>
        <v>#N/A</v>
      </c>
      <c r="T2931" s="3" t="e">
        <f>VLOOKUP(A2929,'Extrait transaction'!$A$2:$H$5000,7,FALSE)</f>
        <v>#N/A</v>
      </c>
    </row>
    <row r="2932" spans="2:20" x14ac:dyDescent="0.25">
      <c r="B2932" t="e">
        <f>VLOOKUP(A2932,'Extrait transaction'!$A$2:$H$5000,2,FALSE)</f>
        <v>#N/A</v>
      </c>
      <c r="D2932" t="e">
        <f>VLOOKUP(A2932,'Extrait transaction'!$A$2:$H$5000,3,FALSE)</f>
        <v>#N/A</v>
      </c>
      <c r="F2932" t="e">
        <f>VLOOKUP(A2932,'Extrait transaction'!$A$2:$H$5000,8,FALSE)</f>
        <v>#N/A</v>
      </c>
      <c r="G2932" t="e">
        <f t="shared" si="109"/>
        <v>#N/A</v>
      </c>
      <c r="H2932"/>
      <c r="J2932" s="14">
        <f t="shared" ca="1" si="108"/>
        <v>42928</v>
      </c>
      <c r="K2932" s="21">
        <f t="shared" ca="1" si="110"/>
        <v>30663</v>
      </c>
      <c r="L2932"/>
      <c r="Q2932" s="3" t="e">
        <f>VLOOKUP(A2932,'Extrait transaction'!$A$2:$H$5000,4,FALSE)</f>
        <v>#N/A</v>
      </c>
      <c r="R2932" s="3" t="e">
        <f>VLOOKUP(A2931,'Extrait transaction'!$A$2:$H$5000,5,FALSE)</f>
        <v>#N/A</v>
      </c>
      <c r="S2932" s="3" t="e">
        <f>VLOOKUP(A2930,'Extrait transaction'!$A$2:$H$5000,6,FALSE)</f>
        <v>#N/A</v>
      </c>
      <c r="T2932" s="3" t="e">
        <f>VLOOKUP(A2930,'Extrait transaction'!$A$2:$H$5000,7,FALSE)</f>
        <v>#N/A</v>
      </c>
    </row>
    <row r="2933" spans="2:20" x14ac:dyDescent="0.25">
      <c r="B2933" t="e">
        <f>VLOOKUP(A2933,'Extrait transaction'!$A$2:$H$5000,2,FALSE)</f>
        <v>#N/A</v>
      </c>
      <c r="D2933" t="e">
        <f>VLOOKUP(A2933,'Extrait transaction'!$A$2:$H$5000,3,FALSE)</f>
        <v>#N/A</v>
      </c>
      <c r="F2933" t="e">
        <f>VLOOKUP(A2933,'Extrait transaction'!$A$2:$H$5000,8,FALSE)</f>
        <v>#N/A</v>
      </c>
      <c r="G2933" t="e">
        <f t="shared" si="109"/>
        <v>#N/A</v>
      </c>
      <c r="H2933"/>
      <c r="J2933" s="14">
        <f t="shared" ca="1" si="108"/>
        <v>42928</v>
      </c>
      <c r="K2933" s="21">
        <f t="shared" ca="1" si="110"/>
        <v>30663</v>
      </c>
      <c r="L2933"/>
      <c r="Q2933" s="3" t="e">
        <f>VLOOKUP(A2933,'Extrait transaction'!$A$2:$H$5000,4,FALSE)</f>
        <v>#N/A</v>
      </c>
      <c r="R2933" s="3" t="e">
        <f>VLOOKUP(A2932,'Extrait transaction'!$A$2:$H$5000,5,FALSE)</f>
        <v>#N/A</v>
      </c>
      <c r="S2933" s="3" t="e">
        <f>VLOOKUP(A2931,'Extrait transaction'!$A$2:$H$5000,6,FALSE)</f>
        <v>#N/A</v>
      </c>
      <c r="T2933" s="3" t="e">
        <f>VLOOKUP(A2931,'Extrait transaction'!$A$2:$H$5000,7,FALSE)</f>
        <v>#N/A</v>
      </c>
    </row>
    <row r="2934" spans="2:20" x14ac:dyDescent="0.25">
      <c r="B2934" t="e">
        <f>VLOOKUP(A2934,'Extrait transaction'!$A$2:$H$5000,2,FALSE)</f>
        <v>#N/A</v>
      </c>
      <c r="D2934" t="e">
        <f>VLOOKUP(A2934,'Extrait transaction'!$A$2:$H$5000,3,FALSE)</f>
        <v>#N/A</v>
      </c>
      <c r="F2934" t="e">
        <f>VLOOKUP(A2934,'Extrait transaction'!$A$2:$H$5000,8,FALSE)</f>
        <v>#N/A</v>
      </c>
      <c r="G2934" t="e">
        <f t="shared" si="109"/>
        <v>#N/A</v>
      </c>
      <c r="H2934"/>
      <c r="J2934" s="14">
        <f t="shared" ca="1" si="108"/>
        <v>42928</v>
      </c>
      <c r="K2934" s="21">
        <f t="shared" ca="1" si="110"/>
        <v>30663</v>
      </c>
      <c r="L2934"/>
      <c r="Q2934" s="3" t="e">
        <f>VLOOKUP(A2934,'Extrait transaction'!$A$2:$H$5000,4,FALSE)</f>
        <v>#N/A</v>
      </c>
      <c r="R2934" s="3" t="e">
        <f>VLOOKUP(A2933,'Extrait transaction'!$A$2:$H$5000,5,FALSE)</f>
        <v>#N/A</v>
      </c>
      <c r="S2934" s="3" t="e">
        <f>VLOOKUP(A2932,'Extrait transaction'!$A$2:$H$5000,6,FALSE)</f>
        <v>#N/A</v>
      </c>
      <c r="T2934" s="3" t="e">
        <f>VLOOKUP(A2932,'Extrait transaction'!$A$2:$H$5000,7,FALSE)</f>
        <v>#N/A</v>
      </c>
    </row>
    <row r="2935" spans="2:20" x14ac:dyDescent="0.25">
      <c r="B2935" t="e">
        <f>VLOOKUP(A2935,'Extrait transaction'!$A$2:$H$5000,2,FALSE)</f>
        <v>#N/A</v>
      </c>
      <c r="D2935" t="e">
        <f>VLOOKUP(A2935,'Extrait transaction'!$A$2:$H$5000,3,FALSE)</f>
        <v>#N/A</v>
      </c>
      <c r="F2935" t="e">
        <f>VLOOKUP(A2935,'Extrait transaction'!$A$2:$H$5000,8,FALSE)</f>
        <v>#N/A</v>
      </c>
      <c r="G2935" t="e">
        <f t="shared" si="109"/>
        <v>#N/A</v>
      </c>
      <c r="H2935"/>
      <c r="J2935" s="14">
        <f t="shared" ca="1" si="108"/>
        <v>42928</v>
      </c>
      <c r="K2935" s="21">
        <f t="shared" ca="1" si="110"/>
        <v>30663</v>
      </c>
      <c r="L2935"/>
      <c r="Q2935" s="3" t="e">
        <f>VLOOKUP(A2935,'Extrait transaction'!$A$2:$H$5000,4,FALSE)</f>
        <v>#N/A</v>
      </c>
      <c r="R2935" s="3" t="e">
        <f>VLOOKUP(A2934,'Extrait transaction'!$A$2:$H$5000,5,FALSE)</f>
        <v>#N/A</v>
      </c>
      <c r="S2935" s="3" t="e">
        <f>VLOOKUP(A2933,'Extrait transaction'!$A$2:$H$5000,6,FALSE)</f>
        <v>#N/A</v>
      </c>
      <c r="T2935" s="3" t="e">
        <f>VLOOKUP(A2933,'Extrait transaction'!$A$2:$H$5000,7,FALSE)</f>
        <v>#N/A</v>
      </c>
    </row>
    <row r="2936" spans="2:20" x14ac:dyDescent="0.25">
      <c r="B2936" t="e">
        <f>VLOOKUP(A2936,'Extrait transaction'!$A$2:$H$5000,2,FALSE)</f>
        <v>#N/A</v>
      </c>
      <c r="D2936" t="e">
        <f>VLOOKUP(A2936,'Extrait transaction'!$A$2:$H$5000,3,FALSE)</f>
        <v>#N/A</v>
      </c>
      <c r="F2936" t="e">
        <f>VLOOKUP(A2936,'Extrait transaction'!$A$2:$H$5000,8,FALSE)</f>
        <v>#N/A</v>
      </c>
      <c r="G2936" t="e">
        <f t="shared" si="109"/>
        <v>#N/A</v>
      </c>
      <c r="H2936"/>
      <c r="J2936" s="14">
        <f t="shared" ca="1" si="108"/>
        <v>42928</v>
      </c>
      <c r="K2936" s="21">
        <f t="shared" ca="1" si="110"/>
        <v>30663</v>
      </c>
      <c r="L2936"/>
      <c r="Q2936" s="3" t="e">
        <f>VLOOKUP(A2936,'Extrait transaction'!$A$2:$H$5000,4,FALSE)</f>
        <v>#N/A</v>
      </c>
      <c r="R2936" s="3" t="e">
        <f>VLOOKUP(A2935,'Extrait transaction'!$A$2:$H$5000,5,FALSE)</f>
        <v>#N/A</v>
      </c>
      <c r="S2936" s="3" t="e">
        <f>VLOOKUP(A2934,'Extrait transaction'!$A$2:$H$5000,6,FALSE)</f>
        <v>#N/A</v>
      </c>
      <c r="T2936" s="3" t="e">
        <f>VLOOKUP(A2934,'Extrait transaction'!$A$2:$H$5000,7,FALSE)</f>
        <v>#N/A</v>
      </c>
    </row>
    <row r="2937" spans="2:20" x14ac:dyDescent="0.25">
      <c r="B2937" t="e">
        <f>VLOOKUP(A2937,'Extrait transaction'!$A$2:$H$5000,2,FALSE)</f>
        <v>#N/A</v>
      </c>
      <c r="D2937" t="e">
        <f>VLOOKUP(A2937,'Extrait transaction'!$A$2:$H$5000,3,FALSE)</f>
        <v>#N/A</v>
      </c>
      <c r="F2937" t="e">
        <f>VLOOKUP(A2937,'Extrait transaction'!$A$2:$H$5000,8,FALSE)</f>
        <v>#N/A</v>
      </c>
      <c r="G2937" t="e">
        <f t="shared" si="109"/>
        <v>#N/A</v>
      </c>
      <c r="H2937"/>
      <c r="J2937" s="14">
        <f t="shared" ca="1" si="108"/>
        <v>42928</v>
      </c>
      <c r="K2937" s="21">
        <f t="shared" ca="1" si="110"/>
        <v>30663</v>
      </c>
      <c r="L2937"/>
      <c r="Q2937" s="3" t="e">
        <f>VLOOKUP(A2937,'Extrait transaction'!$A$2:$H$5000,4,FALSE)</f>
        <v>#N/A</v>
      </c>
      <c r="R2937" s="3" t="e">
        <f>VLOOKUP(A2936,'Extrait transaction'!$A$2:$H$5000,5,FALSE)</f>
        <v>#N/A</v>
      </c>
      <c r="S2937" s="3" t="e">
        <f>VLOOKUP(A2935,'Extrait transaction'!$A$2:$H$5000,6,FALSE)</f>
        <v>#N/A</v>
      </c>
      <c r="T2937" s="3" t="e">
        <f>VLOOKUP(A2935,'Extrait transaction'!$A$2:$H$5000,7,FALSE)</f>
        <v>#N/A</v>
      </c>
    </row>
    <row r="2938" spans="2:20" x14ac:dyDescent="0.25">
      <c r="B2938" t="e">
        <f>VLOOKUP(A2938,'Extrait transaction'!$A$2:$H$5000,2,FALSE)</f>
        <v>#N/A</v>
      </c>
      <c r="D2938" t="e">
        <f>VLOOKUP(A2938,'Extrait transaction'!$A$2:$H$5000,3,FALSE)</f>
        <v>#N/A</v>
      </c>
      <c r="F2938" t="e">
        <f>VLOOKUP(A2938,'Extrait transaction'!$A$2:$H$5000,8,FALSE)</f>
        <v>#N/A</v>
      </c>
      <c r="G2938" t="e">
        <f t="shared" si="109"/>
        <v>#N/A</v>
      </c>
      <c r="H2938"/>
      <c r="J2938" s="14">
        <f t="shared" ca="1" si="108"/>
        <v>42928</v>
      </c>
      <c r="K2938" s="21">
        <f t="shared" ca="1" si="110"/>
        <v>30663</v>
      </c>
      <c r="L2938"/>
      <c r="Q2938" s="3" t="e">
        <f>VLOOKUP(A2938,'Extrait transaction'!$A$2:$H$5000,4,FALSE)</f>
        <v>#N/A</v>
      </c>
      <c r="R2938" s="3" t="e">
        <f>VLOOKUP(A2937,'Extrait transaction'!$A$2:$H$5000,5,FALSE)</f>
        <v>#N/A</v>
      </c>
      <c r="S2938" s="3" t="e">
        <f>VLOOKUP(A2936,'Extrait transaction'!$A$2:$H$5000,6,FALSE)</f>
        <v>#N/A</v>
      </c>
      <c r="T2938" s="3" t="e">
        <f>VLOOKUP(A2936,'Extrait transaction'!$A$2:$H$5000,7,FALSE)</f>
        <v>#N/A</v>
      </c>
    </row>
    <row r="2939" spans="2:20" x14ac:dyDescent="0.25">
      <c r="B2939" t="e">
        <f>VLOOKUP(A2939,'Extrait transaction'!$A$2:$H$5000,2,FALSE)</f>
        <v>#N/A</v>
      </c>
      <c r="D2939" t="e">
        <f>VLOOKUP(A2939,'Extrait transaction'!$A$2:$H$5000,3,FALSE)</f>
        <v>#N/A</v>
      </c>
      <c r="F2939" t="e">
        <f>VLOOKUP(A2939,'Extrait transaction'!$A$2:$H$5000,8,FALSE)</f>
        <v>#N/A</v>
      </c>
      <c r="G2939" t="e">
        <f t="shared" si="109"/>
        <v>#N/A</v>
      </c>
      <c r="H2939"/>
      <c r="J2939" s="14">
        <f t="shared" ca="1" si="108"/>
        <v>42928</v>
      </c>
      <c r="K2939" s="21">
        <f t="shared" ca="1" si="110"/>
        <v>30663</v>
      </c>
      <c r="L2939"/>
      <c r="Q2939" s="3" t="e">
        <f>VLOOKUP(A2939,'Extrait transaction'!$A$2:$H$5000,4,FALSE)</f>
        <v>#N/A</v>
      </c>
      <c r="R2939" s="3" t="e">
        <f>VLOOKUP(A2938,'Extrait transaction'!$A$2:$H$5000,5,FALSE)</f>
        <v>#N/A</v>
      </c>
      <c r="S2939" s="3" t="e">
        <f>VLOOKUP(A2937,'Extrait transaction'!$A$2:$H$5000,6,FALSE)</f>
        <v>#N/A</v>
      </c>
      <c r="T2939" s="3" t="e">
        <f>VLOOKUP(A2937,'Extrait transaction'!$A$2:$H$5000,7,FALSE)</f>
        <v>#N/A</v>
      </c>
    </row>
    <row r="2940" spans="2:20" x14ac:dyDescent="0.25">
      <c r="B2940" t="e">
        <f>VLOOKUP(A2940,'Extrait transaction'!$A$2:$H$5000,2,FALSE)</f>
        <v>#N/A</v>
      </c>
      <c r="D2940" t="e">
        <f>VLOOKUP(A2940,'Extrait transaction'!$A$2:$H$5000,3,FALSE)</f>
        <v>#N/A</v>
      </c>
      <c r="F2940" t="e">
        <f>VLOOKUP(A2940,'Extrait transaction'!$A$2:$H$5000,8,FALSE)</f>
        <v>#N/A</v>
      </c>
      <c r="G2940" t="e">
        <f t="shared" si="109"/>
        <v>#N/A</v>
      </c>
      <c r="H2940"/>
      <c r="J2940" s="14">
        <f t="shared" ref="J2940:J3003" ca="1" si="111">TODAY()</f>
        <v>42928</v>
      </c>
      <c r="K2940" s="21">
        <f t="shared" ca="1" si="110"/>
        <v>30663</v>
      </c>
      <c r="L2940"/>
      <c r="Q2940" s="3" t="e">
        <f>VLOOKUP(A2940,'Extrait transaction'!$A$2:$H$5000,4,FALSE)</f>
        <v>#N/A</v>
      </c>
      <c r="R2940" s="3" t="e">
        <f>VLOOKUP(A2939,'Extrait transaction'!$A$2:$H$5000,5,FALSE)</f>
        <v>#N/A</v>
      </c>
      <c r="S2940" s="3" t="e">
        <f>VLOOKUP(A2938,'Extrait transaction'!$A$2:$H$5000,6,FALSE)</f>
        <v>#N/A</v>
      </c>
      <c r="T2940" s="3" t="e">
        <f>VLOOKUP(A2938,'Extrait transaction'!$A$2:$H$5000,7,FALSE)</f>
        <v>#N/A</v>
      </c>
    </row>
    <row r="2941" spans="2:20" x14ac:dyDescent="0.25">
      <c r="B2941" t="e">
        <f>VLOOKUP(A2941,'Extrait transaction'!$A$2:$H$5000,2,FALSE)</f>
        <v>#N/A</v>
      </c>
      <c r="D2941" t="e">
        <f>VLOOKUP(A2941,'Extrait transaction'!$A$2:$H$5000,3,FALSE)</f>
        <v>#N/A</v>
      </c>
      <c r="F2941" t="e">
        <f>VLOOKUP(A2941,'Extrait transaction'!$A$2:$H$5000,8,FALSE)</f>
        <v>#N/A</v>
      </c>
      <c r="G2941" t="e">
        <f t="shared" si="109"/>
        <v>#N/A</v>
      </c>
      <c r="H2941"/>
      <c r="J2941" s="14">
        <f t="shared" ca="1" si="111"/>
        <v>42928</v>
      </c>
      <c r="K2941" s="21">
        <f t="shared" ca="1" si="110"/>
        <v>30663</v>
      </c>
      <c r="L2941"/>
      <c r="Q2941" s="3" t="e">
        <f>VLOOKUP(A2941,'Extrait transaction'!$A$2:$H$5000,4,FALSE)</f>
        <v>#N/A</v>
      </c>
      <c r="R2941" s="3" t="e">
        <f>VLOOKUP(A2940,'Extrait transaction'!$A$2:$H$5000,5,FALSE)</f>
        <v>#N/A</v>
      </c>
      <c r="S2941" s="3" t="e">
        <f>VLOOKUP(A2939,'Extrait transaction'!$A$2:$H$5000,6,FALSE)</f>
        <v>#N/A</v>
      </c>
      <c r="T2941" s="3" t="e">
        <f>VLOOKUP(A2939,'Extrait transaction'!$A$2:$H$5000,7,FALSE)</f>
        <v>#N/A</v>
      </c>
    </row>
    <row r="2942" spans="2:20" x14ac:dyDescent="0.25">
      <c r="B2942" t="e">
        <f>VLOOKUP(A2942,'Extrait transaction'!$A$2:$H$5000,2,FALSE)</f>
        <v>#N/A</v>
      </c>
      <c r="D2942" t="e">
        <f>VLOOKUP(A2942,'Extrait transaction'!$A$2:$H$5000,3,FALSE)</f>
        <v>#N/A</v>
      </c>
      <c r="F2942" t="e">
        <f>VLOOKUP(A2942,'Extrait transaction'!$A$2:$H$5000,8,FALSE)</f>
        <v>#N/A</v>
      </c>
      <c r="G2942" t="e">
        <f t="shared" si="109"/>
        <v>#N/A</v>
      </c>
      <c r="H2942"/>
      <c r="J2942" s="14">
        <f t="shared" ca="1" si="111"/>
        <v>42928</v>
      </c>
      <c r="K2942" s="21">
        <f t="shared" ca="1" si="110"/>
        <v>30663</v>
      </c>
      <c r="L2942"/>
      <c r="Q2942" s="3" t="e">
        <f>VLOOKUP(A2942,'Extrait transaction'!$A$2:$H$5000,4,FALSE)</f>
        <v>#N/A</v>
      </c>
      <c r="R2942" s="3" t="e">
        <f>VLOOKUP(A2941,'Extrait transaction'!$A$2:$H$5000,5,FALSE)</f>
        <v>#N/A</v>
      </c>
      <c r="S2942" s="3" t="e">
        <f>VLOOKUP(A2940,'Extrait transaction'!$A$2:$H$5000,6,FALSE)</f>
        <v>#N/A</v>
      </c>
      <c r="T2942" s="3" t="e">
        <f>VLOOKUP(A2940,'Extrait transaction'!$A$2:$H$5000,7,FALSE)</f>
        <v>#N/A</v>
      </c>
    </row>
    <row r="2943" spans="2:20" x14ac:dyDescent="0.25">
      <c r="B2943" t="e">
        <f>VLOOKUP(A2943,'Extrait transaction'!$A$2:$H$5000,2,FALSE)</f>
        <v>#N/A</v>
      </c>
      <c r="D2943" t="e">
        <f>VLOOKUP(A2943,'Extrait transaction'!$A$2:$H$5000,3,FALSE)</f>
        <v>#N/A</v>
      </c>
      <c r="F2943" t="e">
        <f>VLOOKUP(A2943,'Extrait transaction'!$A$2:$H$5000,8,FALSE)</f>
        <v>#N/A</v>
      </c>
      <c r="G2943" t="e">
        <f t="shared" ref="G2943:G3006" si="112">CONCATENATE(E2943,F2943)</f>
        <v>#N/A</v>
      </c>
      <c r="H2943"/>
      <c r="J2943" s="14">
        <f t="shared" ca="1" si="111"/>
        <v>42928</v>
      </c>
      <c r="K2943" s="21">
        <f t="shared" ca="1" si="110"/>
        <v>30663</v>
      </c>
      <c r="L2943"/>
      <c r="Q2943" s="3" t="e">
        <f>VLOOKUP(A2943,'Extrait transaction'!$A$2:$H$5000,4,FALSE)</f>
        <v>#N/A</v>
      </c>
      <c r="R2943" s="3" t="e">
        <f>VLOOKUP(A2942,'Extrait transaction'!$A$2:$H$5000,5,FALSE)</f>
        <v>#N/A</v>
      </c>
      <c r="S2943" s="3" t="e">
        <f>VLOOKUP(A2941,'Extrait transaction'!$A$2:$H$5000,6,FALSE)</f>
        <v>#N/A</v>
      </c>
      <c r="T2943" s="3" t="e">
        <f>VLOOKUP(A2941,'Extrait transaction'!$A$2:$H$5000,7,FALSE)</f>
        <v>#N/A</v>
      </c>
    </row>
    <row r="2944" spans="2:20" x14ac:dyDescent="0.25">
      <c r="B2944" t="e">
        <f>VLOOKUP(A2944,'Extrait transaction'!$A$2:$H$5000,2,FALSE)</f>
        <v>#N/A</v>
      </c>
      <c r="D2944" t="e">
        <f>VLOOKUP(A2944,'Extrait transaction'!$A$2:$H$5000,3,FALSE)</f>
        <v>#N/A</v>
      </c>
      <c r="F2944" t="e">
        <f>VLOOKUP(A2944,'Extrait transaction'!$A$2:$H$5000,8,FALSE)</f>
        <v>#N/A</v>
      </c>
      <c r="G2944" t="e">
        <f t="shared" si="112"/>
        <v>#N/A</v>
      </c>
      <c r="H2944"/>
      <c r="J2944" s="14">
        <f t="shared" ca="1" si="111"/>
        <v>42928</v>
      </c>
      <c r="K2944" s="21">
        <f t="shared" ca="1" si="110"/>
        <v>30663</v>
      </c>
      <c r="L2944"/>
      <c r="Q2944" s="3" t="e">
        <f>VLOOKUP(A2944,'Extrait transaction'!$A$2:$H$5000,4,FALSE)</f>
        <v>#N/A</v>
      </c>
      <c r="R2944" s="3" t="e">
        <f>VLOOKUP(A2943,'Extrait transaction'!$A$2:$H$5000,5,FALSE)</f>
        <v>#N/A</v>
      </c>
      <c r="S2944" s="3" t="e">
        <f>VLOOKUP(A2942,'Extrait transaction'!$A$2:$H$5000,6,FALSE)</f>
        <v>#N/A</v>
      </c>
      <c r="T2944" s="3" t="e">
        <f>VLOOKUP(A2942,'Extrait transaction'!$A$2:$H$5000,7,FALSE)</f>
        <v>#N/A</v>
      </c>
    </row>
    <row r="2945" spans="2:20" x14ac:dyDescent="0.25">
      <c r="B2945" t="e">
        <f>VLOOKUP(A2945,'Extrait transaction'!$A$2:$H$5000,2,FALSE)</f>
        <v>#N/A</v>
      </c>
      <c r="D2945" t="e">
        <f>VLOOKUP(A2945,'Extrait transaction'!$A$2:$H$5000,3,FALSE)</f>
        <v>#N/A</v>
      </c>
      <c r="F2945" t="e">
        <f>VLOOKUP(A2945,'Extrait transaction'!$A$2:$H$5000,8,FALSE)</f>
        <v>#N/A</v>
      </c>
      <c r="G2945" t="e">
        <f t="shared" si="112"/>
        <v>#N/A</v>
      </c>
      <c r="H2945"/>
      <c r="J2945" s="14">
        <f t="shared" ca="1" si="111"/>
        <v>42928</v>
      </c>
      <c r="K2945" s="21">
        <f t="shared" ref="K2945:K3008" ca="1" si="113">NETWORKDAYS(H2945,J2945)</f>
        <v>30663</v>
      </c>
      <c r="L2945"/>
      <c r="Q2945" s="3" t="e">
        <f>VLOOKUP(A2945,'Extrait transaction'!$A$2:$H$5000,4,FALSE)</f>
        <v>#N/A</v>
      </c>
      <c r="R2945" s="3" t="e">
        <f>VLOOKUP(A2944,'Extrait transaction'!$A$2:$H$5000,5,FALSE)</f>
        <v>#N/A</v>
      </c>
      <c r="S2945" s="3" t="e">
        <f>VLOOKUP(A2943,'Extrait transaction'!$A$2:$H$5000,6,FALSE)</f>
        <v>#N/A</v>
      </c>
      <c r="T2945" s="3" t="e">
        <f>VLOOKUP(A2943,'Extrait transaction'!$A$2:$H$5000,7,FALSE)</f>
        <v>#N/A</v>
      </c>
    </row>
    <row r="2946" spans="2:20" x14ac:dyDescent="0.25">
      <c r="B2946" t="e">
        <f>VLOOKUP(A2946,'Extrait transaction'!$A$2:$H$5000,2,FALSE)</f>
        <v>#N/A</v>
      </c>
      <c r="D2946" t="e">
        <f>VLOOKUP(A2946,'Extrait transaction'!$A$2:$H$5000,3,FALSE)</f>
        <v>#N/A</v>
      </c>
      <c r="F2946" t="e">
        <f>VLOOKUP(A2946,'Extrait transaction'!$A$2:$H$5000,8,FALSE)</f>
        <v>#N/A</v>
      </c>
      <c r="G2946" t="e">
        <f t="shared" si="112"/>
        <v>#N/A</v>
      </c>
      <c r="H2946"/>
      <c r="J2946" s="14">
        <f t="shared" ca="1" si="111"/>
        <v>42928</v>
      </c>
      <c r="K2946" s="21">
        <f t="shared" ca="1" si="113"/>
        <v>30663</v>
      </c>
      <c r="L2946"/>
      <c r="Q2946" s="3" t="e">
        <f>VLOOKUP(A2946,'Extrait transaction'!$A$2:$H$5000,4,FALSE)</f>
        <v>#N/A</v>
      </c>
      <c r="R2946" s="3" t="e">
        <f>VLOOKUP(A2945,'Extrait transaction'!$A$2:$H$5000,5,FALSE)</f>
        <v>#N/A</v>
      </c>
      <c r="S2946" s="3" t="e">
        <f>VLOOKUP(A2944,'Extrait transaction'!$A$2:$H$5000,6,FALSE)</f>
        <v>#N/A</v>
      </c>
      <c r="T2946" s="3" t="e">
        <f>VLOOKUP(A2944,'Extrait transaction'!$A$2:$H$5000,7,FALSE)</f>
        <v>#N/A</v>
      </c>
    </row>
    <row r="2947" spans="2:20" x14ac:dyDescent="0.25">
      <c r="B2947" t="e">
        <f>VLOOKUP(A2947,'Extrait transaction'!$A$2:$H$5000,2,FALSE)</f>
        <v>#N/A</v>
      </c>
      <c r="D2947" t="e">
        <f>VLOOKUP(A2947,'Extrait transaction'!$A$2:$H$5000,3,FALSE)</f>
        <v>#N/A</v>
      </c>
      <c r="F2947" t="e">
        <f>VLOOKUP(A2947,'Extrait transaction'!$A$2:$H$5000,8,FALSE)</f>
        <v>#N/A</v>
      </c>
      <c r="G2947" t="e">
        <f t="shared" si="112"/>
        <v>#N/A</v>
      </c>
      <c r="H2947"/>
      <c r="J2947" s="14">
        <f t="shared" ca="1" si="111"/>
        <v>42928</v>
      </c>
      <c r="K2947" s="21">
        <f t="shared" ca="1" si="113"/>
        <v>30663</v>
      </c>
      <c r="L2947"/>
      <c r="Q2947" s="3" t="e">
        <f>VLOOKUP(A2947,'Extrait transaction'!$A$2:$H$5000,4,FALSE)</f>
        <v>#N/A</v>
      </c>
      <c r="R2947" s="3" t="e">
        <f>VLOOKUP(A2946,'Extrait transaction'!$A$2:$H$5000,5,FALSE)</f>
        <v>#N/A</v>
      </c>
      <c r="S2947" s="3" t="e">
        <f>VLOOKUP(A2945,'Extrait transaction'!$A$2:$H$5000,6,FALSE)</f>
        <v>#N/A</v>
      </c>
      <c r="T2947" s="3" t="e">
        <f>VLOOKUP(A2945,'Extrait transaction'!$A$2:$H$5000,7,FALSE)</f>
        <v>#N/A</v>
      </c>
    </row>
    <row r="2948" spans="2:20" x14ac:dyDescent="0.25">
      <c r="B2948" t="e">
        <f>VLOOKUP(A2948,'Extrait transaction'!$A$2:$H$5000,2,FALSE)</f>
        <v>#N/A</v>
      </c>
      <c r="D2948" t="e">
        <f>VLOOKUP(A2948,'Extrait transaction'!$A$2:$H$5000,3,FALSE)</f>
        <v>#N/A</v>
      </c>
      <c r="F2948" t="e">
        <f>VLOOKUP(A2948,'Extrait transaction'!$A$2:$H$5000,8,FALSE)</f>
        <v>#N/A</v>
      </c>
      <c r="G2948" t="e">
        <f t="shared" si="112"/>
        <v>#N/A</v>
      </c>
      <c r="H2948"/>
      <c r="J2948" s="14">
        <f t="shared" ca="1" si="111"/>
        <v>42928</v>
      </c>
      <c r="K2948" s="21">
        <f t="shared" ca="1" si="113"/>
        <v>30663</v>
      </c>
      <c r="L2948"/>
      <c r="Q2948" s="3" t="e">
        <f>VLOOKUP(A2948,'Extrait transaction'!$A$2:$H$5000,4,FALSE)</f>
        <v>#N/A</v>
      </c>
      <c r="R2948" s="3" t="e">
        <f>VLOOKUP(A2947,'Extrait transaction'!$A$2:$H$5000,5,FALSE)</f>
        <v>#N/A</v>
      </c>
      <c r="S2948" s="3" t="e">
        <f>VLOOKUP(A2946,'Extrait transaction'!$A$2:$H$5000,6,FALSE)</f>
        <v>#N/A</v>
      </c>
      <c r="T2948" s="3" t="e">
        <f>VLOOKUP(A2946,'Extrait transaction'!$A$2:$H$5000,7,FALSE)</f>
        <v>#N/A</v>
      </c>
    </row>
    <row r="2949" spans="2:20" x14ac:dyDescent="0.25">
      <c r="B2949" t="e">
        <f>VLOOKUP(A2949,'Extrait transaction'!$A$2:$H$5000,2,FALSE)</f>
        <v>#N/A</v>
      </c>
      <c r="D2949" t="e">
        <f>VLOOKUP(A2949,'Extrait transaction'!$A$2:$H$5000,3,FALSE)</f>
        <v>#N/A</v>
      </c>
      <c r="F2949" t="e">
        <f>VLOOKUP(A2949,'Extrait transaction'!$A$2:$H$5000,8,FALSE)</f>
        <v>#N/A</v>
      </c>
      <c r="G2949" t="e">
        <f t="shared" si="112"/>
        <v>#N/A</v>
      </c>
      <c r="H2949"/>
      <c r="J2949" s="14">
        <f t="shared" ca="1" si="111"/>
        <v>42928</v>
      </c>
      <c r="K2949" s="21">
        <f t="shared" ca="1" si="113"/>
        <v>30663</v>
      </c>
      <c r="L2949"/>
      <c r="Q2949" s="3" t="e">
        <f>VLOOKUP(A2949,'Extrait transaction'!$A$2:$H$5000,4,FALSE)</f>
        <v>#N/A</v>
      </c>
      <c r="R2949" s="3" t="e">
        <f>VLOOKUP(A2948,'Extrait transaction'!$A$2:$H$5000,5,FALSE)</f>
        <v>#N/A</v>
      </c>
      <c r="S2949" s="3" t="e">
        <f>VLOOKUP(A2947,'Extrait transaction'!$A$2:$H$5000,6,FALSE)</f>
        <v>#N/A</v>
      </c>
      <c r="T2949" s="3" t="e">
        <f>VLOOKUP(A2947,'Extrait transaction'!$A$2:$H$5000,7,FALSE)</f>
        <v>#N/A</v>
      </c>
    </row>
    <row r="2950" spans="2:20" x14ac:dyDescent="0.25">
      <c r="B2950" t="e">
        <f>VLOOKUP(A2950,'Extrait transaction'!$A$2:$H$5000,2,FALSE)</f>
        <v>#N/A</v>
      </c>
      <c r="D2950" t="e">
        <f>VLOOKUP(A2950,'Extrait transaction'!$A$2:$H$5000,3,FALSE)</f>
        <v>#N/A</v>
      </c>
      <c r="F2950" t="e">
        <f>VLOOKUP(A2950,'Extrait transaction'!$A$2:$H$5000,8,FALSE)</f>
        <v>#N/A</v>
      </c>
      <c r="G2950" t="e">
        <f t="shared" si="112"/>
        <v>#N/A</v>
      </c>
      <c r="H2950"/>
      <c r="J2950" s="14">
        <f t="shared" ca="1" si="111"/>
        <v>42928</v>
      </c>
      <c r="K2950" s="21">
        <f t="shared" ca="1" si="113"/>
        <v>30663</v>
      </c>
      <c r="L2950"/>
      <c r="Q2950" s="3" t="e">
        <f>VLOOKUP(A2950,'Extrait transaction'!$A$2:$H$5000,4,FALSE)</f>
        <v>#N/A</v>
      </c>
      <c r="R2950" s="3" t="e">
        <f>VLOOKUP(A2949,'Extrait transaction'!$A$2:$H$5000,5,FALSE)</f>
        <v>#N/A</v>
      </c>
      <c r="S2950" s="3" t="e">
        <f>VLOOKUP(A2948,'Extrait transaction'!$A$2:$H$5000,6,FALSE)</f>
        <v>#N/A</v>
      </c>
      <c r="T2950" s="3" t="e">
        <f>VLOOKUP(A2948,'Extrait transaction'!$A$2:$H$5000,7,FALSE)</f>
        <v>#N/A</v>
      </c>
    </row>
    <row r="2951" spans="2:20" x14ac:dyDescent="0.25">
      <c r="B2951" t="e">
        <f>VLOOKUP(A2951,'Extrait transaction'!$A$2:$H$5000,2,FALSE)</f>
        <v>#N/A</v>
      </c>
      <c r="D2951" t="e">
        <f>VLOOKUP(A2951,'Extrait transaction'!$A$2:$H$5000,3,FALSE)</f>
        <v>#N/A</v>
      </c>
      <c r="F2951" t="e">
        <f>VLOOKUP(A2951,'Extrait transaction'!$A$2:$H$5000,8,FALSE)</f>
        <v>#N/A</v>
      </c>
      <c r="G2951" t="e">
        <f t="shared" si="112"/>
        <v>#N/A</v>
      </c>
      <c r="H2951"/>
      <c r="J2951" s="14">
        <f t="shared" ca="1" si="111"/>
        <v>42928</v>
      </c>
      <c r="K2951" s="21">
        <f t="shared" ca="1" si="113"/>
        <v>30663</v>
      </c>
      <c r="L2951"/>
      <c r="Q2951" s="3" t="e">
        <f>VLOOKUP(A2951,'Extrait transaction'!$A$2:$H$5000,4,FALSE)</f>
        <v>#N/A</v>
      </c>
      <c r="R2951" s="3" t="e">
        <f>VLOOKUP(A2950,'Extrait transaction'!$A$2:$H$5000,5,FALSE)</f>
        <v>#N/A</v>
      </c>
      <c r="S2951" s="3" t="e">
        <f>VLOOKUP(A2949,'Extrait transaction'!$A$2:$H$5000,6,FALSE)</f>
        <v>#N/A</v>
      </c>
      <c r="T2951" s="3" t="e">
        <f>VLOOKUP(A2949,'Extrait transaction'!$A$2:$H$5000,7,FALSE)</f>
        <v>#N/A</v>
      </c>
    </row>
    <row r="2952" spans="2:20" x14ac:dyDescent="0.25">
      <c r="B2952" t="e">
        <f>VLOOKUP(A2952,'Extrait transaction'!$A$2:$H$5000,2,FALSE)</f>
        <v>#N/A</v>
      </c>
      <c r="D2952" t="e">
        <f>VLOOKUP(A2952,'Extrait transaction'!$A$2:$H$5000,3,FALSE)</f>
        <v>#N/A</v>
      </c>
      <c r="F2952" t="e">
        <f>VLOOKUP(A2952,'Extrait transaction'!$A$2:$H$5000,8,FALSE)</f>
        <v>#N/A</v>
      </c>
      <c r="G2952" t="e">
        <f t="shared" si="112"/>
        <v>#N/A</v>
      </c>
      <c r="H2952"/>
      <c r="J2952" s="14">
        <f t="shared" ca="1" si="111"/>
        <v>42928</v>
      </c>
      <c r="K2952" s="21">
        <f t="shared" ca="1" si="113"/>
        <v>30663</v>
      </c>
      <c r="L2952"/>
      <c r="Q2952" s="3" t="e">
        <f>VLOOKUP(A2952,'Extrait transaction'!$A$2:$H$5000,4,FALSE)</f>
        <v>#N/A</v>
      </c>
      <c r="R2952" s="3" t="e">
        <f>VLOOKUP(A2951,'Extrait transaction'!$A$2:$H$5000,5,FALSE)</f>
        <v>#N/A</v>
      </c>
      <c r="S2952" s="3" t="e">
        <f>VLOOKUP(A2950,'Extrait transaction'!$A$2:$H$5000,6,FALSE)</f>
        <v>#N/A</v>
      </c>
      <c r="T2952" s="3" t="e">
        <f>VLOOKUP(A2950,'Extrait transaction'!$A$2:$H$5000,7,FALSE)</f>
        <v>#N/A</v>
      </c>
    </row>
    <row r="2953" spans="2:20" x14ac:dyDescent="0.25">
      <c r="B2953" t="e">
        <f>VLOOKUP(A2953,'Extrait transaction'!$A$2:$H$5000,2,FALSE)</f>
        <v>#N/A</v>
      </c>
      <c r="D2953" t="e">
        <f>VLOOKUP(A2953,'Extrait transaction'!$A$2:$H$5000,3,FALSE)</f>
        <v>#N/A</v>
      </c>
      <c r="F2953" t="e">
        <f>VLOOKUP(A2953,'Extrait transaction'!$A$2:$H$5000,8,FALSE)</f>
        <v>#N/A</v>
      </c>
      <c r="G2953" t="e">
        <f t="shared" si="112"/>
        <v>#N/A</v>
      </c>
      <c r="H2953"/>
      <c r="J2953" s="14">
        <f t="shared" ca="1" si="111"/>
        <v>42928</v>
      </c>
      <c r="K2953" s="21">
        <f t="shared" ca="1" si="113"/>
        <v>30663</v>
      </c>
      <c r="L2953"/>
      <c r="Q2953" s="3" t="e">
        <f>VLOOKUP(A2953,'Extrait transaction'!$A$2:$H$5000,4,FALSE)</f>
        <v>#N/A</v>
      </c>
      <c r="R2953" s="3" t="e">
        <f>VLOOKUP(A2952,'Extrait transaction'!$A$2:$H$5000,5,FALSE)</f>
        <v>#N/A</v>
      </c>
      <c r="S2953" s="3" t="e">
        <f>VLOOKUP(A2951,'Extrait transaction'!$A$2:$H$5000,6,FALSE)</f>
        <v>#N/A</v>
      </c>
      <c r="T2953" s="3" t="e">
        <f>VLOOKUP(A2951,'Extrait transaction'!$A$2:$H$5000,7,FALSE)</f>
        <v>#N/A</v>
      </c>
    </row>
    <row r="2954" spans="2:20" x14ac:dyDescent="0.25">
      <c r="B2954" t="e">
        <f>VLOOKUP(A2954,'Extrait transaction'!$A$2:$H$5000,2,FALSE)</f>
        <v>#N/A</v>
      </c>
      <c r="D2954" t="e">
        <f>VLOOKUP(A2954,'Extrait transaction'!$A$2:$H$5000,3,FALSE)</f>
        <v>#N/A</v>
      </c>
      <c r="F2954" t="e">
        <f>VLOOKUP(A2954,'Extrait transaction'!$A$2:$H$5000,8,FALSE)</f>
        <v>#N/A</v>
      </c>
      <c r="G2954" t="e">
        <f t="shared" si="112"/>
        <v>#N/A</v>
      </c>
      <c r="H2954"/>
      <c r="J2954" s="14">
        <f t="shared" ca="1" si="111"/>
        <v>42928</v>
      </c>
      <c r="K2954" s="21">
        <f t="shared" ca="1" si="113"/>
        <v>30663</v>
      </c>
      <c r="L2954"/>
      <c r="Q2954" s="3" t="e">
        <f>VLOOKUP(A2954,'Extrait transaction'!$A$2:$H$5000,4,FALSE)</f>
        <v>#N/A</v>
      </c>
      <c r="R2954" s="3" t="e">
        <f>VLOOKUP(A2953,'Extrait transaction'!$A$2:$H$5000,5,FALSE)</f>
        <v>#N/A</v>
      </c>
      <c r="S2954" s="3" t="e">
        <f>VLOOKUP(A2952,'Extrait transaction'!$A$2:$H$5000,6,FALSE)</f>
        <v>#N/A</v>
      </c>
      <c r="T2954" s="3" t="e">
        <f>VLOOKUP(A2952,'Extrait transaction'!$A$2:$H$5000,7,FALSE)</f>
        <v>#N/A</v>
      </c>
    </row>
    <row r="2955" spans="2:20" x14ac:dyDescent="0.25">
      <c r="B2955" t="e">
        <f>VLOOKUP(A2955,'Extrait transaction'!$A$2:$H$5000,2,FALSE)</f>
        <v>#N/A</v>
      </c>
      <c r="D2955" t="e">
        <f>VLOOKUP(A2955,'Extrait transaction'!$A$2:$H$5000,3,FALSE)</f>
        <v>#N/A</v>
      </c>
      <c r="F2955" t="e">
        <f>VLOOKUP(A2955,'Extrait transaction'!$A$2:$H$5000,8,FALSE)</f>
        <v>#N/A</v>
      </c>
      <c r="G2955" t="e">
        <f t="shared" si="112"/>
        <v>#N/A</v>
      </c>
      <c r="H2955"/>
      <c r="J2955" s="14">
        <f t="shared" ca="1" si="111"/>
        <v>42928</v>
      </c>
      <c r="K2955" s="21">
        <f t="shared" ca="1" si="113"/>
        <v>30663</v>
      </c>
      <c r="L2955"/>
      <c r="Q2955" s="3" t="e">
        <f>VLOOKUP(A2955,'Extrait transaction'!$A$2:$H$5000,4,FALSE)</f>
        <v>#N/A</v>
      </c>
      <c r="R2955" s="3" t="e">
        <f>VLOOKUP(A2954,'Extrait transaction'!$A$2:$H$5000,5,FALSE)</f>
        <v>#N/A</v>
      </c>
      <c r="S2955" s="3" t="e">
        <f>VLOOKUP(A2953,'Extrait transaction'!$A$2:$H$5000,6,FALSE)</f>
        <v>#N/A</v>
      </c>
      <c r="T2955" s="3" t="e">
        <f>VLOOKUP(A2953,'Extrait transaction'!$A$2:$H$5000,7,FALSE)</f>
        <v>#N/A</v>
      </c>
    </row>
    <row r="2956" spans="2:20" x14ac:dyDescent="0.25">
      <c r="B2956" t="e">
        <f>VLOOKUP(A2956,'Extrait transaction'!$A$2:$H$5000,2,FALSE)</f>
        <v>#N/A</v>
      </c>
      <c r="D2956" t="e">
        <f>VLOOKUP(A2956,'Extrait transaction'!$A$2:$H$5000,3,FALSE)</f>
        <v>#N/A</v>
      </c>
      <c r="F2956" t="e">
        <f>VLOOKUP(A2956,'Extrait transaction'!$A$2:$H$5000,8,FALSE)</f>
        <v>#N/A</v>
      </c>
      <c r="G2956" t="e">
        <f t="shared" si="112"/>
        <v>#N/A</v>
      </c>
      <c r="H2956"/>
      <c r="J2956" s="14">
        <f t="shared" ca="1" si="111"/>
        <v>42928</v>
      </c>
      <c r="K2956" s="21">
        <f t="shared" ca="1" si="113"/>
        <v>30663</v>
      </c>
      <c r="L2956"/>
      <c r="Q2956" s="3" t="e">
        <f>VLOOKUP(A2956,'Extrait transaction'!$A$2:$H$5000,4,FALSE)</f>
        <v>#N/A</v>
      </c>
      <c r="R2956" s="3" t="e">
        <f>VLOOKUP(A2955,'Extrait transaction'!$A$2:$H$5000,5,FALSE)</f>
        <v>#N/A</v>
      </c>
      <c r="S2956" s="3" t="e">
        <f>VLOOKUP(A2954,'Extrait transaction'!$A$2:$H$5000,6,FALSE)</f>
        <v>#N/A</v>
      </c>
      <c r="T2956" s="3" t="e">
        <f>VLOOKUP(A2954,'Extrait transaction'!$A$2:$H$5000,7,FALSE)</f>
        <v>#N/A</v>
      </c>
    </row>
    <row r="2957" spans="2:20" x14ac:dyDescent="0.25">
      <c r="B2957" t="e">
        <f>VLOOKUP(A2957,'Extrait transaction'!$A$2:$H$5000,2,FALSE)</f>
        <v>#N/A</v>
      </c>
      <c r="D2957" t="e">
        <f>VLOOKUP(A2957,'Extrait transaction'!$A$2:$H$5000,3,FALSE)</f>
        <v>#N/A</v>
      </c>
      <c r="F2957" t="e">
        <f>VLOOKUP(A2957,'Extrait transaction'!$A$2:$H$5000,8,FALSE)</f>
        <v>#N/A</v>
      </c>
      <c r="G2957" t="e">
        <f t="shared" si="112"/>
        <v>#N/A</v>
      </c>
      <c r="H2957"/>
      <c r="J2957" s="14">
        <f t="shared" ca="1" si="111"/>
        <v>42928</v>
      </c>
      <c r="K2957" s="21">
        <f t="shared" ca="1" si="113"/>
        <v>30663</v>
      </c>
      <c r="L2957"/>
      <c r="Q2957" s="3" t="e">
        <f>VLOOKUP(A2957,'Extrait transaction'!$A$2:$H$5000,4,FALSE)</f>
        <v>#N/A</v>
      </c>
      <c r="R2957" s="3" t="e">
        <f>VLOOKUP(A2956,'Extrait transaction'!$A$2:$H$5000,5,FALSE)</f>
        <v>#N/A</v>
      </c>
      <c r="S2957" s="3" t="e">
        <f>VLOOKUP(A2955,'Extrait transaction'!$A$2:$H$5000,6,FALSE)</f>
        <v>#N/A</v>
      </c>
      <c r="T2957" s="3" t="e">
        <f>VLOOKUP(A2955,'Extrait transaction'!$A$2:$H$5000,7,FALSE)</f>
        <v>#N/A</v>
      </c>
    </row>
    <row r="2958" spans="2:20" x14ac:dyDescent="0.25">
      <c r="B2958" t="e">
        <f>VLOOKUP(A2958,'Extrait transaction'!$A$2:$H$5000,2,FALSE)</f>
        <v>#N/A</v>
      </c>
      <c r="D2958" t="e">
        <f>VLOOKUP(A2958,'Extrait transaction'!$A$2:$H$5000,3,FALSE)</f>
        <v>#N/A</v>
      </c>
      <c r="F2958" t="e">
        <f>VLOOKUP(A2958,'Extrait transaction'!$A$2:$H$5000,8,FALSE)</f>
        <v>#N/A</v>
      </c>
      <c r="G2958" t="e">
        <f t="shared" si="112"/>
        <v>#N/A</v>
      </c>
      <c r="H2958"/>
      <c r="J2958" s="14">
        <f t="shared" ca="1" si="111"/>
        <v>42928</v>
      </c>
      <c r="K2958" s="21">
        <f t="shared" ca="1" si="113"/>
        <v>30663</v>
      </c>
      <c r="L2958"/>
      <c r="Q2958" s="3" t="e">
        <f>VLOOKUP(A2958,'Extrait transaction'!$A$2:$H$5000,4,FALSE)</f>
        <v>#N/A</v>
      </c>
      <c r="R2958" s="3" t="e">
        <f>VLOOKUP(A2957,'Extrait transaction'!$A$2:$H$5000,5,FALSE)</f>
        <v>#N/A</v>
      </c>
      <c r="S2958" s="3" t="e">
        <f>VLOOKUP(A2956,'Extrait transaction'!$A$2:$H$5000,6,FALSE)</f>
        <v>#N/A</v>
      </c>
      <c r="T2958" s="3" t="e">
        <f>VLOOKUP(A2956,'Extrait transaction'!$A$2:$H$5000,7,FALSE)</f>
        <v>#N/A</v>
      </c>
    </row>
    <row r="2959" spans="2:20" x14ac:dyDescent="0.25">
      <c r="B2959" t="e">
        <f>VLOOKUP(A2959,'Extrait transaction'!$A$2:$H$5000,2,FALSE)</f>
        <v>#N/A</v>
      </c>
      <c r="D2959" t="e">
        <f>VLOOKUP(A2959,'Extrait transaction'!$A$2:$H$5000,3,FALSE)</f>
        <v>#N/A</v>
      </c>
      <c r="F2959" t="e">
        <f>VLOOKUP(A2959,'Extrait transaction'!$A$2:$H$5000,8,FALSE)</f>
        <v>#N/A</v>
      </c>
      <c r="G2959" t="e">
        <f t="shared" si="112"/>
        <v>#N/A</v>
      </c>
      <c r="H2959"/>
      <c r="J2959" s="14">
        <f t="shared" ca="1" si="111"/>
        <v>42928</v>
      </c>
      <c r="K2959" s="21">
        <f t="shared" ca="1" si="113"/>
        <v>30663</v>
      </c>
      <c r="L2959"/>
      <c r="Q2959" s="3" t="e">
        <f>VLOOKUP(A2959,'Extrait transaction'!$A$2:$H$5000,4,FALSE)</f>
        <v>#N/A</v>
      </c>
      <c r="R2959" s="3" t="e">
        <f>VLOOKUP(A2958,'Extrait transaction'!$A$2:$H$5000,5,FALSE)</f>
        <v>#N/A</v>
      </c>
      <c r="S2959" s="3" t="e">
        <f>VLOOKUP(A2957,'Extrait transaction'!$A$2:$H$5000,6,FALSE)</f>
        <v>#N/A</v>
      </c>
      <c r="T2959" s="3" t="e">
        <f>VLOOKUP(A2957,'Extrait transaction'!$A$2:$H$5000,7,FALSE)</f>
        <v>#N/A</v>
      </c>
    </row>
    <row r="2960" spans="2:20" x14ac:dyDescent="0.25">
      <c r="B2960" t="e">
        <f>VLOOKUP(A2960,'Extrait transaction'!$A$2:$H$5000,2,FALSE)</f>
        <v>#N/A</v>
      </c>
      <c r="D2960" t="e">
        <f>VLOOKUP(A2960,'Extrait transaction'!$A$2:$H$5000,3,FALSE)</f>
        <v>#N/A</v>
      </c>
      <c r="F2960" t="e">
        <f>VLOOKUP(A2960,'Extrait transaction'!$A$2:$H$5000,8,FALSE)</f>
        <v>#N/A</v>
      </c>
      <c r="G2960" t="e">
        <f t="shared" si="112"/>
        <v>#N/A</v>
      </c>
      <c r="H2960"/>
      <c r="J2960" s="14">
        <f t="shared" ca="1" si="111"/>
        <v>42928</v>
      </c>
      <c r="K2960" s="21">
        <f t="shared" ca="1" si="113"/>
        <v>30663</v>
      </c>
      <c r="L2960"/>
      <c r="Q2960" s="3" t="e">
        <f>VLOOKUP(A2960,'Extrait transaction'!$A$2:$H$5000,4,FALSE)</f>
        <v>#N/A</v>
      </c>
      <c r="R2960" s="3" t="e">
        <f>VLOOKUP(A2959,'Extrait transaction'!$A$2:$H$5000,5,FALSE)</f>
        <v>#N/A</v>
      </c>
      <c r="S2960" s="3" t="e">
        <f>VLOOKUP(A2958,'Extrait transaction'!$A$2:$H$5000,6,FALSE)</f>
        <v>#N/A</v>
      </c>
      <c r="T2960" s="3" t="e">
        <f>VLOOKUP(A2958,'Extrait transaction'!$A$2:$H$5000,7,FALSE)</f>
        <v>#N/A</v>
      </c>
    </row>
    <row r="2961" spans="2:20" x14ac:dyDescent="0.25">
      <c r="B2961" t="e">
        <f>VLOOKUP(A2961,'Extrait transaction'!$A$2:$H$5000,2,FALSE)</f>
        <v>#N/A</v>
      </c>
      <c r="D2961" t="e">
        <f>VLOOKUP(A2961,'Extrait transaction'!$A$2:$H$5000,3,FALSE)</f>
        <v>#N/A</v>
      </c>
      <c r="F2961" t="e">
        <f>VLOOKUP(A2961,'Extrait transaction'!$A$2:$H$5000,8,FALSE)</f>
        <v>#N/A</v>
      </c>
      <c r="G2961" t="e">
        <f t="shared" si="112"/>
        <v>#N/A</v>
      </c>
      <c r="H2961"/>
      <c r="J2961" s="14">
        <f t="shared" ca="1" si="111"/>
        <v>42928</v>
      </c>
      <c r="K2961" s="21">
        <f t="shared" ca="1" si="113"/>
        <v>30663</v>
      </c>
      <c r="L2961"/>
      <c r="Q2961" s="3" t="e">
        <f>VLOOKUP(A2961,'Extrait transaction'!$A$2:$H$5000,4,FALSE)</f>
        <v>#N/A</v>
      </c>
      <c r="R2961" s="3" t="e">
        <f>VLOOKUP(A2960,'Extrait transaction'!$A$2:$H$5000,5,FALSE)</f>
        <v>#N/A</v>
      </c>
      <c r="S2961" s="3" t="e">
        <f>VLOOKUP(A2959,'Extrait transaction'!$A$2:$H$5000,6,FALSE)</f>
        <v>#N/A</v>
      </c>
      <c r="T2961" s="3" t="e">
        <f>VLOOKUP(A2959,'Extrait transaction'!$A$2:$H$5000,7,FALSE)</f>
        <v>#N/A</v>
      </c>
    </row>
    <row r="2962" spans="2:20" x14ac:dyDescent="0.25">
      <c r="B2962" t="e">
        <f>VLOOKUP(A2962,'Extrait transaction'!$A$2:$H$5000,2,FALSE)</f>
        <v>#N/A</v>
      </c>
      <c r="D2962" t="e">
        <f>VLOOKUP(A2962,'Extrait transaction'!$A$2:$H$5000,3,FALSE)</f>
        <v>#N/A</v>
      </c>
      <c r="F2962" t="e">
        <f>VLOOKUP(A2962,'Extrait transaction'!$A$2:$H$5000,8,FALSE)</f>
        <v>#N/A</v>
      </c>
      <c r="G2962" t="e">
        <f t="shared" si="112"/>
        <v>#N/A</v>
      </c>
      <c r="H2962"/>
      <c r="J2962" s="14">
        <f t="shared" ca="1" si="111"/>
        <v>42928</v>
      </c>
      <c r="K2962" s="21">
        <f t="shared" ca="1" si="113"/>
        <v>30663</v>
      </c>
      <c r="L2962"/>
      <c r="Q2962" s="3" t="e">
        <f>VLOOKUP(A2962,'Extrait transaction'!$A$2:$H$5000,4,FALSE)</f>
        <v>#N/A</v>
      </c>
      <c r="R2962" s="3" t="e">
        <f>VLOOKUP(A2961,'Extrait transaction'!$A$2:$H$5000,5,FALSE)</f>
        <v>#N/A</v>
      </c>
      <c r="S2962" s="3" t="e">
        <f>VLOOKUP(A2960,'Extrait transaction'!$A$2:$H$5000,6,FALSE)</f>
        <v>#N/A</v>
      </c>
      <c r="T2962" s="3" t="e">
        <f>VLOOKUP(A2960,'Extrait transaction'!$A$2:$H$5000,7,FALSE)</f>
        <v>#N/A</v>
      </c>
    </row>
    <row r="2963" spans="2:20" x14ac:dyDescent="0.25">
      <c r="B2963" t="e">
        <f>VLOOKUP(A2963,'Extrait transaction'!$A$2:$H$5000,2,FALSE)</f>
        <v>#N/A</v>
      </c>
      <c r="D2963" t="e">
        <f>VLOOKUP(A2963,'Extrait transaction'!$A$2:$H$5000,3,FALSE)</f>
        <v>#N/A</v>
      </c>
      <c r="F2963" t="e">
        <f>VLOOKUP(A2963,'Extrait transaction'!$A$2:$H$5000,8,FALSE)</f>
        <v>#N/A</v>
      </c>
      <c r="G2963" t="e">
        <f t="shared" si="112"/>
        <v>#N/A</v>
      </c>
      <c r="H2963"/>
      <c r="J2963" s="14">
        <f t="shared" ca="1" si="111"/>
        <v>42928</v>
      </c>
      <c r="K2963" s="21">
        <f t="shared" ca="1" si="113"/>
        <v>30663</v>
      </c>
      <c r="L2963"/>
      <c r="Q2963" s="3" t="e">
        <f>VLOOKUP(A2963,'Extrait transaction'!$A$2:$H$5000,4,FALSE)</f>
        <v>#N/A</v>
      </c>
      <c r="R2963" s="3" t="e">
        <f>VLOOKUP(A2962,'Extrait transaction'!$A$2:$H$5000,5,FALSE)</f>
        <v>#N/A</v>
      </c>
      <c r="S2963" s="3" t="e">
        <f>VLOOKUP(A2961,'Extrait transaction'!$A$2:$H$5000,6,FALSE)</f>
        <v>#N/A</v>
      </c>
      <c r="T2963" s="3" t="e">
        <f>VLOOKUP(A2961,'Extrait transaction'!$A$2:$H$5000,7,FALSE)</f>
        <v>#N/A</v>
      </c>
    </row>
    <row r="2964" spans="2:20" x14ac:dyDescent="0.25">
      <c r="B2964" t="e">
        <f>VLOOKUP(A2964,'Extrait transaction'!$A$2:$H$5000,2,FALSE)</f>
        <v>#N/A</v>
      </c>
      <c r="D2964" t="e">
        <f>VLOOKUP(A2964,'Extrait transaction'!$A$2:$H$5000,3,FALSE)</f>
        <v>#N/A</v>
      </c>
      <c r="F2964" t="e">
        <f>VLOOKUP(A2964,'Extrait transaction'!$A$2:$H$5000,8,FALSE)</f>
        <v>#N/A</v>
      </c>
      <c r="G2964" t="e">
        <f t="shared" si="112"/>
        <v>#N/A</v>
      </c>
      <c r="H2964"/>
      <c r="J2964" s="14">
        <f t="shared" ca="1" si="111"/>
        <v>42928</v>
      </c>
      <c r="K2964" s="21">
        <f t="shared" ca="1" si="113"/>
        <v>30663</v>
      </c>
      <c r="L2964"/>
      <c r="Q2964" s="3" t="e">
        <f>VLOOKUP(A2964,'Extrait transaction'!$A$2:$H$5000,4,FALSE)</f>
        <v>#N/A</v>
      </c>
      <c r="R2964" s="3" t="e">
        <f>VLOOKUP(A2963,'Extrait transaction'!$A$2:$H$5000,5,FALSE)</f>
        <v>#N/A</v>
      </c>
      <c r="S2964" s="3" t="e">
        <f>VLOOKUP(A2962,'Extrait transaction'!$A$2:$H$5000,6,FALSE)</f>
        <v>#N/A</v>
      </c>
      <c r="T2964" s="3" t="e">
        <f>VLOOKUP(A2962,'Extrait transaction'!$A$2:$H$5000,7,FALSE)</f>
        <v>#N/A</v>
      </c>
    </row>
    <row r="2965" spans="2:20" x14ac:dyDescent="0.25">
      <c r="B2965" t="e">
        <f>VLOOKUP(A2965,'Extrait transaction'!$A$2:$H$5000,2,FALSE)</f>
        <v>#N/A</v>
      </c>
      <c r="D2965" t="e">
        <f>VLOOKUP(A2965,'Extrait transaction'!$A$2:$H$5000,3,FALSE)</f>
        <v>#N/A</v>
      </c>
      <c r="F2965" t="e">
        <f>VLOOKUP(A2965,'Extrait transaction'!$A$2:$H$5000,8,FALSE)</f>
        <v>#N/A</v>
      </c>
      <c r="G2965" t="e">
        <f t="shared" si="112"/>
        <v>#N/A</v>
      </c>
      <c r="H2965"/>
      <c r="J2965" s="14">
        <f t="shared" ca="1" si="111"/>
        <v>42928</v>
      </c>
      <c r="K2965" s="21">
        <f t="shared" ca="1" si="113"/>
        <v>30663</v>
      </c>
      <c r="L2965"/>
      <c r="Q2965" s="3" t="e">
        <f>VLOOKUP(A2965,'Extrait transaction'!$A$2:$H$5000,4,FALSE)</f>
        <v>#N/A</v>
      </c>
      <c r="R2965" s="3" t="e">
        <f>VLOOKUP(A2964,'Extrait transaction'!$A$2:$H$5000,5,FALSE)</f>
        <v>#N/A</v>
      </c>
      <c r="S2965" s="3" t="e">
        <f>VLOOKUP(A2963,'Extrait transaction'!$A$2:$H$5000,6,FALSE)</f>
        <v>#N/A</v>
      </c>
      <c r="T2965" s="3" t="e">
        <f>VLOOKUP(A2963,'Extrait transaction'!$A$2:$H$5000,7,FALSE)</f>
        <v>#N/A</v>
      </c>
    </row>
    <row r="2966" spans="2:20" x14ac:dyDescent="0.25">
      <c r="B2966" t="e">
        <f>VLOOKUP(A2966,'Extrait transaction'!$A$2:$H$5000,2,FALSE)</f>
        <v>#N/A</v>
      </c>
      <c r="D2966" t="e">
        <f>VLOOKUP(A2966,'Extrait transaction'!$A$2:$H$5000,3,FALSE)</f>
        <v>#N/A</v>
      </c>
      <c r="F2966" t="e">
        <f>VLOOKUP(A2966,'Extrait transaction'!$A$2:$H$5000,8,FALSE)</f>
        <v>#N/A</v>
      </c>
      <c r="G2966" t="e">
        <f t="shared" si="112"/>
        <v>#N/A</v>
      </c>
      <c r="H2966"/>
      <c r="J2966" s="14">
        <f t="shared" ca="1" si="111"/>
        <v>42928</v>
      </c>
      <c r="K2966" s="21">
        <f t="shared" ca="1" si="113"/>
        <v>30663</v>
      </c>
      <c r="L2966"/>
      <c r="Q2966" s="3" t="e">
        <f>VLOOKUP(A2966,'Extrait transaction'!$A$2:$H$5000,4,FALSE)</f>
        <v>#N/A</v>
      </c>
      <c r="R2966" s="3" t="e">
        <f>VLOOKUP(A2965,'Extrait transaction'!$A$2:$H$5000,5,FALSE)</f>
        <v>#N/A</v>
      </c>
      <c r="S2966" s="3" t="e">
        <f>VLOOKUP(A2964,'Extrait transaction'!$A$2:$H$5000,6,FALSE)</f>
        <v>#N/A</v>
      </c>
      <c r="T2966" s="3" t="e">
        <f>VLOOKUP(A2964,'Extrait transaction'!$A$2:$H$5000,7,FALSE)</f>
        <v>#N/A</v>
      </c>
    </row>
    <row r="2967" spans="2:20" x14ac:dyDescent="0.25">
      <c r="B2967" t="e">
        <f>VLOOKUP(A2967,'Extrait transaction'!$A$2:$H$5000,2,FALSE)</f>
        <v>#N/A</v>
      </c>
      <c r="D2967" t="e">
        <f>VLOOKUP(A2967,'Extrait transaction'!$A$2:$H$5000,3,FALSE)</f>
        <v>#N/A</v>
      </c>
      <c r="F2967" t="e">
        <f>VLOOKUP(A2967,'Extrait transaction'!$A$2:$H$5000,8,FALSE)</f>
        <v>#N/A</v>
      </c>
      <c r="G2967" t="e">
        <f t="shared" si="112"/>
        <v>#N/A</v>
      </c>
      <c r="H2967"/>
      <c r="J2967" s="14">
        <f t="shared" ca="1" si="111"/>
        <v>42928</v>
      </c>
      <c r="K2967" s="21">
        <f t="shared" ca="1" si="113"/>
        <v>30663</v>
      </c>
      <c r="L2967"/>
      <c r="Q2967" s="3" t="e">
        <f>VLOOKUP(A2967,'Extrait transaction'!$A$2:$H$5000,4,FALSE)</f>
        <v>#N/A</v>
      </c>
      <c r="R2967" s="3" t="e">
        <f>VLOOKUP(A2966,'Extrait transaction'!$A$2:$H$5000,5,FALSE)</f>
        <v>#N/A</v>
      </c>
      <c r="S2967" s="3" t="e">
        <f>VLOOKUP(A2965,'Extrait transaction'!$A$2:$H$5000,6,FALSE)</f>
        <v>#N/A</v>
      </c>
      <c r="T2967" s="3" t="e">
        <f>VLOOKUP(A2965,'Extrait transaction'!$A$2:$H$5000,7,FALSE)</f>
        <v>#N/A</v>
      </c>
    </row>
    <row r="2968" spans="2:20" x14ac:dyDescent="0.25">
      <c r="B2968" t="e">
        <f>VLOOKUP(A2968,'Extrait transaction'!$A$2:$H$5000,2,FALSE)</f>
        <v>#N/A</v>
      </c>
      <c r="D2968" t="e">
        <f>VLOOKUP(A2968,'Extrait transaction'!$A$2:$H$5000,3,FALSE)</f>
        <v>#N/A</v>
      </c>
      <c r="F2968" t="e">
        <f>VLOOKUP(A2968,'Extrait transaction'!$A$2:$H$5000,8,FALSE)</f>
        <v>#N/A</v>
      </c>
      <c r="G2968" t="e">
        <f t="shared" si="112"/>
        <v>#N/A</v>
      </c>
      <c r="H2968"/>
      <c r="J2968" s="14">
        <f t="shared" ca="1" si="111"/>
        <v>42928</v>
      </c>
      <c r="K2968" s="21">
        <f t="shared" ca="1" si="113"/>
        <v>30663</v>
      </c>
      <c r="L2968"/>
      <c r="Q2968" s="3" t="e">
        <f>VLOOKUP(A2968,'Extrait transaction'!$A$2:$H$5000,4,FALSE)</f>
        <v>#N/A</v>
      </c>
      <c r="R2968" s="3" t="e">
        <f>VLOOKUP(A2967,'Extrait transaction'!$A$2:$H$5000,5,FALSE)</f>
        <v>#N/A</v>
      </c>
      <c r="S2968" s="3" t="e">
        <f>VLOOKUP(A2966,'Extrait transaction'!$A$2:$H$5000,6,FALSE)</f>
        <v>#N/A</v>
      </c>
      <c r="T2968" s="3" t="e">
        <f>VLOOKUP(A2966,'Extrait transaction'!$A$2:$H$5000,7,FALSE)</f>
        <v>#N/A</v>
      </c>
    </row>
    <row r="2969" spans="2:20" x14ac:dyDescent="0.25">
      <c r="B2969" t="e">
        <f>VLOOKUP(A2969,'Extrait transaction'!$A$2:$H$5000,2,FALSE)</f>
        <v>#N/A</v>
      </c>
      <c r="D2969" t="e">
        <f>VLOOKUP(A2969,'Extrait transaction'!$A$2:$H$5000,3,FALSE)</f>
        <v>#N/A</v>
      </c>
      <c r="F2969" t="e">
        <f>VLOOKUP(A2969,'Extrait transaction'!$A$2:$H$5000,8,FALSE)</f>
        <v>#N/A</v>
      </c>
      <c r="G2969" t="e">
        <f t="shared" si="112"/>
        <v>#N/A</v>
      </c>
      <c r="H2969"/>
      <c r="J2969" s="14">
        <f t="shared" ca="1" si="111"/>
        <v>42928</v>
      </c>
      <c r="K2969" s="21">
        <f t="shared" ca="1" si="113"/>
        <v>30663</v>
      </c>
      <c r="L2969"/>
      <c r="Q2969" s="3" t="e">
        <f>VLOOKUP(A2969,'Extrait transaction'!$A$2:$H$5000,4,FALSE)</f>
        <v>#N/A</v>
      </c>
      <c r="R2969" s="3" t="e">
        <f>VLOOKUP(A2968,'Extrait transaction'!$A$2:$H$5000,5,FALSE)</f>
        <v>#N/A</v>
      </c>
      <c r="S2969" s="3" t="e">
        <f>VLOOKUP(A2967,'Extrait transaction'!$A$2:$H$5000,6,FALSE)</f>
        <v>#N/A</v>
      </c>
      <c r="T2969" s="3" t="e">
        <f>VLOOKUP(A2967,'Extrait transaction'!$A$2:$H$5000,7,FALSE)</f>
        <v>#N/A</v>
      </c>
    </row>
    <row r="2970" spans="2:20" x14ac:dyDescent="0.25">
      <c r="B2970" t="e">
        <f>VLOOKUP(A2970,'Extrait transaction'!$A$2:$H$5000,2,FALSE)</f>
        <v>#N/A</v>
      </c>
      <c r="D2970" t="e">
        <f>VLOOKUP(A2970,'Extrait transaction'!$A$2:$H$5000,3,FALSE)</f>
        <v>#N/A</v>
      </c>
      <c r="F2970" t="e">
        <f>VLOOKUP(A2970,'Extrait transaction'!$A$2:$H$5000,8,FALSE)</f>
        <v>#N/A</v>
      </c>
      <c r="G2970" t="e">
        <f t="shared" si="112"/>
        <v>#N/A</v>
      </c>
      <c r="H2970"/>
      <c r="J2970" s="14">
        <f t="shared" ca="1" si="111"/>
        <v>42928</v>
      </c>
      <c r="K2970" s="21">
        <f t="shared" ca="1" si="113"/>
        <v>30663</v>
      </c>
      <c r="L2970"/>
      <c r="Q2970" s="3" t="e">
        <f>VLOOKUP(A2970,'Extrait transaction'!$A$2:$H$5000,4,FALSE)</f>
        <v>#N/A</v>
      </c>
      <c r="R2970" s="3" t="e">
        <f>VLOOKUP(A2969,'Extrait transaction'!$A$2:$H$5000,5,FALSE)</f>
        <v>#N/A</v>
      </c>
      <c r="S2970" s="3" t="e">
        <f>VLOOKUP(A2968,'Extrait transaction'!$A$2:$H$5000,6,FALSE)</f>
        <v>#N/A</v>
      </c>
      <c r="T2970" s="3" t="e">
        <f>VLOOKUP(A2968,'Extrait transaction'!$A$2:$H$5000,7,FALSE)</f>
        <v>#N/A</v>
      </c>
    </row>
    <row r="2971" spans="2:20" x14ac:dyDescent="0.25">
      <c r="B2971" t="e">
        <f>VLOOKUP(A2971,'Extrait transaction'!$A$2:$H$5000,2,FALSE)</f>
        <v>#N/A</v>
      </c>
      <c r="D2971" t="e">
        <f>VLOOKUP(A2971,'Extrait transaction'!$A$2:$H$5000,3,FALSE)</f>
        <v>#N/A</v>
      </c>
      <c r="F2971" t="e">
        <f>VLOOKUP(A2971,'Extrait transaction'!$A$2:$H$5000,8,FALSE)</f>
        <v>#N/A</v>
      </c>
      <c r="G2971" t="e">
        <f t="shared" si="112"/>
        <v>#N/A</v>
      </c>
      <c r="H2971"/>
      <c r="J2971" s="14">
        <f t="shared" ca="1" si="111"/>
        <v>42928</v>
      </c>
      <c r="K2971" s="21">
        <f t="shared" ca="1" si="113"/>
        <v>30663</v>
      </c>
      <c r="L2971"/>
      <c r="Q2971" s="3" t="e">
        <f>VLOOKUP(A2971,'Extrait transaction'!$A$2:$H$5000,4,FALSE)</f>
        <v>#N/A</v>
      </c>
      <c r="R2971" s="3" t="e">
        <f>VLOOKUP(A2970,'Extrait transaction'!$A$2:$H$5000,5,FALSE)</f>
        <v>#N/A</v>
      </c>
      <c r="S2971" s="3" t="e">
        <f>VLOOKUP(A2969,'Extrait transaction'!$A$2:$H$5000,6,FALSE)</f>
        <v>#N/A</v>
      </c>
      <c r="T2971" s="3" t="e">
        <f>VLOOKUP(A2969,'Extrait transaction'!$A$2:$H$5000,7,FALSE)</f>
        <v>#N/A</v>
      </c>
    </row>
    <row r="2972" spans="2:20" x14ac:dyDescent="0.25">
      <c r="B2972" t="e">
        <f>VLOOKUP(A2972,'Extrait transaction'!$A$2:$H$5000,2,FALSE)</f>
        <v>#N/A</v>
      </c>
      <c r="D2972" t="e">
        <f>VLOOKUP(A2972,'Extrait transaction'!$A$2:$H$5000,3,FALSE)</f>
        <v>#N/A</v>
      </c>
      <c r="F2972" t="e">
        <f>VLOOKUP(A2972,'Extrait transaction'!$A$2:$H$5000,8,FALSE)</f>
        <v>#N/A</v>
      </c>
      <c r="G2972" t="e">
        <f t="shared" si="112"/>
        <v>#N/A</v>
      </c>
      <c r="H2972"/>
      <c r="J2972" s="14">
        <f t="shared" ca="1" si="111"/>
        <v>42928</v>
      </c>
      <c r="K2972" s="21">
        <f t="shared" ca="1" si="113"/>
        <v>30663</v>
      </c>
      <c r="L2972"/>
      <c r="Q2972" s="3" t="e">
        <f>VLOOKUP(A2972,'Extrait transaction'!$A$2:$H$5000,4,FALSE)</f>
        <v>#N/A</v>
      </c>
      <c r="R2972" s="3" t="e">
        <f>VLOOKUP(A2971,'Extrait transaction'!$A$2:$H$5000,5,FALSE)</f>
        <v>#N/A</v>
      </c>
      <c r="S2972" s="3" t="e">
        <f>VLOOKUP(A2970,'Extrait transaction'!$A$2:$H$5000,6,FALSE)</f>
        <v>#N/A</v>
      </c>
      <c r="T2972" s="3" t="e">
        <f>VLOOKUP(A2970,'Extrait transaction'!$A$2:$H$5000,7,FALSE)</f>
        <v>#N/A</v>
      </c>
    </row>
    <row r="2973" spans="2:20" x14ac:dyDescent="0.25">
      <c r="B2973" t="e">
        <f>VLOOKUP(A2973,'Extrait transaction'!$A$2:$H$5000,2,FALSE)</f>
        <v>#N/A</v>
      </c>
      <c r="D2973" t="e">
        <f>VLOOKUP(A2973,'Extrait transaction'!$A$2:$H$5000,3,FALSE)</f>
        <v>#N/A</v>
      </c>
      <c r="F2973" t="e">
        <f>VLOOKUP(A2973,'Extrait transaction'!$A$2:$H$5000,8,FALSE)</f>
        <v>#N/A</v>
      </c>
      <c r="G2973" t="e">
        <f t="shared" si="112"/>
        <v>#N/A</v>
      </c>
      <c r="H2973"/>
      <c r="J2973" s="14">
        <f t="shared" ca="1" si="111"/>
        <v>42928</v>
      </c>
      <c r="K2973" s="21">
        <f t="shared" ca="1" si="113"/>
        <v>30663</v>
      </c>
      <c r="L2973"/>
      <c r="Q2973" s="3" t="e">
        <f>VLOOKUP(A2973,'Extrait transaction'!$A$2:$H$5000,4,FALSE)</f>
        <v>#N/A</v>
      </c>
      <c r="R2973" s="3" t="e">
        <f>VLOOKUP(A2972,'Extrait transaction'!$A$2:$H$5000,5,FALSE)</f>
        <v>#N/A</v>
      </c>
      <c r="S2973" s="3" t="e">
        <f>VLOOKUP(A2971,'Extrait transaction'!$A$2:$H$5000,6,FALSE)</f>
        <v>#N/A</v>
      </c>
      <c r="T2973" s="3" t="e">
        <f>VLOOKUP(A2971,'Extrait transaction'!$A$2:$H$5000,7,FALSE)</f>
        <v>#N/A</v>
      </c>
    </row>
    <row r="2974" spans="2:20" x14ac:dyDescent="0.25">
      <c r="B2974" t="e">
        <f>VLOOKUP(A2974,'Extrait transaction'!$A$2:$H$5000,2,FALSE)</f>
        <v>#N/A</v>
      </c>
      <c r="D2974" t="e">
        <f>VLOOKUP(A2974,'Extrait transaction'!$A$2:$H$5000,3,FALSE)</f>
        <v>#N/A</v>
      </c>
      <c r="F2974" t="e">
        <f>VLOOKUP(A2974,'Extrait transaction'!$A$2:$H$5000,8,FALSE)</f>
        <v>#N/A</v>
      </c>
      <c r="G2974" t="e">
        <f t="shared" si="112"/>
        <v>#N/A</v>
      </c>
      <c r="H2974"/>
      <c r="J2974" s="14">
        <f t="shared" ca="1" si="111"/>
        <v>42928</v>
      </c>
      <c r="K2974" s="21">
        <f t="shared" ca="1" si="113"/>
        <v>30663</v>
      </c>
      <c r="L2974"/>
      <c r="Q2974" s="3" t="e">
        <f>VLOOKUP(A2974,'Extrait transaction'!$A$2:$H$5000,4,FALSE)</f>
        <v>#N/A</v>
      </c>
      <c r="R2974" s="3" t="e">
        <f>VLOOKUP(A2973,'Extrait transaction'!$A$2:$H$5000,5,FALSE)</f>
        <v>#N/A</v>
      </c>
      <c r="S2974" s="3" t="e">
        <f>VLOOKUP(A2972,'Extrait transaction'!$A$2:$H$5000,6,FALSE)</f>
        <v>#N/A</v>
      </c>
      <c r="T2974" s="3" t="e">
        <f>VLOOKUP(A2972,'Extrait transaction'!$A$2:$H$5000,7,FALSE)</f>
        <v>#N/A</v>
      </c>
    </row>
    <row r="2975" spans="2:20" x14ac:dyDescent="0.25">
      <c r="B2975" t="e">
        <f>VLOOKUP(A2975,'Extrait transaction'!$A$2:$H$5000,2,FALSE)</f>
        <v>#N/A</v>
      </c>
      <c r="D2975" t="e">
        <f>VLOOKUP(A2975,'Extrait transaction'!$A$2:$H$5000,3,FALSE)</f>
        <v>#N/A</v>
      </c>
      <c r="F2975" t="e">
        <f>VLOOKUP(A2975,'Extrait transaction'!$A$2:$H$5000,8,FALSE)</f>
        <v>#N/A</v>
      </c>
      <c r="G2975" t="e">
        <f t="shared" si="112"/>
        <v>#N/A</v>
      </c>
      <c r="H2975"/>
      <c r="J2975" s="14">
        <f t="shared" ca="1" si="111"/>
        <v>42928</v>
      </c>
      <c r="K2975" s="21">
        <f t="shared" ca="1" si="113"/>
        <v>30663</v>
      </c>
      <c r="L2975"/>
      <c r="Q2975" s="3" t="e">
        <f>VLOOKUP(A2975,'Extrait transaction'!$A$2:$H$5000,4,FALSE)</f>
        <v>#N/A</v>
      </c>
      <c r="R2975" s="3" t="e">
        <f>VLOOKUP(A2974,'Extrait transaction'!$A$2:$H$5000,5,FALSE)</f>
        <v>#N/A</v>
      </c>
      <c r="S2975" s="3" t="e">
        <f>VLOOKUP(A2973,'Extrait transaction'!$A$2:$H$5000,6,FALSE)</f>
        <v>#N/A</v>
      </c>
      <c r="T2975" s="3" t="e">
        <f>VLOOKUP(A2973,'Extrait transaction'!$A$2:$H$5000,7,FALSE)</f>
        <v>#N/A</v>
      </c>
    </row>
    <row r="2976" spans="2:20" x14ac:dyDescent="0.25">
      <c r="B2976" t="e">
        <f>VLOOKUP(A2976,'Extrait transaction'!$A$2:$H$5000,2,FALSE)</f>
        <v>#N/A</v>
      </c>
      <c r="D2976" t="e">
        <f>VLOOKUP(A2976,'Extrait transaction'!$A$2:$H$5000,3,FALSE)</f>
        <v>#N/A</v>
      </c>
      <c r="F2976" t="e">
        <f>VLOOKUP(A2976,'Extrait transaction'!$A$2:$H$5000,8,FALSE)</f>
        <v>#N/A</v>
      </c>
      <c r="G2976" t="e">
        <f t="shared" si="112"/>
        <v>#N/A</v>
      </c>
      <c r="H2976"/>
      <c r="J2976" s="14">
        <f t="shared" ca="1" si="111"/>
        <v>42928</v>
      </c>
      <c r="K2976" s="21">
        <f t="shared" ca="1" si="113"/>
        <v>30663</v>
      </c>
      <c r="L2976"/>
      <c r="Q2976" s="3" t="e">
        <f>VLOOKUP(A2976,'Extrait transaction'!$A$2:$H$5000,4,FALSE)</f>
        <v>#N/A</v>
      </c>
      <c r="R2976" s="3" t="e">
        <f>VLOOKUP(A2975,'Extrait transaction'!$A$2:$H$5000,5,FALSE)</f>
        <v>#N/A</v>
      </c>
      <c r="S2976" s="3" t="e">
        <f>VLOOKUP(A2974,'Extrait transaction'!$A$2:$H$5000,6,FALSE)</f>
        <v>#N/A</v>
      </c>
      <c r="T2976" s="3" t="e">
        <f>VLOOKUP(A2974,'Extrait transaction'!$A$2:$H$5000,7,FALSE)</f>
        <v>#N/A</v>
      </c>
    </row>
    <row r="2977" spans="2:20" x14ac:dyDescent="0.25">
      <c r="B2977" t="e">
        <f>VLOOKUP(A2977,'Extrait transaction'!$A$2:$H$5000,2,FALSE)</f>
        <v>#N/A</v>
      </c>
      <c r="D2977" t="e">
        <f>VLOOKUP(A2977,'Extrait transaction'!$A$2:$H$5000,3,FALSE)</f>
        <v>#N/A</v>
      </c>
      <c r="F2977" t="e">
        <f>VLOOKUP(A2977,'Extrait transaction'!$A$2:$H$5000,8,FALSE)</f>
        <v>#N/A</v>
      </c>
      <c r="G2977" t="e">
        <f t="shared" si="112"/>
        <v>#N/A</v>
      </c>
      <c r="H2977"/>
      <c r="J2977" s="14">
        <f t="shared" ca="1" si="111"/>
        <v>42928</v>
      </c>
      <c r="K2977" s="21">
        <f t="shared" ca="1" si="113"/>
        <v>30663</v>
      </c>
      <c r="L2977"/>
      <c r="Q2977" s="3" t="e">
        <f>VLOOKUP(A2977,'Extrait transaction'!$A$2:$H$5000,4,FALSE)</f>
        <v>#N/A</v>
      </c>
      <c r="R2977" s="3" t="e">
        <f>VLOOKUP(A2976,'Extrait transaction'!$A$2:$H$5000,5,FALSE)</f>
        <v>#N/A</v>
      </c>
      <c r="S2977" s="3" t="e">
        <f>VLOOKUP(A2975,'Extrait transaction'!$A$2:$H$5000,6,FALSE)</f>
        <v>#N/A</v>
      </c>
      <c r="T2977" s="3" t="e">
        <f>VLOOKUP(A2975,'Extrait transaction'!$A$2:$H$5000,7,FALSE)</f>
        <v>#N/A</v>
      </c>
    </row>
    <row r="2978" spans="2:20" x14ac:dyDescent="0.25">
      <c r="B2978" t="e">
        <f>VLOOKUP(A2978,'Extrait transaction'!$A$2:$H$5000,2,FALSE)</f>
        <v>#N/A</v>
      </c>
      <c r="D2978" t="e">
        <f>VLOOKUP(A2978,'Extrait transaction'!$A$2:$H$5000,3,FALSE)</f>
        <v>#N/A</v>
      </c>
      <c r="F2978" t="e">
        <f>VLOOKUP(A2978,'Extrait transaction'!$A$2:$H$5000,8,FALSE)</f>
        <v>#N/A</v>
      </c>
      <c r="G2978" t="e">
        <f t="shared" si="112"/>
        <v>#N/A</v>
      </c>
      <c r="H2978"/>
      <c r="J2978" s="14">
        <f t="shared" ca="1" si="111"/>
        <v>42928</v>
      </c>
      <c r="K2978" s="21">
        <f t="shared" ca="1" si="113"/>
        <v>30663</v>
      </c>
      <c r="L2978"/>
      <c r="Q2978" s="3" t="e">
        <f>VLOOKUP(A2978,'Extrait transaction'!$A$2:$H$5000,4,FALSE)</f>
        <v>#N/A</v>
      </c>
      <c r="R2978" s="3" t="e">
        <f>VLOOKUP(A2977,'Extrait transaction'!$A$2:$H$5000,5,FALSE)</f>
        <v>#N/A</v>
      </c>
      <c r="S2978" s="3" t="e">
        <f>VLOOKUP(A2976,'Extrait transaction'!$A$2:$H$5000,6,FALSE)</f>
        <v>#N/A</v>
      </c>
      <c r="T2978" s="3" t="e">
        <f>VLOOKUP(A2976,'Extrait transaction'!$A$2:$H$5000,7,FALSE)</f>
        <v>#N/A</v>
      </c>
    </row>
    <row r="2979" spans="2:20" x14ac:dyDescent="0.25">
      <c r="B2979" t="e">
        <f>VLOOKUP(A2979,'Extrait transaction'!$A$2:$H$5000,2,FALSE)</f>
        <v>#N/A</v>
      </c>
      <c r="D2979" t="e">
        <f>VLOOKUP(A2979,'Extrait transaction'!$A$2:$H$5000,3,FALSE)</f>
        <v>#N/A</v>
      </c>
      <c r="F2979" t="e">
        <f>VLOOKUP(A2979,'Extrait transaction'!$A$2:$H$5000,8,FALSE)</f>
        <v>#N/A</v>
      </c>
      <c r="G2979" t="e">
        <f t="shared" si="112"/>
        <v>#N/A</v>
      </c>
      <c r="H2979"/>
      <c r="J2979" s="14">
        <f t="shared" ca="1" si="111"/>
        <v>42928</v>
      </c>
      <c r="K2979" s="21">
        <f t="shared" ca="1" si="113"/>
        <v>30663</v>
      </c>
      <c r="L2979"/>
      <c r="Q2979" s="3" t="e">
        <f>VLOOKUP(A2979,'Extrait transaction'!$A$2:$H$5000,4,FALSE)</f>
        <v>#N/A</v>
      </c>
      <c r="R2979" s="3" t="e">
        <f>VLOOKUP(A2978,'Extrait transaction'!$A$2:$H$5000,5,FALSE)</f>
        <v>#N/A</v>
      </c>
      <c r="S2979" s="3" t="e">
        <f>VLOOKUP(A2977,'Extrait transaction'!$A$2:$H$5000,6,FALSE)</f>
        <v>#N/A</v>
      </c>
      <c r="T2979" s="3" t="e">
        <f>VLOOKUP(A2977,'Extrait transaction'!$A$2:$H$5000,7,FALSE)</f>
        <v>#N/A</v>
      </c>
    </row>
    <row r="2980" spans="2:20" x14ac:dyDescent="0.25">
      <c r="B2980" t="e">
        <f>VLOOKUP(A2980,'Extrait transaction'!$A$2:$H$5000,2,FALSE)</f>
        <v>#N/A</v>
      </c>
      <c r="D2980" t="e">
        <f>VLOOKUP(A2980,'Extrait transaction'!$A$2:$H$5000,3,FALSE)</f>
        <v>#N/A</v>
      </c>
      <c r="F2980" t="e">
        <f>VLOOKUP(A2980,'Extrait transaction'!$A$2:$H$5000,8,FALSE)</f>
        <v>#N/A</v>
      </c>
      <c r="G2980" t="e">
        <f t="shared" si="112"/>
        <v>#N/A</v>
      </c>
      <c r="H2980"/>
      <c r="J2980" s="14">
        <f t="shared" ca="1" si="111"/>
        <v>42928</v>
      </c>
      <c r="K2980" s="21">
        <f t="shared" ca="1" si="113"/>
        <v>30663</v>
      </c>
      <c r="L2980"/>
      <c r="Q2980" s="3" t="e">
        <f>VLOOKUP(A2980,'Extrait transaction'!$A$2:$H$5000,4,FALSE)</f>
        <v>#N/A</v>
      </c>
      <c r="R2980" s="3" t="e">
        <f>VLOOKUP(A2979,'Extrait transaction'!$A$2:$H$5000,5,FALSE)</f>
        <v>#N/A</v>
      </c>
      <c r="S2980" s="3" t="e">
        <f>VLOOKUP(A2978,'Extrait transaction'!$A$2:$H$5000,6,FALSE)</f>
        <v>#N/A</v>
      </c>
      <c r="T2980" s="3" t="e">
        <f>VLOOKUP(A2978,'Extrait transaction'!$A$2:$H$5000,7,FALSE)</f>
        <v>#N/A</v>
      </c>
    </row>
    <row r="2981" spans="2:20" x14ac:dyDescent="0.25">
      <c r="B2981" t="e">
        <f>VLOOKUP(A2981,'Extrait transaction'!$A$2:$H$5000,2,FALSE)</f>
        <v>#N/A</v>
      </c>
      <c r="D2981" t="e">
        <f>VLOOKUP(A2981,'Extrait transaction'!$A$2:$H$5000,3,FALSE)</f>
        <v>#N/A</v>
      </c>
      <c r="F2981" t="e">
        <f>VLOOKUP(A2981,'Extrait transaction'!$A$2:$H$5000,8,FALSE)</f>
        <v>#N/A</v>
      </c>
      <c r="G2981" t="e">
        <f t="shared" si="112"/>
        <v>#N/A</v>
      </c>
      <c r="H2981"/>
      <c r="J2981" s="14">
        <f t="shared" ca="1" si="111"/>
        <v>42928</v>
      </c>
      <c r="K2981" s="21">
        <f t="shared" ca="1" si="113"/>
        <v>30663</v>
      </c>
      <c r="L2981"/>
      <c r="Q2981" s="3" t="e">
        <f>VLOOKUP(A2981,'Extrait transaction'!$A$2:$H$5000,4,FALSE)</f>
        <v>#N/A</v>
      </c>
      <c r="R2981" s="3" t="e">
        <f>VLOOKUP(A2980,'Extrait transaction'!$A$2:$H$5000,5,FALSE)</f>
        <v>#N/A</v>
      </c>
      <c r="S2981" s="3" t="e">
        <f>VLOOKUP(A2979,'Extrait transaction'!$A$2:$H$5000,6,FALSE)</f>
        <v>#N/A</v>
      </c>
      <c r="T2981" s="3" t="e">
        <f>VLOOKUP(A2979,'Extrait transaction'!$A$2:$H$5000,7,FALSE)</f>
        <v>#N/A</v>
      </c>
    </row>
    <row r="2982" spans="2:20" x14ac:dyDescent="0.25">
      <c r="B2982" t="e">
        <f>VLOOKUP(A2982,'Extrait transaction'!$A$2:$H$5000,2,FALSE)</f>
        <v>#N/A</v>
      </c>
      <c r="D2982" t="e">
        <f>VLOOKUP(A2982,'Extrait transaction'!$A$2:$H$5000,3,FALSE)</f>
        <v>#N/A</v>
      </c>
      <c r="F2982" t="e">
        <f>VLOOKUP(A2982,'Extrait transaction'!$A$2:$H$5000,8,FALSE)</f>
        <v>#N/A</v>
      </c>
      <c r="G2982" t="e">
        <f t="shared" si="112"/>
        <v>#N/A</v>
      </c>
      <c r="H2982"/>
      <c r="J2982" s="14">
        <f t="shared" ca="1" si="111"/>
        <v>42928</v>
      </c>
      <c r="K2982" s="21">
        <f t="shared" ca="1" si="113"/>
        <v>30663</v>
      </c>
      <c r="L2982"/>
      <c r="Q2982" s="3" t="e">
        <f>VLOOKUP(A2982,'Extrait transaction'!$A$2:$H$5000,4,FALSE)</f>
        <v>#N/A</v>
      </c>
      <c r="R2982" s="3" t="e">
        <f>VLOOKUP(A2981,'Extrait transaction'!$A$2:$H$5000,5,FALSE)</f>
        <v>#N/A</v>
      </c>
      <c r="S2982" s="3" t="e">
        <f>VLOOKUP(A2980,'Extrait transaction'!$A$2:$H$5000,6,FALSE)</f>
        <v>#N/A</v>
      </c>
      <c r="T2982" s="3" t="e">
        <f>VLOOKUP(A2980,'Extrait transaction'!$A$2:$H$5000,7,FALSE)</f>
        <v>#N/A</v>
      </c>
    </row>
    <row r="2983" spans="2:20" x14ac:dyDescent="0.25">
      <c r="B2983" t="e">
        <f>VLOOKUP(A2983,'Extrait transaction'!$A$2:$H$5000,2,FALSE)</f>
        <v>#N/A</v>
      </c>
      <c r="D2983" t="e">
        <f>VLOOKUP(A2983,'Extrait transaction'!$A$2:$H$5000,3,FALSE)</f>
        <v>#N/A</v>
      </c>
      <c r="F2983" t="e">
        <f>VLOOKUP(A2983,'Extrait transaction'!$A$2:$H$5000,8,FALSE)</f>
        <v>#N/A</v>
      </c>
      <c r="G2983" t="e">
        <f t="shared" si="112"/>
        <v>#N/A</v>
      </c>
      <c r="H2983"/>
      <c r="J2983" s="14">
        <f t="shared" ca="1" si="111"/>
        <v>42928</v>
      </c>
      <c r="K2983" s="21">
        <f t="shared" ca="1" si="113"/>
        <v>30663</v>
      </c>
      <c r="L2983"/>
      <c r="Q2983" s="3" t="e">
        <f>VLOOKUP(A2983,'Extrait transaction'!$A$2:$H$5000,4,FALSE)</f>
        <v>#N/A</v>
      </c>
      <c r="R2983" s="3" t="e">
        <f>VLOOKUP(A2982,'Extrait transaction'!$A$2:$H$5000,5,FALSE)</f>
        <v>#N/A</v>
      </c>
      <c r="S2983" s="3" t="e">
        <f>VLOOKUP(A2981,'Extrait transaction'!$A$2:$H$5000,6,FALSE)</f>
        <v>#N/A</v>
      </c>
      <c r="T2983" s="3" t="e">
        <f>VLOOKUP(A2981,'Extrait transaction'!$A$2:$H$5000,7,FALSE)</f>
        <v>#N/A</v>
      </c>
    </row>
    <row r="2984" spans="2:20" x14ac:dyDescent="0.25">
      <c r="B2984" t="e">
        <f>VLOOKUP(A2984,'Extrait transaction'!$A$2:$H$5000,2,FALSE)</f>
        <v>#N/A</v>
      </c>
      <c r="D2984" t="e">
        <f>VLOOKUP(A2984,'Extrait transaction'!$A$2:$H$5000,3,FALSE)</f>
        <v>#N/A</v>
      </c>
      <c r="F2984" t="e">
        <f>VLOOKUP(A2984,'Extrait transaction'!$A$2:$H$5000,8,FALSE)</f>
        <v>#N/A</v>
      </c>
      <c r="G2984" t="e">
        <f t="shared" si="112"/>
        <v>#N/A</v>
      </c>
      <c r="H2984"/>
      <c r="J2984" s="14">
        <f t="shared" ca="1" si="111"/>
        <v>42928</v>
      </c>
      <c r="K2984" s="21">
        <f t="shared" ca="1" si="113"/>
        <v>30663</v>
      </c>
      <c r="L2984"/>
      <c r="Q2984" s="3" t="e">
        <f>VLOOKUP(A2984,'Extrait transaction'!$A$2:$H$5000,4,FALSE)</f>
        <v>#N/A</v>
      </c>
      <c r="R2984" s="3" t="e">
        <f>VLOOKUP(A2983,'Extrait transaction'!$A$2:$H$5000,5,FALSE)</f>
        <v>#N/A</v>
      </c>
      <c r="S2984" s="3" t="e">
        <f>VLOOKUP(A2982,'Extrait transaction'!$A$2:$H$5000,6,FALSE)</f>
        <v>#N/A</v>
      </c>
      <c r="T2984" s="3" t="e">
        <f>VLOOKUP(A2982,'Extrait transaction'!$A$2:$H$5000,7,FALSE)</f>
        <v>#N/A</v>
      </c>
    </row>
    <row r="2985" spans="2:20" x14ac:dyDescent="0.25">
      <c r="B2985" t="e">
        <f>VLOOKUP(A2985,'Extrait transaction'!$A$2:$H$5000,2,FALSE)</f>
        <v>#N/A</v>
      </c>
      <c r="D2985" t="e">
        <f>VLOOKUP(A2985,'Extrait transaction'!$A$2:$H$5000,3,FALSE)</f>
        <v>#N/A</v>
      </c>
      <c r="F2985" t="e">
        <f>VLOOKUP(A2985,'Extrait transaction'!$A$2:$H$5000,8,FALSE)</f>
        <v>#N/A</v>
      </c>
      <c r="G2985" t="e">
        <f t="shared" si="112"/>
        <v>#N/A</v>
      </c>
      <c r="H2985"/>
      <c r="J2985" s="14">
        <f t="shared" ca="1" si="111"/>
        <v>42928</v>
      </c>
      <c r="K2985" s="21">
        <f t="shared" ca="1" si="113"/>
        <v>30663</v>
      </c>
      <c r="L2985"/>
      <c r="Q2985" s="3" t="e">
        <f>VLOOKUP(A2985,'Extrait transaction'!$A$2:$H$5000,4,FALSE)</f>
        <v>#N/A</v>
      </c>
      <c r="R2985" s="3" t="e">
        <f>VLOOKUP(A2984,'Extrait transaction'!$A$2:$H$5000,5,FALSE)</f>
        <v>#N/A</v>
      </c>
      <c r="S2985" s="3" t="e">
        <f>VLOOKUP(A2983,'Extrait transaction'!$A$2:$H$5000,6,FALSE)</f>
        <v>#N/A</v>
      </c>
      <c r="T2985" s="3" t="e">
        <f>VLOOKUP(A2983,'Extrait transaction'!$A$2:$H$5000,7,FALSE)</f>
        <v>#N/A</v>
      </c>
    </row>
    <row r="2986" spans="2:20" x14ac:dyDescent="0.25">
      <c r="B2986" t="e">
        <f>VLOOKUP(A2986,'Extrait transaction'!$A$2:$H$5000,2,FALSE)</f>
        <v>#N/A</v>
      </c>
      <c r="D2986" t="e">
        <f>VLOOKUP(A2986,'Extrait transaction'!$A$2:$H$5000,3,FALSE)</f>
        <v>#N/A</v>
      </c>
      <c r="F2986" t="e">
        <f>VLOOKUP(A2986,'Extrait transaction'!$A$2:$H$5000,8,FALSE)</f>
        <v>#N/A</v>
      </c>
      <c r="G2986" t="e">
        <f t="shared" si="112"/>
        <v>#N/A</v>
      </c>
      <c r="H2986"/>
      <c r="J2986" s="14">
        <f t="shared" ca="1" si="111"/>
        <v>42928</v>
      </c>
      <c r="K2986" s="21">
        <f t="shared" ca="1" si="113"/>
        <v>30663</v>
      </c>
      <c r="L2986"/>
      <c r="Q2986" s="3" t="e">
        <f>VLOOKUP(A2986,'Extrait transaction'!$A$2:$H$5000,4,FALSE)</f>
        <v>#N/A</v>
      </c>
      <c r="R2986" s="3" t="e">
        <f>VLOOKUP(A2985,'Extrait transaction'!$A$2:$H$5000,5,FALSE)</f>
        <v>#N/A</v>
      </c>
      <c r="S2986" s="3" t="e">
        <f>VLOOKUP(A2984,'Extrait transaction'!$A$2:$H$5000,6,FALSE)</f>
        <v>#N/A</v>
      </c>
      <c r="T2986" s="3" t="e">
        <f>VLOOKUP(A2984,'Extrait transaction'!$A$2:$H$5000,7,FALSE)</f>
        <v>#N/A</v>
      </c>
    </row>
    <row r="2987" spans="2:20" x14ac:dyDescent="0.25">
      <c r="B2987" t="e">
        <f>VLOOKUP(A2987,'Extrait transaction'!$A$2:$H$5000,2,FALSE)</f>
        <v>#N/A</v>
      </c>
      <c r="D2987" t="e">
        <f>VLOOKUP(A2987,'Extrait transaction'!$A$2:$H$5000,3,FALSE)</f>
        <v>#N/A</v>
      </c>
      <c r="F2987" t="e">
        <f>VLOOKUP(A2987,'Extrait transaction'!$A$2:$H$5000,8,FALSE)</f>
        <v>#N/A</v>
      </c>
      <c r="G2987" t="e">
        <f t="shared" si="112"/>
        <v>#N/A</v>
      </c>
      <c r="H2987"/>
      <c r="J2987" s="14">
        <f t="shared" ca="1" si="111"/>
        <v>42928</v>
      </c>
      <c r="K2987" s="21">
        <f t="shared" ca="1" si="113"/>
        <v>30663</v>
      </c>
      <c r="L2987"/>
      <c r="Q2987" s="3" t="e">
        <f>VLOOKUP(A2987,'Extrait transaction'!$A$2:$H$5000,4,FALSE)</f>
        <v>#N/A</v>
      </c>
      <c r="R2987" s="3" t="e">
        <f>VLOOKUP(A2986,'Extrait transaction'!$A$2:$H$5000,5,FALSE)</f>
        <v>#N/A</v>
      </c>
      <c r="S2987" s="3" t="e">
        <f>VLOOKUP(A2985,'Extrait transaction'!$A$2:$H$5000,6,FALSE)</f>
        <v>#N/A</v>
      </c>
      <c r="T2987" s="3" t="e">
        <f>VLOOKUP(A2985,'Extrait transaction'!$A$2:$H$5000,7,FALSE)</f>
        <v>#N/A</v>
      </c>
    </row>
    <row r="2988" spans="2:20" x14ac:dyDescent="0.25">
      <c r="B2988" t="e">
        <f>VLOOKUP(A2988,'Extrait transaction'!$A$2:$H$5000,2,FALSE)</f>
        <v>#N/A</v>
      </c>
      <c r="D2988" t="e">
        <f>VLOOKUP(A2988,'Extrait transaction'!$A$2:$H$5000,3,FALSE)</f>
        <v>#N/A</v>
      </c>
      <c r="F2988" t="e">
        <f>VLOOKUP(A2988,'Extrait transaction'!$A$2:$H$5000,8,FALSE)</f>
        <v>#N/A</v>
      </c>
      <c r="G2988" t="e">
        <f t="shared" si="112"/>
        <v>#N/A</v>
      </c>
      <c r="H2988"/>
      <c r="J2988" s="14">
        <f t="shared" ca="1" si="111"/>
        <v>42928</v>
      </c>
      <c r="K2988" s="21">
        <f t="shared" ca="1" si="113"/>
        <v>30663</v>
      </c>
      <c r="L2988"/>
      <c r="Q2988" s="3" t="e">
        <f>VLOOKUP(A2988,'Extrait transaction'!$A$2:$H$5000,4,FALSE)</f>
        <v>#N/A</v>
      </c>
      <c r="R2988" s="3" t="e">
        <f>VLOOKUP(A2987,'Extrait transaction'!$A$2:$H$5000,5,FALSE)</f>
        <v>#N/A</v>
      </c>
      <c r="S2988" s="3" t="e">
        <f>VLOOKUP(A2986,'Extrait transaction'!$A$2:$H$5000,6,FALSE)</f>
        <v>#N/A</v>
      </c>
      <c r="T2988" s="3" t="e">
        <f>VLOOKUP(A2986,'Extrait transaction'!$A$2:$H$5000,7,FALSE)</f>
        <v>#N/A</v>
      </c>
    </row>
    <row r="2989" spans="2:20" x14ac:dyDescent="0.25">
      <c r="B2989" t="e">
        <f>VLOOKUP(A2989,'Extrait transaction'!$A$2:$H$5000,2,FALSE)</f>
        <v>#N/A</v>
      </c>
      <c r="D2989" t="e">
        <f>VLOOKUP(A2989,'Extrait transaction'!$A$2:$H$5000,3,FALSE)</f>
        <v>#N/A</v>
      </c>
      <c r="F2989" t="e">
        <f>VLOOKUP(A2989,'Extrait transaction'!$A$2:$H$5000,8,FALSE)</f>
        <v>#N/A</v>
      </c>
      <c r="G2989" t="e">
        <f t="shared" si="112"/>
        <v>#N/A</v>
      </c>
      <c r="H2989"/>
      <c r="J2989" s="14">
        <f t="shared" ca="1" si="111"/>
        <v>42928</v>
      </c>
      <c r="K2989" s="21">
        <f t="shared" ca="1" si="113"/>
        <v>30663</v>
      </c>
      <c r="L2989"/>
      <c r="Q2989" s="3" t="e">
        <f>VLOOKUP(A2989,'Extrait transaction'!$A$2:$H$5000,4,FALSE)</f>
        <v>#N/A</v>
      </c>
      <c r="R2989" s="3" t="e">
        <f>VLOOKUP(A2988,'Extrait transaction'!$A$2:$H$5000,5,FALSE)</f>
        <v>#N/A</v>
      </c>
      <c r="S2989" s="3" t="e">
        <f>VLOOKUP(A2987,'Extrait transaction'!$A$2:$H$5000,6,FALSE)</f>
        <v>#N/A</v>
      </c>
      <c r="T2989" s="3" t="e">
        <f>VLOOKUP(A2987,'Extrait transaction'!$A$2:$H$5000,7,FALSE)</f>
        <v>#N/A</v>
      </c>
    </row>
    <row r="2990" spans="2:20" x14ac:dyDescent="0.25">
      <c r="B2990" t="e">
        <f>VLOOKUP(A2990,'Extrait transaction'!$A$2:$H$5000,2,FALSE)</f>
        <v>#N/A</v>
      </c>
      <c r="D2990" t="e">
        <f>VLOOKUP(A2990,'Extrait transaction'!$A$2:$H$5000,3,FALSE)</f>
        <v>#N/A</v>
      </c>
      <c r="F2990" t="e">
        <f>VLOOKUP(A2990,'Extrait transaction'!$A$2:$H$5000,8,FALSE)</f>
        <v>#N/A</v>
      </c>
      <c r="G2990" t="e">
        <f t="shared" si="112"/>
        <v>#N/A</v>
      </c>
      <c r="H2990"/>
      <c r="J2990" s="14">
        <f t="shared" ca="1" si="111"/>
        <v>42928</v>
      </c>
      <c r="K2990" s="21">
        <f t="shared" ca="1" si="113"/>
        <v>30663</v>
      </c>
      <c r="L2990"/>
      <c r="Q2990" s="3" t="e">
        <f>VLOOKUP(A2990,'Extrait transaction'!$A$2:$H$5000,4,FALSE)</f>
        <v>#N/A</v>
      </c>
      <c r="R2990" s="3" t="e">
        <f>VLOOKUP(A2989,'Extrait transaction'!$A$2:$H$5000,5,FALSE)</f>
        <v>#N/A</v>
      </c>
      <c r="S2990" s="3" t="e">
        <f>VLOOKUP(A2988,'Extrait transaction'!$A$2:$H$5000,6,FALSE)</f>
        <v>#N/A</v>
      </c>
      <c r="T2990" s="3" t="e">
        <f>VLOOKUP(A2988,'Extrait transaction'!$A$2:$H$5000,7,FALSE)</f>
        <v>#N/A</v>
      </c>
    </row>
    <row r="2991" spans="2:20" x14ac:dyDescent="0.25">
      <c r="B2991" t="e">
        <f>VLOOKUP(A2991,'Extrait transaction'!$A$2:$H$5000,2,FALSE)</f>
        <v>#N/A</v>
      </c>
      <c r="D2991" t="e">
        <f>VLOOKUP(A2991,'Extrait transaction'!$A$2:$H$5000,3,FALSE)</f>
        <v>#N/A</v>
      </c>
      <c r="F2991" t="e">
        <f>VLOOKUP(A2991,'Extrait transaction'!$A$2:$H$5000,8,FALSE)</f>
        <v>#N/A</v>
      </c>
      <c r="G2991" t="e">
        <f t="shared" si="112"/>
        <v>#N/A</v>
      </c>
      <c r="H2991"/>
      <c r="J2991" s="14">
        <f t="shared" ca="1" si="111"/>
        <v>42928</v>
      </c>
      <c r="K2991" s="21">
        <f t="shared" ca="1" si="113"/>
        <v>30663</v>
      </c>
      <c r="L2991"/>
      <c r="Q2991" s="3" t="e">
        <f>VLOOKUP(A2991,'Extrait transaction'!$A$2:$H$5000,4,FALSE)</f>
        <v>#N/A</v>
      </c>
      <c r="R2991" s="3" t="e">
        <f>VLOOKUP(A2990,'Extrait transaction'!$A$2:$H$5000,5,FALSE)</f>
        <v>#N/A</v>
      </c>
      <c r="S2991" s="3" t="e">
        <f>VLOOKUP(A2989,'Extrait transaction'!$A$2:$H$5000,6,FALSE)</f>
        <v>#N/A</v>
      </c>
      <c r="T2991" s="3" t="e">
        <f>VLOOKUP(A2989,'Extrait transaction'!$A$2:$H$5000,7,FALSE)</f>
        <v>#N/A</v>
      </c>
    </row>
    <row r="2992" spans="2:20" x14ac:dyDescent="0.25">
      <c r="B2992" t="e">
        <f>VLOOKUP(A2992,'Extrait transaction'!$A$2:$H$5000,2,FALSE)</f>
        <v>#N/A</v>
      </c>
      <c r="D2992" t="e">
        <f>VLOOKUP(A2992,'Extrait transaction'!$A$2:$H$5000,3,FALSE)</f>
        <v>#N/A</v>
      </c>
      <c r="F2992" t="e">
        <f>VLOOKUP(A2992,'Extrait transaction'!$A$2:$H$5000,8,FALSE)</f>
        <v>#N/A</v>
      </c>
      <c r="G2992" t="e">
        <f t="shared" si="112"/>
        <v>#N/A</v>
      </c>
      <c r="H2992"/>
      <c r="J2992" s="14">
        <f t="shared" ca="1" si="111"/>
        <v>42928</v>
      </c>
      <c r="K2992" s="21">
        <f t="shared" ca="1" si="113"/>
        <v>30663</v>
      </c>
      <c r="L2992"/>
      <c r="Q2992" s="3" t="e">
        <f>VLOOKUP(A2992,'Extrait transaction'!$A$2:$H$5000,4,FALSE)</f>
        <v>#N/A</v>
      </c>
      <c r="R2992" s="3" t="e">
        <f>VLOOKUP(A2991,'Extrait transaction'!$A$2:$H$5000,5,FALSE)</f>
        <v>#N/A</v>
      </c>
      <c r="S2992" s="3" t="e">
        <f>VLOOKUP(A2990,'Extrait transaction'!$A$2:$H$5000,6,FALSE)</f>
        <v>#N/A</v>
      </c>
      <c r="T2992" s="3" t="e">
        <f>VLOOKUP(A2990,'Extrait transaction'!$A$2:$H$5000,7,FALSE)</f>
        <v>#N/A</v>
      </c>
    </row>
    <row r="2993" spans="2:20" x14ac:dyDescent="0.25">
      <c r="B2993" t="e">
        <f>VLOOKUP(A2993,'Extrait transaction'!$A$2:$H$5000,2,FALSE)</f>
        <v>#N/A</v>
      </c>
      <c r="D2993" t="e">
        <f>VLOOKUP(A2993,'Extrait transaction'!$A$2:$H$5000,3,FALSE)</f>
        <v>#N/A</v>
      </c>
      <c r="F2993" t="e">
        <f>VLOOKUP(A2993,'Extrait transaction'!$A$2:$H$5000,8,FALSE)</f>
        <v>#N/A</v>
      </c>
      <c r="G2993" t="e">
        <f t="shared" si="112"/>
        <v>#N/A</v>
      </c>
      <c r="H2993"/>
      <c r="J2993" s="14">
        <f t="shared" ca="1" si="111"/>
        <v>42928</v>
      </c>
      <c r="K2993" s="21">
        <f t="shared" ca="1" si="113"/>
        <v>30663</v>
      </c>
      <c r="L2993"/>
      <c r="Q2993" s="3" t="e">
        <f>VLOOKUP(A2993,'Extrait transaction'!$A$2:$H$5000,4,FALSE)</f>
        <v>#N/A</v>
      </c>
      <c r="R2993" s="3" t="e">
        <f>VLOOKUP(A2992,'Extrait transaction'!$A$2:$H$5000,5,FALSE)</f>
        <v>#N/A</v>
      </c>
      <c r="S2993" s="3" t="e">
        <f>VLOOKUP(A2991,'Extrait transaction'!$A$2:$H$5000,6,FALSE)</f>
        <v>#N/A</v>
      </c>
      <c r="T2993" s="3" t="e">
        <f>VLOOKUP(A2991,'Extrait transaction'!$A$2:$H$5000,7,FALSE)</f>
        <v>#N/A</v>
      </c>
    </row>
    <row r="2994" spans="2:20" x14ac:dyDescent="0.25">
      <c r="B2994" t="e">
        <f>VLOOKUP(A2994,'Extrait transaction'!$A$2:$H$5000,2,FALSE)</f>
        <v>#N/A</v>
      </c>
      <c r="D2994" t="e">
        <f>VLOOKUP(A2994,'Extrait transaction'!$A$2:$H$5000,3,FALSE)</f>
        <v>#N/A</v>
      </c>
      <c r="F2994" t="e">
        <f>VLOOKUP(A2994,'Extrait transaction'!$A$2:$H$5000,8,FALSE)</f>
        <v>#N/A</v>
      </c>
      <c r="G2994" t="e">
        <f t="shared" si="112"/>
        <v>#N/A</v>
      </c>
      <c r="H2994"/>
      <c r="J2994" s="14">
        <f t="shared" ca="1" si="111"/>
        <v>42928</v>
      </c>
      <c r="K2994" s="21">
        <f t="shared" ca="1" si="113"/>
        <v>30663</v>
      </c>
      <c r="L2994"/>
      <c r="Q2994" s="3" t="e">
        <f>VLOOKUP(A2994,'Extrait transaction'!$A$2:$H$5000,4,FALSE)</f>
        <v>#N/A</v>
      </c>
      <c r="R2994" s="3" t="e">
        <f>VLOOKUP(A2993,'Extrait transaction'!$A$2:$H$5000,5,FALSE)</f>
        <v>#N/A</v>
      </c>
      <c r="S2994" s="3" t="e">
        <f>VLOOKUP(A2992,'Extrait transaction'!$A$2:$H$5000,6,FALSE)</f>
        <v>#N/A</v>
      </c>
      <c r="T2994" s="3" t="e">
        <f>VLOOKUP(A2992,'Extrait transaction'!$A$2:$H$5000,7,FALSE)</f>
        <v>#N/A</v>
      </c>
    </row>
    <row r="2995" spans="2:20" x14ac:dyDescent="0.25">
      <c r="B2995" t="e">
        <f>VLOOKUP(A2995,'Extrait transaction'!$A$2:$H$5000,2,FALSE)</f>
        <v>#N/A</v>
      </c>
      <c r="D2995" t="e">
        <f>VLOOKUP(A2995,'Extrait transaction'!$A$2:$H$5000,3,FALSE)</f>
        <v>#N/A</v>
      </c>
      <c r="F2995" t="e">
        <f>VLOOKUP(A2995,'Extrait transaction'!$A$2:$H$5000,8,FALSE)</f>
        <v>#N/A</v>
      </c>
      <c r="G2995" t="e">
        <f t="shared" si="112"/>
        <v>#N/A</v>
      </c>
      <c r="H2995"/>
      <c r="J2995" s="14">
        <f t="shared" ca="1" si="111"/>
        <v>42928</v>
      </c>
      <c r="K2995" s="21">
        <f t="shared" ca="1" si="113"/>
        <v>30663</v>
      </c>
      <c r="L2995"/>
      <c r="Q2995" s="3" t="e">
        <f>VLOOKUP(A2995,'Extrait transaction'!$A$2:$H$5000,4,FALSE)</f>
        <v>#N/A</v>
      </c>
      <c r="R2995" s="3" t="e">
        <f>VLOOKUP(A2994,'Extrait transaction'!$A$2:$H$5000,5,FALSE)</f>
        <v>#N/A</v>
      </c>
      <c r="S2995" s="3" t="e">
        <f>VLOOKUP(A2993,'Extrait transaction'!$A$2:$H$5000,6,FALSE)</f>
        <v>#N/A</v>
      </c>
      <c r="T2995" s="3" t="e">
        <f>VLOOKUP(A2993,'Extrait transaction'!$A$2:$H$5000,7,FALSE)</f>
        <v>#N/A</v>
      </c>
    </row>
    <row r="2996" spans="2:20" x14ac:dyDescent="0.25">
      <c r="B2996" t="e">
        <f>VLOOKUP(A2996,'Extrait transaction'!$A$2:$H$5000,2,FALSE)</f>
        <v>#N/A</v>
      </c>
      <c r="D2996" t="e">
        <f>VLOOKUP(A2996,'Extrait transaction'!$A$2:$H$5000,3,FALSE)</f>
        <v>#N/A</v>
      </c>
      <c r="F2996" t="e">
        <f>VLOOKUP(A2996,'Extrait transaction'!$A$2:$H$5000,8,FALSE)</f>
        <v>#N/A</v>
      </c>
      <c r="G2996" t="e">
        <f t="shared" si="112"/>
        <v>#N/A</v>
      </c>
      <c r="H2996"/>
      <c r="J2996" s="14">
        <f t="shared" ca="1" si="111"/>
        <v>42928</v>
      </c>
      <c r="K2996" s="21">
        <f t="shared" ca="1" si="113"/>
        <v>30663</v>
      </c>
      <c r="L2996"/>
      <c r="Q2996" s="3" t="e">
        <f>VLOOKUP(A2996,'Extrait transaction'!$A$2:$H$5000,4,FALSE)</f>
        <v>#N/A</v>
      </c>
      <c r="R2996" s="3" t="e">
        <f>VLOOKUP(A2995,'Extrait transaction'!$A$2:$H$5000,5,FALSE)</f>
        <v>#N/A</v>
      </c>
      <c r="S2996" s="3" t="e">
        <f>VLOOKUP(A2994,'Extrait transaction'!$A$2:$H$5000,6,FALSE)</f>
        <v>#N/A</v>
      </c>
      <c r="T2996" s="3" t="e">
        <f>VLOOKUP(A2994,'Extrait transaction'!$A$2:$H$5000,7,FALSE)</f>
        <v>#N/A</v>
      </c>
    </row>
    <row r="2997" spans="2:20" x14ac:dyDescent="0.25">
      <c r="B2997" t="e">
        <f>VLOOKUP(A2997,'Extrait transaction'!$A$2:$H$5000,2,FALSE)</f>
        <v>#N/A</v>
      </c>
      <c r="D2997" t="e">
        <f>VLOOKUP(A2997,'Extrait transaction'!$A$2:$H$5000,3,FALSE)</f>
        <v>#N/A</v>
      </c>
      <c r="F2997" t="e">
        <f>VLOOKUP(A2997,'Extrait transaction'!$A$2:$H$5000,8,FALSE)</f>
        <v>#N/A</v>
      </c>
      <c r="G2997" t="e">
        <f t="shared" si="112"/>
        <v>#N/A</v>
      </c>
      <c r="H2997"/>
      <c r="J2997" s="14">
        <f t="shared" ca="1" si="111"/>
        <v>42928</v>
      </c>
      <c r="K2997" s="21">
        <f t="shared" ca="1" si="113"/>
        <v>30663</v>
      </c>
      <c r="L2997"/>
      <c r="Q2997" s="3" t="e">
        <f>VLOOKUP(A2997,'Extrait transaction'!$A$2:$H$5000,4,FALSE)</f>
        <v>#N/A</v>
      </c>
      <c r="R2997" s="3" t="e">
        <f>VLOOKUP(A2996,'Extrait transaction'!$A$2:$H$5000,5,FALSE)</f>
        <v>#N/A</v>
      </c>
      <c r="S2997" s="3" t="e">
        <f>VLOOKUP(A2995,'Extrait transaction'!$A$2:$H$5000,6,FALSE)</f>
        <v>#N/A</v>
      </c>
      <c r="T2997" s="3" t="e">
        <f>VLOOKUP(A2995,'Extrait transaction'!$A$2:$H$5000,7,FALSE)</f>
        <v>#N/A</v>
      </c>
    </row>
    <row r="2998" spans="2:20" x14ac:dyDescent="0.25">
      <c r="B2998" t="e">
        <f>VLOOKUP(A2998,'Extrait transaction'!$A$2:$H$5000,2,FALSE)</f>
        <v>#N/A</v>
      </c>
      <c r="D2998" t="e">
        <f>VLOOKUP(A2998,'Extrait transaction'!$A$2:$H$5000,3,FALSE)</f>
        <v>#N/A</v>
      </c>
      <c r="F2998" t="e">
        <f>VLOOKUP(A2998,'Extrait transaction'!$A$2:$H$5000,8,FALSE)</f>
        <v>#N/A</v>
      </c>
      <c r="G2998" t="e">
        <f t="shared" si="112"/>
        <v>#N/A</v>
      </c>
      <c r="H2998"/>
      <c r="J2998" s="14">
        <f t="shared" ca="1" si="111"/>
        <v>42928</v>
      </c>
      <c r="K2998" s="21">
        <f t="shared" ca="1" si="113"/>
        <v>30663</v>
      </c>
      <c r="L2998"/>
      <c r="Q2998" s="3" t="e">
        <f>VLOOKUP(A2998,'Extrait transaction'!$A$2:$H$5000,4,FALSE)</f>
        <v>#N/A</v>
      </c>
      <c r="R2998" s="3" t="e">
        <f>VLOOKUP(A2997,'Extrait transaction'!$A$2:$H$5000,5,FALSE)</f>
        <v>#N/A</v>
      </c>
      <c r="S2998" s="3" t="e">
        <f>VLOOKUP(A2996,'Extrait transaction'!$A$2:$H$5000,6,FALSE)</f>
        <v>#N/A</v>
      </c>
      <c r="T2998" s="3" t="e">
        <f>VLOOKUP(A2996,'Extrait transaction'!$A$2:$H$5000,7,FALSE)</f>
        <v>#N/A</v>
      </c>
    </row>
    <row r="2999" spans="2:20" x14ac:dyDescent="0.25">
      <c r="B2999" t="e">
        <f>VLOOKUP(A2999,'Extrait transaction'!$A$2:$H$5000,2,FALSE)</f>
        <v>#N/A</v>
      </c>
      <c r="D2999" t="e">
        <f>VLOOKUP(A2999,'Extrait transaction'!$A$2:$H$5000,3,FALSE)</f>
        <v>#N/A</v>
      </c>
      <c r="F2999" t="e">
        <f>VLOOKUP(A2999,'Extrait transaction'!$A$2:$H$5000,8,FALSE)</f>
        <v>#N/A</v>
      </c>
      <c r="G2999" t="e">
        <f t="shared" si="112"/>
        <v>#N/A</v>
      </c>
      <c r="H2999"/>
      <c r="J2999" s="14">
        <f t="shared" ca="1" si="111"/>
        <v>42928</v>
      </c>
      <c r="K2999" s="21">
        <f t="shared" ca="1" si="113"/>
        <v>30663</v>
      </c>
      <c r="L2999"/>
      <c r="Q2999" s="3" t="e">
        <f>VLOOKUP(A2999,'Extrait transaction'!$A$2:$H$5000,4,FALSE)</f>
        <v>#N/A</v>
      </c>
      <c r="R2999" s="3" t="e">
        <f>VLOOKUP(A2998,'Extrait transaction'!$A$2:$H$5000,5,FALSE)</f>
        <v>#N/A</v>
      </c>
      <c r="S2999" s="3" t="e">
        <f>VLOOKUP(A2997,'Extrait transaction'!$A$2:$H$5000,6,FALSE)</f>
        <v>#N/A</v>
      </c>
      <c r="T2999" s="3" t="e">
        <f>VLOOKUP(A2997,'Extrait transaction'!$A$2:$H$5000,7,FALSE)</f>
        <v>#N/A</v>
      </c>
    </row>
    <row r="3000" spans="2:20" x14ac:dyDescent="0.25">
      <c r="B3000" t="e">
        <f>VLOOKUP(A3000,'Extrait transaction'!$A$2:$H$5000,2,FALSE)</f>
        <v>#N/A</v>
      </c>
      <c r="D3000" t="e">
        <f>VLOOKUP(A3000,'Extrait transaction'!$A$2:$H$5000,3,FALSE)</f>
        <v>#N/A</v>
      </c>
      <c r="F3000" t="e">
        <f>VLOOKUP(A3000,'Extrait transaction'!$A$2:$H$5000,8,FALSE)</f>
        <v>#N/A</v>
      </c>
      <c r="G3000" t="e">
        <f t="shared" si="112"/>
        <v>#N/A</v>
      </c>
      <c r="H3000"/>
      <c r="J3000" s="14">
        <f t="shared" ca="1" si="111"/>
        <v>42928</v>
      </c>
      <c r="K3000" s="21">
        <f t="shared" ca="1" si="113"/>
        <v>30663</v>
      </c>
      <c r="L3000"/>
      <c r="Q3000" s="3" t="e">
        <f>VLOOKUP(A3000,'Extrait transaction'!$A$2:$H$5000,4,FALSE)</f>
        <v>#N/A</v>
      </c>
      <c r="R3000" s="3" t="e">
        <f>VLOOKUP(A2999,'Extrait transaction'!$A$2:$H$5000,5,FALSE)</f>
        <v>#N/A</v>
      </c>
      <c r="S3000" s="3" t="e">
        <f>VLOOKUP(A2998,'Extrait transaction'!$A$2:$H$5000,6,FALSE)</f>
        <v>#N/A</v>
      </c>
      <c r="T3000" s="3" t="e">
        <f>VLOOKUP(A2998,'Extrait transaction'!$A$2:$H$5000,7,FALSE)</f>
        <v>#N/A</v>
      </c>
    </row>
    <row r="3001" spans="2:20" x14ac:dyDescent="0.25">
      <c r="B3001" t="e">
        <f>VLOOKUP(A3001,'Extrait transaction'!$A$2:$H$5000,2,FALSE)</f>
        <v>#N/A</v>
      </c>
      <c r="D3001" t="e">
        <f>VLOOKUP(A3001,'Extrait transaction'!$A$2:$H$5000,3,FALSE)</f>
        <v>#N/A</v>
      </c>
      <c r="F3001" t="e">
        <f>VLOOKUP(A3001,'Extrait transaction'!$A$2:$H$5000,8,FALSE)</f>
        <v>#N/A</v>
      </c>
      <c r="G3001" t="e">
        <f t="shared" si="112"/>
        <v>#N/A</v>
      </c>
      <c r="H3001"/>
      <c r="J3001" s="14">
        <f t="shared" ca="1" si="111"/>
        <v>42928</v>
      </c>
      <c r="K3001" s="21">
        <f t="shared" ca="1" si="113"/>
        <v>30663</v>
      </c>
      <c r="L3001"/>
      <c r="Q3001" s="3" t="e">
        <f>VLOOKUP(A3001,'Extrait transaction'!$A$2:$H$5000,4,FALSE)</f>
        <v>#N/A</v>
      </c>
      <c r="R3001" s="3" t="e">
        <f>VLOOKUP(A3000,'Extrait transaction'!$A$2:$H$5000,5,FALSE)</f>
        <v>#N/A</v>
      </c>
      <c r="S3001" s="3" t="e">
        <f>VLOOKUP(A2999,'Extrait transaction'!$A$2:$H$5000,6,FALSE)</f>
        <v>#N/A</v>
      </c>
      <c r="T3001" s="3" t="e">
        <f>VLOOKUP(A2999,'Extrait transaction'!$A$2:$H$5000,7,FALSE)</f>
        <v>#N/A</v>
      </c>
    </row>
    <row r="3002" spans="2:20" x14ac:dyDescent="0.25">
      <c r="B3002" t="e">
        <f>VLOOKUP(A3002,'Extrait transaction'!$A$2:$H$5000,2,FALSE)</f>
        <v>#N/A</v>
      </c>
      <c r="D3002" t="e">
        <f>VLOOKUP(A3002,'Extrait transaction'!$A$2:$H$5000,3,FALSE)</f>
        <v>#N/A</v>
      </c>
      <c r="F3002" t="e">
        <f>VLOOKUP(A3002,'Extrait transaction'!$A$2:$H$5000,8,FALSE)</f>
        <v>#N/A</v>
      </c>
      <c r="G3002" t="e">
        <f t="shared" si="112"/>
        <v>#N/A</v>
      </c>
      <c r="H3002"/>
      <c r="J3002" s="14">
        <f t="shared" ca="1" si="111"/>
        <v>42928</v>
      </c>
      <c r="K3002" s="21">
        <f t="shared" ca="1" si="113"/>
        <v>30663</v>
      </c>
      <c r="L3002"/>
      <c r="Q3002" s="3" t="e">
        <f>VLOOKUP(A3002,'Extrait transaction'!$A$2:$H$5000,4,FALSE)</f>
        <v>#N/A</v>
      </c>
      <c r="R3002" s="3" t="e">
        <f>VLOOKUP(A3001,'Extrait transaction'!$A$2:$H$5000,5,FALSE)</f>
        <v>#N/A</v>
      </c>
      <c r="S3002" s="3" t="e">
        <f>VLOOKUP(A3000,'Extrait transaction'!$A$2:$H$5000,6,FALSE)</f>
        <v>#N/A</v>
      </c>
      <c r="T3002" s="3" t="e">
        <f>VLOOKUP(A3000,'Extrait transaction'!$A$2:$H$5000,7,FALSE)</f>
        <v>#N/A</v>
      </c>
    </row>
    <row r="3003" spans="2:20" x14ac:dyDescent="0.25">
      <c r="B3003" t="e">
        <f>VLOOKUP(A3003,'Extrait transaction'!$A$2:$H$5000,2,FALSE)</f>
        <v>#N/A</v>
      </c>
      <c r="D3003" t="e">
        <f>VLOOKUP(A3003,'Extrait transaction'!$A$2:$H$5000,3,FALSE)</f>
        <v>#N/A</v>
      </c>
      <c r="F3003" t="e">
        <f>VLOOKUP(A3003,'Extrait transaction'!$A$2:$H$5000,8,FALSE)</f>
        <v>#N/A</v>
      </c>
      <c r="G3003" t="e">
        <f t="shared" si="112"/>
        <v>#N/A</v>
      </c>
      <c r="H3003"/>
      <c r="J3003" s="14">
        <f t="shared" ca="1" si="111"/>
        <v>42928</v>
      </c>
      <c r="K3003" s="21">
        <f t="shared" ca="1" si="113"/>
        <v>30663</v>
      </c>
      <c r="L3003"/>
      <c r="Q3003" s="3" t="e">
        <f>VLOOKUP(A3003,'Extrait transaction'!$A$2:$H$5000,4,FALSE)</f>
        <v>#N/A</v>
      </c>
      <c r="R3003" s="3" t="e">
        <f>VLOOKUP(A3002,'Extrait transaction'!$A$2:$H$5000,5,FALSE)</f>
        <v>#N/A</v>
      </c>
      <c r="S3003" s="3" t="e">
        <f>VLOOKUP(A3001,'Extrait transaction'!$A$2:$H$5000,6,FALSE)</f>
        <v>#N/A</v>
      </c>
      <c r="T3003" s="3" t="e">
        <f>VLOOKUP(A3001,'Extrait transaction'!$A$2:$H$5000,7,FALSE)</f>
        <v>#N/A</v>
      </c>
    </row>
    <row r="3004" spans="2:20" x14ac:dyDescent="0.25">
      <c r="B3004" t="e">
        <f>VLOOKUP(A3004,'Extrait transaction'!$A$2:$H$5000,2,FALSE)</f>
        <v>#N/A</v>
      </c>
      <c r="D3004" t="e">
        <f>VLOOKUP(A3004,'Extrait transaction'!$A$2:$H$5000,3,FALSE)</f>
        <v>#N/A</v>
      </c>
      <c r="F3004" t="e">
        <f>VLOOKUP(A3004,'Extrait transaction'!$A$2:$H$5000,8,FALSE)</f>
        <v>#N/A</v>
      </c>
      <c r="G3004" t="e">
        <f t="shared" si="112"/>
        <v>#N/A</v>
      </c>
      <c r="H3004"/>
      <c r="J3004" s="14">
        <f t="shared" ref="J3004:J3067" ca="1" si="114">TODAY()</f>
        <v>42928</v>
      </c>
      <c r="K3004" s="21">
        <f t="shared" ca="1" si="113"/>
        <v>30663</v>
      </c>
      <c r="L3004"/>
      <c r="Q3004" s="3" t="e">
        <f>VLOOKUP(A3004,'Extrait transaction'!$A$2:$H$5000,4,FALSE)</f>
        <v>#N/A</v>
      </c>
      <c r="R3004" s="3" t="e">
        <f>VLOOKUP(A3003,'Extrait transaction'!$A$2:$H$5000,5,FALSE)</f>
        <v>#N/A</v>
      </c>
      <c r="S3004" s="3" t="e">
        <f>VLOOKUP(A3002,'Extrait transaction'!$A$2:$H$5000,6,FALSE)</f>
        <v>#N/A</v>
      </c>
      <c r="T3004" s="3" t="e">
        <f>VLOOKUP(A3002,'Extrait transaction'!$A$2:$H$5000,7,FALSE)</f>
        <v>#N/A</v>
      </c>
    </row>
    <row r="3005" spans="2:20" x14ac:dyDescent="0.25">
      <c r="B3005" t="e">
        <f>VLOOKUP(A3005,'Extrait transaction'!$A$2:$H$5000,2,FALSE)</f>
        <v>#N/A</v>
      </c>
      <c r="D3005" t="e">
        <f>VLOOKUP(A3005,'Extrait transaction'!$A$2:$H$5000,3,FALSE)</f>
        <v>#N/A</v>
      </c>
      <c r="F3005" t="e">
        <f>VLOOKUP(A3005,'Extrait transaction'!$A$2:$H$5000,8,FALSE)</f>
        <v>#N/A</v>
      </c>
      <c r="G3005" t="e">
        <f t="shared" si="112"/>
        <v>#N/A</v>
      </c>
      <c r="H3005"/>
      <c r="J3005" s="14">
        <f t="shared" ca="1" si="114"/>
        <v>42928</v>
      </c>
      <c r="K3005" s="21">
        <f t="shared" ca="1" si="113"/>
        <v>30663</v>
      </c>
      <c r="L3005"/>
      <c r="Q3005" s="3" t="e">
        <f>VLOOKUP(A3005,'Extrait transaction'!$A$2:$H$5000,4,FALSE)</f>
        <v>#N/A</v>
      </c>
      <c r="R3005" s="3" t="e">
        <f>VLOOKUP(A3004,'Extrait transaction'!$A$2:$H$5000,5,FALSE)</f>
        <v>#N/A</v>
      </c>
      <c r="S3005" s="3" t="e">
        <f>VLOOKUP(A3003,'Extrait transaction'!$A$2:$H$5000,6,FALSE)</f>
        <v>#N/A</v>
      </c>
      <c r="T3005" s="3" t="e">
        <f>VLOOKUP(A3003,'Extrait transaction'!$A$2:$H$5000,7,FALSE)</f>
        <v>#N/A</v>
      </c>
    </row>
    <row r="3006" spans="2:20" x14ac:dyDescent="0.25">
      <c r="B3006" t="e">
        <f>VLOOKUP(A3006,'Extrait transaction'!$A$2:$H$5000,2,FALSE)</f>
        <v>#N/A</v>
      </c>
      <c r="D3006" t="e">
        <f>VLOOKUP(A3006,'Extrait transaction'!$A$2:$H$5000,3,FALSE)</f>
        <v>#N/A</v>
      </c>
      <c r="F3006" t="e">
        <f>VLOOKUP(A3006,'Extrait transaction'!$A$2:$H$5000,8,FALSE)</f>
        <v>#N/A</v>
      </c>
      <c r="G3006" t="e">
        <f t="shared" si="112"/>
        <v>#N/A</v>
      </c>
      <c r="H3006"/>
      <c r="J3006" s="14">
        <f t="shared" ca="1" si="114"/>
        <v>42928</v>
      </c>
      <c r="K3006" s="21">
        <f t="shared" ca="1" si="113"/>
        <v>30663</v>
      </c>
      <c r="L3006"/>
      <c r="Q3006" s="3" t="e">
        <f>VLOOKUP(A3006,'Extrait transaction'!$A$2:$H$5000,4,FALSE)</f>
        <v>#N/A</v>
      </c>
      <c r="R3006" s="3" t="e">
        <f>VLOOKUP(A3005,'Extrait transaction'!$A$2:$H$5000,5,FALSE)</f>
        <v>#N/A</v>
      </c>
      <c r="S3006" s="3" t="e">
        <f>VLOOKUP(A3004,'Extrait transaction'!$A$2:$H$5000,6,FALSE)</f>
        <v>#N/A</v>
      </c>
      <c r="T3006" s="3" t="e">
        <f>VLOOKUP(A3004,'Extrait transaction'!$A$2:$H$5000,7,FALSE)</f>
        <v>#N/A</v>
      </c>
    </row>
    <row r="3007" spans="2:20" x14ac:dyDescent="0.25">
      <c r="B3007" t="e">
        <f>VLOOKUP(A3007,'Extrait transaction'!$A$2:$H$5000,2,FALSE)</f>
        <v>#N/A</v>
      </c>
      <c r="D3007" t="e">
        <f>VLOOKUP(A3007,'Extrait transaction'!$A$2:$H$5000,3,FALSE)</f>
        <v>#N/A</v>
      </c>
      <c r="F3007" t="e">
        <f>VLOOKUP(A3007,'Extrait transaction'!$A$2:$H$5000,8,FALSE)</f>
        <v>#N/A</v>
      </c>
      <c r="G3007" t="e">
        <f t="shared" ref="G3007:G3070" si="115">CONCATENATE(E3007,F3007)</f>
        <v>#N/A</v>
      </c>
      <c r="H3007"/>
      <c r="J3007" s="14">
        <f t="shared" ca="1" si="114"/>
        <v>42928</v>
      </c>
      <c r="K3007" s="21">
        <f t="shared" ca="1" si="113"/>
        <v>30663</v>
      </c>
      <c r="L3007"/>
      <c r="Q3007" s="3" t="e">
        <f>VLOOKUP(A3007,'Extrait transaction'!$A$2:$H$5000,4,FALSE)</f>
        <v>#N/A</v>
      </c>
      <c r="R3007" s="3" t="e">
        <f>VLOOKUP(A3006,'Extrait transaction'!$A$2:$H$5000,5,FALSE)</f>
        <v>#N/A</v>
      </c>
      <c r="S3007" s="3" t="e">
        <f>VLOOKUP(A3005,'Extrait transaction'!$A$2:$H$5000,6,FALSE)</f>
        <v>#N/A</v>
      </c>
      <c r="T3007" s="3" t="e">
        <f>VLOOKUP(A3005,'Extrait transaction'!$A$2:$H$5000,7,FALSE)</f>
        <v>#N/A</v>
      </c>
    </row>
    <row r="3008" spans="2:20" x14ac:dyDescent="0.25">
      <c r="B3008" t="e">
        <f>VLOOKUP(A3008,'Extrait transaction'!$A$2:$H$5000,2,FALSE)</f>
        <v>#N/A</v>
      </c>
      <c r="D3008" t="e">
        <f>VLOOKUP(A3008,'Extrait transaction'!$A$2:$H$5000,3,FALSE)</f>
        <v>#N/A</v>
      </c>
      <c r="F3008" t="e">
        <f>VLOOKUP(A3008,'Extrait transaction'!$A$2:$H$5000,8,FALSE)</f>
        <v>#N/A</v>
      </c>
      <c r="G3008" t="e">
        <f t="shared" si="115"/>
        <v>#N/A</v>
      </c>
      <c r="H3008"/>
      <c r="J3008" s="14">
        <f t="shared" ca="1" si="114"/>
        <v>42928</v>
      </c>
      <c r="K3008" s="21">
        <f t="shared" ca="1" si="113"/>
        <v>30663</v>
      </c>
      <c r="L3008"/>
      <c r="Q3008" s="3" t="e">
        <f>VLOOKUP(A3008,'Extrait transaction'!$A$2:$H$5000,4,FALSE)</f>
        <v>#N/A</v>
      </c>
      <c r="R3008" s="3" t="e">
        <f>VLOOKUP(A3007,'Extrait transaction'!$A$2:$H$5000,5,FALSE)</f>
        <v>#N/A</v>
      </c>
      <c r="S3008" s="3" t="e">
        <f>VLOOKUP(A3006,'Extrait transaction'!$A$2:$H$5000,6,FALSE)</f>
        <v>#N/A</v>
      </c>
      <c r="T3008" s="3" t="e">
        <f>VLOOKUP(A3006,'Extrait transaction'!$A$2:$H$5000,7,FALSE)</f>
        <v>#N/A</v>
      </c>
    </row>
    <row r="3009" spans="2:20" x14ac:dyDescent="0.25">
      <c r="B3009" t="e">
        <f>VLOOKUP(A3009,'Extrait transaction'!$A$2:$H$5000,2,FALSE)</f>
        <v>#N/A</v>
      </c>
      <c r="D3009" t="e">
        <f>VLOOKUP(A3009,'Extrait transaction'!$A$2:$H$5000,3,FALSE)</f>
        <v>#N/A</v>
      </c>
      <c r="F3009" t="e">
        <f>VLOOKUP(A3009,'Extrait transaction'!$A$2:$H$5000,8,FALSE)</f>
        <v>#N/A</v>
      </c>
      <c r="G3009" t="e">
        <f t="shared" si="115"/>
        <v>#N/A</v>
      </c>
      <c r="H3009"/>
      <c r="J3009" s="14">
        <f t="shared" ca="1" si="114"/>
        <v>42928</v>
      </c>
      <c r="K3009" s="21">
        <f t="shared" ref="K3009:K3072" ca="1" si="116">NETWORKDAYS(H3009,J3009)</f>
        <v>30663</v>
      </c>
      <c r="L3009"/>
      <c r="Q3009" s="3" t="e">
        <f>VLOOKUP(A3009,'Extrait transaction'!$A$2:$H$5000,4,FALSE)</f>
        <v>#N/A</v>
      </c>
      <c r="R3009" s="3" t="e">
        <f>VLOOKUP(A3008,'Extrait transaction'!$A$2:$H$5000,5,FALSE)</f>
        <v>#N/A</v>
      </c>
      <c r="S3009" s="3" t="e">
        <f>VLOOKUP(A3007,'Extrait transaction'!$A$2:$H$5000,6,FALSE)</f>
        <v>#N/A</v>
      </c>
      <c r="T3009" s="3" t="e">
        <f>VLOOKUP(A3007,'Extrait transaction'!$A$2:$H$5000,7,FALSE)</f>
        <v>#N/A</v>
      </c>
    </row>
    <row r="3010" spans="2:20" x14ac:dyDescent="0.25">
      <c r="B3010" t="e">
        <f>VLOOKUP(A3010,'Extrait transaction'!$A$2:$H$5000,2,FALSE)</f>
        <v>#N/A</v>
      </c>
      <c r="D3010" t="e">
        <f>VLOOKUP(A3010,'Extrait transaction'!$A$2:$H$5000,3,FALSE)</f>
        <v>#N/A</v>
      </c>
      <c r="F3010" t="e">
        <f>VLOOKUP(A3010,'Extrait transaction'!$A$2:$H$5000,8,FALSE)</f>
        <v>#N/A</v>
      </c>
      <c r="G3010" t="e">
        <f t="shared" si="115"/>
        <v>#N/A</v>
      </c>
      <c r="H3010"/>
      <c r="J3010" s="14">
        <f t="shared" ca="1" si="114"/>
        <v>42928</v>
      </c>
      <c r="K3010" s="21">
        <f t="shared" ca="1" si="116"/>
        <v>30663</v>
      </c>
      <c r="L3010"/>
      <c r="Q3010" s="3" t="e">
        <f>VLOOKUP(A3010,'Extrait transaction'!$A$2:$H$5000,4,FALSE)</f>
        <v>#N/A</v>
      </c>
      <c r="R3010" s="3" t="e">
        <f>VLOOKUP(A3009,'Extrait transaction'!$A$2:$H$5000,5,FALSE)</f>
        <v>#N/A</v>
      </c>
      <c r="S3010" s="3" t="e">
        <f>VLOOKUP(A3008,'Extrait transaction'!$A$2:$H$5000,6,FALSE)</f>
        <v>#N/A</v>
      </c>
      <c r="T3010" s="3" t="e">
        <f>VLOOKUP(A3008,'Extrait transaction'!$A$2:$H$5000,7,FALSE)</f>
        <v>#N/A</v>
      </c>
    </row>
    <row r="3011" spans="2:20" x14ac:dyDescent="0.25">
      <c r="B3011" t="e">
        <f>VLOOKUP(A3011,'Extrait transaction'!$A$2:$H$5000,2,FALSE)</f>
        <v>#N/A</v>
      </c>
      <c r="D3011" t="e">
        <f>VLOOKUP(A3011,'Extrait transaction'!$A$2:$H$5000,3,FALSE)</f>
        <v>#N/A</v>
      </c>
      <c r="F3011" t="e">
        <f>VLOOKUP(A3011,'Extrait transaction'!$A$2:$H$5000,8,FALSE)</f>
        <v>#N/A</v>
      </c>
      <c r="G3011" t="e">
        <f t="shared" si="115"/>
        <v>#N/A</v>
      </c>
      <c r="H3011"/>
      <c r="J3011" s="14">
        <f t="shared" ca="1" si="114"/>
        <v>42928</v>
      </c>
      <c r="K3011" s="21">
        <f t="shared" ca="1" si="116"/>
        <v>30663</v>
      </c>
      <c r="L3011"/>
      <c r="Q3011" s="3" t="e">
        <f>VLOOKUP(A3011,'Extrait transaction'!$A$2:$H$5000,4,FALSE)</f>
        <v>#N/A</v>
      </c>
      <c r="R3011" s="3" t="e">
        <f>VLOOKUP(A3010,'Extrait transaction'!$A$2:$H$5000,5,FALSE)</f>
        <v>#N/A</v>
      </c>
      <c r="S3011" s="3" t="e">
        <f>VLOOKUP(A3009,'Extrait transaction'!$A$2:$H$5000,6,FALSE)</f>
        <v>#N/A</v>
      </c>
      <c r="T3011" s="3" t="e">
        <f>VLOOKUP(A3009,'Extrait transaction'!$A$2:$H$5000,7,FALSE)</f>
        <v>#N/A</v>
      </c>
    </row>
    <row r="3012" spans="2:20" x14ac:dyDescent="0.25">
      <c r="B3012" t="e">
        <f>VLOOKUP(A3012,'Extrait transaction'!$A$2:$H$5000,2,FALSE)</f>
        <v>#N/A</v>
      </c>
      <c r="D3012" t="e">
        <f>VLOOKUP(A3012,'Extrait transaction'!$A$2:$H$5000,3,FALSE)</f>
        <v>#N/A</v>
      </c>
      <c r="F3012" t="e">
        <f>VLOOKUP(A3012,'Extrait transaction'!$A$2:$H$5000,8,FALSE)</f>
        <v>#N/A</v>
      </c>
      <c r="G3012" t="e">
        <f t="shared" si="115"/>
        <v>#N/A</v>
      </c>
      <c r="H3012"/>
      <c r="J3012" s="14">
        <f t="shared" ca="1" si="114"/>
        <v>42928</v>
      </c>
      <c r="K3012" s="21">
        <f t="shared" ca="1" si="116"/>
        <v>30663</v>
      </c>
      <c r="L3012"/>
      <c r="Q3012" s="3" t="e">
        <f>VLOOKUP(A3012,'Extrait transaction'!$A$2:$H$5000,4,FALSE)</f>
        <v>#N/A</v>
      </c>
      <c r="R3012" s="3" t="e">
        <f>VLOOKUP(A3011,'Extrait transaction'!$A$2:$H$5000,5,FALSE)</f>
        <v>#N/A</v>
      </c>
      <c r="S3012" s="3" t="e">
        <f>VLOOKUP(A3010,'Extrait transaction'!$A$2:$H$5000,6,FALSE)</f>
        <v>#N/A</v>
      </c>
      <c r="T3012" s="3" t="e">
        <f>VLOOKUP(A3010,'Extrait transaction'!$A$2:$H$5000,7,FALSE)</f>
        <v>#N/A</v>
      </c>
    </row>
    <row r="3013" spans="2:20" x14ac:dyDescent="0.25">
      <c r="B3013" t="e">
        <f>VLOOKUP(A3013,'Extrait transaction'!$A$2:$H$5000,2,FALSE)</f>
        <v>#N/A</v>
      </c>
      <c r="D3013" t="e">
        <f>VLOOKUP(A3013,'Extrait transaction'!$A$2:$H$5000,3,FALSE)</f>
        <v>#N/A</v>
      </c>
      <c r="F3013" t="e">
        <f>VLOOKUP(A3013,'Extrait transaction'!$A$2:$H$5000,8,FALSE)</f>
        <v>#N/A</v>
      </c>
      <c r="G3013" t="e">
        <f t="shared" si="115"/>
        <v>#N/A</v>
      </c>
      <c r="H3013"/>
      <c r="J3013" s="14">
        <f t="shared" ca="1" si="114"/>
        <v>42928</v>
      </c>
      <c r="K3013" s="21">
        <f t="shared" ca="1" si="116"/>
        <v>30663</v>
      </c>
      <c r="L3013"/>
      <c r="Q3013" s="3" t="e">
        <f>VLOOKUP(A3013,'Extrait transaction'!$A$2:$H$5000,4,FALSE)</f>
        <v>#N/A</v>
      </c>
      <c r="R3013" s="3" t="e">
        <f>VLOOKUP(A3012,'Extrait transaction'!$A$2:$H$5000,5,FALSE)</f>
        <v>#N/A</v>
      </c>
      <c r="S3013" s="3" t="e">
        <f>VLOOKUP(A3011,'Extrait transaction'!$A$2:$H$5000,6,FALSE)</f>
        <v>#N/A</v>
      </c>
      <c r="T3013" s="3" t="e">
        <f>VLOOKUP(A3011,'Extrait transaction'!$A$2:$H$5000,7,FALSE)</f>
        <v>#N/A</v>
      </c>
    </row>
    <row r="3014" spans="2:20" x14ac:dyDescent="0.25">
      <c r="B3014" t="e">
        <f>VLOOKUP(A3014,'Extrait transaction'!$A$2:$H$5000,2,FALSE)</f>
        <v>#N/A</v>
      </c>
      <c r="D3014" t="e">
        <f>VLOOKUP(A3014,'Extrait transaction'!$A$2:$H$5000,3,FALSE)</f>
        <v>#N/A</v>
      </c>
      <c r="F3014" t="e">
        <f>VLOOKUP(A3014,'Extrait transaction'!$A$2:$H$5000,8,FALSE)</f>
        <v>#N/A</v>
      </c>
      <c r="G3014" t="e">
        <f t="shared" si="115"/>
        <v>#N/A</v>
      </c>
      <c r="H3014"/>
      <c r="J3014" s="14">
        <f t="shared" ca="1" si="114"/>
        <v>42928</v>
      </c>
      <c r="K3014" s="21">
        <f t="shared" ca="1" si="116"/>
        <v>30663</v>
      </c>
      <c r="L3014"/>
      <c r="Q3014" s="3" t="e">
        <f>VLOOKUP(A3014,'Extrait transaction'!$A$2:$H$5000,4,FALSE)</f>
        <v>#N/A</v>
      </c>
      <c r="R3014" s="3" t="e">
        <f>VLOOKUP(A3013,'Extrait transaction'!$A$2:$H$5000,5,FALSE)</f>
        <v>#N/A</v>
      </c>
      <c r="S3014" s="3" t="e">
        <f>VLOOKUP(A3012,'Extrait transaction'!$A$2:$H$5000,6,FALSE)</f>
        <v>#N/A</v>
      </c>
      <c r="T3014" s="3" t="e">
        <f>VLOOKUP(A3012,'Extrait transaction'!$A$2:$H$5000,7,FALSE)</f>
        <v>#N/A</v>
      </c>
    </row>
    <row r="3015" spans="2:20" x14ac:dyDescent="0.25">
      <c r="B3015" t="e">
        <f>VLOOKUP(A3015,'Extrait transaction'!$A$2:$H$5000,2,FALSE)</f>
        <v>#N/A</v>
      </c>
      <c r="D3015" t="e">
        <f>VLOOKUP(A3015,'Extrait transaction'!$A$2:$H$5000,3,FALSE)</f>
        <v>#N/A</v>
      </c>
      <c r="F3015" t="e">
        <f>VLOOKUP(A3015,'Extrait transaction'!$A$2:$H$5000,8,FALSE)</f>
        <v>#N/A</v>
      </c>
      <c r="G3015" t="e">
        <f t="shared" si="115"/>
        <v>#N/A</v>
      </c>
      <c r="H3015"/>
      <c r="J3015" s="14">
        <f t="shared" ca="1" si="114"/>
        <v>42928</v>
      </c>
      <c r="K3015" s="21">
        <f t="shared" ca="1" si="116"/>
        <v>30663</v>
      </c>
      <c r="L3015"/>
      <c r="Q3015" s="3" t="e">
        <f>VLOOKUP(A3015,'Extrait transaction'!$A$2:$H$5000,4,FALSE)</f>
        <v>#N/A</v>
      </c>
      <c r="R3015" s="3" t="e">
        <f>VLOOKUP(A3014,'Extrait transaction'!$A$2:$H$5000,5,FALSE)</f>
        <v>#N/A</v>
      </c>
      <c r="S3015" s="3" t="e">
        <f>VLOOKUP(A3013,'Extrait transaction'!$A$2:$H$5000,6,FALSE)</f>
        <v>#N/A</v>
      </c>
      <c r="T3015" s="3" t="e">
        <f>VLOOKUP(A3013,'Extrait transaction'!$A$2:$H$5000,7,FALSE)</f>
        <v>#N/A</v>
      </c>
    </row>
    <row r="3016" spans="2:20" x14ac:dyDescent="0.25">
      <c r="B3016" t="e">
        <f>VLOOKUP(A3016,'Extrait transaction'!$A$2:$H$5000,2,FALSE)</f>
        <v>#N/A</v>
      </c>
      <c r="D3016" t="e">
        <f>VLOOKUP(A3016,'Extrait transaction'!$A$2:$H$5000,3,FALSE)</f>
        <v>#N/A</v>
      </c>
      <c r="F3016" t="e">
        <f>VLOOKUP(A3016,'Extrait transaction'!$A$2:$H$5000,8,FALSE)</f>
        <v>#N/A</v>
      </c>
      <c r="G3016" t="e">
        <f t="shared" si="115"/>
        <v>#N/A</v>
      </c>
      <c r="H3016"/>
      <c r="J3016" s="14">
        <f t="shared" ca="1" si="114"/>
        <v>42928</v>
      </c>
      <c r="K3016" s="21">
        <f t="shared" ca="1" si="116"/>
        <v>30663</v>
      </c>
      <c r="L3016"/>
      <c r="Q3016" s="3" t="e">
        <f>VLOOKUP(A3016,'Extrait transaction'!$A$2:$H$5000,4,FALSE)</f>
        <v>#N/A</v>
      </c>
      <c r="R3016" s="3" t="e">
        <f>VLOOKUP(A3015,'Extrait transaction'!$A$2:$H$5000,5,FALSE)</f>
        <v>#N/A</v>
      </c>
      <c r="S3016" s="3" t="e">
        <f>VLOOKUP(A3014,'Extrait transaction'!$A$2:$H$5000,6,FALSE)</f>
        <v>#N/A</v>
      </c>
      <c r="T3016" s="3" t="e">
        <f>VLOOKUP(A3014,'Extrait transaction'!$A$2:$H$5000,7,FALSE)</f>
        <v>#N/A</v>
      </c>
    </row>
    <row r="3017" spans="2:20" x14ac:dyDescent="0.25">
      <c r="B3017" t="e">
        <f>VLOOKUP(A3017,'Extrait transaction'!$A$2:$H$5000,2,FALSE)</f>
        <v>#N/A</v>
      </c>
      <c r="D3017" t="e">
        <f>VLOOKUP(A3017,'Extrait transaction'!$A$2:$H$5000,3,FALSE)</f>
        <v>#N/A</v>
      </c>
      <c r="F3017" t="e">
        <f>VLOOKUP(A3017,'Extrait transaction'!$A$2:$H$5000,8,FALSE)</f>
        <v>#N/A</v>
      </c>
      <c r="G3017" t="e">
        <f t="shared" si="115"/>
        <v>#N/A</v>
      </c>
      <c r="H3017"/>
      <c r="J3017" s="14">
        <f t="shared" ca="1" si="114"/>
        <v>42928</v>
      </c>
      <c r="K3017" s="21">
        <f t="shared" ca="1" si="116"/>
        <v>30663</v>
      </c>
      <c r="L3017"/>
      <c r="Q3017" s="3" t="e">
        <f>VLOOKUP(A3017,'Extrait transaction'!$A$2:$H$5000,4,FALSE)</f>
        <v>#N/A</v>
      </c>
      <c r="R3017" s="3" t="e">
        <f>VLOOKUP(A3016,'Extrait transaction'!$A$2:$H$5000,5,FALSE)</f>
        <v>#N/A</v>
      </c>
      <c r="S3017" s="3" t="e">
        <f>VLOOKUP(A3015,'Extrait transaction'!$A$2:$H$5000,6,FALSE)</f>
        <v>#N/A</v>
      </c>
      <c r="T3017" s="3" t="e">
        <f>VLOOKUP(A3015,'Extrait transaction'!$A$2:$H$5000,7,FALSE)</f>
        <v>#N/A</v>
      </c>
    </row>
    <row r="3018" spans="2:20" x14ac:dyDescent="0.25">
      <c r="B3018" t="e">
        <f>VLOOKUP(A3018,'Extrait transaction'!$A$2:$H$5000,2,FALSE)</f>
        <v>#N/A</v>
      </c>
      <c r="D3018" t="e">
        <f>VLOOKUP(A3018,'Extrait transaction'!$A$2:$H$5000,3,FALSE)</f>
        <v>#N/A</v>
      </c>
      <c r="F3018" t="e">
        <f>VLOOKUP(A3018,'Extrait transaction'!$A$2:$H$5000,8,FALSE)</f>
        <v>#N/A</v>
      </c>
      <c r="G3018" t="e">
        <f t="shared" si="115"/>
        <v>#N/A</v>
      </c>
      <c r="H3018"/>
      <c r="J3018" s="14">
        <f t="shared" ca="1" si="114"/>
        <v>42928</v>
      </c>
      <c r="K3018" s="21">
        <f t="shared" ca="1" si="116"/>
        <v>30663</v>
      </c>
      <c r="L3018"/>
      <c r="Q3018" s="3" t="e">
        <f>VLOOKUP(A3018,'Extrait transaction'!$A$2:$H$5000,4,FALSE)</f>
        <v>#N/A</v>
      </c>
      <c r="R3018" s="3" t="e">
        <f>VLOOKUP(A3017,'Extrait transaction'!$A$2:$H$5000,5,FALSE)</f>
        <v>#N/A</v>
      </c>
      <c r="S3018" s="3" t="e">
        <f>VLOOKUP(A3016,'Extrait transaction'!$A$2:$H$5000,6,FALSE)</f>
        <v>#N/A</v>
      </c>
      <c r="T3018" s="3" t="e">
        <f>VLOOKUP(A3016,'Extrait transaction'!$A$2:$H$5000,7,FALSE)</f>
        <v>#N/A</v>
      </c>
    </row>
    <row r="3019" spans="2:20" x14ac:dyDescent="0.25">
      <c r="B3019" t="e">
        <f>VLOOKUP(A3019,'Extrait transaction'!$A$2:$H$5000,2,FALSE)</f>
        <v>#N/A</v>
      </c>
      <c r="D3019" t="e">
        <f>VLOOKUP(A3019,'Extrait transaction'!$A$2:$H$5000,3,FALSE)</f>
        <v>#N/A</v>
      </c>
      <c r="F3019" t="e">
        <f>VLOOKUP(A3019,'Extrait transaction'!$A$2:$H$5000,8,FALSE)</f>
        <v>#N/A</v>
      </c>
      <c r="G3019" t="e">
        <f t="shared" si="115"/>
        <v>#N/A</v>
      </c>
      <c r="H3019"/>
      <c r="J3019" s="14">
        <f t="shared" ca="1" si="114"/>
        <v>42928</v>
      </c>
      <c r="K3019" s="21">
        <f t="shared" ca="1" si="116"/>
        <v>30663</v>
      </c>
      <c r="L3019"/>
      <c r="Q3019" s="3" t="e">
        <f>VLOOKUP(A3019,'Extrait transaction'!$A$2:$H$5000,4,FALSE)</f>
        <v>#N/A</v>
      </c>
      <c r="R3019" s="3" t="e">
        <f>VLOOKUP(A3018,'Extrait transaction'!$A$2:$H$5000,5,FALSE)</f>
        <v>#N/A</v>
      </c>
      <c r="S3019" s="3" t="e">
        <f>VLOOKUP(A3017,'Extrait transaction'!$A$2:$H$5000,6,FALSE)</f>
        <v>#N/A</v>
      </c>
      <c r="T3019" s="3" t="e">
        <f>VLOOKUP(A3017,'Extrait transaction'!$A$2:$H$5000,7,FALSE)</f>
        <v>#N/A</v>
      </c>
    </row>
    <row r="3020" spans="2:20" x14ac:dyDescent="0.25">
      <c r="B3020" t="e">
        <f>VLOOKUP(A3020,'Extrait transaction'!$A$2:$H$5000,2,FALSE)</f>
        <v>#N/A</v>
      </c>
      <c r="D3020" t="e">
        <f>VLOOKUP(A3020,'Extrait transaction'!$A$2:$H$5000,3,FALSE)</f>
        <v>#N/A</v>
      </c>
      <c r="F3020" t="e">
        <f>VLOOKUP(A3020,'Extrait transaction'!$A$2:$H$5000,8,FALSE)</f>
        <v>#N/A</v>
      </c>
      <c r="G3020" t="e">
        <f t="shared" si="115"/>
        <v>#N/A</v>
      </c>
      <c r="H3020"/>
      <c r="J3020" s="14">
        <f t="shared" ca="1" si="114"/>
        <v>42928</v>
      </c>
      <c r="K3020" s="21">
        <f t="shared" ca="1" si="116"/>
        <v>30663</v>
      </c>
      <c r="L3020"/>
      <c r="Q3020" s="3" t="e">
        <f>VLOOKUP(A3020,'Extrait transaction'!$A$2:$H$5000,4,FALSE)</f>
        <v>#N/A</v>
      </c>
      <c r="R3020" s="3" t="e">
        <f>VLOOKUP(A3019,'Extrait transaction'!$A$2:$H$5000,5,FALSE)</f>
        <v>#N/A</v>
      </c>
      <c r="S3020" s="3" t="e">
        <f>VLOOKUP(A3018,'Extrait transaction'!$A$2:$H$5000,6,FALSE)</f>
        <v>#N/A</v>
      </c>
      <c r="T3020" s="3" t="e">
        <f>VLOOKUP(A3018,'Extrait transaction'!$A$2:$H$5000,7,FALSE)</f>
        <v>#N/A</v>
      </c>
    </row>
    <row r="3021" spans="2:20" x14ac:dyDescent="0.25">
      <c r="B3021" t="e">
        <f>VLOOKUP(A3021,'Extrait transaction'!$A$2:$H$5000,2,FALSE)</f>
        <v>#N/A</v>
      </c>
      <c r="D3021" t="e">
        <f>VLOOKUP(A3021,'Extrait transaction'!$A$2:$H$5000,3,FALSE)</f>
        <v>#N/A</v>
      </c>
      <c r="F3021" t="e">
        <f>VLOOKUP(A3021,'Extrait transaction'!$A$2:$H$5000,8,FALSE)</f>
        <v>#N/A</v>
      </c>
      <c r="G3021" t="e">
        <f t="shared" si="115"/>
        <v>#N/A</v>
      </c>
      <c r="H3021"/>
      <c r="J3021" s="14">
        <f t="shared" ca="1" si="114"/>
        <v>42928</v>
      </c>
      <c r="K3021" s="21">
        <f t="shared" ca="1" si="116"/>
        <v>30663</v>
      </c>
      <c r="L3021"/>
      <c r="Q3021" s="3" t="e">
        <f>VLOOKUP(A3021,'Extrait transaction'!$A$2:$H$5000,4,FALSE)</f>
        <v>#N/A</v>
      </c>
      <c r="R3021" s="3" t="e">
        <f>VLOOKUP(A3020,'Extrait transaction'!$A$2:$H$5000,5,FALSE)</f>
        <v>#N/A</v>
      </c>
      <c r="S3021" s="3" t="e">
        <f>VLOOKUP(A3019,'Extrait transaction'!$A$2:$H$5000,6,FALSE)</f>
        <v>#N/A</v>
      </c>
      <c r="T3021" s="3" t="e">
        <f>VLOOKUP(A3019,'Extrait transaction'!$A$2:$H$5000,7,FALSE)</f>
        <v>#N/A</v>
      </c>
    </row>
    <row r="3022" spans="2:20" x14ac:dyDescent="0.25">
      <c r="B3022" t="e">
        <f>VLOOKUP(A3022,'Extrait transaction'!$A$2:$H$5000,2,FALSE)</f>
        <v>#N/A</v>
      </c>
      <c r="D3022" t="e">
        <f>VLOOKUP(A3022,'Extrait transaction'!$A$2:$H$5000,3,FALSE)</f>
        <v>#N/A</v>
      </c>
      <c r="F3022" t="e">
        <f>VLOOKUP(A3022,'Extrait transaction'!$A$2:$H$5000,8,FALSE)</f>
        <v>#N/A</v>
      </c>
      <c r="G3022" t="e">
        <f t="shared" si="115"/>
        <v>#N/A</v>
      </c>
      <c r="H3022"/>
      <c r="J3022" s="14">
        <f t="shared" ca="1" si="114"/>
        <v>42928</v>
      </c>
      <c r="K3022" s="21">
        <f t="shared" ca="1" si="116"/>
        <v>30663</v>
      </c>
      <c r="L3022"/>
      <c r="Q3022" s="3" t="e">
        <f>VLOOKUP(A3022,'Extrait transaction'!$A$2:$H$5000,4,FALSE)</f>
        <v>#N/A</v>
      </c>
      <c r="R3022" s="3" t="e">
        <f>VLOOKUP(A3021,'Extrait transaction'!$A$2:$H$5000,5,FALSE)</f>
        <v>#N/A</v>
      </c>
      <c r="S3022" s="3" t="e">
        <f>VLOOKUP(A3020,'Extrait transaction'!$A$2:$H$5000,6,FALSE)</f>
        <v>#N/A</v>
      </c>
      <c r="T3022" s="3" t="e">
        <f>VLOOKUP(A3020,'Extrait transaction'!$A$2:$H$5000,7,FALSE)</f>
        <v>#N/A</v>
      </c>
    </row>
    <row r="3023" spans="2:20" x14ac:dyDescent="0.25">
      <c r="B3023" t="e">
        <f>VLOOKUP(A3023,'Extrait transaction'!$A$2:$H$5000,2,FALSE)</f>
        <v>#N/A</v>
      </c>
      <c r="D3023" t="e">
        <f>VLOOKUP(A3023,'Extrait transaction'!$A$2:$H$5000,3,FALSE)</f>
        <v>#N/A</v>
      </c>
      <c r="F3023" t="e">
        <f>VLOOKUP(A3023,'Extrait transaction'!$A$2:$H$5000,8,FALSE)</f>
        <v>#N/A</v>
      </c>
      <c r="G3023" t="e">
        <f t="shared" si="115"/>
        <v>#N/A</v>
      </c>
      <c r="H3023"/>
      <c r="J3023" s="14">
        <f t="shared" ca="1" si="114"/>
        <v>42928</v>
      </c>
      <c r="K3023" s="21">
        <f t="shared" ca="1" si="116"/>
        <v>30663</v>
      </c>
      <c r="L3023"/>
      <c r="Q3023" s="3" t="e">
        <f>VLOOKUP(A3023,'Extrait transaction'!$A$2:$H$5000,4,FALSE)</f>
        <v>#N/A</v>
      </c>
      <c r="R3023" s="3" t="e">
        <f>VLOOKUP(A3022,'Extrait transaction'!$A$2:$H$5000,5,FALSE)</f>
        <v>#N/A</v>
      </c>
      <c r="S3023" s="3" t="e">
        <f>VLOOKUP(A3021,'Extrait transaction'!$A$2:$H$5000,6,FALSE)</f>
        <v>#N/A</v>
      </c>
      <c r="T3023" s="3" t="e">
        <f>VLOOKUP(A3021,'Extrait transaction'!$A$2:$H$5000,7,FALSE)</f>
        <v>#N/A</v>
      </c>
    </row>
    <row r="3024" spans="2:20" x14ac:dyDescent="0.25">
      <c r="B3024" t="e">
        <f>VLOOKUP(A3024,'Extrait transaction'!$A$2:$H$5000,2,FALSE)</f>
        <v>#N/A</v>
      </c>
      <c r="D3024" t="e">
        <f>VLOOKUP(A3024,'Extrait transaction'!$A$2:$H$5000,3,FALSE)</f>
        <v>#N/A</v>
      </c>
      <c r="F3024" t="e">
        <f>VLOOKUP(A3024,'Extrait transaction'!$A$2:$H$5000,8,FALSE)</f>
        <v>#N/A</v>
      </c>
      <c r="G3024" t="e">
        <f t="shared" si="115"/>
        <v>#N/A</v>
      </c>
      <c r="H3024"/>
      <c r="J3024" s="14">
        <f t="shared" ca="1" si="114"/>
        <v>42928</v>
      </c>
      <c r="K3024" s="21">
        <f t="shared" ca="1" si="116"/>
        <v>30663</v>
      </c>
      <c r="L3024"/>
      <c r="Q3024" s="3" t="e">
        <f>VLOOKUP(A3024,'Extrait transaction'!$A$2:$H$5000,4,FALSE)</f>
        <v>#N/A</v>
      </c>
      <c r="R3024" s="3" t="e">
        <f>VLOOKUP(A3023,'Extrait transaction'!$A$2:$H$5000,5,FALSE)</f>
        <v>#N/A</v>
      </c>
      <c r="S3024" s="3" t="e">
        <f>VLOOKUP(A3022,'Extrait transaction'!$A$2:$H$5000,6,FALSE)</f>
        <v>#N/A</v>
      </c>
      <c r="T3024" s="3" t="e">
        <f>VLOOKUP(A3022,'Extrait transaction'!$A$2:$H$5000,7,FALSE)</f>
        <v>#N/A</v>
      </c>
    </row>
    <row r="3025" spans="2:20" x14ac:dyDescent="0.25">
      <c r="B3025" t="e">
        <f>VLOOKUP(A3025,'Extrait transaction'!$A$2:$H$5000,2,FALSE)</f>
        <v>#N/A</v>
      </c>
      <c r="D3025" t="e">
        <f>VLOOKUP(A3025,'Extrait transaction'!$A$2:$H$5000,3,FALSE)</f>
        <v>#N/A</v>
      </c>
      <c r="F3025" t="e">
        <f>VLOOKUP(A3025,'Extrait transaction'!$A$2:$H$5000,8,FALSE)</f>
        <v>#N/A</v>
      </c>
      <c r="G3025" t="e">
        <f t="shared" si="115"/>
        <v>#N/A</v>
      </c>
      <c r="H3025"/>
      <c r="J3025" s="14">
        <f t="shared" ca="1" si="114"/>
        <v>42928</v>
      </c>
      <c r="K3025" s="21">
        <f t="shared" ca="1" si="116"/>
        <v>30663</v>
      </c>
      <c r="L3025"/>
      <c r="Q3025" s="3" t="e">
        <f>VLOOKUP(A3025,'Extrait transaction'!$A$2:$H$5000,4,FALSE)</f>
        <v>#N/A</v>
      </c>
      <c r="R3025" s="3" t="e">
        <f>VLOOKUP(A3024,'Extrait transaction'!$A$2:$H$5000,5,FALSE)</f>
        <v>#N/A</v>
      </c>
      <c r="S3025" s="3" t="e">
        <f>VLOOKUP(A3023,'Extrait transaction'!$A$2:$H$5000,6,FALSE)</f>
        <v>#N/A</v>
      </c>
      <c r="T3025" s="3" t="e">
        <f>VLOOKUP(A3023,'Extrait transaction'!$A$2:$H$5000,7,FALSE)</f>
        <v>#N/A</v>
      </c>
    </row>
    <row r="3026" spans="2:20" x14ac:dyDescent="0.25">
      <c r="B3026" t="e">
        <f>VLOOKUP(A3026,'Extrait transaction'!$A$2:$H$5000,2,FALSE)</f>
        <v>#N/A</v>
      </c>
      <c r="D3026" t="e">
        <f>VLOOKUP(A3026,'Extrait transaction'!$A$2:$H$5000,3,FALSE)</f>
        <v>#N/A</v>
      </c>
      <c r="F3026" t="e">
        <f>VLOOKUP(A3026,'Extrait transaction'!$A$2:$H$5000,8,FALSE)</f>
        <v>#N/A</v>
      </c>
      <c r="G3026" t="e">
        <f t="shared" si="115"/>
        <v>#N/A</v>
      </c>
      <c r="H3026"/>
      <c r="J3026" s="14">
        <f t="shared" ca="1" si="114"/>
        <v>42928</v>
      </c>
      <c r="K3026" s="21">
        <f t="shared" ca="1" si="116"/>
        <v>30663</v>
      </c>
      <c r="L3026"/>
      <c r="Q3026" s="3" t="e">
        <f>VLOOKUP(A3026,'Extrait transaction'!$A$2:$H$5000,4,FALSE)</f>
        <v>#N/A</v>
      </c>
      <c r="R3026" s="3" t="e">
        <f>VLOOKUP(A3025,'Extrait transaction'!$A$2:$H$5000,5,FALSE)</f>
        <v>#N/A</v>
      </c>
      <c r="S3026" s="3" t="e">
        <f>VLOOKUP(A3024,'Extrait transaction'!$A$2:$H$5000,6,FALSE)</f>
        <v>#N/A</v>
      </c>
      <c r="T3026" s="3" t="e">
        <f>VLOOKUP(A3024,'Extrait transaction'!$A$2:$H$5000,7,FALSE)</f>
        <v>#N/A</v>
      </c>
    </row>
    <row r="3027" spans="2:20" x14ac:dyDescent="0.25">
      <c r="B3027" t="e">
        <f>VLOOKUP(A3027,'Extrait transaction'!$A$2:$H$5000,2,FALSE)</f>
        <v>#N/A</v>
      </c>
      <c r="D3027" t="e">
        <f>VLOOKUP(A3027,'Extrait transaction'!$A$2:$H$5000,3,FALSE)</f>
        <v>#N/A</v>
      </c>
      <c r="F3027" t="e">
        <f>VLOOKUP(A3027,'Extrait transaction'!$A$2:$H$5000,8,FALSE)</f>
        <v>#N/A</v>
      </c>
      <c r="G3027" t="e">
        <f t="shared" si="115"/>
        <v>#N/A</v>
      </c>
      <c r="H3027"/>
      <c r="J3027" s="14">
        <f t="shared" ca="1" si="114"/>
        <v>42928</v>
      </c>
      <c r="K3027" s="21">
        <f t="shared" ca="1" si="116"/>
        <v>30663</v>
      </c>
      <c r="L3027"/>
      <c r="Q3027" s="3" t="e">
        <f>VLOOKUP(A3027,'Extrait transaction'!$A$2:$H$5000,4,FALSE)</f>
        <v>#N/A</v>
      </c>
      <c r="R3027" s="3" t="e">
        <f>VLOOKUP(A3026,'Extrait transaction'!$A$2:$H$5000,5,FALSE)</f>
        <v>#N/A</v>
      </c>
      <c r="S3027" s="3" t="e">
        <f>VLOOKUP(A3025,'Extrait transaction'!$A$2:$H$5000,6,FALSE)</f>
        <v>#N/A</v>
      </c>
      <c r="T3027" s="3" t="e">
        <f>VLOOKUP(A3025,'Extrait transaction'!$A$2:$H$5000,7,FALSE)</f>
        <v>#N/A</v>
      </c>
    </row>
    <row r="3028" spans="2:20" x14ac:dyDescent="0.25">
      <c r="B3028" t="e">
        <f>VLOOKUP(A3028,'Extrait transaction'!$A$2:$H$5000,2,FALSE)</f>
        <v>#N/A</v>
      </c>
      <c r="D3028" t="e">
        <f>VLOOKUP(A3028,'Extrait transaction'!$A$2:$H$5000,3,FALSE)</f>
        <v>#N/A</v>
      </c>
      <c r="F3028" t="e">
        <f>VLOOKUP(A3028,'Extrait transaction'!$A$2:$H$5000,8,FALSE)</f>
        <v>#N/A</v>
      </c>
      <c r="G3028" t="e">
        <f t="shared" si="115"/>
        <v>#N/A</v>
      </c>
      <c r="H3028"/>
      <c r="J3028" s="14">
        <f t="shared" ca="1" si="114"/>
        <v>42928</v>
      </c>
      <c r="K3028" s="21">
        <f t="shared" ca="1" si="116"/>
        <v>30663</v>
      </c>
      <c r="L3028"/>
      <c r="Q3028" s="3" t="e">
        <f>VLOOKUP(A3028,'Extrait transaction'!$A$2:$H$5000,4,FALSE)</f>
        <v>#N/A</v>
      </c>
      <c r="R3028" s="3" t="e">
        <f>VLOOKUP(A3027,'Extrait transaction'!$A$2:$H$5000,5,FALSE)</f>
        <v>#N/A</v>
      </c>
      <c r="S3028" s="3" t="e">
        <f>VLOOKUP(A3026,'Extrait transaction'!$A$2:$H$5000,6,FALSE)</f>
        <v>#N/A</v>
      </c>
      <c r="T3028" s="3" t="e">
        <f>VLOOKUP(A3026,'Extrait transaction'!$A$2:$H$5000,7,FALSE)</f>
        <v>#N/A</v>
      </c>
    </row>
    <row r="3029" spans="2:20" x14ac:dyDescent="0.25">
      <c r="B3029" t="e">
        <f>VLOOKUP(A3029,'Extrait transaction'!$A$2:$H$5000,2,FALSE)</f>
        <v>#N/A</v>
      </c>
      <c r="D3029" t="e">
        <f>VLOOKUP(A3029,'Extrait transaction'!$A$2:$H$5000,3,FALSE)</f>
        <v>#N/A</v>
      </c>
      <c r="F3029" t="e">
        <f>VLOOKUP(A3029,'Extrait transaction'!$A$2:$H$5000,8,FALSE)</f>
        <v>#N/A</v>
      </c>
      <c r="G3029" t="e">
        <f t="shared" si="115"/>
        <v>#N/A</v>
      </c>
      <c r="H3029"/>
      <c r="J3029" s="14">
        <f t="shared" ca="1" si="114"/>
        <v>42928</v>
      </c>
      <c r="K3029" s="21">
        <f t="shared" ca="1" si="116"/>
        <v>30663</v>
      </c>
      <c r="L3029"/>
      <c r="Q3029" s="3" t="e">
        <f>VLOOKUP(A3029,'Extrait transaction'!$A$2:$H$5000,4,FALSE)</f>
        <v>#N/A</v>
      </c>
      <c r="R3029" s="3" t="e">
        <f>VLOOKUP(A3028,'Extrait transaction'!$A$2:$H$5000,5,FALSE)</f>
        <v>#N/A</v>
      </c>
      <c r="S3029" s="3" t="e">
        <f>VLOOKUP(A3027,'Extrait transaction'!$A$2:$H$5000,6,FALSE)</f>
        <v>#N/A</v>
      </c>
      <c r="T3029" s="3" t="e">
        <f>VLOOKUP(A3027,'Extrait transaction'!$A$2:$H$5000,7,FALSE)</f>
        <v>#N/A</v>
      </c>
    </row>
    <row r="3030" spans="2:20" x14ac:dyDescent="0.25">
      <c r="B3030" t="e">
        <f>VLOOKUP(A3030,'Extrait transaction'!$A$2:$H$5000,2,FALSE)</f>
        <v>#N/A</v>
      </c>
      <c r="D3030" t="e">
        <f>VLOOKUP(A3030,'Extrait transaction'!$A$2:$H$5000,3,FALSE)</f>
        <v>#N/A</v>
      </c>
      <c r="F3030" t="e">
        <f>VLOOKUP(A3030,'Extrait transaction'!$A$2:$H$5000,8,FALSE)</f>
        <v>#N/A</v>
      </c>
      <c r="G3030" t="e">
        <f t="shared" si="115"/>
        <v>#N/A</v>
      </c>
      <c r="H3030"/>
      <c r="J3030" s="14">
        <f t="shared" ca="1" si="114"/>
        <v>42928</v>
      </c>
      <c r="K3030" s="21">
        <f t="shared" ca="1" si="116"/>
        <v>30663</v>
      </c>
      <c r="L3030"/>
      <c r="Q3030" s="3" t="e">
        <f>VLOOKUP(A3030,'Extrait transaction'!$A$2:$H$5000,4,FALSE)</f>
        <v>#N/A</v>
      </c>
      <c r="R3030" s="3" t="e">
        <f>VLOOKUP(A3029,'Extrait transaction'!$A$2:$H$5000,5,FALSE)</f>
        <v>#N/A</v>
      </c>
      <c r="S3030" s="3" t="e">
        <f>VLOOKUP(A3028,'Extrait transaction'!$A$2:$H$5000,6,FALSE)</f>
        <v>#N/A</v>
      </c>
      <c r="T3030" s="3" t="e">
        <f>VLOOKUP(A3028,'Extrait transaction'!$A$2:$H$5000,7,FALSE)</f>
        <v>#N/A</v>
      </c>
    </row>
    <row r="3031" spans="2:20" x14ac:dyDescent="0.25">
      <c r="B3031" t="e">
        <f>VLOOKUP(A3031,'Extrait transaction'!$A$2:$H$5000,2,FALSE)</f>
        <v>#N/A</v>
      </c>
      <c r="D3031" t="e">
        <f>VLOOKUP(A3031,'Extrait transaction'!$A$2:$H$5000,3,FALSE)</f>
        <v>#N/A</v>
      </c>
      <c r="F3031" t="e">
        <f>VLOOKUP(A3031,'Extrait transaction'!$A$2:$H$5000,8,FALSE)</f>
        <v>#N/A</v>
      </c>
      <c r="G3031" t="e">
        <f t="shared" si="115"/>
        <v>#N/A</v>
      </c>
      <c r="H3031"/>
      <c r="J3031" s="14">
        <f t="shared" ca="1" si="114"/>
        <v>42928</v>
      </c>
      <c r="K3031" s="21">
        <f t="shared" ca="1" si="116"/>
        <v>30663</v>
      </c>
      <c r="L3031"/>
      <c r="Q3031" s="3" t="e">
        <f>VLOOKUP(A3031,'Extrait transaction'!$A$2:$H$5000,4,FALSE)</f>
        <v>#N/A</v>
      </c>
      <c r="R3031" s="3" t="e">
        <f>VLOOKUP(A3030,'Extrait transaction'!$A$2:$H$5000,5,FALSE)</f>
        <v>#N/A</v>
      </c>
      <c r="S3031" s="3" t="e">
        <f>VLOOKUP(A3029,'Extrait transaction'!$A$2:$H$5000,6,FALSE)</f>
        <v>#N/A</v>
      </c>
      <c r="T3031" s="3" t="e">
        <f>VLOOKUP(A3029,'Extrait transaction'!$A$2:$H$5000,7,FALSE)</f>
        <v>#N/A</v>
      </c>
    </row>
    <row r="3032" spans="2:20" x14ac:dyDescent="0.25">
      <c r="B3032" t="e">
        <f>VLOOKUP(A3032,'Extrait transaction'!$A$2:$H$5000,2,FALSE)</f>
        <v>#N/A</v>
      </c>
      <c r="D3032" t="e">
        <f>VLOOKUP(A3032,'Extrait transaction'!$A$2:$H$5000,3,FALSE)</f>
        <v>#N/A</v>
      </c>
      <c r="F3032" t="e">
        <f>VLOOKUP(A3032,'Extrait transaction'!$A$2:$H$5000,8,FALSE)</f>
        <v>#N/A</v>
      </c>
      <c r="G3032" t="e">
        <f t="shared" si="115"/>
        <v>#N/A</v>
      </c>
      <c r="H3032"/>
      <c r="J3032" s="14">
        <f t="shared" ca="1" si="114"/>
        <v>42928</v>
      </c>
      <c r="K3032" s="21">
        <f t="shared" ca="1" si="116"/>
        <v>30663</v>
      </c>
      <c r="L3032"/>
      <c r="Q3032" s="3" t="e">
        <f>VLOOKUP(A3032,'Extrait transaction'!$A$2:$H$5000,4,FALSE)</f>
        <v>#N/A</v>
      </c>
      <c r="R3032" s="3" t="e">
        <f>VLOOKUP(A3031,'Extrait transaction'!$A$2:$H$5000,5,FALSE)</f>
        <v>#N/A</v>
      </c>
      <c r="S3032" s="3" t="e">
        <f>VLOOKUP(A3030,'Extrait transaction'!$A$2:$H$5000,6,FALSE)</f>
        <v>#N/A</v>
      </c>
      <c r="T3032" s="3" t="e">
        <f>VLOOKUP(A3030,'Extrait transaction'!$A$2:$H$5000,7,FALSE)</f>
        <v>#N/A</v>
      </c>
    </row>
    <row r="3033" spans="2:20" x14ac:dyDescent="0.25">
      <c r="B3033" t="e">
        <f>VLOOKUP(A3033,'Extrait transaction'!$A$2:$H$5000,2,FALSE)</f>
        <v>#N/A</v>
      </c>
      <c r="D3033" t="e">
        <f>VLOOKUP(A3033,'Extrait transaction'!$A$2:$H$5000,3,FALSE)</f>
        <v>#N/A</v>
      </c>
      <c r="F3033" t="e">
        <f>VLOOKUP(A3033,'Extrait transaction'!$A$2:$H$5000,8,FALSE)</f>
        <v>#N/A</v>
      </c>
      <c r="G3033" t="e">
        <f t="shared" si="115"/>
        <v>#N/A</v>
      </c>
      <c r="H3033"/>
      <c r="J3033" s="14">
        <f t="shared" ca="1" si="114"/>
        <v>42928</v>
      </c>
      <c r="K3033" s="21">
        <f t="shared" ca="1" si="116"/>
        <v>30663</v>
      </c>
      <c r="L3033"/>
      <c r="Q3033" s="3" t="e">
        <f>VLOOKUP(A3033,'Extrait transaction'!$A$2:$H$5000,4,FALSE)</f>
        <v>#N/A</v>
      </c>
      <c r="R3033" s="3" t="e">
        <f>VLOOKUP(A3032,'Extrait transaction'!$A$2:$H$5000,5,FALSE)</f>
        <v>#N/A</v>
      </c>
      <c r="S3033" s="3" t="e">
        <f>VLOOKUP(A3031,'Extrait transaction'!$A$2:$H$5000,6,FALSE)</f>
        <v>#N/A</v>
      </c>
      <c r="T3033" s="3" t="e">
        <f>VLOOKUP(A3031,'Extrait transaction'!$A$2:$H$5000,7,FALSE)</f>
        <v>#N/A</v>
      </c>
    </row>
    <row r="3034" spans="2:20" x14ac:dyDescent="0.25">
      <c r="B3034" t="e">
        <f>VLOOKUP(A3034,'Extrait transaction'!$A$2:$H$5000,2,FALSE)</f>
        <v>#N/A</v>
      </c>
      <c r="D3034" t="e">
        <f>VLOOKUP(A3034,'Extrait transaction'!$A$2:$H$5000,3,FALSE)</f>
        <v>#N/A</v>
      </c>
      <c r="F3034" t="e">
        <f>VLOOKUP(A3034,'Extrait transaction'!$A$2:$H$5000,8,FALSE)</f>
        <v>#N/A</v>
      </c>
      <c r="G3034" t="e">
        <f t="shared" si="115"/>
        <v>#N/A</v>
      </c>
      <c r="H3034"/>
      <c r="J3034" s="14">
        <f t="shared" ca="1" si="114"/>
        <v>42928</v>
      </c>
      <c r="K3034" s="21">
        <f t="shared" ca="1" si="116"/>
        <v>30663</v>
      </c>
      <c r="L3034"/>
      <c r="Q3034" s="3" t="e">
        <f>VLOOKUP(A3034,'Extrait transaction'!$A$2:$H$5000,4,FALSE)</f>
        <v>#N/A</v>
      </c>
      <c r="R3034" s="3" t="e">
        <f>VLOOKUP(A3033,'Extrait transaction'!$A$2:$H$5000,5,FALSE)</f>
        <v>#N/A</v>
      </c>
      <c r="S3034" s="3" t="e">
        <f>VLOOKUP(A3032,'Extrait transaction'!$A$2:$H$5000,6,FALSE)</f>
        <v>#N/A</v>
      </c>
      <c r="T3034" s="3" t="e">
        <f>VLOOKUP(A3032,'Extrait transaction'!$A$2:$H$5000,7,FALSE)</f>
        <v>#N/A</v>
      </c>
    </row>
    <row r="3035" spans="2:20" x14ac:dyDescent="0.25">
      <c r="B3035" t="e">
        <f>VLOOKUP(A3035,'Extrait transaction'!$A$2:$H$5000,2,FALSE)</f>
        <v>#N/A</v>
      </c>
      <c r="D3035" t="e">
        <f>VLOOKUP(A3035,'Extrait transaction'!$A$2:$H$5000,3,FALSE)</f>
        <v>#N/A</v>
      </c>
      <c r="F3035" t="e">
        <f>VLOOKUP(A3035,'Extrait transaction'!$A$2:$H$5000,8,FALSE)</f>
        <v>#N/A</v>
      </c>
      <c r="G3035" t="e">
        <f t="shared" si="115"/>
        <v>#N/A</v>
      </c>
      <c r="H3035"/>
      <c r="J3035" s="14">
        <f t="shared" ca="1" si="114"/>
        <v>42928</v>
      </c>
      <c r="K3035" s="21">
        <f t="shared" ca="1" si="116"/>
        <v>30663</v>
      </c>
      <c r="L3035"/>
      <c r="Q3035" s="3" t="e">
        <f>VLOOKUP(A3035,'Extrait transaction'!$A$2:$H$5000,4,FALSE)</f>
        <v>#N/A</v>
      </c>
      <c r="R3035" s="3" t="e">
        <f>VLOOKUP(A3034,'Extrait transaction'!$A$2:$H$5000,5,FALSE)</f>
        <v>#N/A</v>
      </c>
      <c r="S3035" s="3" t="e">
        <f>VLOOKUP(A3033,'Extrait transaction'!$A$2:$H$5000,6,FALSE)</f>
        <v>#N/A</v>
      </c>
      <c r="T3035" s="3" t="e">
        <f>VLOOKUP(A3033,'Extrait transaction'!$A$2:$H$5000,7,FALSE)</f>
        <v>#N/A</v>
      </c>
    </row>
    <row r="3036" spans="2:20" x14ac:dyDescent="0.25">
      <c r="B3036" t="e">
        <f>VLOOKUP(A3036,'Extrait transaction'!$A$2:$H$5000,2,FALSE)</f>
        <v>#N/A</v>
      </c>
      <c r="D3036" t="e">
        <f>VLOOKUP(A3036,'Extrait transaction'!$A$2:$H$5000,3,FALSE)</f>
        <v>#N/A</v>
      </c>
      <c r="F3036" t="e">
        <f>VLOOKUP(A3036,'Extrait transaction'!$A$2:$H$5000,8,FALSE)</f>
        <v>#N/A</v>
      </c>
      <c r="G3036" t="e">
        <f t="shared" si="115"/>
        <v>#N/A</v>
      </c>
      <c r="H3036"/>
      <c r="J3036" s="14">
        <f t="shared" ca="1" si="114"/>
        <v>42928</v>
      </c>
      <c r="K3036" s="21">
        <f t="shared" ca="1" si="116"/>
        <v>30663</v>
      </c>
      <c r="L3036"/>
      <c r="Q3036" s="3" t="e">
        <f>VLOOKUP(A3036,'Extrait transaction'!$A$2:$H$5000,4,FALSE)</f>
        <v>#N/A</v>
      </c>
      <c r="R3036" s="3" t="e">
        <f>VLOOKUP(A3035,'Extrait transaction'!$A$2:$H$5000,5,FALSE)</f>
        <v>#N/A</v>
      </c>
      <c r="S3036" s="3" t="e">
        <f>VLOOKUP(A3034,'Extrait transaction'!$A$2:$H$5000,6,FALSE)</f>
        <v>#N/A</v>
      </c>
      <c r="T3036" s="3" t="e">
        <f>VLOOKUP(A3034,'Extrait transaction'!$A$2:$H$5000,7,FALSE)</f>
        <v>#N/A</v>
      </c>
    </row>
    <row r="3037" spans="2:20" x14ac:dyDescent="0.25">
      <c r="B3037" t="e">
        <f>VLOOKUP(A3037,'Extrait transaction'!$A$2:$H$5000,2,FALSE)</f>
        <v>#N/A</v>
      </c>
      <c r="D3037" t="e">
        <f>VLOOKUP(A3037,'Extrait transaction'!$A$2:$H$5000,3,FALSE)</f>
        <v>#N/A</v>
      </c>
      <c r="F3037" t="e">
        <f>VLOOKUP(A3037,'Extrait transaction'!$A$2:$H$5000,8,FALSE)</f>
        <v>#N/A</v>
      </c>
      <c r="G3037" t="e">
        <f t="shared" si="115"/>
        <v>#N/A</v>
      </c>
      <c r="H3037"/>
      <c r="J3037" s="14">
        <f t="shared" ca="1" si="114"/>
        <v>42928</v>
      </c>
      <c r="K3037" s="21">
        <f t="shared" ca="1" si="116"/>
        <v>30663</v>
      </c>
      <c r="L3037"/>
      <c r="Q3037" s="3" t="e">
        <f>VLOOKUP(A3037,'Extrait transaction'!$A$2:$H$5000,4,FALSE)</f>
        <v>#N/A</v>
      </c>
      <c r="R3037" s="3" t="e">
        <f>VLOOKUP(A3036,'Extrait transaction'!$A$2:$H$5000,5,FALSE)</f>
        <v>#N/A</v>
      </c>
      <c r="S3037" s="3" t="e">
        <f>VLOOKUP(A3035,'Extrait transaction'!$A$2:$H$5000,6,FALSE)</f>
        <v>#N/A</v>
      </c>
      <c r="T3037" s="3" t="e">
        <f>VLOOKUP(A3035,'Extrait transaction'!$A$2:$H$5000,7,FALSE)</f>
        <v>#N/A</v>
      </c>
    </row>
    <row r="3038" spans="2:20" x14ac:dyDescent="0.25">
      <c r="B3038" t="e">
        <f>VLOOKUP(A3038,'Extrait transaction'!$A$2:$H$5000,2,FALSE)</f>
        <v>#N/A</v>
      </c>
      <c r="D3038" t="e">
        <f>VLOOKUP(A3038,'Extrait transaction'!$A$2:$H$5000,3,FALSE)</f>
        <v>#N/A</v>
      </c>
      <c r="F3038" t="e">
        <f>VLOOKUP(A3038,'Extrait transaction'!$A$2:$H$5000,8,FALSE)</f>
        <v>#N/A</v>
      </c>
      <c r="G3038" t="e">
        <f t="shared" si="115"/>
        <v>#N/A</v>
      </c>
      <c r="H3038"/>
      <c r="J3038" s="14">
        <f t="shared" ca="1" si="114"/>
        <v>42928</v>
      </c>
      <c r="K3038" s="21">
        <f t="shared" ca="1" si="116"/>
        <v>30663</v>
      </c>
      <c r="L3038"/>
      <c r="Q3038" s="3" t="e">
        <f>VLOOKUP(A3038,'Extrait transaction'!$A$2:$H$5000,4,FALSE)</f>
        <v>#N/A</v>
      </c>
      <c r="R3038" s="3" t="e">
        <f>VLOOKUP(A3037,'Extrait transaction'!$A$2:$H$5000,5,FALSE)</f>
        <v>#N/A</v>
      </c>
      <c r="S3038" s="3" t="e">
        <f>VLOOKUP(A3036,'Extrait transaction'!$A$2:$H$5000,6,FALSE)</f>
        <v>#N/A</v>
      </c>
      <c r="T3038" s="3" t="e">
        <f>VLOOKUP(A3036,'Extrait transaction'!$A$2:$H$5000,7,FALSE)</f>
        <v>#N/A</v>
      </c>
    </row>
    <row r="3039" spans="2:20" x14ac:dyDescent="0.25">
      <c r="B3039" t="e">
        <f>VLOOKUP(A3039,'Extrait transaction'!$A$2:$H$5000,2,FALSE)</f>
        <v>#N/A</v>
      </c>
      <c r="D3039" t="e">
        <f>VLOOKUP(A3039,'Extrait transaction'!$A$2:$H$5000,3,FALSE)</f>
        <v>#N/A</v>
      </c>
      <c r="F3039" t="e">
        <f>VLOOKUP(A3039,'Extrait transaction'!$A$2:$H$5000,8,FALSE)</f>
        <v>#N/A</v>
      </c>
      <c r="G3039" t="e">
        <f t="shared" si="115"/>
        <v>#N/A</v>
      </c>
      <c r="H3039"/>
      <c r="J3039" s="14">
        <f t="shared" ca="1" si="114"/>
        <v>42928</v>
      </c>
      <c r="K3039" s="21">
        <f t="shared" ca="1" si="116"/>
        <v>30663</v>
      </c>
      <c r="L3039"/>
      <c r="Q3039" s="3" t="e">
        <f>VLOOKUP(A3039,'Extrait transaction'!$A$2:$H$5000,4,FALSE)</f>
        <v>#N/A</v>
      </c>
      <c r="R3039" s="3" t="e">
        <f>VLOOKUP(A3038,'Extrait transaction'!$A$2:$H$5000,5,FALSE)</f>
        <v>#N/A</v>
      </c>
      <c r="S3039" s="3" t="e">
        <f>VLOOKUP(A3037,'Extrait transaction'!$A$2:$H$5000,6,FALSE)</f>
        <v>#N/A</v>
      </c>
      <c r="T3039" s="3" t="e">
        <f>VLOOKUP(A3037,'Extrait transaction'!$A$2:$H$5000,7,FALSE)</f>
        <v>#N/A</v>
      </c>
    </row>
    <row r="3040" spans="2:20" x14ac:dyDescent="0.25">
      <c r="B3040" t="e">
        <f>VLOOKUP(A3040,'Extrait transaction'!$A$2:$H$5000,2,FALSE)</f>
        <v>#N/A</v>
      </c>
      <c r="D3040" t="e">
        <f>VLOOKUP(A3040,'Extrait transaction'!$A$2:$H$5000,3,FALSE)</f>
        <v>#N/A</v>
      </c>
      <c r="F3040" t="e">
        <f>VLOOKUP(A3040,'Extrait transaction'!$A$2:$H$5000,8,FALSE)</f>
        <v>#N/A</v>
      </c>
      <c r="G3040" t="e">
        <f t="shared" si="115"/>
        <v>#N/A</v>
      </c>
      <c r="H3040"/>
      <c r="J3040" s="14">
        <f t="shared" ca="1" si="114"/>
        <v>42928</v>
      </c>
      <c r="K3040" s="21">
        <f t="shared" ca="1" si="116"/>
        <v>30663</v>
      </c>
      <c r="L3040"/>
      <c r="Q3040" s="3" t="e">
        <f>VLOOKUP(A3040,'Extrait transaction'!$A$2:$H$5000,4,FALSE)</f>
        <v>#N/A</v>
      </c>
      <c r="R3040" s="3" t="e">
        <f>VLOOKUP(A3039,'Extrait transaction'!$A$2:$H$5000,5,FALSE)</f>
        <v>#N/A</v>
      </c>
      <c r="S3040" s="3" t="e">
        <f>VLOOKUP(A3038,'Extrait transaction'!$A$2:$H$5000,6,FALSE)</f>
        <v>#N/A</v>
      </c>
      <c r="T3040" s="3" t="e">
        <f>VLOOKUP(A3038,'Extrait transaction'!$A$2:$H$5000,7,FALSE)</f>
        <v>#N/A</v>
      </c>
    </row>
    <row r="3041" spans="2:20" x14ac:dyDescent="0.25">
      <c r="B3041" t="e">
        <f>VLOOKUP(A3041,'Extrait transaction'!$A$2:$H$5000,2,FALSE)</f>
        <v>#N/A</v>
      </c>
      <c r="D3041" t="e">
        <f>VLOOKUP(A3041,'Extrait transaction'!$A$2:$H$5000,3,FALSE)</f>
        <v>#N/A</v>
      </c>
      <c r="F3041" t="e">
        <f>VLOOKUP(A3041,'Extrait transaction'!$A$2:$H$5000,8,FALSE)</f>
        <v>#N/A</v>
      </c>
      <c r="G3041" t="e">
        <f t="shared" si="115"/>
        <v>#N/A</v>
      </c>
      <c r="H3041"/>
      <c r="J3041" s="14">
        <f t="shared" ca="1" si="114"/>
        <v>42928</v>
      </c>
      <c r="K3041" s="21">
        <f t="shared" ca="1" si="116"/>
        <v>30663</v>
      </c>
      <c r="L3041"/>
      <c r="Q3041" s="3" t="e">
        <f>VLOOKUP(A3041,'Extrait transaction'!$A$2:$H$5000,4,FALSE)</f>
        <v>#N/A</v>
      </c>
      <c r="R3041" s="3" t="e">
        <f>VLOOKUP(A3040,'Extrait transaction'!$A$2:$H$5000,5,FALSE)</f>
        <v>#N/A</v>
      </c>
      <c r="S3041" s="3" t="e">
        <f>VLOOKUP(A3039,'Extrait transaction'!$A$2:$H$5000,6,FALSE)</f>
        <v>#N/A</v>
      </c>
      <c r="T3041" s="3" t="e">
        <f>VLOOKUP(A3039,'Extrait transaction'!$A$2:$H$5000,7,FALSE)</f>
        <v>#N/A</v>
      </c>
    </row>
    <row r="3042" spans="2:20" x14ac:dyDescent="0.25">
      <c r="B3042" t="e">
        <f>VLOOKUP(A3042,'Extrait transaction'!$A$2:$H$5000,2,FALSE)</f>
        <v>#N/A</v>
      </c>
      <c r="D3042" t="e">
        <f>VLOOKUP(A3042,'Extrait transaction'!$A$2:$H$5000,3,FALSE)</f>
        <v>#N/A</v>
      </c>
      <c r="F3042" t="e">
        <f>VLOOKUP(A3042,'Extrait transaction'!$A$2:$H$5000,8,FALSE)</f>
        <v>#N/A</v>
      </c>
      <c r="G3042" t="e">
        <f t="shared" si="115"/>
        <v>#N/A</v>
      </c>
      <c r="H3042"/>
      <c r="J3042" s="14">
        <f t="shared" ca="1" si="114"/>
        <v>42928</v>
      </c>
      <c r="K3042" s="21">
        <f t="shared" ca="1" si="116"/>
        <v>30663</v>
      </c>
      <c r="L3042"/>
      <c r="Q3042" s="3" t="e">
        <f>VLOOKUP(A3042,'Extrait transaction'!$A$2:$H$5000,4,FALSE)</f>
        <v>#N/A</v>
      </c>
      <c r="R3042" s="3" t="e">
        <f>VLOOKUP(A3041,'Extrait transaction'!$A$2:$H$5000,5,FALSE)</f>
        <v>#N/A</v>
      </c>
      <c r="S3042" s="3" t="e">
        <f>VLOOKUP(A3040,'Extrait transaction'!$A$2:$H$5000,6,FALSE)</f>
        <v>#N/A</v>
      </c>
      <c r="T3042" s="3" t="e">
        <f>VLOOKUP(A3040,'Extrait transaction'!$A$2:$H$5000,7,FALSE)</f>
        <v>#N/A</v>
      </c>
    </row>
    <row r="3043" spans="2:20" x14ac:dyDescent="0.25">
      <c r="B3043" t="e">
        <f>VLOOKUP(A3043,'Extrait transaction'!$A$2:$H$5000,2,FALSE)</f>
        <v>#N/A</v>
      </c>
      <c r="D3043" t="e">
        <f>VLOOKUP(A3043,'Extrait transaction'!$A$2:$H$5000,3,FALSE)</f>
        <v>#N/A</v>
      </c>
      <c r="F3043" t="e">
        <f>VLOOKUP(A3043,'Extrait transaction'!$A$2:$H$5000,8,FALSE)</f>
        <v>#N/A</v>
      </c>
      <c r="G3043" t="e">
        <f t="shared" si="115"/>
        <v>#N/A</v>
      </c>
      <c r="H3043"/>
      <c r="J3043" s="14">
        <f t="shared" ca="1" si="114"/>
        <v>42928</v>
      </c>
      <c r="K3043" s="21">
        <f t="shared" ca="1" si="116"/>
        <v>30663</v>
      </c>
      <c r="L3043"/>
      <c r="Q3043" s="3" t="e">
        <f>VLOOKUP(A3043,'Extrait transaction'!$A$2:$H$5000,4,FALSE)</f>
        <v>#N/A</v>
      </c>
      <c r="R3043" s="3" t="e">
        <f>VLOOKUP(A3042,'Extrait transaction'!$A$2:$H$5000,5,FALSE)</f>
        <v>#N/A</v>
      </c>
      <c r="S3043" s="3" t="e">
        <f>VLOOKUP(A3041,'Extrait transaction'!$A$2:$H$5000,6,FALSE)</f>
        <v>#N/A</v>
      </c>
      <c r="T3043" s="3" t="e">
        <f>VLOOKUP(A3041,'Extrait transaction'!$A$2:$H$5000,7,FALSE)</f>
        <v>#N/A</v>
      </c>
    </row>
    <row r="3044" spans="2:20" x14ac:dyDescent="0.25">
      <c r="B3044" t="e">
        <f>VLOOKUP(A3044,'Extrait transaction'!$A$2:$H$5000,2,FALSE)</f>
        <v>#N/A</v>
      </c>
      <c r="D3044" t="e">
        <f>VLOOKUP(A3044,'Extrait transaction'!$A$2:$H$5000,3,FALSE)</f>
        <v>#N/A</v>
      </c>
      <c r="F3044" t="e">
        <f>VLOOKUP(A3044,'Extrait transaction'!$A$2:$H$5000,8,FALSE)</f>
        <v>#N/A</v>
      </c>
      <c r="G3044" t="e">
        <f t="shared" si="115"/>
        <v>#N/A</v>
      </c>
      <c r="H3044"/>
      <c r="J3044" s="14">
        <f t="shared" ca="1" si="114"/>
        <v>42928</v>
      </c>
      <c r="K3044" s="21">
        <f t="shared" ca="1" si="116"/>
        <v>30663</v>
      </c>
      <c r="L3044"/>
      <c r="Q3044" s="3" t="e">
        <f>VLOOKUP(A3044,'Extrait transaction'!$A$2:$H$5000,4,FALSE)</f>
        <v>#N/A</v>
      </c>
      <c r="R3044" s="3" t="e">
        <f>VLOOKUP(A3043,'Extrait transaction'!$A$2:$H$5000,5,FALSE)</f>
        <v>#N/A</v>
      </c>
      <c r="S3044" s="3" t="e">
        <f>VLOOKUP(A3042,'Extrait transaction'!$A$2:$H$5000,6,FALSE)</f>
        <v>#N/A</v>
      </c>
      <c r="T3044" s="3" t="e">
        <f>VLOOKUP(A3042,'Extrait transaction'!$A$2:$H$5000,7,FALSE)</f>
        <v>#N/A</v>
      </c>
    </row>
    <row r="3045" spans="2:20" x14ac:dyDescent="0.25">
      <c r="B3045" t="e">
        <f>VLOOKUP(A3045,'Extrait transaction'!$A$2:$H$5000,2,FALSE)</f>
        <v>#N/A</v>
      </c>
      <c r="D3045" t="e">
        <f>VLOOKUP(A3045,'Extrait transaction'!$A$2:$H$5000,3,FALSE)</f>
        <v>#N/A</v>
      </c>
      <c r="F3045" t="e">
        <f>VLOOKUP(A3045,'Extrait transaction'!$A$2:$H$5000,8,FALSE)</f>
        <v>#N/A</v>
      </c>
      <c r="G3045" t="e">
        <f t="shared" si="115"/>
        <v>#N/A</v>
      </c>
      <c r="H3045"/>
      <c r="J3045" s="14">
        <f t="shared" ca="1" si="114"/>
        <v>42928</v>
      </c>
      <c r="K3045" s="21">
        <f t="shared" ca="1" si="116"/>
        <v>30663</v>
      </c>
      <c r="L3045"/>
      <c r="Q3045" s="3" t="e">
        <f>VLOOKUP(A3045,'Extrait transaction'!$A$2:$H$5000,4,FALSE)</f>
        <v>#N/A</v>
      </c>
      <c r="R3045" s="3" t="e">
        <f>VLOOKUP(A3044,'Extrait transaction'!$A$2:$H$5000,5,FALSE)</f>
        <v>#N/A</v>
      </c>
      <c r="S3045" s="3" t="e">
        <f>VLOOKUP(A3043,'Extrait transaction'!$A$2:$H$5000,6,FALSE)</f>
        <v>#N/A</v>
      </c>
      <c r="T3045" s="3" t="e">
        <f>VLOOKUP(A3043,'Extrait transaction'!$A$2:$H$5000,7,FALSE)</f>
        <v>#N/A</v>
      </c>
    </row>
    <row r="3046" spans="2:20" x14ac:dyDescent="0.25">
      <c r="B3046" t="e">
        <f>VLOOKUP(A3046,'Extrait transaction'!$A$2:$H$5000,2,FALSE)</f>
        <v>#N/A</v>
      </c>
      <c r="D3046" t="e">
        <f>VLOOKUP(A3046,'Extrait transaction'!$A$2:$H$5000,3,FALSE)</f>
        <v>#N/A</v>
      </c>
      <c r="F3046" t="e">
        <f>VLOOKUP(A3046,'Extrait transaction'!$A$2:$H$5000,8,FALSE)</f>
        <v>#N/A</v>
      </c>
      <c r="G3046" t="e">
        <f t="shared" si="115"/>
        <v>#N/A</v>
      </c>
      <c r="H3046"/>
      <c r="J3046" s="14">
        <f t="shared" ca="1" si="114"/>
        <v>42928</v>
      </c>
      <c r="K3046" s="21">
        <f t="shared" ca="1" si="116"/>
        <v>30663</v>
      </c>
      <c r="L3046"/>
      <c r="Q3046" s="3" t="e">
        <f>VLOOKUP(A3046,'Extrait transaction'!$A$2:$H$5000,4,FALSE)</f>
        <v>#N/A</v>
      </c>
      <c r="R3046" s="3" t="e">
        <f>VLOOKUP(A3045,'Extrait transaction'!$A$2:$H$5000,5,FALSE)</f>
        <v>#N/A</v>
      </c>
      <c r="S3046" s="3" t="e">
        <f>VLOOKUP(A3044,'Extrait transaction'!$A$2:$H$5000,6,FALSE)</f>
        <v>#N/A</v>
      </c>
      <c r="T3046" s="3" t="e">
        <f>VLOOKUP(A3044,'Extrait transaction'!$A$2:$H$5000,7,FALSE)</f>
        <v>#N/A</v>
      </c>
    </row>
    <row r="3047" spans="2:20" x14ac:dyDescent="0.25">
      <c r="B3047" t="e">
        <f>VLOOKUP(A3047,'Extrait transaction'!$A$2:$H$5000,2,FALSE)</f>
        <v>#N/A</v>
      </c>
      <c r="D3047" t="e">
        <f>VLOOKUP(A3047,'Extrait transaction'!$A$2:$H$5000,3,FALSE)</f>
        <v>#N/A</v>
      </c>
      <c r="F3047" t="e">
        <f>VLOOKUP(A3047,'Extrait transaction'!$A$2:$H$5000,8,FALSE)</f>
        <v>#N/A</v>
      </c>
      <c r="G3047" t="e">
        <f t="shared" si="115"/>
        <v>#N/A</v>
      </c>
      <c r="H3047"/>
      <c r="J3047" s="14">
        <f t="shared" ca="1" si="114"/>
        <v>42928</v>
      </c>
      <c r="K3047" s="21">
        <f t="shared" ca="1" si="116"/>
        <v>30663</v>
      </c>
      <c r="L3047"/>
      <c r="Q3047" s="3" t="e">
        <f>VLOOKUP(A3047,'Extrait transaction'!$A$2:$H$5000,4,FALSE)</f>
        <v>#N/A</v>
      </c>
      <c r="R3047" s="3" t="e">
        <f>VLOOKUP(A3046,'Extrait transaction'!$A$2:$H$5000,5,FALSE)</f>
        <v>#N/A</v>
      </c>
      <c r="S3047" s="3" t="e">
        <f>VLOOKUP(A3045,'Extrait transaction'!$A$2:$H$5000,6,FALSE)</f>
        <v>#N/A</v>
      </c>
      <c r="T3047" s="3" t="e">
        <f>VLOOKUP(A3045,'Extrait transaction'!$A$2:$H$5000,7,FALSE)</f>
        <v>#N/A</v>
      </c>
    </row>
    <row r="3048" spans="2:20" x14ac:dyDescent="0.25">
      <c r="B3048" t="e">
        <f>VLOOKUP(A3048,'Extrait transaction'!$A$2:$H$5000,2,FALSE)</f>
        <v>#N/A</v>
      </c>
      <c r="D3048" t="e">
        <f>VLOOKUP(A3048,'Extrait transaction'!$A$2:$H$5000,3,FALSE)</f>
        <v>#N/A</v>
      </c>
      <c r="F3048" t="e">
        <f>VLOOKUP(A3048,'Extrait transaction'!$A$2:$H$5000,8,FALSE)</f>
        <v>#N/A</v>
      </c>
      <c r="G3048" t="e">
        <f t="shared" si="115"/>
        <v>#N/A</v>
      </c>
      <c r="H3048"/>
      <c r="J3048" s="14">
        <f t="shared" ca="1" si="114"/>
        <v>42928</v>
      </c>
      <c r="K3048" s="21">
        <f t="shared" ca="1" si="116"/>
        <v>30663</v>
      </c>
      <c r="L3048"/>
      <c r="Q3048" s="3" t="e">
        <f>VLOOKUP(A3048,'Extrait transaction'!$A$2:$H$5000,4,FALSE)</f>
        <v>#N/A</v>
      </c>
      <c r="R3048" s="3" t="e">
        <f>VLOOKUP(A3047,'Extrait transaction'!$A$2:$H$5000,5,FALSE)</f>
        <v>#N/A</v>
      </c>
      <c r="S3048" s="3" t="e">
        <f>VLOOKUP(A3046,'Extrait transaction'!$A$2:$H$5000,6,FALSE)</f>
        <v>#N/A</v>
      </c>
      <c r="T3048" s="3" t="e">
        <f>VLOOKUP(A3046,'Extrait transaction'!$A$2:$H$5000,7,FALSE)</f>
        <v>#N/A</v>
      </c>
    </row>
    <row r="3049" spans="2:20" x14ac:dyDescent="0.25">
      <c r="B3049" t="e">
        <f>VLOOKUP(A3049,'Extrait transaction'!$A$2:$H$5000,2,FALSE)</f>
        <v>#N/A</v>
      </c>
      <c r="D3049" t="e">
        <f>VLOOKUP(A3049,'Extrait transaction'!$A$2:$H$5000,3,FALSE)</f>
        <v>#N/A</v>
      </c>
      <c r="F3049" t="e">
        <f>VLOOKUP(A3049,'Extrait transaction'!$A$2:$H$5000,8,FALSE)</f>
        <v>#N/A</v>
      </c>
      <c r="G3049" t="e">
        <f t="shared" si="115"/>
        <v>#N/A</v>
      </c>
      <c r="H3049"/>
      <c r="J3049" s="14">
        <f t="shared" ca="1" si="114"/>
        <v>42928</v>
      </c>
      <c r="K3049" s="21">
        <f t="shared" ca="1" si="116"/>
        <v>30663</v>
      </c>
      <c r="L3049"/>
      <c r="Q3049" s="3" t="e">
        <f>VLOOKUP(A3049,'Extrait transaction'!$A$2:$H$5000,4,FALSE)</f>
        <v>#N/A</v>
      </c>
      <c r="R3049" s="3" t="e">
        <f>VLOOKUP(A3048,'Extrait transaction'!$A$2:$H$5000,5,FALSE)</f>
        <v>#N/A</v>
      </c>
      <c r="S3049" s="3" t="e">
        <f>VLOOKUP(A3047,'Extrait transaction'!$A$2:$H$5000,6,FALSE)</f>
        <v>#N/A</v>
      </c>
      <c r="T3049" s="3" t="e">
        <f>VLOOKUP(A3047,'Extrait transaction'!$A$2:$H$5000,7,FALSE)</f>
        <v>#N/A</v>
      </c>
    </row>
    <row r="3050" spans="2:20" x14ac:dyDescent="0.25">
      <c r="B3050" t="e">
        <f>VLOOKUP(A3050,'Extrait transaction'!$A$2:$H$5000,2,FALSE)</f>
        <v>#N/A</v>
      </c>
      <c r="D3050" t="e">
        <f>VLOOKUP(A3050,'Extrait transaction'!$A$2:$H$5000,3,FALSE)</f>
        <v>#N/A</v>
      </c>
      <c r="F3050" t="e">
        <f>VLOOKUP(A3050,'Extrait transaction'!$A$2:$H$5000,8,FALSE)</f>
        <v>#N/A</v>
      </c>
      <c r="G3050" t="e">
        <f t="shared" si="115"/>
        <v>#N/A</v>
      </c>
      <c r="H3050"/>
      <c r="J3050" s="14">
        <f t="shared" ca="1" si="114"/>
        <v>42928</v>
      </c>
      <c r="K3050" s="21">
        <f t="shared" ca="1" si="116"/>
        <v>30663</v>
      </c>
      <c r="L3050"/>
      <c r="Q3050" s="3" t="e">
        <f>VLOOKUP(A3050,'Extrait transaction'!$A$2:$H$5000,4,FALSE)</f>
        <v>#N/A</v>
      </c>
      <c r="R3050" s="3" t="e">
        <f>VLOOKUP(A3049,'Extrait transaction'!$A$2:$H$5000,5,FALSE)</f>
        <v>#N/A</v>
      </c>
      <c r="S3050" s="3" t="e">
        <f>VLOOKUP(A3048,'Extrait transaction'!$A$2:$H$5000,6,FALSE)</f>
        <v>#N/A</v>
      </c>
      <c r="T3050" s="3" t="e">
        <f>VLOOKUP(A3048,'Extrait transaction'!$A$2:$H$5000,7,FALSE)</f>
        <v>#N/A</v>
      </c>
    </row>
    <row r="3051" spans="2:20" x14ac:dyDescent="0.25">
      <c r="B3051" t="e">
        <f>VLOOKUP(A3051,'Extrait transaction'!$A$2:$H$5000,2,FALSE)</f>
        <v>#N/A</v>
      </c>
      <c r="D3051" t="e">
        <f>VLOOKUP(A3051,'Extrait transaction'!$A$2:$H$5000,3,FALSE)</f>
        <v>#N/A</v>
      </c>
      <c r="F3051" t="e">
        <f>VLOOKUP(A3051,'Extrait transaction'!$A$2:$H$5000,8,FALSE)</f>
        <v>#N/A</v>
      </c>
      <c r="G3051" t="e">
        <f t="shared" si="115"/>
        <v>#N/A</v>
      </c>
      <c r="H3051"/>
      <c r="J3051" s="14">
        <f t="shared" ca="1" si="114"/>
        <v>42928</v>
      </c>
      <c r="K3051" s="21">
        <f t="shared" ca="1" si="116"/>
        <v>30663</v>
      </c>
      <c r="L3051"/>
      <c r="Q3051" s="3" t="e">
        <f>VLOOKUP(A3051,'Extrait transaction'!$A$2:$H$5000,4,FALSE)</f>
        <v>#N/A</v>
      </c>
      <c r="R3051" s="3" t="e">
        <f>VLOOKUP(A3050,'Extrait transaction'!$A$2:$H$5000,5,FALSE)</f>
        <v>#N/A</v>
      </c>
      <c r="S3051" s="3" t="e">
        <f>VLOOKUP(A3049,'Extrait transaction'!$A$2:$H$5000,6,FALSE)</f>
        <v>#N/A</v>
      </c>
      <c r="T3051" s="3" t="e">
        <f>VLOOKUP(A3049,'Extrait transaction'!$A$2:$H$5000,7,FALSE)</f>
        <v>#N/A</v>
      </c>
    </row>
    <row r="3052" spans="2:20" x14ac:dyDescent="0.25">
      <c r="B3052" t="e">
        <f>VLOOKUP(A3052,'Extrait transaction'!$A$2:$H$5000,2,FALSE)</f>
        <v>#N/A</v>
      </c>
      <c r="D3052" t="e">
        <f>VLOOKUP(A3052,'Extrait transaction'!$A$2:$H$5000,3,FALSE)</f>
        <v>#N/A</v>
      </c>
      <c r="F3052" t="e">
        <f>VLOOKUP(A3052,'Extrait transaction'!$A$2:$H$5000,8,FALSE)</f>
        <v>#N/A</v>
      </c>
      <c r="G3052" t="e">
        <f t="shared" si="115"/>
        <v>#N/A</v>
      </c>
      <c r="H3052"/>
      <c r="J3052" s="14">
        <f t="shared" ca="1" si="114"/>
        <v>42928</v>
      </c>
      <c r="K3052" s="21">
        <f t="shared" ca="1" si="116"/>
        <v>30663</v>
      </c>
      <c r="L3052"/>
      <c r="Q3052" s="3" t="e">
        <f>VLOOKUP(A3052,'Extrait transaction'!$A$2:$H$5000,4,FALSE)</f>
        <v>#N/A</v>
      </c>
      <c r="R3052" s="3" t="e">
        <f>VLOOKUP(A3051,'Extrait transaction'!$A$2:$H$5000,5,FALSE)</f>
        <v>#N/A</v>
      </c>
      <c r="S3052" s="3" t="e">
        <f>VLOOKUP(A3050,'Extrait transaction'!$A$2:$H$5000,6,FALSE)</f>
        <v>#N/A</v>
      </c>
      <c r="T3052" s="3" t="e">
        <f>VLOOKUP(A3050,'Extrait transaction'!$A$2:$H$5000,7,FALSE)</f>
        <v>#N/A</v>
      </c>
    </row>
    <row r="3053" spans="2:20" x14ac:dyDescent="0.25">
      <c r="B3053" t="e">
        <f>VLOOKUP(A3053,'Extrait transaction'!$A$2:$H$5000,2,FALSE)</f>
        <v>#N/A</v>
      </c>
      <c r="D3053" t="e">
        <f>VLOOKUP(A3053,'Extrait transaction'!$A$2:$H$5000,3,FALSE)</f>
        <v>#N/A</v>
      </c>
      <c r="F3053" t="e">
        <f>VLOOKUP(A3053,'Extrait transaction'!$A$2:$H$5000,8,FALSE)</f>
        <v>#N/A</v>
      </c>
      <c r="G3053" t="e">
        <f t="shared" si="115"/>
        <v>#N/A</v>
      </c>
      <c r="H3053"/>
      <c r="J3053" s="14">
        <f t="shared" ca="1" si="114"/>
        <v>42928</v>
      </c>
      <c r="K3053" s="21">
        <f t="shared" ca="1" si="116"/>
        <v>30663</v>
      </c>
      <c r="L3053"/>
      <c r="Q3053" s="3" t="e">
        <f>VLOOKUP(A3053,'Extrait transaction'!$A$2:$H$5000,4,FALSE)</f>
        <v>#N/A</v>
      </c>
      <c r="R3053" s="3" t="e">
        <f>VLOOKUP(A3052,'Extrait transaction'!$A$2:$H$5000,5,FALSE)</f>
        <v>#N/A</v>
      </c>
      <c r="S3053" s="3" t="e">
        <f>VLOOKUP(A3051,'Extrait transaction'!$A$2:$H$5000,6,FALSE)</f>
        <v>#N/A</v>
      </c>
      <c r="T3053" s="3" t="e">
        <f>VLOOKUP(A3051,'Extrait transaction'!$A$2:$H$5000,7,FALSE)</f>
        <v>#N/A</v>
      </c>
    </row>
    <row r="3054" spans="2:20" x14ac:dyDescent="0.25">
      <c r="B3054" t="e">
        <f>VLOOKUP(A3054,'Extrait transaction'!$A$2:$H$5000,2,FALSE)</f>
        <v>#N/A</v>
      </c>
      <c r="D3054" t="e">
        <f>VLOOKUP(A3054,'Extrait transaction'!$A$2:$H$5000,3,FALSE)</f>
        <v>#N/A</v>
      </c>
      <c r="F3054" t="e">
        <f>VLOOKUP(A3054,'Extrait transaction'!$A$2:$H$5000,8,FALSE)</f>
        <v>#N/A</v>
      </c>
      <c r="G3054" t="e">
        <f t="shared" si="115"/>
        <v>#N/A</v>
      </c>
      <c r="H3054"/>
      <c r="J3054" s="14">
        <f t="shared" ca="1" si="114"/>
        <v>42928</v>
      </c>
      <c r="K3054" s="21">
        <f t="shared" ca="1" si="116"/>
        <v>30663</v>
      </c>
      <c r="L3054"/>
      <c r="Q3054" s="3" t="e">
        <f>VLOOKUP(A3054,'Extrait transaction'!$A$2:$H$5000,4,FALSE)</f>
        <v>#N/A</v>
      </c>
      <c r="R3054" s="3" t="e">
        <f>VLOOKUP(A3053,'Extrait transaction'!$A$2:$H$5000,5,FALSE)</f>
        <v>#N/A</v>
      </c>
      <c r="S3054" s="3" t="e">
        <f>VLOOKUP(A3052,'Extrait transaction'!$A$2:$H$5000,6,FALSE)</f>
        <v>#N/A</v>
      </c>
      <c r="T3054" s="3" t="e">
        <f>VLOOKUP(A3052,'Extrait transaction'!$A$2:$H$5000,7,FALSE)</f>
        <v>#N/A</v>
      </c>
    </row>
    <row r="3055" spans="2:20" x14ac:dyDescent="0.25">
      <c r="B3055" t="e">
        <f>VLOOKUP(A3055,'Extrait transaction'!$A$2:$H$5000,2,FALSE)</f>
        <v>#N/A</v>
      </c>
      <c r="D3055" t="e">
        <f>VLOOKUP(A3055,'Extrait transaction'!$A$2:$H$5000,3,FALSE)</f>
        <v>#N/A</v>
      </c>
      <c r="F3055" t="e">
        <f>VLOOKUP(A3055,'Extrait transaction'!$A$2:$H$5000,8,FALSE)</f>
        <v>#N/A</v>
      </c>
      <c r="G3055" t="e">
        <f t="shared" si="115"/>
        <v>#N/A</v>
      </c>
      <c r="H3055"/>
      <c r="J3055" s="14">
        <f t="shared" ca="1" si="114"/>
        <v>42928</v>
      </c>
      <c r="K3055" s="21">
        <f t="shared" ca="1" si="116"/>
        <v>30663</v>
      </c>
      <c r="L3055"/>
      <c r="Q3055" s="3" t="e">
        <f>VLOOKUP(A3055,'Extrait transaction'!$A$2:$H$5000,4,FALSE)</f>
        <v>#N/A</v>
      </c>
      <c r="R3055" s="3" t="e">
        <f>VLOOKUP(A3054,'Extrait transaction'!$A$2:$H$5000,5,FALSE)</f>
        <v>#N/A</v>
      </c>
      <c r="S3055" s="3" t="e">
        <f>VLOOKUP(A3053,'Extrait transaction'!$A$2:$H$5000,6,FALSE)</f>
        <v>#N/A</v>
      </c>
      <c r="T3055" s="3" t="e">
        <f>VLOOKUP(A3053,'Extrait transaction'!$A$2:$H$5000,7,FALSE)</f>
        <v>#N/A</v>
      </c>
    </row>
    <row r="3056" spans="2:20" x14ac:dyDescent="0.25">
      <c r="B3056" t="e">
        <f>VLOOKUP(A3056,'Extrait transaction'!$A$2:$H$5000,2,FALSE)</f>
        <v>#N/A</v>
      </c>
      <c r="D3056" t="e">
        <f>VLOOKUP(A3056,'Extrait transaction'!$A$2:$H$5000,3,FALSE)</f>
        <v>#N/A</v>
      </c>
      <c r="F3056" t="e">
        <f>VLOOKUP(A3056,'Extrait transaction'!$A$2:$H$5000,8,FALSE)</f>
        <v>#N/A</v>
      </c>
      <c r="G3056" t="e">
        <f t="shared" si="115"/>
        <v>#N/A</v>
      </c>
      <c r="H3056"/>
      <c r="J3056" s="14">
        <f t="shared" ca="1" si="114"/>
        <v>42928</v>
      </c>
      <c r="K3056" s="21">
        <f t="shared" ca="1" si="116"/>
        <v>30663</v>
      </c>
      <c r="L3056"/>
      <c r="Q3056" s="3" t="e">
        <f>VLOOKUP(A3056,'Extrait transaction'!$A$2:$H$5000,4,FALSE)</f>
        <v>#N/A</v>
      </c>
      <c r="R3056" s="3" t="e">
        <f>VLOOKUP(A3055,'Extrait transaction'!$A$2:$H$5000,5,FALSE)</f>
        <v>#N/A</v>
      </c>
      <c r="S3056" s="3" t="e">
        <f>VLOOKUP(A3054,'Extrait transaction'!$A$2:$H$5000,6,FALSE)</f>
        <v>#N/A</v>
      </c>
      <c r="T3056" s="3" t="e">
        <f>VLOOKUP(A3054,'Extrait transaction'!$A$2:$H$5000,7,FALSE)</f>
        <v>#N/A</v>
      </c>
    </row>
    <row r="3057" spans="2:20" x14ac:dyDescent="0.25">
      <c r="B3057" t="e">
        <f>VLOOKUP(A3057,'Extrait transaction'!$A$2:$H$5000,2,FALSE)</f>
        <v>#N/A</v>
      </c>
      <c r="D3057" t="e">
        <f>VLOOKUP(A3057,'Extrait transaction'!$A$2:$H$5000,3,FALSE)</f>
        <v>#N/A</v>
      </c>
      <c r="F3057" t="e">
        <f>VLOOKUP(A3057,'Extrait transaction'!$A$2:$H$5000,8,FALSE)</f>
        <v>#N/A</v>
      </c>
      <c r="G3057" t="e">
        <f t="shared" si="115"/>
        <v>#N/A</v>
      </c>
      <c r="H3057"/>
      <c r="J3057" s="14">
        <f t="shared" ca="1" si="114"/>
        <v>42928</v>
      </c>
      <c r="K3057" s="21">
        <f t="shared" ca="1" si="116"/>
        <v>30663</v>
      </c>
      <c r="L3057"/>
      <c r="Q3057" s="3" t="e">
        <f>VLOOKUP(A3057,'Extrait transaction'!$A$2:$H$5000,4,FALSE)</f>
        <v>#N/A</v>
      </c>
      <c r="R3057" s="3" t="e">
        <f>VLOOKUP(A3056,'Extrait transaction'!$A$2:$H$5000,5,FALSE)</f>
        <v>#N/A</v>
      </c>
      <c r="S3057" s="3" t="e">
        <f>VLOOKUP(A3055,'Extrait transaction'!$A$2:$H$5000,6,FALSE)</f>
        <v>#N/A</v>
      </c>
      <c r="T3057" s="3" t="e">
        <f>VLOOKUP(A3055,'Extrait transaction'!$A$2:$H$5000,7,FALSE)</f>
        <v>#N/A</v>
      </c>
    </row>
    <row r="3058" spans="2:20" x14ac:dyDescent="0.25">
      <c r="B3058" t="e">
        <f>VLOOKUP(A3058,'Extrait transaction'!$A$2:$H$5000,2,FALSE)</f>
        <v>#N/A</v>
      </c>
      <c r="D3058" t="e">
        <f>VLOOKUP(A3058,'Extrait transaction'!$A$2:$H$5000,3,FALSE)</f>
        <v>#N/A</v>
      </c>
      <c r="F3058" t="e">
        <f>VLOOKUP(A3058,'Extrait transaction'!$A$2:$H$5000,8,FALSE)</f>
        <v>#N/A</v>
      </c>
      <c r="G3058" t="e">
        <f t="shared" si="115"/>
        <v>#N/A</v>
      </c>
      <c r="H3058"/>
      <c r="J3058" s="14">
        <f t="shared" ca="1" si="114"/>
        <v>42928</v>
      </c>
      <c r="K3058" s="21">
        <f t="shared" ca="1" si="116"/>
        <v>30663</v>
      </c>
      <c r="L3058"/>
      <c r="Q3058" s="3" t="e">
        <f>VLOOKUP(A3058,'Extrait transaction'!$A$2:$H$5000,4,FALSE)</f>
        <v>#N/A</v>
      </c>
      <c r="R3058" s="3" t="e">
        <f>VLOOKUP(A3057,'Extrait transaction'!$A$2:$H$5000,5,FALSE)</f>
        <v>#N/A</v>
      </c>
      <c r="S3058" s="3" t="e">
        <f>VLOOKUP(A3056,'Extrait transaction'!$A$2:$H$5000,6,FALSE)</f>
        <v>#N/A</v>
      </c>
      <c r="T3058" s="3" t="e">
        <f>VLOOKUP(A3056,'Extrait transaction'!$A$2:$H$5000,7,FALSE)</f>
        <v>#N/A</v>
      </c>
    </row>
    <row r="3059" spans="2:20" x14ac:dyDescent="0.25">
      <c r="B3059" t="e">
        <f>VLOOKUP(A3059,'Extrait transaction'!$A$2:$H$5000,2,FALSE)</f>
        <v>#N/A</v>
      </c>
      <c r="D3059" t="e">
        <f>VLOOKUP(A3059,'Extrait transaction'!$A$2:$H$5000,3,FALSE)</f>
        <v>#N/A</v>
      </c>
      <c r="F3059" t="e">
        <f>VLOOKUP(A3059,'Extrait transaction'!$A$2:$H$5000,8,FALSE)</f>
        <v>#N/A</v>
      </c>
      <c r="G3059" t="e">
        <f t="shared" si="115"/>
        <v>#N/A</v>
      </c>
      <c r="H3059"/>
      <c r="J3059" s="14">
        <f t="shared" ca="1" si="114"/>
        <v>42928</v>
      </c>
      <c r="K3059" s="21">
        <f t="shared" ca="1" si="116"/>
        <v>30663</v>
      </c>
      <c r="L3059"/>
      <c r="Q3059" s="3" t="e">
        <f>VLOOKUP(A3059,'Extrait transaction'!$A$2:$H$5000,4,FALSE)</f>
        <v>#N/A</v>
      </c>
      <c r="R3059" s="3" t="e">
        <f>VLOOKUP(A3058,'Extrait transaction'!$A$2:$H$5000,5,FALSE)</f>
        <v>#N/A</v>
      </c>
      <c r="S3059" s="3" t="e">
        <f>VLOOKUP(A3057,'Extrait transaction'!$A$2:$H$5000,6,FALSE)</f>
        <v>#N/A</v>
      </c>
      <c r="T3059" s="3" t="e">
        <f>VLOOKUP(A3057,'Extrait transaction'!$A$2:$H$5000,7,FALSE)</f>
        <v>#N/A</v>
      </c>
    </row>
    <row r="3060" spans="2:20" x14ac:dyDescent="0.25">
      <c r="B3060" t="e">
        <f>VLOOKUP(A3060,'Extrait transaction'!$A$2:$H$5000,2,FALSE)</f>
        <v>#N/A</v>
      </c>
      <c r="D3060" t="e">
        <f>VLOOKUP(A3060,'Extrait transaction'!$A$2:$H$5000,3,FALSE)</f>
        <v>#N/A</v>
      </c>
      <c r="F3060" t="e">
        <f>VLOOKUP(A3060,'Extrait transaction'!$A$2:$H$5000,8,FALSE)</f>
        <v>#N/A</v>
      </c>
      <c r="G3060" t="e">
        <f t="shared" si="115"/>
        <v>#N/A</v>
      </c>
      <c r="H3060"/>
      <c r="J3060" s="14">
        <f t="shared" ca="1" si="114"/>
        <v>42928</v>
      </c>
      <c r="K3060" s="21">
        <f t="shared" ca="1" si="116"/>
        <v>30663</v>
      </c>
      <c r="L3060"/>
      <c r="Q3060" s="3" t="e">
        <f>VLOOKUP(A3060,'Extrait transaction'!$A$2:$H$5000,4,FALSE)</f>
        <v>#N/A</v>
      </c>
      <c r="R3060" s="3" t="e">
        <f>VLOOKUP(A3059,'Extrait transaction'!$A$2:$H$5000,5,FALSE)</f>
        <v>#N/A</v>
      </c>
      <c r="S3060" s="3" t="e">
        <f>VLOOKUP(A3058,'Extrait transaction'!$A$2:$H$5000,6,FALSE)</f>
        <v>#N/A</v>
      </c>
      <c r="T3060" s="3" t="e">
        <f>VLOOKUP(A3058,'Extrait transaction'!$A$2:$H$5000,7,FALSE)</f>
        <v>#N/A</v>
      </c>
    </row>
    <row r="3061" spans="2:20" x14ac:dyDescent="0.25">
      <c r="B3061" t="e">
        <f>VLOOKUP(A3061,'Extrait transaction'!$A$2:$H$5000,2,FALSE)</f>
        <v>#N/A</v>
      </c>
      <c r="D3061" t="e">
        <f>VLOOKUP(A3061,'Extrait transaction'!$A$2:$H$5000,3,FALSE)</f>
        <v>#N/A</v>
      </c>
      <c r="F3061" t="e">
        <f>VLOOKUP(A3061,'Extrait transaction'!$A$2:$H$5000,8,FALSE)</f>
        <v>#N/A</v>
      </c>
      <c r="G3061" t="e">
        <f t="shared" si="115"/>
        <v>#N/A</v>
      </c>
      <c r="H3061"/>
      <c r="J3061" s="14">
        <f t="shared" ca="1" si="114"/>
        <v>42928</v>
      </c>
      <c r="K3061" s="21">
        <f t="shared" ca="1" si="116"/>
        <v>30663</v>
      </c>
      <c r="L3061"/>
      <c r="Q3061" s="3" t="e">
        <f>VLOOKUP(A3061,'Extrait transaction'!$A$2:$H$5000,4,FALSE)</f>
        <v>#N/A</v>
      </c>
      <c r="R3061" s="3" t="e">
        <f>VLOOKUP(A3060,'Extrait transaction'!$A$2:$H$5000,5,FALSE)</f>
        <v>#N/A</v>
      </c>
      <c r="S3061" s="3" t="e">
        <f>VLOOKUP(A3059,'Extrait transaction'!$A$2:$H$5000,6,FALSE)</f>
        <v>#N/A</v>
      </c>
      <c r="T3061" s="3" t="e">
        <f>VLOOKUP(A3059,'Extrait transaction'!$A$2:$H$5000,7,FALSE)</f>
        <v>#N/A</v>
      </c>
    </row>
    <row r="3062" spans="2:20" x14ac:dyDescent="0.25">
      <c r="B3062" t="e">
        <f>VLOOKUP(A3062,'Extrait transaction'!$A$2:$H$5000,2,FALSE)</f>
        <v>#N/A</v>
      </c>
      <c r="D3062" t="e">
        <f>VLOOKUP(A3062,'Extrait transaction'!$A$2:$H$5000,3,FALSE)</f>
        <v>#N/A</v>
      </c>
      <c r="F3062" t="e">
        <f>VLOOKUP(A3062,'Extrait transaction'!$A$2:$H$5000,8,FALSE)</f>
        <v>#N/A</v>
      </c>
      <c r="G3062" t="e">
        <f t="shared" si="115"/>
        <v>#N/A</v>
      </c>
      <c r="H3062"/>
      <c r="J3062" s="14">
        <f t="shared" ca="1" si="114"/>
        <v>42928</v>
      </c>
      <c r="K3062" s="21">
        <f t="shared" ca="1" si="116"/>
        <v>30663</v>
      </c>
      <c r="L3062"/>
      <c r="Q3062" s="3" t="e">
        <f>VLOOKUP(A3062,'Extrait transaction'!$A$2:$H$5000,4,FALSE)</f>
        <v>#N/A</v>
      </c>
      <c r="R3062" s="3" t="e">
        <f>VLOOKUP(A3061,'Extrait transaction'!$A$2:$H$5000,5,FALSE)</f>
        <v>#N/A</v>
      </c>
      <c r="S3062" s="3" t="e">
        <f>VLOOKUP(A3060,'Extrait transaction'!$A$2:$H$5000,6,FALSE)</f>
        <v>#N/A</v>
      </c>
      <c r="T3062" s="3" t="e">
        <f>VLOOKUP(A3060,'Extrait transaction'!$A$2:$H$5000,7,FALSE)</f>
        <v>#N/A</v>
      </c>
    </row>
    <row r="3063" spans="2:20" x14ac:dyDescent="0.25">
      <c r="B3063" t="e">
        <f>VLOOKUP(A3063,'Extrait transaction'!$A$2:$H$5000,2,FALSE)</f>
        <v>#N/A</v>
      </c>
      <c r="D3063" t="e">
        <f>VLOOKUP(A3063,'Extrait transaction'!$A$2:$H$5000,3,FALSE)</f>
        <v>#N/A</v>
      </c>
      <c r="F3063" t="e">
        <f>VLOOKUP(A3063,'Extrait transaction'!$A$2:$H$5000,8,FALSE)</f>
        <v>#N/A</v>
      </c>
      <c r="G3063" t="e">
        <f t="shared" si="115"/>
        <v>#N/A</v>
      </c>
      <c r="H3063"/>
      <c r="J3063" s="14">
        <f t="shared" ca="1" si="114"/>
        <v>42928</v>
      </c>
      <c r="K3063" s="21">
        <f t="shared" ca="1" si="116"/>
        <v>30663</v>
      </c>
      <c r="L3063"/>
      <c r="Q3063" s="3" t="e">
        <f>VLOOKUP(A3063,'Extrait transaction'!$A$2:$H$5000,4,FALSE)</f>
        <v>#N/A</v>
      </c>
      <c r="R3063" s="3" t="e">
        <f>VLOOKUP(A3062,'Extrait transaction'!$A$2:$H$5000,5,FALSE)</f>
        <v>#N/A</v>
      </c>
      <c r="S3063" s="3" t="e">
        <f>VLOOKUP(A3061,'Extrait transaction'!$A$2:$H$5000,6,FALSE)</f>
        <v>#N/A</v>
      </c>
      <c r="T3063" s="3" t="e">
        <f>VLOOKUP(A3061,'Extrait transaction'!$A$2:$H$5000,7,FALSE)</f>
        <v>#N/A</v>
      </c>
    </row>
    <row r="3064" spans="2:20" x14ac:dyDescent="0.25">
      <c r="B3064" t="e">
        <f>VLOOKUP(A3064,'Extrait transaction'!$A$2:$H$5000,2,FALSE)</f>
        <v>#N/A</v>
      </c>
      <c r="D3064" t="e">
        <f>VLOOKUP(A3064,'Extrait transaction'!$A$2:$H$5000,3,FALSE)</f>
        <v>#N/A</v>
      </c>
      <c r="F3064" t="e">
        <f>VLOOKUP(A3064,'Extrait transaction'!$A$2:$H$5000,8,FALSE)</f>
        <v>#N/A</v>
      </c>
      <c r="G3064" t="e">
        <f t="shared" si="115"/>
        <v>#N/A</v>
      </c>
      <c r="H3064"/>
      <c r="J3064" s="14">
        <f t="shared" ca="1" si="114"/>
        <v>42928</v>
      </c>
      <c r="K3064" s="21">
        <f t="shared" ca="1" si="116"/>
        <v>30663</v>
      </c>
      <c r="L3064"/>
      <c r="Q3064" s="3" t="e">
        <f>VLOOKUP(A3064,'Extrait transaction'!$A$2:$H$5000,4,FALSE)</f>
        <v>#N/A</v>
      </c>
      <c r="R3064" s="3" t="e">
        <f>VLOOKUP(A3063,'Extrait transaction'!$A$2:$H$5000,5,FALSE)</f>
        <v>#N/A</v>
      </c>
      <c r="S3064" s="3" t="e">
        <f>VLOOKUP(A3062,'Extrait transaction'!$A$2:$H$5000,6,FALSE)</f>
        <v>#N/A</v>
      </c>
      <c r="T3064" s="3" t="e">
        <f>VLOOKUP(A3062,'Extrait transaction'!$A$2:$H$5000,7,FALSE)</f>
        <v>#N/A</v>
      </c>
    </row>
    <row r="3065" spans="2:20" x14ac:dyDescent="0.25">
      <c r="B3065" t="e">
        <f>VLOOKUP(A3065,'Extrait transaction'!$A$2:$H$5000,2,FALSE)</f>
        <v>#N/A</v>
      </c>
      <c r="D3065" t="e">
        <f>VLOOKUP(A3065,'Extrait transaction'!$A$2:$H$5000,3,FALSE)</f>
        <v>#N/A</v>
      </c>
      <c r="F3065" t="e">
        <f>VLOOKUP(A3065,'Extrait transaction'!$A$2:$H$5000,8,FALSE)</f>
        <v>#N/A</v>
      </c>
      <c r="G3065" t="e">
        <f t="shared" si="115"/>
        <v>#N/A</v>
      </c>
      <c r="H3065"/>
      <c r="J3065" s="14">
        <f t="shared" ca="1" si="114"/>
        <v>42928</v>
      </c>
      <c r="K3065" s="21">
        <f t="shared" ca="1" si="116"/>
        <v>30663</v>
      </c>
      <c r="L3065"/>
      <c r="Q3065" s="3" t="e">
        <f>VLOOKUP(A3065,'Extrait transaction'!$A$2:$H$5000,4,FALSE)</f>
        <v>#N/A</v>
      </c>
      <c r="R3065" s="3" t="e">
        <f>VLOOKUP(A3064,'Extrait transaction'!$A$2:$H$5000,5,FALSE)</f>
        <v>#N/A</v>
      </c>
      <c r="S3065" s="3" t="e">
        <f>VLOOKUP(A3063,'Extrait transaction'!$A$2:$H$5000,6,FALSE)</f>
        <v>#N/A</v>
      </c>
      <c r="T3065" s="3" t="e">
        <f>VLOOKUP(A3063,'Extrait transaction'!$A$2:$H$5000,7,FALSE)</f>
        <v>#N/A</v>
      </c>
    </row>
    <row r="3066" spans="2:20" x14ac:dyDescent="0.25">
      <c r="B3066" t="e">
        <f>VLOOKUP(A3066,'Extrait transaction'!$A$2:$H$5000,2,FALSE)</f>
        <v>#N/A</v>
      </c>
      <c r="D3066" t="e">
        <f>VLOOKUP(A3066,'Extrait transaction'!$A$2:$H$5000,3,FALSE)</f>
        <v>#N/A</v>
      </c>
      <c r="F3066" t="e">
        <f>VLOOKUP(A3066,'Extrait transaction'!$A$2:$H$5000,8,FALSE)</f>
        <v>#N/A</v>
      </c>
      <c r="G3066" t="e">
        <f t="shared" si="115"/>
        <v>#N/A</v>
      </c>
      <c r="H3066"/>
      <c r="J3066" s="14">
        <f t="shared" ca="1" si="114"/>
        <v>42928</v>
      </c>
      <c r="K3066" s="21">
        <f t="shared" ca="1" si="116"/>
        <v>30663</v>
      </c>
      <c r="L3066"/>
      <c r="Q3066" s="3" t="e">
        <f>VLOOKUP(A3066,'Extrait transaction'!$A$2:$H$5000,4,FALSE)</f>
        <v>#N/A</v>
      </c>
      <c r="R3066" s="3" t="e">
        <f>VLOOKUP(A3065,'Extrait transaction'!$A$2:$H$5000,5,FALSE)</f>
        <v>#N/A</v>
      </c>
      <c r="S3066" s="3" t="e">
        <f>VLOOKUP(A3064,'Extrait transaction'!$A$2:$H$5000,6,FALSE)</f>
        <v>#N/A</v>
      </c>
      <c r="T3066" s="3" t="e">
        <f>VLOOKUP(A3064,'Extrait transaction'!$A$2:$H$5000,7,FALSE)</f>
        <v>#N/A</v>
      </c>
    </row>
    <row r="3067" spans="2:20" x14ac:dyDescent="0.25">
      <c r="B3067" t="e">
        <f>VLOOKUP(A3067,'Extrait transaction'!$A$2:$H$5000,2,FALSE)</f>
        <v>#N/A</v>
      </c>
      <c r="D3067" t="e">
        <f>VLOOKUP(A3067,'Extrait transaction'!$A$2:$H$5000,3,FALSE)</f>
        <v>#N/A</v>
      </c>
      <c r="F3067" t="e">
        <f>VLOOKUP(A3067,'Extrait transaction'!$A$2:$H$5000,8,FALSE)</f>
        <v>#N/A</v>
      </c>
      <c r="G3067" t="e">
        <f t="shared" si="115"/>
        <v>#N/A</v>
      </c>
      <c r="H3067"/>
      <c r="J3067" s="14">
        <f t="shared" ca="1" si="114"/>
        <v>42928</v>
      </c>
      <c r="K3067" s="21">
        <f t="shared" ca="1" si="116"/>
        <v>30663</v>
      </c>
      <c r="L3067"/>
      <c r="Q3067" s="3" t="e">
        <f>VLOOKUP(A3067,'Extrait transaction'!$A$2:$H$5000,4,FALSE)</f>
        <v>#N/A</v>
      </c>
      <c r="R3067" s="3" t="e">
        <f>VLOOKUP(A3066,'Extrait transaction'!$A$2:$H$5000,5,FALSE)</f>
        <v>#N/A</v>
      </c>
      <c r="S3067" s="3" t="e">
        <f>VLOOKUP(A3065,'Extrait transaction'!$A$2:$H$5000,6,FALSE)</f>
        <v>#N/A</v>
      </c>
      <c r="T3067" s="3" t="e">
        <f>VLOOKUP(A3065,'Extrait transaction'!$A$2:$H$5000,7,FALSE)</f>
        <v>#N/A</v>
      </c>
    </row>
    <row r="3068" spans="2:20" x14ac:dyDescent="0.25">
      <c r="B3068" t="e">
        <f>VLOOKUP(A3068,'Extrait transaction'!$A$2:$H$5000,2,FALSE)</f>
        <v>#N/A</v>
      </c>
      <c r="D3068" t="e">
        <f>VLOOKUP(A3068,'Extrait transaction'!$A$2:$H$5000,3,FALSE)</f>
        <v>#N/A</v>
      </c>
      <c r="F3068" t="e">
        <f>VLOOKUP(A3068,'Extrait transaction'!$A$2:$H$5000,8,FALSE)</f>
        <v>#N/A</v>
      </c>
      <c r="G3068" t="e">
        <f t="shared" si="115"/>
        <v>#N/A</v>
      </c>
      <c r="H3068"/>
      <c r="J3068" s="14">
        <f t="shared" ref="J3068:J3131" ca="1" si="117">TODAY()</f>
        <v>42928</v>
      </c>
      <c r="K3068" s="21">
        <f t="shared" ca="1" si="116"/>
        <v>30663</v>
      </c>
      <c r="L3068"/>
      <c r="Q3068" s="3" t="e">
        <f>VLOOKUP(A3068,'Extrait transaction'!$A$2:$H$5000,4,FALSE)</f>
        <v>#N/A</v>
      </c>
      <c r="R3068" s="3" t="e">
        <f>VLOOKUP(A3067,'Extrait transaction'!$A$2:$H$5000,5,FALSE)</f>
        <v>#N/A</v>
      </c>
      <c r="S3068" s="3" t="e">
        <f>VLOOKUP(A3066,'Extrait transaction'!$A$2:$H$5000,6,FALSE)</f>
        <v>#N/A</v>
      </c>
      <c r="T3068" s="3" t="e">
        <f>VLOOKUP(A3066,'Extrait transaction'!$A$2:$H$5000,7,FALSE)</f>
        <v>#N/A</v>
      </c>
    </row>
    <row r="3069" spans="2:20" x14ac:dyDescent="0.25">
      <c r="B3069" t="e">
        <f>VLOOKUP(A3069,'Extrait transaction'!$A$2:$H$5000,2,FALSE)</f>
        <v>#N/A</v>
      </c>
      <c r="D3069" t="e">
        <f>VLOOKUP(A3069,'Extrait transaction'!$A$2:$H$5000,3,FALSE)</f>
        <v>#N/A</v>
      </c>
      <c r="F3069" t="e">
        <f>VLOOKUP(A3069,'Extrait transaction'!$A$2:$H$5000,8,FALSE)</f>
        <v>#N/A</v>
      </c>
      <c r="G3069" t="e">
        <f t="shared" si="115"/>
        <v>#N/A</v>
      </c>
      <c r="H3069"/>
      <c r="J3069" s="14">
        <f t="shared" ca="1" si="117"/>
        <v>42928</v>
      </c>
      <c r="K3069" s="21">
        <f t="shared" ca="1" si="116"/>
        <v>30663</v>
      </c>
      <c r="L3069"/>
      <c r="Q3069" s="3" t="e">
        <f>VLOOKUP(A3069,'Extrait transaction'!$A$2:$H$5000,4,FALSE)</f>
        <v>#N/A</v>
      </c>
      <c r="R3069" s="3" t="e">
        <f>VLOOKUP(A3068,'Extrait transaction'!$A$2:$H$5000,5,FALSE)</f>
        <v>#N/A</v>
      </c>
      <c r="S3069" s="3" t="e">
        <f>VLOOKUP(A3067,'Extrait transaction'!$A$2:$H$5000,6,FALSE)</f>
        <v>#N/A</v>
      </c>
      <c r="T3069" s="3" t="e">
        <f>VLOOKUP(A3067,'Extrait transaction'!$A$2:$H$5000,7,FALSE)</f>
        <v>#N/A</v>
      </c>
    </row>
    <row r="3070" spans="2:20" x14ac:dyDescent="0.25">
      <c r="B3070" t="e">
        <f>VLOOKUP(A3070,'Extrait transaction'!$A$2:$H$5000,2,FALSE)</f>
        <v>#N/A</v>
      </c>
      <c r="D3070" t="e">
        <f>VLOOKUP(A3070,'Extrait transaction'!$A$2:$H$5000,3,FALSE)</f>
        <v>#N/A</v>
      </c>
      <c r="F3070" t="e">
        <f>VLOOKUP(A3070,'Extrait transaction'!$A$2:$H$5000,8,FALSE)</f>
        <v>#N/A</v>
      </c>
      <c r="G3070" t="e">
        <f t="shared" si="115"/>
        <v>#N/A</v>
      </c>
      <c r="H3070"/>
      <c r="J3070" s="14">
        <f t="shared" ca="1" si="117"/>
        <v>42928</v>
      </c>
      <c r="K3070" s="21">
        <f t="shared" ca="1" si="116"/>
        <v>30663</v>
      </c>
      <c r="L3070"/>
      <c r="Q3070" s="3" t="e">
        <f>VLOOKUP(A3070,'Extrait transaction'!$A$2:$H$5000,4,FALSE)</f>
        <v>#N/A</v>
      </c>
      <c r="R3070" s="3" t="e">
        <f>VLOOKUP(A3069,'Extrait transaction'!$A$2:$H$5000,5,FALSE)</f>
        <v>#N/A</v>
      </c>
      <c r="S3070" s="3" t="e">
        <f>VLOOKUP(A3068,'Extrait transaction'!$A$2:$H$5000,6,FALSE)</f>
        <v>#N/A</v>
      </c>
      <c r="T3070" s="3" t="e">
        <f>VLOOKUP(A3068,'Extrait transaction'!$A$2:$H$5000,7,FALSE)</f>
        <v>#N/A</v>
      </c>
    </row>
    <row r="3071" spans="2:20" x14ac:dyDescent="0.25">
      <c r="B3071" t="e">
        <f>VLOOKUP(A3071,'Extrait transaction'!$A$2:$H$5000,2,FALSE)</f>
        <v>#N/A</v>
      </c>
      <c r="D3071" t="e">
        <f>VLOOKUP(A3071,'Extrait transaction'!$A$2:$H$5000,3,FALSE)</f>
        <v>#N/A</v>
      </c>
      <c r="F3071" t="e">
        <f>VLOOKUP(A3071,'Extrait transaction'!$A$2:$H$5000,8,FALSE)</f>
        <v>#N/A</v>
      </c>
      <c r="G3071" t="e">
        <f t="shared" ref="G3071:G3134" si="118">CONCATENATE(E3071,F3071)</f>
        <v>#N/A</v>
      </c>
      <c r="H3071"/>
      <c r="J3071" s="14">
        <f t="shared" ca="1" si="117"/>
        <v>42928</v>
      </c>
      <c r="K3071" s="21">
        <f t="shared" ca="1" si="116"/>
        <v>30663</v>
      </c>
      <c r="L3071"/>
      <c r="Q3071" s="3" t="e">
        <f>VLOOKUP(A3071,'Extrait transaction'!$A$2:$H$5000,4,FALSE)</f>
        <v>#N/A</v>
      </c>
      <c r="R3071" s="3" t="e">
        <f>VLOOKUP(A3070,'Extrait transaction'!$A$2:$H$5000,5,FALSE)</f>
        <v>#N/A</v>
      </c>
      <c r="S3071" s="3" t="e">
        <f>VLOOKUP(A3069,'Extrait transaction'!$A$2:$H$5000,6,FALSE)</f>
        <v>#N/A</v>
      </c>
      <c r="T3071" s="3" t="e">
        <f>VLOOKUP(A3069,'Extrait transaction'!$A$2:$H$5000,7,FALSE)</f>
        <v>#N/A</v>
      </c>
    </row>
    <row r="3072" spans="2:20" x14ac:dyDescent="0.25">
      <c r="B3072" t="e">
        <f>VLOOKUP(A3072,'Extrait transaction'!$A$2:$H$5000,2,FALSE)</f>
        <v>#N/A</v>
      </c>
      <c r="D3072" t="e">
        <f>VLOOKUP(A3072,'Extrait transaction'!$A$2:$H$5000,3,FALSE)</f>
        <v>#N/A</v>
      </c>
      <c r="F3072" t="e">
        <f>VLOOKUP(A3072,'Extrait transaction'!$A$2:$H$5000,8,FALSE)</f>
        <v>#N/A</v>
      </c>
      <c r="G3072" t="e">
        <f t="shared" si="118"/>
        <v>#N/A</v>
      </c>
      <c r="H3072"/>
      <c r="J3072" s="14">
        <f t="shared" ca="1" si="117"/>
        <v>42928</v>
      </c>
      <c r="K3072" s="21">
        <f t="shared" ca="1" si="116"/>
        <v>30663</v>
      </c>
      <c r="L3072"/>
      <c r="Q3072" s="3" t="e">
        <f>VLOOKUP(A3072,'Extrait transaction'!$A$2:$H$5000,4,FALSE)</f>
        <v>#N/A</v>
      </c>
      <c r="R3072" s="3" t="e">
        <f>VLOOKUP(A3071,'Extrait transaction'!$A$2:$H$5000,5,FALSE)</f>
        <v>#N/A</v>
      </c>
      <c r="S3072" s="3" t="e">
        <f>VLOOKUP(A3070,'Extrait transaction'!$A$2:$H$5000,6,FALSE)</f>
        <v>#N/A</v>
      </c>
      <c r="T3072" s="3" t="e">
        <f>VLOOKUP(A3070,'Extrait transaction'!$A$2:$H$5000,7,FALSE)</f>
        <v>#N/A</v>
      </c>
    </row>
    <row r="3073" spans="2:20" x14ac:dyDescent="0.25">
      <c r="B3073" t="e">
        <f>VLOOKUP(A3073,'Extrait transaction'!$A$2:$H$5000,2,FALSE)</f>
        <v>#N/A</v>
      </c>
      <c r="D3073" t="e">
        <f>VLOOKUP(A3073,'Extrait transaction'!$A$2:$H$5000,3,FALSE)</f>
        <v>#N/A</v>
      </c>
      <c r="F3073" t="e">
        <f>VLOOKUP(A3073,'Extrait transaction'!$A$2:$H$5000,8,FALSE)</f>
        <v>#N/A</v>
      </c>
      <c r="G3073" t="e">
        <f t="shared" si="118"/>
        <v>#N/A</v>
      </c>
      <c r="H3073"/>
      <c r="J3073" s="14">
        <f t="shared" ca="1" si="117"/>
        <v>42928</v>
      </c>
      <c r="K3073" s="21">
        <f t="shared" ref="K3073:K3136" ca="1" si="119">NETWORKDAYS(H3073,J3073)</f>
        <v>30663</v>
      </c>
      <c r="L3073"/>
      <c r="Q3073" s="3" t="e">
        <f>VLOOKUP(A3073,'Extrait transaction'!$A$2:$H$5000,4,FALSE)</f>
        <v>#N/A</v>
      </c>
      <c r="R3073" s="3" t="e">
        <f>VLOOKUP(A3072,'Extrait transaction'!$A$2:$H$5000,5,FALSE)</f>
        <v>#N/A</v>
      </c>
      <c r="S3073" s="3" t="e">
        <f>VLOOKUP(A3071,'Extrait transaction'!$A$2:$H$5000,6,FALSE)</f>
        <v>#N/A</v>
      </c>
      <c r="T3073" s="3" t="e">
        <f>VLOOKUP(A3071,'Extrait transaction'!$A$2:$H$5000,7,FALSE)</f>
        <v>#N/A</v>
      </c>
    </row>
    <row r="3074" spans="2:20" x14ac:dyDescent="0.25">
      <c r="B3074" t="e">
        <f>VLOOKUP(A3074,'Extrait transaction'!$A$2:$H$5000,2,FALSE)</f>
        <v>#N/A</v>
      </c>
      <c r="D3074" t="e">
        <f>VLOOKUP(A3074,'Extrait transaction'!$A$2:$H$5000,3,FALSE)</f>
        <v>#N/A</v>
      </c>
      <c r="F3074" t="e">
        <f>VLOOKUP(A3074,'Extrait transaction'!$A$2:$H$5000,8,FALSE)</f>
        <v>#N/A</v>
      </c>
      <c r="G3074" t="e">
        <f t="shared" si="118"/>
        <v>#N/A</v>
      </c>
      <c r="H3074"/>
      <c r="J3074" s="14">
        <f t="shared" ca="1" si="117"/>
        <v>42928</v>
      </c>
      <c r="K3074" s="21">
        <f t="shared" ca="1" si="119"/>
        <v>30663</v>
      </c>
      <c r="L3074"/>
      <c r="Q3074" s="3" t="e">
        <f>VLOOKUP(A3074,'Extrait transaction'!$A$2:$H$5000,4,FALSE)</f>
        <v>#N/A</v>
      </c>
      <c r="R3074" s="3" t="e">
        <f>VLOOKUP(A3073,'Extrait transaction'!$A$2:$H$5000,5,FALSE)</f>
        <v>#N/A</v>
      </c>
      <c r="S3074" s="3" t="e">
        <f>VLOOKUP(A3072,'Extrait transaction'!$A$2:$H$5000,6,FALSE)</f>
        <v>#N/A</v>
      </c>
      <c r="T3074" s="3" t="e">
        <f>VLOOKUP(A3072,'Extrait transaction'!$A$2:$H$5000,7,FALSE)</f>
        <v>#N/A</v>
      </c>
    </row>
    <row r="3075" spans="2:20" x14ac:dyDescent="0.25">
      <c r="B3075" t="e">
        <f>VLOOKUP(A3075,'Extrait transaction'!$A$2:$H$5000,2,FALSE)</f>
        <v>#N/A</v>
      </c>
      <c r="D3075" t="e">
        <f>VLOOKUP(A3075,'Extrait transaction'!$A$2:$H$5000,3,FALSE)</f>
        <v>#N/A</v>
      </c>
      <c r="F3075" t="e">
        <f>VLOOKUP(A3075,'Extrait transaction'!$A$2:$H$5000,8,FALSE)</f>
        <v>#N/A</v>
      </c>
      <c r="G3075" t="e">
        <f t="shared" si="118"/>
        <v>#N/A</v>
      </c>
      <c r="H3075"/>
      <c r="J3075" s="14">
        <f t="shared" ca="1" si="117"/>
        <v>42928</v>
      </c>
      <c r="K3075" s="21">
        <f t="shared" ca="1" si="119"/>
        <v>30663</v>
      </c>
      <c r="L3075"/>
      <c r="Q3075" s="3" t="e">
        <f>VLOOKUP(A3075,'Extrait transaction'!$A$2:$H$5000,4,FALSE)</f>
        <v>#N/A</v>
      </c>
      <c r="R3075" s="3" t="e">
        <f>VLOOKUP(A3074,'Extrait transaction'!$A$2:$H$5000,5,FALSE)</f>
        <v>#N/A</v>
      </c>
      <c r="S3075" s="3" t="e">
        <f>VLOOKUP(A3073,'Extrait transaction'!$A$2:$H$5000,6,FALSE)</f>
        <v>#N/A</v>
      </c>
      <c r="T3075" s="3" t="e">
        <f>VLOOKUP(A3073,'Extrait transaction'!$A$2:$H$5000,7,FALSE)</f>
        <v>#N/A</v>
      </c>
    </row>
    <row r="3076" spans="2:20" x14ac:dyDescent="0.25">
      <c r="B3076" t="e">
        <f>VLOOKUP(A3076,'Extrait transaction'!$A$2:$H$5000,2,FALSE)</f>
        <v>#N/A</v>
      </c>
      <c r="D3076" t="e">
        <f>VLOOKUP(A3076,'Extrait transaction'!$A$2:$H$5000,3,FALSE)</f>
        <v>#N/A</v>
      </c>
      <c r="F3076" t="e">
        <f>VLOOKUP(A3076,'Extrait transaction'!$A$2:$H$5000,8,FALSE)</f>
        <v>#N/A</v>
      </c>
      <c r="G3076" t="e">
        <f t="shared" si="118"/>
        <v>#N/A</v>
      </c>
      <c r="H3076"/>
      <c r="J3076" s="14">
        <f t="shared" ca="1" si="117"/>
        <v>42928</v>
      </c>
      <c r="K3076" s="21">
        <f t="shared" ca="1" si="119"/>
        <v>30663</v>
      </c>
      <c r="L3076"/>
      <c r="Q3076" s="3" t="e">
        <f>VLOOKUP(A3076,'Extrait transaction'!$A$2:$H$5000,4,FALSE)</f>
        <v>#N/A</v>
      </c>
      <c r="R3076" s="3" t="e">
        <f>VLOOKUP(A3075,'Extrait transaction'!$A$2:$H$5000,5,FALSE)</f>
        <v>#N/A</v>
      </c>
      <c r="S3076" s="3" t="e">
        <f>VLOOKUP(A3074,'Extrait transaction'!$A$2:$H$5000,6,FALSE)</f>
        <v>#N/A</v>
      </c>
      <c r="T3076" s="3" t="e">
        <f>VLOOKUP(A3074,'Extrait transaction'!$A$2:$H$5000,7,FALSE)</f>
        <v>#N/A</v>
      </c>
    </row>
    <row r="3077" spans="2:20" x14ac:dyDescent="0.25">
      <c r="B3077" t="e">
        <f>VLOOKUP(A3077,'Extrait transaction'!$A$2:$H$5000,2,FALSE)</f>
        <v>#N/A</v>
      </c>
      <c r="D3077" t="e">
        <f>VLOOKUP(A3077,'Extrait transaction'!$A$2:$H$5000,3,FALSE)</f>
        <v>#N/A</v>
      </c>
      <c r="F3077" t="e">
        <f>VLOOKUP(A3077,'Extrait transaction'!$A$2:$H$5000,8,FALSE)</f>
        <v>#N/A</v>
      </c>
      <c r="G3077" t="e">
        <f t="shared" si="118"/>
        <v>#N/A</v>
      </c>
      <c r="H3077"/>
      <c r="J3077" s="14">
        <f t="shared" ca="1" si="117"/>
        <v>42928</v>
      </c>
      <c r="K3077" s="21">
        <f t="shared" ca="1" si="119"/>
        <v>30663</v>
      </c>
      <c r="L3077"/>
      <c r="Q3077" s="3" t="e">
        <f>VLOOKUP(A3077,'Extrait transaction'!$A$2:$H$5000,4,FALSE)</f>
        <v>#N/A</v>
      </c>
      <c r="R3077" s="3" t="e">
        <f>VLOOKUP(A3076,'Extrait transaction'!$A$2:$H$5000,5,FALSE)</f>
        <v>#N/A</v>
      </c>
      <c r="S3077" s="3" t="e">
        <f>VLOOKUP(A3075,'Extrait transaction'!$A$2:$H$5000,6,FALSE)</f>
        <v>#N/A</v>
      </c>
      <c r="T3077" s="3" t="e">
        <f>VLOOKUP(A3075,'Extrait transaction'!$A$2:$H$5000,7,FALSE)</f>
        <v>#N/A</v>
      </c>
    </row>
    <row r="3078" spans="2:20" x14ac:dyDescent="0.25">
      <c r="B3078" t="e">
        <f>VLOOKUP(A3078,'Extrait transaction'!$A$2:$H$5000,2,FALSE)</f>
        <v>#N/A</v>
      </c>
      <c r="D3078" t="e">
        <f>VLOOKUP(A3078,'Extrait transaction'!$A$2:$H$5000,3,FALSE)</f>
        <v>#N/A</v>
      </c>
      <c r="F3078" t="e">
        <f>VLOOKUP(A3078,'Extrait transaction'!$A$2:$H$5000,8,FALSE)</f>
        <v>#N/A</v>
      </c>
      <c r="G3078" t="e">
        <f t="shared" si="118"/>
        <v>#N/A</v>
      </c>
      <c r="H3078"/>
      <c r="J3078" s="14">
        <f t="shared" ca="1" si="117"/>
        <v>42928</v>
      </c>
      <c r="K3078" s="21">
        <f t="shared" ca="1" si="119"/>
        <v>30663</v>
      </c>
      <c r="L3078"/>
      <c r="Q3078" s="3" t="e">
        <f>VLOOKUP(A3078,'Extrait transaction'!$A$2:$H$5000,4,FALSE)</f>
        <v>#N/A</v>
      </c>
      <c r="R3078" s="3" t="e">
        <f>VLOOKUP(A3077,'Extrait transaction'!$A$2:$H$5000,5,FALSE)</f>
        <v>#N/A</v>
      </c>
      <c r="S3078" s="3" t="e">
        <f>VLOOKUP(A3076,'Extrait transaction'!$A$2:$H$5000,6,FALSE)</f>
        <v>#N/A</v>
      </c>
      <c r="T3078" s="3" t="e">
        <f>VLOOKUP(A3076,'Extrait transaction'!$A$2:$H$5000,7,FALSE)</f>
        <v>#N/A</v>
      </c>
    </row>
    <row r="3079" spans="2:20" x14ac:dyDescent="0.25">
      <c r="B3079" t="e">
        <f>VLOOKUP(A3079,'Extrait transaction'!$A$2:$H$5000,2,FALSE)</f>
        <v>#N/A</v>
      </c>
      <c r="D3079" t="e">
        <f>VLOOKUP(A3079,'Extrait transaction'!$A$2:$H$5000,3,FALSE)</f>
        <v>#N/A</v>
      </c>
      <c r="F3079" t="e">
        <f>VLOOKUP(A3079,'Extrait transaction'!$A$2:$H$5000,8,FALSE)</f>
        <v>#N/A</v>
      </c>
      <c r="G3079" t="e">
        <f t="shared" si="118"/>
        <v>#N/A</v>
      </c>
      <c r="H3079"/>
      <c r="J3079" s="14">
        <f t="shared" ca="1" si="117"/>
        <v>42928</v>
      </c>
      <c r="K3079" s="21">
        <f t="shared" ca="1" si="119"/>
        <v>30663</v>
      </c>
      <c r="L3079"/>
      <c r="Q3079" s="3" t="e">
        <f>VLOOKUP(A3079,'Extrait transaction'!$A$2:$H$5000,4,FALSE)</f>
        <v>#N/A</v>
      </c>
      <c r="R3079" s="3" t="e">
        <f>VLOOKUP(A3078,'Extrait transaction'!$A$2:$H$5000,5,FALSE)</f>
        <v>#N/A</v>
      </c>
      <c r="S3079" s="3" t="e">
        <f>VLOOKUP(A3077,'Extrait transaction'!$A$2:$H$5000,6,FALSE)</f>
        <v>#N/A</v>
      </c>
      <c r="T3079" s="3" t="e">
        <f>VLOOKUP(A3077,'Extrait transaction'!$A$2:$H$5000,7,FALSE)</f>
        <v>#N/A</v>
      </c>
    </row>
    <row r="3080" spans="2:20" x14ac:dyDescent="0.25">
      <c r="B3080" t="e">
        <f>VLOOKUP(A3080,'Extrait transaction'!$A$2:$H$5000,2,FALSE)</f>
        <v>#N/A</v>
      </c>
      <c r="D3080" t="e">
        <f>VLOOKUP(A3080,'Extrait transaction'!$A$2:$H$5000,3,FALSE)</f>
        <v>#N/A</v>
      </c>
      <c r="F3080" t="e">
        <f>VLOOKUP(A3080,'Extrait transaction'!$A$2:$H$5000,8,FALSE)</f>
        <v>#N/A</v>
      </c>
      <c r="G3080" t="e">
        <f t="shared" si="118"/>
        <v>#N/A</v>
      </c>
      <c r="H3080"/>
      <c r="J3080" s="14">
        <f t="shared" ca="1" si="117"/>
        <v>42928</v>
      </c>
      <c r="K3080" s="21">
        <f t="shared" ca="1" si="119"/>
        <v>30663</v>
      </c>
      <c r="L3080"/>
      <c r="Q3080" s="3" t="e">
        <f>VLOOKUP(A3080,'Extrait transaction'!$A$2:$H$5000,4,FALSE)</f>
        <v>#N/A</v>
      </c>
      <c r="R3080" s="3" t="e">
        <f>VLOOKUP(A3079,'Extrait transaction'!$A$2:$H$5000,5,FALSE)</f>
        <v>#N/A</v>
      </c>
      <c r="S3080" s="3" t="e">
        <f>VLOOKUP(A3078,'Extrait transaction'!$A$2:$H$5000,6,FALSE)</f>
        <v>#N/A</v>
      </c>
      <c r="T3080" s="3" t="e">
        <f>VLOOKUP(A3078,'Extrait transaction'!$A$2:$H$5000,7,FALSE)</f>
        <v>#N/A</v>
      </c>
    </row>
    <row r="3081" spans="2:20" x14ac:dyDescent="0.25">
      <c r="B3081" t="e">
        <f>VLOOKUP(A3081,'Extrait transaction'!$A$2:$H$5000,2,FALSE)</f>
        <v>#N/A</v>
      </c>
      <c r="D3081" t="e">
        <f>VLOOKUP(A3081,'Extrait transaction'!$A$2:$H$5000,3,FALSE)</f>
        <v>#N/A</v>
      </c>
      <c r="F3081" t="e">
        <f>VLOOKUP(A3081,'Extrait transaction'!$A$2:$H$5000,8,FALSE)</f>
        <v>#N/A</v>
      </c>
      <c r="G3081" t="e">
        <f t="shared" si="118"/>
        <v>#N/A</v>
      </c>
      <c r="H3081"/>
      <c r="J3081" s="14">
        <f t="shared" ca="1" si="117"/>
        <v>42928</v>
      </c>
      <c r="K3081" s="21">
        <f t="shared" ca="1" si="119"/>
        <v>30663</v>
      </c>
      <c r="L3081"/>
      <c r="Q3081" s="3" t="e">
        <f>VLOOKUP(A3081,'Extrait transaction'!$A$2:$H$5000,4,FALSE)</f>
        <v>#N/A</v>
      </c>
      <c r="R3081" s="3" t="e">
        <f>VLOOKUP(A3080,'Extrait transaction'!$A$2:$H$5000,5,FALSE)</f>
        <v>#N/A</v>
      </c>
      <c r="S3081" s="3" t="e">
        <f>VLOOKUP(A3079,'Extrait transaction'!$A$2:$H$5000,6,FALSE)</f>
        <v>#N/A</v>
      </c>
      <c r="T3081" s="3" t="e">
        <f>VLOOKUP(A3079,'Extrait transaction'!$A$2:$H$5000,7,FALSE)</f>
        <v>#N/A</v>
      </c>
    </row>
    <row r="3082" spans="2:20" x14ac:dyDescent="0.25">
      <c r="B3082" t="e">
        <f>VLOOKUP(A3082,'Extrait transaction'!$A$2:$H$5000,2,FALSE)</f>
        <v>#N/A</v>
      </c>
      <c r="D3082" t="e">
        <f>VLOOKUP(A3082,'Extrait transaction'!$A$2:$H$5000,3,FALSE)</f>
        <v>#N/A</v>
      </c>
      <c r="F3082" t="e">
        <f>VLOOKUP(A3082,'Extrait transaction'!$A$2:$H$5000,8,FALSE)</f>
        <v>#N/A</v>
      </c>
      <c r="G3082" t="e">
        <f t="shared" si="118"/>
        <v>#N/A</v>
      </c>
      <c r="H3082"/>
      <c r="J3082" s="14">
        <f t="shared" ca="1" si="117"/>
        <v>42928</v>
      </c>
      <c r="K3082" s="21">
        <f t="shared" ca="1" si="119"/>
        <v>30663</v>
      </c>
      <c r="L3082"/>
      <c r="Q3082" s="3" t="e">
        <f>VLOOKUP(A3082,'Extrait transaction'!$A$2:$H$5000,4,FALSE)</f>
        <v>#N/A</v>
      </c>
      <c r="R3082" s="3" t="e">
        <f>VLOOKUP(A3081,'Extrait transaction'!$A$2:$H$5000,5,FALSE)</f>
        <v>#N/A</v>
      </c>
      <c r="S3082" s="3" t="e">
        <f>VLOOKUP(A3080,'Extrait transaction'!$A$2:$H$5000,6,FALSE)</f>
        <v>#N/A</v>
      </c>
      <c r="T3082" s="3" t="e">
        <f>VLOOKUP(A3080,'Extrait transaction'!$A$2:$H$5000,7,FALSE)</f>
        <v>#N/A</v>
      </c>
    </row>
    <row r="3083" spans="2:20" x14ac:dyDescent="0.25">
      <c r="B3083" t="e">
        <f>VLOOKUP(A3083,'Extrait transaction'!$A$2:$H$5000,2,FALSE)</f>
        <v>#N/A</v>
      </c>
      <c r="D3083" t="e">
        <f>VLOOKUP(A3083,'Extrait transaction'!$A$2:$H$5000,3,FALSE)</f>
        <v>#N/A</v>
      </c>
      <c r="F3083" t="e">
        <f>VLOOKUP(A3083,'Extrait transaction'!$A$2:$H$5000,8,FALSE)</f>
        <v>#N/A</v>
      </c>
      <c r="G3083" t="e">
        <f t="shared" si="118"/>
        <v>#N/A</v>
      </c>
      <c r="H3083"/>
      <c r="J3083" s="14">
        <f t="shared" ca="1" si="117"/>
        <v>42928</v>
      </c>
      <c r="K3083" s="21">
        <f t="shared" ca="1" si="119"/>
        <v>30663</v>
      </c>
      <c r="L3083"/>
      <c r="Q3083" s="3" t="e">
        <f>VLOOKUP(A3083,'Extrait transaction'!$A$2:$H$5000,4,FALSE)</f>
        <v>#N/A</v>
      </c>
      <c r="R3083" s="3" t="e">
        <f>VLOOKUP(A3082,'Extrait transaction'!$A$2:$H$5000,5,FALSE)</f>
        <v>#N/A</v>
      </c>
      <c r="S3083" s="3" t="e">
        <f>VLOOKUP(A3081,'Extrait transaction'!$A$2:$H$5000,6,FALSE)</f>
        <v>#N/A</v>
      </c>
      <c r="T3083" s="3" t="e">
        <f>VLOOKUP(A3081,'Extrait transaction'!$A$2:$H$5000,7,FALSE)</f>
        <v>#N/A</v>
      </c>
    </row>
    <row r="3084" spans="2:20" x14ac:dyDescent="0.25">
      <c r="B3084" t="e">
        <f>VLOOKUP(A3084,'Extrait transaction'!$A$2:$H$5000,2,FALSE)</f>
        <v>#N/A</v>
      </c>
      <c r="D3084" t="e">
        <f>VLOOKUP(A3084,'Extrait transaction'!$A$2:$H$5000,3,FALSE)</f>
        <v>#N/A</v>
      </c>
      <c r="F3084" t="e">
        <f>VLOOKUP(A3084,'Extrait transaction'!$A$2:$H$5000,8,FALSE)</f>
        <v>#N/A</v>
      </c>
      <c r="G3084" t="e">
        <f t="shared" si="118"/>
        <v>#N/A</v>
      </c>
      <c r="H3084"/>
      <c r="J3084" s="14">
        <f t="shared" ca="1" si="117"/>
        <v>42928</v>
      </c>
      <c r="K3084" s="21">
        <f t="shared" ca="1" si="119"/>
        <v>30663</v>
      </c>
      <c r="L3084"/>
      <c r="Q3084" s="3" t="e">
        <f>VLOOKUP(A3084,'Extrait transaction'!$A$2:$H$5000,4,FALSE)</f>
        <v>#N/A</v>
      </c>
      <c r="R3084" s="3" t="e">
        <f>VLOOKUP(A3083,'Extrait transaction'!$A$2:$H$5000,5,FALSE)</f>
        <v>#N/A</v>
      </c>
      <c r="S3084" s="3" t="e">
        <f>VLOOKUP(A3082,'Extrait transaction'!$A$2:$H$5000,6,FALSE)</f>
        <v>#N/A</v>
      </c>
      <c r="T3084" s="3" t="e">
        <f>VLOOKUP(A3082,'Extrait transaction'!$A$2:$H$5000,7,FALSE)</f>
        <v>#N/A</v>
      </c>
    </row>
    <row r="3085" spans="2:20" x14ac:dyDescent="0.25">
      <c r="B3085" t="e">
        <f>VLOOKUP(A3085,'Extrait transaction'!$A$2:$H$5000,2,FALSE)</f>
        <v>#N/A</v>
      </c>
      <c r="D3085" t="e">
        <f>VLOOKUP(A3085,'Extrait transaction'!$A$2:$H$5000,3,FALSE)</f>
        <v>#N/A</v>
      </c>
      <c r="F3085" t="e">
        <f>VLOOKUP(A3085,'Extrait transaction'!$A$2:$H$5000,8,FALSE)</f>
        <v>#N/A</v>
      </c>
      <c r="G3085" t="e">
        <f t="shared" si="118"/>
        <v>#N/A</v>
      </c>
      <c r="H3085"/>
      <c r="J3085" s="14">
        <f t="shared" ca="1" si="117"/>
        <v>42928</v>
      </c>
      <c r="K3085" s="21">
        <f t="shared" ca="1" si="119"/>
        <v>30663</v>
      </c>
      <c r="L3085"/>
      <c r="Q3085" s="3" t="e">
        <f>VLOOKUP(A3085,'Extrait transaction'!$A$2:$H$5000,4,FALSE)</f>
        <v>#N/A</v>
      </c>
      <c r="R3085" s="3" t="e">
        <f>VLOOKUP(A3084,'Extrait transaction'!$A$2:$H$5000,5,FALSE)</f>
        <v>#N/A</v>
      </c>
      <c r="S3085" s="3" t="e">
        <f>VLOOKUP(A3083,'Extrait transaction'!$A$2:$H$5000,6,FALSE)</f>
        <v>#N/A</v>
      </c>
      <c r="T3085" s="3" t="e">
        <f>VLOOKUP(A3083,'Extrait transaction'!$A$2:$H$5000,7,FALSE)</f>
        <v>#N/A</v>
      </c>
    </row>
    <row r="3086" spans="2:20" x14ac:dyDescent="0.25">
      <c r="B3086" t="e">
        <f>VLOOKUP(A3086,'Extrait transaction'!$A$2:$H$5000,2,FALSE)</f>
        <v>#N/A</v>
      </c>
      <c r="D3086" t="e">
        <f>VLOOKUP(A3086,'Extrait transaction'!$A$2:$H$5000,3,FALSE)</f>
        <v>#N/A</v>
      </c>
      <c r="F3086" t="e">
        <f>VLOOKUP(A3086,'Extrait transaction'!$A$2:$H$5000,8,FALSE)</f>
        <v>#N/A</v>
      </c>
      <c r="G3086" t="e">
        <f t="shared" si="118"/>
        <v>#N/A</v>
      </c>
      <c r="H3086"/>
      <c r="J3086" s="14">
        <f t="shared" ca="1" si="117"/>
        <v>42928</v>
      </c>
      <c r="K3086" s="21">
        <f t="shared" ca="1" si="119"/>
        <v>30663</v>
      </c>
      <c r="L3086"/>
      <c r="Q3086" s="3" t="e">
        <f>VLOOKUP(A3086,'Extrait transaction'!$A$2:$H$5000,4,FALSE)</f>
        <v>#N/A</v>
      </c>
      <c r="R3086" s="3" t="e">
        <f>VLOOKUP(A3085,'Extrait transaction'!$A$2:$H$5000,5,FALSE)</f>
        <v>#N/A</v>
      </c>
      <c r="S3086" s="3" t="e">
        <f>VLOOKUP(A3084,'Extrait transaction'!$A$2:$H$5000,6,FALSE)</f>
        <v>#N/A</v>
      </c>
      <c r="T3086" s="3" t="e">
        <f>VLOOKUP(A3084,'Extrait transaction'!$A$2:$H$5000,7,FALSE)</f>
        <v>#N/A</v>
      </c>
    </row>
    <row r="3087" spans="2:20" x14ac:dyDescent="0.25">
      <c r="B3087" t="e">
        <f>VLOOKUP(A3087,'Extrait transaction'!$A$2:$H$5000,2,FALSE)</f>
        <v>#N/A</v>
      </c>
      <c r="D3087" t="e">
        <f>VLOOKUP(A3087,'Extrait transaction'!$A$2:$H$5000,3,FALSE)</f>
        <v>#N/A</v>
      </c>
      <c r="F3087" t="e">
        <f>VLOOKUP(A3087,'Extrait transaction'!$A$2:$H$5000,8,FALSE)</f>
        <v>#N/A</v>
      </c>
      <c r="G3087" t="e">
        <f t="shared" si="118"/>
        <v>#N/A</v>
      </c>
      <c r="H3087"/>
      <c r="J3087" s="14">
        <f t="shared" ca="1" si="117"/>
        <v>42928</v>
      </c>
      <c r="K3087" s="21">
        <f t="shared" ca="1" si="119"/>
        <v>30663</v>
      </c>
      <c r="L3087"/>
      <c r="Q3087" s="3" t="e">
        <f>VLOOKUP(A3087,'Extrait transaction'!$A$2:$H$5000,4,FALSE)</f>
        <v>#N/A</v>
      </c>
      <c r="R3087" s="3" t="e">
        <f>VLOOKUP(A3086,'Extrait transaction'!$A$2:$H$5000,5,FALSE)</f>
        <v>#N/A</v>
      </c>
      <c r="S3087" s="3" t="e">
        <f>VLOOKUP(A3085,'Extrait transaction'!$A$2:$H$5000,6,FALSE)</f>
        <v>#N/A</v>
      </c>
      <c r="T3087" s="3" t="e">
        <f>VLOOKUP(A3085,'Extrait transaction'!$A$2:$H$5000,7,FALSE)</f>
        <v>#N/A</v>
      </c>
    </row>
    <row r="3088" spans="2:20" x14ac:dyDescent="0.25">
      <c r="B3088" t="e">
        <f>VLOOKUP(A3088,'Extrait transaction'!$A$2:$H$5000,2,FALSE)</f>
        <v>#N/A</v>
      </c>
      <c r="D3088" t="e">
        <f>VLOOKUP(A3088,'Extrait transaction'!$A$2:$H$5000,3,FALSE)</f>
        <v>#N/A</v>
      </c>
      <c r="F3088" t="e">
        <f>VLOOKUP(A3088,'Extrait transaction'!$A$2:$H$5000,8,FALSE)</f>
        <v>#N/A</v>
      </c>
      <c r="G3088" t="e">
        <f t="shared" si="118"/>
        <v>#N/A</v>
      </c>
      <c r="H3088"/>
      <c r="J3088" s="14">
        <f t="shared" ca="1" si="117"/>
        <v>42928</v>
      </c>
      <c r="K3088" s="21">
        <f t="shared" ca="1" si="119"/>
        <v>30663</v>
      </c>
      <c r="L3088"/>
      <c r="Q3088" s="3" t="e">
        <f>VLOOKUP(A3088,'Extrait transaction'!$A$2:$H$5000,4,FALSE)</f>
        <v>#N/A</v>
      </c>
      <c r="R3088" s="3" t="e">
        <f>VLOOKUP(A3087,'Extrait transaction'!$A$2:$H$5000,5,FALSE)</f>
        <v>#N/A</v>
      </c>
      <c r="S3088" s="3" t="e">
        <f>VLOOKUP(A3086,'Extrait transaction'!$A$2:$H$5000,6,FALSE)</f>
        <v>#N/A</v>
      </c>
      <c r="T3088" s="3" t="e">
        <f>VLOOKUP(A3086,'Extrait transaction'!$A$2:$H$5000,7,FALSE)</f>
        <v>#N/A</v>
      </c>
    </row>
    <row r="3089" spans="2:20" x14ac:dyDescent="0.25">
      <c r="B3089" t="e">
        <f>VLOOKUP(A3089,'Extrait transaction'!$A$2:$H$5000,2,FALSE)</f>
        <v>#N/A</v>
      </c>
      <c r="D3089" t="e">
        <f>VLOOKUP(A3089,'Extrait transaction'!$A$2:$H$5000,3,FALSE)</f>
        <v>#N/A</v>
      </c>
      <c r="F3089" t="e">
        <f>VLOOKUP(A3089,'Extrait transaction'!$A$2:$H$5000,8,FALSE)</f>
        <v>#N/A</v>
      </c>
      <c r="G3089" t="e">
        <f t="shared" si="118"/>
        <v>#N/A</v>
      </c>
      <c r="H3089"/>
      <c r="J3089" s="14">
        <f t="shared" ca="1" si="117"/>
        <v>42928</v>
      </c>
      <c r="K3089" s="21">
        <f t="shared" ca="1" si="119"/>
        <v>30663</v>
      </c>
      <c r="L3089"/>
      <c r="Q3089" s="3" t="e">
        <f>VLOOKUP(A3089,'Extrait transaction'!$A$2:$H$5000,4,FALSE)</f>
        <v>#N/A</v>
      </c>
      <c r="R3089" s="3" t="e">
        <f>VLOOKUP(A3088,'Extrait transaction'!$A$2:$H$5000,5,FALSE)</f>
        <v>#N/A</v>
      </c>
      <c r="S3089" s="3" t="e">
        <f>VLOOKUP(A3087,'Extrait transaction'!$A$2:$H$5000,6,FALSE)</f>
        <v>#N/A</v>
      </c>
      <c r="T3089" s="3" t="e">
        <f>VLOOKUP(A3087,'Extrait transaction'!$A$2:$H$5000,7,FALSE)</f>
        <v>#N/A</v>
      </c>
    </row>
    <row r="3090" spans="2:20" x14ac:dyDescent="0.25">
      <c r="B3090" t="e">
        <f>VLOOKUP(A3090,'Extrait transaction'!$A$2:$H$5000,2,FALSE)</f>
        <v>#N/A</v>
      </c>
      <c r="D3090" t="e">
        <f>VLOOKUP(A3090,'Extrait transaction'!$A$2:$H$5000,3,FALSE)</f>
        <v>#N/A</v>
      </c>
      <c r="F3090" t="e">
        <f>VLOOKUP(A3090,'Extrait transaction'!$A$2:$H$5000,8,FALSE)</f>
        <v>#N/A</v>
      </c>
      <c r="G3090" t="e">
        <f t="shared" si="118"/>
        <v>#N/A</v>
      </c>
      <c r="H3090"/>
      <c r="J3090" s="14">
        <f t="shared" ca="1" si="117"/>
        <v>42928</v>
      </c>
      <c r="K3090" s="21">
        <f t="shared" ca="1" si="119"/>
        <v>30663</v>
      </c>
      <c r="L3090"/>
      <c r="Q3090" s="3" t="e">
        <f>VLOOKUP(A3090,'Extrait transaction'!$A$2:$H$5000,4,FALSE)</f>
        <v>#N/A</v>
      </c>
      <c r="R3090" s="3" t="e">
        <f>VLOOKUP(A3089,'Extrait transaction'!$A$2:$H$5000,5,FALSE)</f>
        <v>#N/A</v>
      </c>
      <c r="S3090" s="3" t="e">
        <f>VLOOKUP(A3088,'Extrait transaction'!$A$2:$H$5000,6,FALSE)</f>
        <v>#N/A</v>
      </c>
      <c r="T3090" s="3" t="e">
        <f>VLOOKUP(A3088,'Extrait transaction'!$A$2:$H$5000,7,FALSE)</f>
        <v>#N/A</v>
      </c>
    </row>
    <row r="3091" spans="2:20" x14ac:dyDescent="0.25">
      <c r="B3091" t="e">
        <f>VLOOKUP(A3091,'Extrait transaction'!$A$2:$H$5000,2,FALSE)</f>
        <v>#N/A</v>
      </c>
      <c r="D3091" t="e">
        <f>VLOOKUP(A3091,'Extrait transaction'!$A$2:$H$5000,3,FALSE)</f>
        <v>#N/A</v>
      </c>
      <c r="F3091" t="e">
        <f>VLOOKUP(A3091,'Extrait transaction'!$A$2:$H$5000,8,FALSE)</f>
        <v>#N/A</v>
      </c>
      <c r="G3091" t="e">
        <f t="shared" si="118"/>
        <v>#N/A</v>
      </c>
      <c r="H3091"/>
      <c r="J3091" s="14">
        <f t="shared" ca="1" si="117"/>
        <v>42928</v>
      </c>
      <c r="K3091" s="21">
        <f t="shared" ca="1" si="119"/>
        <v>30663</v>
      </c>
      <c r="L3091"/>
      <c r="Q3091" s="3" t="e">
        <f>VLOOKUP(A3091,'Extrait transaction'!$A$2:$H$5000,4,FALSE)</f>
        <v>#N/A</v>
      </c>
      <c r="R3091" s="3" t="e">
        <f>VLOOKUP(A3090,'Extrait transaction'!$A$2:$H$5000,5,FALSE)</f>
        <v>#N/A</v>
      </c>
      <c r="S3091" s="3" t="e">
        <f>VLOOKUP(A3089,'Extrait transaction'!$A$2:$H$5000,6,FALSE)</f>
        <v>#N/A</v>
      </c>
      <c r="T3091" s="3" t="e">
        <f>VLOOKUP(A3089,'Extrait transaction'!$A$2:$H$5000,7,FALSE)</f>
        <v>#N/A</v>
      </c>
    </row>
    <row r="3092" spans="2:20" x14ac:dyDescent="0.25">
      <c r="B3092" t="e">
        <f>VLOOKUP(A3092,'Extrait transaction'!$A$2:$H$5000,2,FALSE)</f>
        <v>#N/A</v>
      </c>
      <c r="D3092" t="e">
        <f>VLOOKUP(A3092,'Extrait transaction'!$A$2:$H$5000,3,FALSE)</f>
        <v>#N/A</v>
      </c>
      <c r="F3092" t="e">
        <f>VLOOKUP(A3092,'Extrait transaction'!$A$2:$H$5000,8,FALSE)</f>
        <v>#N/A</v>
      </c>
      <c r="G3092" t="e">
        <f t="shared" si="118"/>
        <v>#N/A</v>
      </c>
      <c r="H3092"/>
      <c r="J3092" s="14">
        <f t="shared" ca="1" si="117"/>
        <v>42928</v>
      </c>
      <c r="K3092" s="21">
        <f t="shared" ca="1" si="119"/>
        <v>30663</v>
      </c>
      <c r="L3092"/>
      <c r="Q3092" s="3" t="e">
        <f>VLOOKUP(A3092,'Extrait transaction'!$A$2:$H$5000,4,FALSE)</f>
        <v>#N/A</v>
      </c>
      <c r="R3092" s="3" t="e">
        <f>VLOOKUP(A3091,'Extrait transaction'!$A$2:$H$5000,5,FALSE)</f>
        <v>#N/A</v>
      </c>
      <c r="S3092" s="3" t="e">
        <f>VLOOKUP(A3090,'Extrait transaction'!$A$2:$H$5000,6,FALSE)</f>
        <v>#N/A</v>
      </c>
      <c r="T3092" s="3" t="e">
        <f>VLOOKUP(A3090,'Extrait transaction'!$A$2:$H$5000,7,FALSE)</f>
        <v>#N/A</v>
      </c>
    </row>
    <row r="3093" spans="2:20" x14ac:dyDescent="0.25">
      <c r="B3093" t="e">
        <f>VLOOKUP(A3093,'Extrait transaction'!$A$2:$H$5000,2,FALSE)</f>
        <v>#N/A</v>
      </c>
      <c r="D3093" t="e">
        <f>VLOOKUP(A3093,'Extrait transaction'!$A$2:$H$5000,3,FALSE)</f>
        <v>#N/A</v>
      </c>
      <c r="F3093" t="e">
        <f>VLOOKUP(A3093,'Extrait transaction'!$A$2:$H$5000,8,FALSE)</f>
        <v>#N/A</v>
      </c>
      <c r="G3093" t="e">
        <f t="shared" si="118"/>
        <v>#N/A</v>
      </c>
      <c r="H3093"/>
      <c r="J3093" s="14">
        <f t="shared" ca="1" si="117"/>
        <v>42928</v>
      </c>
      <c r="K3093" s="21">
        <f t="shared" ca="1" si="119"/>
        <v>30663</v>
      </c>
      <c r="L3093"/>
      <c r="Q3093" s="3" t="e">
        <f>VLOOKUP(A3093,'Extrait transaction'!$A$2:$H$5000,4,FALSE)</f>
        <v>#N/A</v>
      </c>
      <c r="R3093" s="3" t="e">
        <f>VLOOKUP(A3092,'Extrait transaction'!$A$2:$H$5000,5,FALSE)</f>
        <v>#N/A</v>
      </c>
      <c r="S3093" s="3" t="e">
        <f>VLOOKUP(A3091,'Extrait transaction'!$A$2:$H$5000,6,FALSE)</f>
        <v>#N/A</v>
      </c>
      <c r="T3093" s="3" t="e">
        <f>VLOOKUP(A3091,'Extrait transaction'!$A$2:$H$5000,7,FALSE)</f>
        <v>#N/A</v>
      </c>
    </row>
    <row r="3094" spans="2:20" x14ac:dyDescent="0.25">
      <c r="B3094" t="e">
        <f>VLOOKUP(A3094,'Extrait transaction'!$A$2:$H$5000,2,FALSE)</f>
        <v>#N/A</v>
      </c>
      <c r="D3094" t="e">
        <f>VLOOKUP(A3094,'Extrait transaction'!$A$2:$H$5000,3,FALSE)</f>
        <v>#N/A</v>
      </c>
      <c r="F3094" t="e">
        <f>VLOOKUP(A3094,'Extrait transaction'!$A$2:$H$5000,8,FALSE)</f>
        <v>#N/A</v>
      </c>
      <c r="G3094" t="e">
        <f t="shared" si="118"/>
        <v>#N/A</v>
      </c>
      <c r="H3094"/>
      <c r="J3094" s="14">
        <f t="shared" ca="1" si="117"/>
        <v>42928</v>
      </c>
      <c r="K3094" s="21">
        <f t="shared" ca="1" si="119"/>
        <v>30663</v>
      </c>
      <c r="L3094"/>
      <c r="Q3094" s="3" t="e">
        <f>VLOOKUP(A3094,'Extrait transaction'!$A$2:$H$5000,4,FALSE)</f>
        <v>#N/A</v>
      </c>
      <c r="R3094" s="3" t="e">
        <f>VLOOKUP(A3093,'Extrait transaction'!$A$2:$H$5000,5,FALSE)</f>
        <v>#N/A</v>
      </c>
      <c r="S3094" s="3" t="e">
        <f>VLOOKUP(A3092,'Extrait transaction'!$A$2:$H$5000,6,FALSE)</f>
        <v>#N/A</v>
      </c>
      <c r="T3094" s="3" t="e">
        <f>VLOOKUP(A3092,'Extrait transaction'!$A$2:$H$5000,7,FALSE)</f>
        <v>#N/A</v>
      </c>
    </row>
    <row r="3095" spans="2:20" x14ac:dyDescent="0.25">
      <c r="B3095" t="e">
        <f>VLOOKUP(A3095,'Extrait transaction'!$A$2:$H$5000,2,FALSE)</f>
        <v>#N/A</v>
      </c>
      <c r="D3095" t="e">
        <f>VLOOKUP(A3095,'Extrait transaction'!$A$2:$H$5000,3,FALSE)</f>
        <v>#N/A</v>
      </c>
      <c r="F3095" t="e">
        <f>VLOOKUP(A3095,'Extrait transaction'!$A$2:$H$5000,8,FALSE)</f>
        <v>#N/A</v>
      </c>
      <c r="G3095" t="e">
        <f t="shared" si="118"/>
        <v>#N/A</v>
      </c>
      <c r="H3095"/>
      <c r="J3095" s="14">
        <f t="shared" ca="1" si="117"/>
        <v>42928</v>
      </c>
      <c r="K3095" s="21">
        <f t="shared" ca="1" si="119"/>
        <v>30663</v>
      </c>
      <c r="L3095"/>
      <c r="Q3095" s="3" t="e">
        <f>VLOOKUP(A3095,'Extrait transaction'!$A$2:$H$5000,4,FALSE)</f>
        <v>#N/A</v>
      </c>
      <c r="R3095" s="3" t="e">
        <f>VLOOKUP(A3094,'Extrait transaction'!$A$2:$H$5000,5,FALSE)</f>
        <v>#N/A</v>
      </c>
      <c r="S3095" s="3" t="e">
        <f>VLOOKUP(A3093,'Extrait transaction'!$A$2:$H$5000,6,FALSE)</f>
        <v>#N/A</v>
      </c>
      <c r="T3095" s="3" t="e">
        <f>VLOOKUP(A3093,'Extrait transaction'!$A$2:$H$5000,7,FALSE)</f>
        <v>#N/A</v>
      </c>
    </row>
    <row r="3096" spans="2:20" x14ac:dyDescent="0.25">
      <c r="B3096" t="e">
        <f>VLOOKUP(A3096,'Extrait transaction'!$A$2:$H$5000,2,FALSE)</f>
        <v>#N/A</v>
      </c>
      <c r="D3096" t="e">
        <f>VLOOKUP(A3096,'Extrait transaction'!$A$2:$H$5000,3,FALSE)</f>
        <v>#N/A</v>
      </c>
      <c r="F3096" t="e">
        <f>VLOOKUP(A3096,'Extrait transaction'!$A$2:$H$5000,8,FALSE)</f>
        <v>#N/A</v>
      </c>
      <c r="G3096" t="e">
        <f t="shared" si="118"/>
        <v>#N/A</v>
      </c>
      <c r="H3096"/>
      <c r="J3096" s="14">
        <f t="shared" ca="1" si="117"/>
        <v>42928</v>
      </c>
      <c r="K3096" s="21">
        <f t="shared" ca="1" si="119"/>
        <v>30663</v>
      </c>
      <c r="L3096"/>
      <c r="Q3096" s="3" t="e">
        <f>VLOOKUP(A3096,'Extrait transaction'!$A$2:$H$5000,4,FALSE)</f>
        <v>#N/A</v>
      </c>
      <c r="R3096" s="3" t="e">
        <f>VLOOKUP(A3095,'Extrait transaction'!$A$2:$H$5000,5,FALSE)</f>
        <v>#N/A</v>
      </c>
      <c r="S3096" s="3" t="e">
        <f>VLOOKUP(A3094,'Extrait transaction'!$A$2:$H$5000,6,FALSE)</f>
        <v>#N/A</v>
      </c>
      <c r="T3096" s="3" t="e">
        <f>VLOOKUP(A3094,'Extrait transaction'!$A$2:$H$5000,7,FALSE)</f>
        <v>#N/A</v>
      </c>
    </row>
    <row r="3097" spans="2:20" x14ac:dyDescent="0.25">
      <c r="B3097" t="e">
        <f>VLOOKUP(A3097,'Extrait transaction'!$A$2:$H$5000,2,FALSE)</f>
        <v>#N/A</v>
      </c>
      <c r="D3097" t="e">
        <f>VLOOKUP(A3097,'Extrait transaction'!$A$2:$H$5000,3,FALSE)</f>
        <v>#N/A</v>
      </c>
      <c r="F3097" t="e">
        <f>VLOOKUP(A3097,'Extrait transaction'!$A$2:$H$5000,8,FALSE)</f>
        <v>#N/A</v>
      </c>
      <c r="G3097" t="e">
        <f t="shared" si="118"/>
        <v>#N/A</v>
      </c>
      <c r="H3097"/>
      <c r="J3097" s="14">
        <f t="shared" ca="1" si="117"/>
        <v>42928</v>
      </c>
      <c r="K3097" s="21">
        <f t="shared" ca="1" si="119"/>
        <v>30663</v>
      </c>
      <c r="L3097"/>
      <c r="Q3097" s="3" t="e">
        <f>VLOOKUP(A3097,'Extrait transaction'!$A$2:$H$5000,4,FALSE)</f>
        <v>#N/A</v>
      </c>
      <c r="R3097" s="3" t="e">
        <f>VLOOKUP(A3096,'Extrait transaction'!$A$2:$H$5000,5,FALSE)</f>
        <v>#N/A</v>
      </c>
      <c r="S3097" s="3" t="e">
        <f>VLOOKUP(A3095,'Extrait transaction'!$A$2:$H$5000,6,FALSE)</f>
        <v>#N/A</v>
      </c>
      <c r="T3097" s="3" t="e">
        <f>VLOOKUP(A3095,'Extrait transaction'!$A$2:$H$5000,7,FALSE)</f>
        <v>#N/A</v>
      </c>
    </row>
    <row r="3098" spans="2:20" x14ac:dyDescent="0.25">
      <c r="B3098" t="e">
        <f>VLOOKUP(A3098,'Extrait transaction'!$A$2:$H$5000,2,FALSE)</f>
        <v>#N/A</v>
      </c>
      <c r="D3098" t="e">
        <f>VLOOKUP(A3098,'Extrait transaction'!$A$2:$H$5000,3,FALSE)</f>
        <v>#N/A</v>
      </c>
      <c r="F3098" t="e">
        <f>VLOOKUP(A3098,'Extrait transaction'!$A$2:$H$5000,8,FALSE)</f>
        <v>#N/A</v>
      </c>
      <c r="G3098" t="e">
        <f t="shared" si="118"/>
        <v>#N/A</v>
      </c>
      <c r="H3098"/>
      <c r="J3098" s="14">
        <f t="shared" ca="1" si="117"/>
        <v>42928</v>
      </c>
      <c r="K3098" s="21">
        <f t="shared" ca="1" si="119"/>
        <v>30663</v>
      </c>
      <c r="L3098"/>
      <c r="Q3098" s="3" t="e">
        <f>VLOOKUP(A3098,'Extrait transaction'!$A$2:$H$5000,4,FALSE)</f>
        <v>#N/A</v>
      </c>
      <c r="R3098" s="3" t="e">
        <f>VLOOKUP(A3097,'Extrait transaction'!$A$2:$H$5000,5,FALSE)</f>
        <v>#N/A</v>
      </c>
      <c r="S3098" s="3" t="e">
        <f>VLOOKUP(A3096,'Extrait transaction'!$A$2:$H$5000,6,FALSE)</f>
        <v>#N/A</v>
      </c>
      <c r="T3098" s="3" t="e">
        <f>VLOOKUP(A3096,'Extrait transaction'!$A$2:$H$5000,7,FALSE)</f>
        <v>#N/A</v>
      </c>
    </row>
    <row r="3099" spans="2:20" x14ac:dyDescent="0.25">
      <c r="B3099" t="e">
        <f>VLOOKUP(A3099,'Extrait transaction'!$A$2:$H$5000,2,FALSE)</f>
        <v>#N/A</v>
      </c>
      <c r="D3099" t="e">
        <f>VLOOKUP(A3099,'Extrait transaction'!$A$2:$H$5000,3,FALSE)</f>
        <v>#N/A</v>
      </c>
      <c r="F3099" t="e">
        <f>VLOOKUP(A3099,'Extrait transaction'!$A$2:$H$5000,8,FALSE)</f>
        <v>#N/A</v>
      </c>
      <c r="G3099" t="e">
        <f t="shared" si="118"/>
        <v>#N/A</v>
      </c>
      <c r="H3099"/>
      <c r="J3099" s="14">
        <f t="shared" ca="1" si="117"/>
        <v>42928</v>
      </c>
      <c r="K3099" s="21">
        <f t="shared" ca="1" si="119"/>
        <v>30663</v>
      </c>
      <c r="L3099"/>
      <c r="Q3099" s="3" t="e">
        <f>VLOOKUP(A3099,'Extrait transaction'!$A$2:$H$5000,4,FALSE)</f>
        <v>#N/A</v>
      </c>
      <c r="R3099" s="3" t="e">
        <f>VLOOKUP(A3098,'Extrait transaction'!$A$2:$H$5000,5,FALSE)</f>
        <v>#N/A</v>
      </c>
      <c r="S3099" s="3" t="e">
        <f>VLOOKUP(A3097,'Extrait transaction'!$A$2:$H$5000,6,FALSE)</f>
        <v>#N/A</v>
      </c>
      <c r="T3099" s="3" t="e">
        <f>VLOOKUP(A3097,'Extrait transaction'!$A$2:$H$5000,7,FALSE)</f>
        <v>#N/A</v>
      </c>
    </row>
    <row r="3100" spans="2:20" x14ac:dyDescent="0.25">
      <c r="B3100" t="e">
        <f>VLOOKUP(A3100,'Extrait transaction'!$A$2:$H$5000,2,FALSE)</f>
        <v>#N/A</v>
      </c>
      <c r="D3100" t="e">
        <f>VLOOKUP(A3100,'Extrait transaction'!$A$2:$H$5000,3,FALSE)</f>
        <v>#N/A</v>
      </c>
      <c r="F3100" t="e">
        <f>VLOOKUP(A3100,'Extrait transaction'!$A$2:$H$5000,8,FALSE)</f>
        <v>#N/A</v>
      </c>
      <c r="G3100" t="e">
        <f t="shared" si="118"/>
        <v>#N/A</v>
      </c>
      <c r="H3100"/>
      <c r="J3100" s="14">
        <f t="shared" ca="1" si="117"/>
        <v>42928</v>
      </c>
      <c r="K3100" s="21">
        <f t="shared" ca="1" si="119"/>
        <v>30663</v>
      </c>
      <c r="L3100"/>
      <c r="Q3100" s="3" t="e">
        <f>VLOOKUP(A3100,'Extrait transaction'!$A$2:$H$5000,4,FALSE)</f>
        <v>#N/A</v>
      </c>
      <c r="R3100" s="3" t="e">
        <f>VLOOKUP(A3099,'Extrait transaction'!$A$2:$H$5000,5,FALSE)</f>
        <v>#N/A</v>
      </c>
      <c r="S3100" s="3" t="e">
        <f>VLOOKUP(A3098,'Extrait transaction'!$A$2:$H$5000,6,FALSE)</f>
        <v>#N/A</v>
      </c>
      <c r="T3100" s="3" t="e">
        <f>VLOOKUP(A3098,'Extrait transaction'!$A$2:$H$5000,7,FALSE)</f>
        <v>#N/A</v>
      </c>
    </row>
    <row r="3101" spans="2:20" x14ac:dyDescent="0.25">
      <c r="B3101" t="e">
        <f>VLOOKUP(A3101,'Extrait transaction'!$A$2:$H$5000,2,FALSE)</f>
        <v>#N/A</v>
      </c>
      <c r="D3101" t="e">
        <f>VLOOKUP(A3101,'Extrait transaction'!$A$2:$H$5000,3,FALSE)</f>
        <v>#N/A</v>
      </c>
      <c r="F3101" t="e">
        <f>VLOOKUP(A3101,'Extrait transaction'!$A$2:$H$5000,8,FALSE)</f>
        <v>#N/A</v>
      </c>
      <c r="G3101" t="e">
        <f t="shared" si="118"/>
        <v>#N/A</v>
      </c>
      <c r="H3101"/>
      <c r="J3101" s="14">
        <f t="shared" ca="1" si="117"/>
        <v>42928</v>
      </c>
      <c r="K3101" s="21">
        <f t="shared" ca="1" si="119"/>
        <v>30663</v>
      </c>
      <c r="L3101"/>
      <c r="Q3101" s="3" t="e">
        <f>VLOOKUP(A3101,'Extrait transaction'!$A$2:$H$5000,4,FALSE)</f>
        <v>#N/A</v>
      </c>
      <c r="R3101" s="3" t="e">
        <f>VLOOKUP(A3100,'Extrait transaction'!$A$2:$H$5000,5,FALSE)</f>
        <v>#N/A</v>
      </c>
      <c r="S3101" s="3" t="e">
        <f>VLOOKUP(A3099,'Extrait transaction'!$A$2:$H$5000,6,FALSE)</f>
        <v>#N/A</v>
      </c>
      <c r="T3101" s="3" t="e">
        <f>VLOOKUP(A3099,'Extrait transaction'!$A$2:$H$5000,7,FALSE)</f>
        <v>#N/A</v>
      </c>
    </row>
    <row r="3102" spans="2:20" x14ac:dyDescent="0.25">
      <c r="B3102" t="e">
        <f>VLOOKUP(A3102,'Extrait transaction'!$A$2:$H$5000,2,FALSE)</f>
        <v>#N/A</v>
      </c>
      <c r="D3102" t="e">
        <f>VLOOKUP(A3102,'Extrait transaction'!$A$2:$H$5000,3,FALSE)</f>
        <v>#N/A</v>
      </c>
      <c r="F3102" t="e">
        <f>VLOOKUP(A3102,'Extrait transaction'!$A$2:$H$5000,8,FALSE)</f>
        <v>#N/A</v>
      </c>
      <c r="G3102" t="e">
        <f t="shared" si="118"/>
        <v>#N/A</v>
      </c>
      <c r="H3102"/>
      <c r="J3102" s="14">
        <f t="shared" ca="1" si="117"/>
        <v>42928</v>
      </c>
      <c r="K3102" s="21">
        <f t="shared" ca="1" si="119"/>
        <v>30663</v>
      </c>
      <c r="L3102"/>
      <c r="Q3102" s="3" t="e">
        <f>VLOOKUP(A3102,'Extrait transaction'!$A$2:$H$5000,4,FALSE)</f>
        <v>#N/A</v>
      </c>
      <c r="R3102" s="3" t="e">
        <f>VLOOKUP(A3101,'Extrait transaction'!$A$2:$H$5000,5,FALSE)</f>
        <v>#N/A</v>
      </c>
      <c r="S3102" s="3" t="e">
        <f>VLOOKUP(A3100,'Extrait transaction'!$A$2:$H$5000,6,FALSE)</f>
        <v>#N/A</v>
      </c>
      <c r="T3102" s="3" t="e">
        <f>VLOOKUP(A3100,'Extrait transaction'!$A$2:$H$5000,7,FALSE)</f>
        <v>#N/A</v>
      </c>
    </row>
    <row r="3103" spans="2:20" x14ac:dyDescent="0.25">
      <c r="B3103" t="e">
        <f>VLOOKUP(A3103,'Extrait transaction'!$A$2:$H$5000,2,FALSE)</f>
        <v>#N/A</v>
      </c>
      <c r="D3103" t="e">
        <f>VLOOKUP(A3103,'Extrait transaction'!$A$2:$H$5000,3,FALSE)</f>
        <v>#N/A</v>
      </c>
      <c r="F3103" t="e">
        <f>VLOOKUP(A3103,'Extrait transaction'!$A$2:$H$5000,8,FALSE)</f>
        <v>#N/A</v>
      </c>
      <c r="G3103" t="e">
        <f t="shared" si="118"/>
        <v>#N/A</v>
      </c>
      <c r="H3103"/>
      <c r="J3103" s="14">
        <f t="shared" ca="1" si="117"/>
        <v>42928</v>
      </c>
      <c r="K3103" s="21">
        <f t="shared" ca="1" si="119"/>
        <v>30663</v>
      </c>
      <c r="L3103"/>
      <c r="Q3103" s="3" t="e">
        <f>VLOOKUP(A3103,'Extrait transaction'!$A$2:$H$5000,4,FALSE)</f>
        <v>#N/A</v>
      </c>
      <c r="R3103" s="3" t="e">
        <f>VLOOKUP(A3102,'Extrait transaction'!$A$2:$H$5000,5,FALSE)</f>
        <v>#N/A</v>
      </c>
      <c r="S3103" s="3" t="e">
        <f>VLOOKUP(A3101,'Extrait transaction'!$A$2:$H$5000,6,FALSE)</f>
        <v>#N/A</v>
      </c>
      <c r="T3103" s="3" t="e">
        <f>VLOOKUP(A3101,'Extrait transaction'!$A$2:$H$5000,7,FALSE)</f>
        <v>#N/A</v>
      </c>
    </row>
    <row r="3104" spans="2:20" x14ac:dyDescent="0.25">
      <c r="B3104" t="e">
        <f>VLOOKUP(A3104,'Extrait transaction'!$A$2:$H$5000,2,FALSE)</f>
        <v>#N/A</v>
      </c>
      <c r="D3104" t="e">
        <f>VLOOKUP(A3104,'Extrait transaction'!$A$2:$H$5000,3,FALSE)</f>
        <v>#N/A</v>
      </c>
      <c r="F3104" t="e">
        <f>VLOOKUP(A3104,'Extrait transaction'!$A$2:$H$5000,8,FALSE)</f>
        <v>#N/A</v>
      </c>
      <c r="G3104" t="e">
        <f t="shared" si="118"/>
        <v>#N/A</v>
      </c>
      <c r="H3104"/>
      <c r="J3104" s="14">
        <f t="shared" ca="1" si="117"/>
        <v>42928</v>
      </c>
      <c r="K3104" s="21">
        <f t="shared" ca="1" si="119"/>
        <v>30663</v>
      </c>
      <c r="L3104"/>
      <c r="Q3104" s="3" t="e">
        <f>VLOOKUP(A3104,'Extrait transaction'!$A$2:$H$5000,4,FALSE)</f>
        <v>#N/A</v>
      </c>
      <c r="R3104" s="3" t="e">
        <f>VLOOKUP(A3103,'Extrait transaction'!$A$2:$H$5000,5,FALSE)</f>
        <v>#N/A</v>
      </c>
      <c r="S3104" s="3" t="e">
        <f>VLOOKUP(A3102,'Extrait transaction'!$A$2:$H$5000,6,FALSE)</f>
        <v>#N/A</v>
      </c>
      <c r="T3104" s="3" t="e">
        <f>VLOOKUP(A3102,'Extrait transaction'!$A$2:$H$5000,7,FALSE)</f>
        <v>#N/A</v>
      </c>
    </row>
    <row r="3105" spans="2:20" x14ac:dyDescent="0.25">
      <c r="B3105" t="e">
        <f>VLOOKUP(A3105,'Extrait transaction'!$A$2:$H$5000,2,FALSE)</f>
        <v>#N/A</v>
      </c>
      <c r="D3105" t="e">
        <f>VLOOKUP(A3105,'Extrait transaction'!$A$2:$H$5000,3,FALSE)</f>
        <v>#N/A</v>
      </c>
      <c r="F3105" t="e">
        <f>VLOOKUP(A3105,'Extrait transaction'!$A$2:$H$5000,8,FALSE)</f>
        <v>#N/A</v>
      </c>
      <c r="G3105" t="e">
        <f t="shared" si="118"/>
        <v>#N/A</v>
      </c>
      <c r="H3105"/>
      <c r="J3105" s="14">
        <f t="shared" ca="1" si="117"/>
        <v>42928</v>
      </c>
      <c r="K3105" s="21">
        <f t="shared" ca="1" si="119"/>
        <v>30663</v>
      </c>
      <c r="L3105"/>
      <c r="Q3105" s="3" t="e">
        <f>VLOOKUP(A3105,'Extrait transaction'!$A$2:$H$5000,4,FALSE)</f>
        <v>#N/A</v>
      </c>
      <c r="R3105" s="3" t="e">
        <f>VLOOKUP(A3104,'Extrait transaction'!$A$2:$H$5000,5,FALSE)</f>
        <v>#N/A</v>
      </c>
      <c r="S3105" s="3" t="e">
        <f>VLOOKUP(A3103,'Extrait transaction'!$A$2:$H$5000,6,FALSE)</f>
        <v>#N/A</v>
      </c>
      <c r="T3105" s="3" t="e">
        <f>VLOOKUP(A3103,'Extrait transaction'!$A$2:$H$5000,7,FALSE)</f>
        <v>#N/A</v>
      </c>
    </row>
    <row r="3106" spans="2:20" x14ac:dyDescent="0.25">
      <c r="B3106" t="e">
        <f>VLOOKUP(A3106,'Extrait transaction'!$A$2:$H$5000,2,FALSE)</f>
        <v>#N/A</v>
      </c>
      <c r="D3106" t="e">
        <f>VLOOKUP(A3106,'Extrait transaction'!$A$2:$H$5000,3,FALSE)</f>
        <v>#N/A</v>
      </c>
      <c r="F3106" t="e">
        <f>VLOOKUP(A3106,'Extrait transaction'!$A$2:$H$5000,8,FALSE)</f>
        <v>#N/A</v>
      </c>
      <c r="G3106" t="e">
        <f t="shared" si="118"/>
        <v>#N/A</v>
      </c>
      <c r="H3106"/>
      <c r="J3106" s="14">
        <f t="shared" ca="1" si="117"/>
        <v>42928</v>
      </c>
      <c r="K3106" s="21">
        <f t="shared" ca="1" si="119"/>
        <v>30663</v>
      </c>
      <c r="L3106"/>
      <c r="Q3106" s="3" t="e">
        <f>VLOOKUP(A3106,'Extrait transaction'!$A$2:$H$5000,4,FALSE)</f>
        <v>#N/A</v>
      </c>
      <c r="R3106" s="3" t="e">
        <f>VLOOKUP(A3105,'Extrait transaction'!$A$2:$H$5000,5,FALSE)</f>
        <v>#N/A</v>
      </c>
      <c r="S3106" s="3" t="e">
        <f>VLOOKUP(A3104,'Extrait transaction'!$A$2:$H$5000,6,FALSE)</f>
        <v>#N/A</v>
      </c>
      <c r="T3106" s="3" t="e">
        <f>VLOOKUP(A3104,'Extrait transaction'!$A$2:$H$5000,7,FALSE)</f>
        <v>#N/A</v>
      </c>
    </row>
    <row r="3107" spans="2:20" x14ac:dyDescent="0.25">
      <c r="B3107" t="e">
        <f>VLOOKUP(A3107,'Extrait transaction'!$A$2:$H$5000,2,FALSE)</f>
        <v>#N/A</v>
      </c>
      <c r="D3107" t="e">
        <f>VLOOKUP(A3107,'Extrait transaction'!$A$2:$H$5000,3,FALSE)</f>
        <v>#N/A</v>
      </c>
      <c r="F3107" t="e">
        <f>VLOOKUP(A3107,'Extrait transaction'!$A$2:$H$5000,8,FALSE)</f>
        <v>#N/A</v>
      </c>
      <c r="G3107" t="e">
        <f t="shared" si="118"/>
        <v>#N/A</v>
      </c>
      <c r="H3107"/>
      <c r="J3107" s="14">
        <f t="shared" ca="1" si="117"/>
        <v>42928</v>
      </c>
      <c r="K3107" s="21">
        <f t="shared" ca="1" si="119"/>
        <v>30663</v>
      </c>
      <c r="L3107"/>
      <c r="Q3107" s="3" t="e">
        <f>VLOOKUP(A3107,'Extrait transaction'!$A$2:$H$5000,4,FALSE)</f>
        <v>#N/A</v>
      </c>
      <c r="R3107" s="3" t="e">
        <f>VLOOKUP(A3106,'Extrait transaction'!$A$2:$H$5000,5,FALSE)</f>
        <v>#N/A</v>
      </c>
      <c r="S3107" s="3" t="e">
        <f>VLOOKUP(A3105,'Extrait transaction'!$A$2:$H$5000,6,FALSE)</f>
        <v>#N/A</v>
      </c>
      <c r="T3107" s="3" t="e">
        <f>VLOOKUP(A3105,'Extrait transaction'!$A$2:$H$5000,7,FALSE)</f>
        <v>#N/A</v>
      </c>
    </row>
    <row r="3108" spans="2:20" x14ac:dyDescent="0.25">
      <c r="B3108" t="e">
        <f>VLOOKUP(A3108,'Extrait transaction'!$A$2:$H$5000,2,FALSE)</f>
        <v>#N/A</v>
      </c>
      <c r="D3108" t="e">
        <f>VLOOKUP(A3108,'Extrait transaction'!$A$2:$H$5000,3,FALSE)</f>
        <v>#N/A</v>
      </c>
      <c r="F3108" t="e">
        <f>VLOOKUP(A3108,'Extrait transaction'!$A$2:$H$5000,8,FALSE)</f>
        <v>#N/A</v>
      </c>
      <c r="G3108" t="e">
        <f t="shared" si="118"/>
        <v>#N/A</v>
      </c>
      <c r="H3108"/>
      <c r="J3108" s="14">
        <f t="shared" ca="1" si="117"/>
        <v>42928</v>
      </c>
      <c r="K3108" s="21">
        <f t="shared" ca="1" si="119"/>
        <v>30663</v>
      </c>
      <c r="L3108"/>
      <c r="Q3108" s="3" t="e">
        <f>VLOOKUP(A3108,'Extrait transaction'!$A$2:$H$5000,4,FALSE)</f>
        <v>#N/A</v>
      </c>
      <c r="R3108" s="3" t="e">
        <f>VLOOKUP(A3107,'Extrait transaction'!$A$2:$H$5000,5,FALSE)</f>
        <v>#N/A</v>
      </c>
      <c r="S3108" s="3" t="e">
        <f>VLOOKUP(A3106,'Extrait transaction'!$A$2:$H$5000,6,FALSE)</f>
        <v>#N/A</v>
      </c>
      <c r="T3108" s="3" t="e">
        <f>VLOOKUP(A3106,'Extrait transaction'!$A$2:$H$5000,7,FALSE)</f>
        <v>#N/A</v>
      </c>
    </row>
    <row r="3109" spans="2:20" x14ac:dyDescent="0.25">
      <c r="B3109" t="e">
        <f>VLOOKUP(A3109,'Extrait transaction'!$A$2:$H$5000,2,FALSE)</f>
        <v>#N/A</v>
      </c>
      <c r="D3109" t="e">
        <f>VLOOKUP(A3109,'Extrait transaction'!$A$2:$H$5000,3,FALSE)</f>
        <v>#N/A</v>
      </c>
      <c r="F3109" t="e">
        <f>VLOOKUP(A3109,'Extrait transaction'!$A$2:$H$5000,8,FALSE)</f>
        <v>#N/A</v>
      </c>
      <c r="G3109" t="e">
        <f t="shared" si="118"/>
        <v>#N/A</v>
      </c>
      <c r="H3109"/>
      <c r="J3109" s="14">
        <f t="shared" ca="1" si="117"/>
        <v>42928</v>
      </c>
      <c r="K3109" s="21">
        <f t="shared" ca="1" si="119"/>
        <v>30663</v>
      </c>
      <c r="L3109"/>
      <c r="Q3109" s="3" t="e">
        <f>VLOOKUP(A3109,'Extrait transaction'!$A$2:$H$5000,4,FALSE)</f>
        <v>#N/A</v>
      </c>
      <c r="R3109" s="3" t="e">
        <f>VLOOKUP(A3108,'Extrait transaction'!$A$2:$H$5000,5,FALSE)</f>
        <v>#N/A</v>
      </c>
      <c r="S3109" s="3" t="e">
        <f>VLOOKUP(A3107,'Extrait transaction'!$A$2:$H$5000,6,FALSE)</f>
        <v>#N/A</v>
      </c>
      <c r="T3109" s="3" t="e">
        <f>VLOOKUP(A3107,'Extrait transaction'!$A$2:$H$5000,7,FALSE)</f>
        <v>#N/A</v>
      </c>
    </row>
    <row r="3110" spans="2:20" x14ac:dyDescent="0.25">
      <c r="B3110" t="e">
        <f>VLOOKUP(A3110,'Extrait transaction'!$A$2:$H$5000,2,FALSE)</f>
        <v>#N/A</v>
      </c>
      <c r="D3110" t="e">
        <f>VLOOKUP(A3110,'Extrait transaction'!$A$2:$H$5000,3,FALSE)</f>
        <v>#N/A</v>
      </c>
      <c r="F3110" t="e">
        <f>VLOOKUP(A3110,'Extrait transaction'!$A$2:$H$5000,8,FALSE)</f>
        <v>#N/A</v>
      </c>
      <c r="G3110" t="e">
        <f t="shared" si="118"/>
        <v>#N/A</v>
      </c>
      <c r="H3110"/>
      <c r="J3110" s="14">
        <f t="shared" ca="1" si="117"/>
        <v>42928</v>
      </c>
      <c r="K3110" s="21">
        <f t="shared" ca="1" si="119"/>
        <v>30663</v>
      </c>
      <c r="L3110"/>
      <c r="Q3110" s="3" t="e">
        <f>VLOOKUP(A3110,'Extrait transaction'!$A$2:$H$5000,4,FALSE)</f>
        <v>#N/A</v>
      </c>
      <c r="R3110" s="3" t="e">
        <f>VLOOKUP(A3109,'Extrait transaction'!$A$2:$H$5000,5,FALSE)</f>
        <v>#N/A</v>
      </c>
      <c r="S3110" s="3" t="e">
        <f>VLOOKUP(A3108,'Extrait transaction'!$A$2:$H$5000,6,FALSE)</f>
        <v>#N/A</v>
      </c>
      <c r="T3110" s="3" t="e">
        <f>VLOOKUP(A3108,'Extrait transaction'!$A$2:$H$5000,7,FALSE)</f>
        <v>#N/A</v>
      </c>
    </row>
    <row r="3111" spans="2:20" x14ac:dyDescent="0.25">
      <c r="B3111" t="e">
        <f>VLOOKUP(A3111,'Extrait transaction'!$A$2:$H$5000,2,FALSE)</f>
        <v>#N/A</v>
      </c>
      <c r="D3111" t="e">
        <f>VLOOKUP(A3111,'Extrait transaction'!$A$2:$H$5000,3,FALSE)</f>
        <v>#N/A</v>
      </c>
      <c r="F3111" t="e">
        <f>VLOOKUP(A3111,'Extrait transaction'!$A$2:$H$5000,8,FALSE)</f>
        <v>#N/A</v>
      </c>
      <c r="G3111" t="e">
        <f t="shared" si="118"/>
        <v>#N/A</v>
      </c>
      <c r="H3111"/>
      <c r="J3111" s="14">
        <f t="shared" ca="1" si="117"/>
        <v>42928</v>
      </c>
      <c r="K3111" s="21">
        <f t="shared" ca="1" si="119"/>
        <v>30663</v>
      </c>
      <c r="L3111"/>
      <c r="Q3111" s="3" t="e">
        <f>VLOOKUP(A3111,'Extrait transaction'!$A$2:$H$5000,4,FALSE)</f>
        <v>#N/A</v>
      </c>
      <c r="R3111" s="3" t="e">
        <f>VLOOKUP(A3110,'Extrait transaction'!$A$2:$H$5000,5,FALSE)</f>
        <v>#N/A</v>
      </c>
      <c r="S3111" s="3" t="e">
        <f>VLOOKUP(A3109,'Extrait transaction'!$A$2:$H$5000,6,FALSE)</f>
        <v>#N/A</v>
      </c>
      <c r="T3111" s="3" t="e">
        <f>VLOOKUP(A3109,'Extrait transaction'!$A$2:$H$5000,7,FALSE)</f>
        <v>#N/A</v>
      </c>
    </row>
    <row r="3112" spans="2:20" x14ac:dyDescent="0.25">
      <c r="B3112" t="e">
        <f>VLOOKUP(A3112,'Extrait transaction'!$A$2:$H$5000,2,FALSE)</f>
        <v>#N/A</v>
      </c>
      <c r="D3112" t="e">
        <f>VLOOKUP(A3112,'Extrait transaction'!$A$2:$H$5000,3,FALSE)</f>
        <v>#N/A</v>
      </c>
      <c r="F3112" t="e">
        <f>VLOOKUP(A3112,'Extrait transaction'!$A$2:$H$5000,8,FALSE)</f>
        <v>#N/A</v>
      </c>
      <c r="G3112" t="e">
        <f t="shared" si="118"/>
        <v>#N/A</v>
      </c>
      <c r="H3112"/>
      <c r="J3112" s="14">
        <f t="shared" ca="1" si="117"/>
        <v>42928</v>
      </c>
      <c r="K3112" s="21">
        <f t="shared" ca="1" si="119"/>
        <v>30663</v>
      </c>
      <c r="L3112"/>
      <c r="Q3112" s="3" t="e">
        <f>VLOOKUP(A3112,'Extrait transaction'!$A$2:$H$5000,4,FALSE)</f>
        <v>#N/A</v>
      </c>
      <c r="R3112" s="3" t="e">
        <f>VLOOKUP(A3111,'Extrait transaction'!$A$2:$H$5000,5,FALSE)</f>
        <v>#N/A</v>
      </c>
      <c r="S3112" s="3" t="e">
        <f>VLOOKUP(A3110,'Extrait transaction'!$A$2:$H$5000,6,FALSE)</f>
        <v>#N/A</v>
      </c>
      <c r="T3112" s="3" t="e">
        <f>VLOOKUP(A3110,'Extrait transaction'!$A$2:$H$5000,7,FALSE)</f>
        <v>#N/A</v>
      </c>
    </row>
    <row r="3113" spans="2:20" x14ac:dyDescent="0.25">
      <c r="B3113" t="e">
        <f>VLOOKUP(A3113,'Extrait transaction'!$A$2:$H$5000,2,FALSE)</f>
        <v>#N/A</v>
      </c>
      <c r="D3113" t="e">
        <f>VLOOKUP(A3113,'Extrait transaction'!$A$2:$H$5000,3,FALSE)</f>
        <v>#N/A</v>
      </c>
      <c r="F3113" t="e">
        <f>VLOOKUP(A3113,'Extrait transaction'!$A$2:$H$5000,8,FALSE)</f>
        <v>#N/A</v>
      </c>
      <c r="G3113" t="e">
        <f t="shared" si="118"/>
        <v>#N/A</v>
      </c>
      <c r="H3113"/>
      <c r="J3113" s="14">
        <f t="shared" ca="1" si="117"/>
        <v>42928</v>
      </c>
      <c r="K3113" s="21">
        <f t="shared" ca="1" si="119"/>
        <v>30663</v>
      </c>
      <c r="L3113"/>
      <c r="Q3113" s="3" t="e">
        <f>VLOOKUP(A3113,'Extrait transaction'!$A$2:$H$5000,4,FALSE)</f>
        <v>#N/A</v>
      </c>
      <c r="R3113" s="3" t="e">
        <f>VLOOKUP(A3112,'Extrait transaction'!$A$2:$H$5000,5,FALSE)</f>
        <v>#N/A</v>
      </c>
      <c r="S3113" s="3" t="e">
        <f>VLOOKUP(A3111,'Extrait transaction'!$A$2:$H$5000,6,FALSE)</f>
        <v>#N/A</v>
      </c>
      <c r="T3113" s="3" t="e">
        <f>VLOOKUP(A3111,'Extrait transaction'!$A$2:$H$5000,7,FALSE)</f>
        <v>#N/A</v>
      </c>
    </row>
    <row r="3114" spans="2:20" x14ac:dyDescent="0.25">
      <c r="B3114" t="e">
        <f>VLOOKUP(A3114,'Extrait transaction'!$A$2:$H$5000,2,FALSE)</f>
        <v>#N/A</v>
      </c>
      <c r="D3114" t="e">
        <f>VLOOKUP(A3114,'Extrait transaction'!$A$2:$H$5000,3,FALSE)</f>
        <v>#N/A</v>
      </c>
      <c r="F3114" t="e">
        <f>VLOOKUP(A3114,'Extrait transaction'!$A$2:$H$5000,8,FALSE)</f>
        <v>#N/A</v>
      </c>
      <c r="G3114" t="e">
        <f t="shared" si="118"/>
        <v>#N/A</v>
      </c>
      <c r="H3114"/>
      <c r="J3114" s="14">
        <f t="shared" ca="1" si="117"/>
        <v>42928</v>
      </c>
      <c r="K3114" s="21">
        <f t="shared" ca="1" si="119"/>
        <v>30663</v>
      </c>
      <c r="L3114"/>
      <c r="Q3114" s="3" t="e">
        <f>VLOOKUP(A3114,'Extrait transaction'!$A$2:$H$5000,4,FALSE)</f>
        <v>#N/A</v>
      </c>
      <c r="R3114" s="3" t="e">
        <f>VLOOKUP(A3113,'Extrait transaction'!$A$2:$H$5000,5,FALSE)</f>
        <v>#N/A</v>
      </c>
      <c r="S3114" s="3" t="e">
        <f>VLOOKUP(A3112,'Extrait transaction'!$A$2:$H$5000,6,FALSE)</f>
        <v>#N/A</v>
      </c>
      <c r="T3114" s="3" t="e">
        <f>VLOOKUP(A3112,'Extrait transaction'!$A$2:$H$5000,7,FALSE)</f>
        <v>#N/A</v>
      </c>
    </row>
    <row r="3115" spans="2:20" x14ac:dyDescent="0.25">
      <c r="B3115" t="e">
        <f>VLOOKUP(A3115,'Extrait transaction'!$A$2:$H$5000,2,FALSE)</f>
        <v>#N/A</v>
      </c>
      <c r="D3115" t="e">
        <f>VLOOKUP(A3115,'Extrait transaction'!$A$2:$H$5000,3,FALSE)</f>
        <v>#N/A</v>
      </c>
      <c r="F3115" t="e">
        <f>VLOOKUP(A3115,'Extrait transaction'!$A$2:$H$5000,8,FALSE)</f>
        <v>#N/A</v>
      </c>
      <c r="G3115" t="e">
        <f t="shared" si="118"/>
        <v>#N/A</v>
      </c>
      <c r="H3115"/>
      <c r="J3115" s="14">
        <f t="shared" ca="1" si="117"/>
        <v>42928</v>
      </c>
      <c r="K3115" s="21">
        <f t="shared" ca="1" si="119"/>
        <v>30663</v>
      </c>
      <c r="L3115"/>
      <c r="Q3115" s="3" t="e">
        <f>VLOOKUP(A3115,'Extrait transaction'!$A$2:$H$5000,4,FALSE)</f>
        <v>#N/A</v>
      </c>
      <c r="R3115" s="3" t="e">
        <f>VLOOKUP(A3114,'Extrait transaction'!$A$2:$H$5000,5,FALSE)</f>
        <v>#N/A</v>
      </c>
      <c r="S3115" s="3" t="e">
        <f>VLOOKUP(A3113,'Extrait transaction'!$A$2:$H$5000,6,FALSE)</f>
        <v>#N/A</v>
      </c>
      <c r="T3115" s="3" t="e">
        <f>VLOOKUP(A3113,'Extrait transaction'!$A$2:$H$5000,7,FALSE)</f>
        <v>#N/A</v>
      </c>
    </row>
    <row r="3116" spans="2:20" x14ac:dyDescent="0.25">
      <c r="B3116" t="e">
        <f>VLOOKUP(A3116,'Extrait transaction'!$A$2:$H$5000,2,FALSE)</f>
        <v>#N/A</v>
      </c>
      <c r="D3116" t="e">
        <f>VLOOKUP(A3116,'Extrait transaction'!$A$2:$H$5000,3,FALSE)</f>
        <v>#N/A</v>
      </c>
      <c r="F3116" t="e">
        <f>VLOOKUP(A3116,'Extrait transaction'!$A$2:$H$5000,8,FALSE)</f>
        <v>#N/A</v>
      </c>
      <c r="G3116" t="e">
        <f t="shared" si="118"/>
        <v>#N/A</v>
      </c>
      <c r="H3116"/>
      <c r="J3116" s="14">
        <f t="shared" ca="1" si="117"/>
        <v>42928</v>
      </c>
      <c r="K3116" s="21">
        <f t="shared" ca="1" si="119"/>
        <v>30663</v>
      </c>
      <c r="L3116"/>
      <c r="Q3116" s="3" t="e">
        <f>VLOOKUP(A3116,'Extrait transaction'!$A$2:$H$5000,4,FALSE)</f>
        <v>#N/A</v>
      </c>
      <c r="R3116" s="3" t="e">
        <f>VLOOKUP(A3115,'Extrait transaction'!$A$2:$H$5000,5,FALSE)</f>
        <v>#N/A</v>
      </c>
      <c r="S3116" s="3" t="e">
        <f>VLOOKUP(A3114,'Extrait transaction'!$A$2:$H$5000,6,FALSE)</f>
        <v>#N/A</v>
      </c>
      <c r="T3116" s="3" t="e">
        <f>VLOOKUP(A3114,'Extrait transaction'!$A$2:$H$5000,7,FALSE)</f>
        <v>#N/A</v>
      </c>
    </row>
    <row r="3117" spans="2:20" x14ac:dyDescent="0.25">
      <c r="B3117" t="e">
        <f>VLOOKUP(A3117,'Extrait transaction'!$A$2:$H$5000,2,FALSE)</f>
        <v>#N/A</v>
      </c>
      <c r="D3117" t="e">
        <f>VLOOKUP(A3117,'Extrait transaction'!$A$2:$H$5000,3,FALSE)</f>
        <v>#N/A</v>
      </c>
      <c r="F3117" t="e">
        <f>VLOOKUP(A3117,'Extrait transaction'!$A$2:$H$5000,8,FALSE)</f>
        <v>#N/A</v>
      </c>
      <c r="G3117" t="e">
        <f t="shared" si="118"/>
        <v>#N/A</v>
      </c>
      <c r="H3117"/>
      <c r="J3117" s="14">
        <f t="shared" ca="1" si="117"/>
        <v>42928</v>
      </c>
      <c r="K3117" s="21">
        <f t="shared" ca="1" si="119"/>
        <v>30663</v>
      </c>
      <c r="L3117"/>
      <c r="Q3117" s="3" t="e">
        <f>VLOOKUP(A3117,'Extrait transaction'!$A$2:$H$5000,4,FALSE)</f>
        <v>#N/A</v>
      </c>
      <c r="R3117" s="3" t="e">
        <f>VLOOKUP(A3116,'Extrait transaction'!$A$2:$H$5000,5,FALSE)</f>
        <v>#N/A</v>
      </c>
      <c r="S3117" s="3" t="e">
        <f>VLOOKUP(A3115,'Extrait transaction'!$A$2:$H$5000,6,FALSE)</f>
        <v>#N/A</v>
      </c>
      <c r="T3117" s="3" t="e">
        <f>VLOOKUP(A3115,'Extrait transaction'!$A$2:$H$5000,7,FALSE)</f>
        <v>#N/A</v>
      </c>
    </row>
    <row r="3118" spans="2:20" x14ac:dyDescent="0.25">
      <c r="B3118" t="e">
        <f>VLOOKUP(A3118,'Extrait transaction'!$A$2:$H$5000,2,FALSE)</f>
        <v>#N/A</v>
      </c>
      <c r="D3118" t="e">
        <f>VLOOKUP(A3118,'Extrait transaction'!$A$2:$H$5000,3,FALSE)</f>
        <v>#N/A</v>
      </c>
      <c r="F3118" t="e">
        <f>VLOOKUP(A3118,'Extrait transaction'!$A$2:$H$5000,8,FALSE)</f>
        <v>#N/A</v>
      </c>
      <c r="G3118" t="e">
        <f t="shared" si="118"/>
        <v>#N/A</v>
      </c>
      <c r="H3118"/>
      <c r="J3118" s="14">
        <f t="shared" ca="1" si="117"/>
        <v>42928</v>
      </c>
      <c r="K3118" s="21">
        <f t="shared" ca="1" si="119"/>
        <v>30663</v>
      </c>
      <c r="L3118"/>
      <c r="Q3118" s="3" t="e">
        <f>VLOOKUP(A3118,'Extrait transaction'!$A$2:$H$5000,4,FALSE)</f>
        <v>#N/A</v>
      </c>
      <c r="R3118" s="3" t="e">
        <f>VLOOKUP(A3117,'Extrait transaction'!$A$2:$H$5000,5,FALSE)</f>
        <v>#N/A</v>
      </c>
      <c r="S3118" s="3" t="e">
        <f>VLOOKUP(A3116,'Extrait transaction'!$A$2:$H$5000,6,FALSE)</f>
        <v>#N/A</v>
      </c>
      <c r="T3118" s="3" t="e">
        <f>VLOOKUP(A3116,'Extrait transaction'!$A$2:$H$5000,7,FALSE)</f>
        <v>#N/A</v>
      </c>
    </row>
    <row r="3119" spans="2:20" x14ac:dyDescent="0.25">
      <c r="B3119" t="e">
        <f>VLOOKUP(A3119,'Extrait transaction'!$A$2:$H$5000,2,FALSE)</f>
        <v>#N/A</v>
      </c>
      <c r="D3119" t="e">
        <f>VLOOKUP(A3119,'Extrait transaction'!$A$2:$H$5000,3,FALSE)</f>
        <v>#N/A</v>
      </c>
      <c r="F3119" t="e">
        <f>VLOOKUP(A3119,'Extrait transaction'!$A$2:$H$5000,8,FALSE)</f>
        <v>#N/A</v>
      </c>
      <c r="G3119" t="e">
        <f t="shared" si="118"/>
        <v>#N/A</v>
      </c>
      <c r="H3119"/>
      <c r="J3119" s="14">
        <f t="shared" ca="1" si="117"/>
        <v>42928</v>
      </c>
      <c r="K3119" s="21">
        <f t="shared" ca="1" si="119"/>
        <v>30663</v>
      </c>
      <c r="L3119"/>
      <c r="Q3119" s="3" t="e">
        <f>VLOOKUP(A3119,'Extrait transaction'!$A$2:$H$5000,4,FALSE)</f>
        <v>#N/A</v>
      </c>
      <c r="R3119" s="3" t="e">
        <f>VLOOKUP(A3118,'Extrait transaction'!$A$2:$H$5000,5,FALSE)</f>
        <v>#N/A</v>
      </c>
      <c r="S3119" s="3" t="e">
        <f>VLOOKUP(A3117,'Extrait transaction'!$A$2:$H$5000,6,FALSE)</f>
        <v>#N/A</v>
      </c>
      <c r="T3119" s="3" t="e">
        <f>VLOOKUP(A3117,'Extrait transaction'!$A$2:$H$5000,7,FALSE)</f>
        <v>#N/A</v>
      </c>
    </row>
    <row r="3120" spans="2:20" x14ac:dyDescent="0.25">
      <c r="B3120" t="e">
        <f>VLOOKUP(A3120,'Extrait transaction'!$A$2:$H$5000,2,FALSE)</f>
        <v>#N/A</v>
      </c>
      <c r="D3120" t="e">
        <f>VLOOKUP(A3120,'Extrait transaction'!$A$2:$H$5000,3,FALSE)</f>
        <v>#N/A</v>
      </c>
      <c r="F3120" t="e">
        <f>VLOOKUP(A3120,'Extrait transaction'!$A$2:$H$5000,8,FALSE)</f>
        <v>#N/A</v>
      </c>
      <c r="G3120" t="e">
        <f t="shared" si="118"/>
        <v>#N/A</v>
      </c>
      <c r="H3120"/>
      <c r="J3120" s="14">
        <f t="shared" ca="1" si="117"/>
        <v>42928</v>
      </c>
      <c r="K3120" s="21">
        <f t="shared" ca="1" si="119"/>
        <v>30663</v>
      </c>
      <c r="L3120"/>
      <c r="Q3120" s="3" t="e">
        <f>VLOOKUP(A3120,'Extrait transaction'!$A$2:$H$5000,4,FALSE)</f>
        <v>#N/A</v>
      </c>
      <c r="R3120" s="3" t="e">
        <f>VLOOKUP(A3119,'Extrait transaction'!$A$2:$H$5000,5,FALSE)</f>
        <v>#N/A</v>
      </c>
      <c r="S3120" s="3" t="e">
        <f>VLOOKUP(A3118,'Extrait transaction'!$A$2:$H$5000,6,FALSE)</f>
        <v>#N/A</v>
      </c>
      <c r="T3120" s="3" t="e">
        <f>VLOOKUP(A3118,'Extrait transaction'!$A$2:$H$5000,7,FALSE)</f>
        <v>#N/A</v>
      </c>
    </row>
    <row r="3121" spans="2:20" x14ac:dyDescent="0.25">
      <c r="B3121" t="e">
        <f>VLOOKUP(A3121,'Extrait transaction'!$A$2:$H$5000,2,FALSE)</f>
        <v>#N/A</v>
      </c>
      <c r="D3121" t="e">
        <f>VLOOKUP(A3121,'Extrait transaction'!$A$2:$H$5000,3,FALSE)</f>
        <v>#N/A</v>
      </c>
      <c r="F3121" t="e">
        <f>VLOOKUP(A3121,'Extrait transaction'!$A$2:$H$5000,8,FALSE)</f>
        <v>#N/A</v>
      </c>
      <c r="G3121" t="e">
        <f t="shared" si="118"/>
        <v>#N/A</v>
      </c>
      <c r="H3121"/>
      <c r="J3121" s="14">
        <f t="shared" ca="1" si="117"/>
        <v>42928</v>
      </c>
      <c r="K3121" s="21">
        <f t="shared" ca="1" si="119"/>
        <v>30663</v>
      </c>
      <c r="L3121"/>
      <c r="Q3121" s="3" t="e">
        <f>VLOOKUP(A3121,'Extrait transaction'!$A$2:$H$5000,4,FALSE)</f>
        <v>#N/A</v>
      </c>
      <c r="R3121" s="3" t="e">
        <f>VLOOKUP(A3120,'Extrait transaction'!$A$2:$H$5000,5,FALSE)</f>
        <v>#N/A</v>
      </c>
      <c r="S3121" s="3" t="e">
        <f>VLOOKUP(A3119,'Extrait transaction'!$A$2:$H$5000,6,FALSE)</f>
        <v>#N/A</v>
      </c>
      <c r="T3121" s="3" t="e">
        <f>VLOOKUP(A3119,'Extrait transaction'!$A$2:$H$5000,7,FALSE)</f>
        <v>#N/A</v>
      </c>
    </row>
    <row r="3122" spans="2:20" x14ac:dyDescent="0.25">
      <c r="B3122" t="e">
        <f>VLOOKUP(A3122,'Extrait transaction'!$A$2:$H$5000,2,FALSE)</f>
        <v>#N/A</v>
      </c>
      <c r="D3122" t="e">
        <f>VLOOKUP(A3122,'Extrait transaction'!$A$2:$H$5000,3,FALSE)</f>
        <v>#N/A</v>
      </c>
      <c r="F3122" t="e">
        <f>VLOOKUP(A3122,'Extrait transaction'!$A$2:$H$5000,8,FALSE)</f>
        <v>#N/A</v>
      </c>
      <c r="G3122" t="e">
        <f t="shared" si="118"/>
        <v>#N/A</v>
      </c>
      <c r="H3122"/>
      <c r="J3122" s="14">
        <f t="shared" ca="1" si="117"/>
        <v>42928</v>
      </c>
      <c r="K3122" s="21">
        <f t="shared" ca="1" si="119"/>
        <v>30663</v>
      </c>
      <c r="L3122"/>
      <c r="Q3122" s="3" t="e">
        <f>VLOOKUP(A3122,'Extrait transaction'!$A$2:$H$5000,4,FALSE)</f>
        <v>#N/A</v>
      </c>
      <c r="R3122" s="3" t="e">
        <f>VLOOKUP(A3121,'Extrait transaction'!$A$2:$H$5000,5,FALSE)</f>
        <v>#N/A</v>
      </c>
      <c r="S3122" s="3" t="e">
        <f>VLOOKUP(A3120,'Extrait transaction'!$A$2:$H$5000,6,FALSE)</f>
        <v>#N/A</v>
      </c>
      <c r="T3122" s="3" t="e">
        <f>VLOOKUP(A3120,'Extrait transaction'!$A$2:$H$5000,7,FALSE)</f>
        <v>#N/A</v>
      </c>
    </row>
    <row r="3123" spans="2:20" x14ac:dyDescent="0.25">
      <c r="B3123" t="e">
        <f>VLOOKUP(A3123,'Extrait transaction'!$A$2:$H$5000,2,FALSE)</f>
        <v>#N/A</v>
      </c>
      <c r="D3123" t="e">
        <f>VLOOKUP(A3123,'Extrait transaction'!$A$2:$H$5000,3,FALSE)</f>
        <v>#N/A</v>
      </c>
      <c r="F3123" t="e">
        <f>VLOOKUP(A3123,'Extrait transaction'!$A$2:$H$5000,8,FALSE)</f>
        <v>#N/A</v>
      </c>
      <c r="G3123" t="e">
        <f t="shared" si="118"/>
        <v>#N/A</v>
      </c>
      <c r="H3123"/>
      <c r="J3123" s="14">
        <f t="shared" ca="1" si="117"/>
        <v>42928</v>
      </c>
      <c r="K3123" s="21">
        <f t="shared" ca="1" si="119"/>
        <v>30663</v>
      </c>
      <c r="L3123"/>
      <c r="Q3123" s="3" t="e">
        <f>VLOOKUP(A3123,'Extrait transaction'!$A$2:$H$5000,4,FALSE)</f>
        <v>#N/A</v>
      </c>
      <c r="R3123" s="3" t="e">
        <f>VLOOKUP(A3122,'Extrait transaction'!$A$2:$H$5000,5,FALSE)</f>
        <v>#N/A</v>
      </c>
      <c r="S3123" s="3" t="e">
        <f>VLOOKUP(A3121,'Extrait transaction'!$A$2:$H$5000,6,FALSE)</f>
        <v>#N/A</v>
      </c>
      <c r="T3123" s="3" t="e">
        <f>VLOOKUP(A3121,'Extrait transaction'!$A$2:$H$5000,7,FALSE)</f>
        <v>#N/A</v>
      </c>
    </row>
    <row r="3124" spans="2:20" x14ac:dyDescent="0.25">
      <c r="B3124" t="e">
        <f>VLOOKUP(A3124,'Extrait transaction'!$A$2:$H$5000,2,FALSE)</f>
        <v>#N/A</v>
      </c>
      <c r="D3124" t="e">
        <f>VLOOKUP(A3124,'Extrait transaction'!$A$2:$H$5000,3,FALSE)</f>
        <v>#N/A</v>
      </c>
      <c r="F3124" t="e">
        <f>VLOOKUP(A3124,'Extrait transaction'!$A$2:$H$5000,8,FALSE)</f>
        <v>#N/A</v>
      </c>
      <c r="G3124" t="e">
        <f t="shared" si="118"/>
        <v>#N/A</v>
      </c>
      <c r="H3124"/>
      <c r="J3124" s="14">
        <f t="shared" ca="1" si="117"/>
        <v>42928</v>
      </c>
      <c r="K3124" s="21">
        <f t="shared" ca="1" si="119"/>
        <v>30663</v>
      </c>
      <c r="L3124"/>
      <c r="Q3124" s="3" t="e">
        <f>VLOOKUP(A3124,'Extrait transaction'!$A$2:$H$5000,4,FALSE)</f>
        <v>#N/A</v>
      </c>
      <c r="R3124" s="3" t="e">
        <f>VLOOKUP(A3123,'Extrait transaction'!$A$2:$H$5000,5,FALSE)</f>
        <v>#N/A</v>
      </c>
      <c r="S3124" s="3" t="e">
        <f>VLOOKUP(A3122,'Extrait transaction'!$A$2:$H$5000,6,FALSE)</f>
        <v>#N/A</v>
      </c>
      <c r="T3124" s="3" t="e">
        <f>VLOOKUP(A3122,'Extrait transaction'!$A$2:$H$5000,7,FALSE)</f>
        <v>#N/A</v>
      </c>
    </row>
    <row r="3125" spans="2:20" x14ac:dyDescent="0.25">
      <c r="B3125" t="e">
        <f>VLOOKUP(A3125,'Extrait transaction'!$A$2:$H$5000,2,FALSE)</f>
        <v>#N/A</v>
      </c>
      <c r="D3125" t="e">
        <f>VLOOKUP(A3125,'Extrait transaction'!$A$2:$H$5000,3,FALSE)</f>
        <v>#N/A</v>
      </c>
      <c r="F3125" t="e">
        <f>VLOOKUP(A3125,'Extrait transaction'!$A$2:$H$5000,8,FALSE)</f>
        <v>#N/A</v>
      </c>
      <c r="G3125" t="e">
        <f t="shared" si="118"/>
        <v>#N/A</v>
      </c>
      <c r="H3125"/>
      <c r="J3125" s="14">
        <f t="shared" ca="1" si="117"/>
        <v>42928</v>
      </c>
      <c r="K3125" s="21">
        <f t="shared" ca="1" si="119"/>
        <v>30663</v>
      </c>
      <c r="L3125"/>
      <c r="Q3125" s="3" t="e">
        <f>VLOOKUP(A3125,'Extrait transaction'!$A$2:$H$5000,4,FALSE)</f>
        <v>#N/A</v>
      </c>
      <c r="R3125" s="3" t="e">
        <f>VLOOKUP(A3124,'Extrait transaction'!$A$2:$H$5000,5,FALSE)</f>
        <v>#N/A</v>
      </c>
      <c r="S3125" s="3" t="e">
        <f>VLOOKUP(A3123,'Extrait transaction'!$A$2:$H$5000,6,FALSE)</f>
        <v>#N/A</v>
      </c>
      <c r="T3125" s="3" t="e">
        <f>VLOOKUP(A3123,'Extrait transaction'!$A$2:$H$5000,7,FALSE)</f>
        <v>#N/A</v>
      </c>
    </row>
    <row r="3126" spans="2:20" x14ac:dyDescent="0.25">
      <c r="B3126" t="e">
        <f>VLOOKUP(A3126,'Extrait transaction'!$A$2:$H$5000,2,FALSE)</f>
        <v>#N/A</v>
      </c>
      <c r="D3126" t="e">
        <f>VLOOKUP(A3126,'Extrait transaction'!$A$2:$H$5000,3,FALSE)</f>
        <v>#N/A</v>
      </c>
      <c r="F3126" t="e">
        <f>VLOOKUP(A3126,'Extrait transaction'!$A$2:$H$5000,8,FALSE)</f>
        <v>#N/A</v>
      </c>
      <c r="G3126" t="e">
        <f t="shared" si="118"/>
        <v>#N/A</v>
      </c>
      <c r="H3126"/>
      <c r="J3126" s="14">
        <f t="shared" ca="1" si="117"/>
        <v>42928</v>
      </c>
      <c r="K3126" s="21">
        <f t="shared" ca="1" si="119"/>
        <v>30663</v>
      </c>
      <c r="L3126"/>
      <c r="Q3126" s="3" t="e">
        <f>VLOOKUP(A3126,'Extrait transaction'!$A$2:$H$5000,4,FALSE)</f>
        <v>#N/A</v>
      </c>
      <c r="R3126" s="3" t="e">
        <f>VLOOKUP(A3125,'Extrait transaction'!$A$2:$H$5000,5,FALSE)</f>
        <v>#N/A</v>
      </c>
      <c r="S3126" s="3" t="e">
        <f>VLOOKUP(A3124,'Extrait transaction'!$A$2:$H$5000,6,FALSE)</f>
        <v>#N/A</v>
      </c>
      <c r="T3126" s="3" t="e">
        <f>VLOOKUP(A3124,'Extrait transaction'!$A$2:$H$5000,7,FALSE)</f>
        <v>#N/A</v>
      </c>
    </row>
    <row r="3127" spans="2:20" x14ac:dyDescent="0.25">
      <c r="B3127" t="e">
        <f>VLOOKUP(A3127,'Extrait transaction'!$A$2:$H$5000,2,FALSE)</f>
        <v>#N/A</v>
      </c>
      <c r="D3127" t="e">
        <f>VLOOKUP(A3127,'Extrait transaction'!$A$2:$H$5000,3,FALSE)</f>
        <v>#N/A</v>
      </c>
      <c r="F3127" t="e">
        <f>VLOOKUP(A3127,'Extrait transaction'!$A$2:$H$5000,8,FALSE)</f>
        <v>#N/A</v>
      </c>
      <c r="G3127" t="e">
        <f t="shared" si="118"/>
        <v>#N/A</v>
      </c>
      <c r="H3127"/>
      <c r="J3127" s="14">
        <f t="shared" ca="1" si="117"/>
        <v>42928</v>
      </c>
      <c r="K3127" s="21">
        <f t="shared" ca="1" si="119"/>
        <v>30663</v>
      </c>
      <c r="L3127"/>
      <c r="Q3127" s="3" t="e">
        <f>VLOOKUP(A3127,'Extrait transaction'!$A$2:$H$5000,4,FALSE)</f>
        <v>#N/A</v>
      </c>
      <c r="R3127" s="3" t="e">
        <f>VLOOKUP(A3126,'Extrait transaction'!$A$2:$H$5000,5,FALSE)</f>
        <v>#N/A</v>
      </c>
      <c r="S3127" s="3" t="e">
        <f>VLOOKUP(A3125,'Extrait transaction'!$A$2:$H$5000,6,FALSE)</f>
        <v>#N/A</v>
      </c>
      <c r="T3127" s="3" t="e">
        <f>VLOOKUP(A3125,'Extrait transaction'!$A$2:$H$5000,7,FALSE)</f>
        <v>#N/A</v>
      </c>
    </row>
    <row r="3128" spans="2:20" x14ac:dyDescent="0.25">
      <c r="B3128" t="e">
        <f>VLOOKUP(A3128,'Extrait transaction'!$A$2:$H$5000,2,FALSE)</f>
        <v>#N/A</v>
      </c>
      <c r="D3128" t="e">
        <f>VLOOKUP(A3128,'Extrait transaction'!$A$2:$H$5000,3,FALSE)</f>
        <v>#N/A</v>
      </c>
      <c r="F3128" t="e">
        <f>VLOOKUP(A3128,'Extrait transaction'!$A$2:$H$5000,8,FALSE)</f>
        <v>#N/A</v>
      </c>
      <c r="G3128" t="e">
        <f t="shared" si="118"/>
        <v>#N/A</v>
      </c>
      <c r="H3128"/>
      <c r="J3128" s="14">
        <f t="shared" ca="1" si="117"/>
        <v>42928</v>
      </c>
      <c r="K3128" s="21">
        <f t="shared" ca="1" si="119"/>
        <v>30663</v>
      </c>
      <c r="L3128"/>
      <c r="Q3128" s="3" t="e">
        <f>VLOOKUP(A3128,'Extrait transaction'!$A$2:$H$5000,4,FALSE)</f>
        <v>#N/A</v>
      </c>
      <c r="R3128" s="3" t="e">
        <f>VLOOKUP(A3127,'Extrait transaction'!$A$2:$H$5000,5,FALSE)</f>
        <v>#N/A</v>
      </c>
      <c r="S3128" s="3" t="e">
        <f>VLOOKUP(A3126,'Extrait transaction'!$A$2:$H$5000,6,FALSE)</f>
        <v>#N/A</v>
      </c>
      <c r="T3128" s="3" t="e">
        <f>VLOOKUP(A3126,'Extrait transaction'!$A$2:$H$5000,7,FALSE)</f>
        <v>#N/A</v>
      </c>
    </row>
    <row r="3129" spans="2:20" x14ac:dyDescent="0.25">
      <c r="B3129" t="e">
        <f>VLOOKUP(A3129,'Extrait transaction'!$A$2:$H$5000,2,FALSE)</f>
        <v>#N/A</v>
      </c>
      <c r="D3129" t="e">
        <f>VLOOKUP(A3129,'Extrait transaction'!$A$2:$H$5000,3,FALSE)</f>
        <v>#N/A</v>
      </c>
      <c r="F3129" t="e">
        <f>VLOOKUP(A3129,'Extrait transaction'!$A$2:$H$5000,8,FALSE)</f>
        <v>#N/A</v>
      </c>
      <c r="G3129" t="e">
        <f t="shared" si="118"/>
        <v>#N/A</v>
      </c>
      <c r="H3129"/>
      <c r="J3129" s="14">
        <f t="shared" ca="1" si="117"/>
        <v>42928</v>
      </c>
      <c r="K3129" s="21">
        <f t="shared" ca="1" si="119"/>
        <v>30663</v>
      </c>
      <c r="L3129"/>
      <c r="Q3129" s="3" t="e">
        <f>VLOOKUP(A3129,'Extrait transaction'!$A$2:$H$5000,4,FALSE)</f>
        <v>#N/A</v>
      </c>
      <c r="R3129" s="3" t="e">
        <f>VLOOKUP(A3128,'Extrait transaction'!$A$2:$H$5000,5,FALSE)</f>
        <v>#N/A</v>
      </c>
      <c r="S3129" s="3" t="e">
        <f>VLOOKUP(A3127,'Extrait transaction'!$A$2:$H$5000,6,FALSE)</f>
        <v>#N/A</v>
      </c>
      <c r="T3129" s="3" t="e">
        <f>VLOOKUP(A3127,'Extrait transaction'!$A$2:$H$5000,7,FALSE)</f>
        <v>#N/A</v>
      </c>
    </row>
    <row r="3130" spans="2:20" x14ac:dyDescent="0.25">
      <c r="B3130" t="e">
        <f>VLOOKUP(A3130,'Extrait transaction'!$A$2:$H$5000,2,FALSE)</f>
        <v>#N/A</v>
      </c>
      <c r="D3130" t="e">
        <f>VLOOKUP(A3130,'Extrait transaction'!$A$2:$H$5000,3,FALSE)</f>
        <v>#N/A</v>
      </c>
      <c r="F3130" t="e">
        <f>VLOOKUP(A3130,'Extrait transaction'!$A$2:$H$5000,8,FALSE)</f>
        <v>#N/A</v>
      </c>
      <c r="G3130" t="e">
        <f t="shared" si="118"/>
        <v>#N/A</v>
      </c>
      <c r="H3130"/>
      <c r="J3130" s="14">
        <f t="shared" ca="1" si="117"/>
        <v>42928</v>
      </c>
      <c r="K3130" s="21">
        <f t="shared" ca="1" si="119"/>
        <v>30663</v>
      </c>
      <c r="L3130"/>
      <c r="Q3130" s="3" t="e">
        <f>VLOOKUP(A3130,'Extrait transaction'!$A$2:$H$5000,4,FALSE)</f>
        <v>#N/A</v>
      </c>
      <c r="R3130" s="3" t="e">
        <f>VLOOKUP(A3129,'Extrait transaction'!$A$2:$H$5000,5,FALSE)</f>
        <v>#N/A</v>
      </c>
      <c r="S3130" s="3" t="e">
        <f>VLOOKUP(A3128,'Extrait transaction'!$A$2:$H$5000,6,FALSE)</f>
        <v>#N/A</v>
      </c>
      <c r="T3130" s="3" t="e">
        <f>VLOOKUP(A3128,'Extrait transaction'!$A$2:$H$5000,7,FALSE)</f>
        <v>#N/A</v>
      </c>
    </row>
    <row r="3131" spans="2:20" x14ac:dyDescent="0.25">
      <c r="B3131" t="e">
        <f>VLOOKUP(A3131,'Extrait transaction'!$A$2:$H$5000,2,FALSE)</f>
        <v>#N/A</v>
      </c>
      <c r="D3131" t="e">
        <f>VLOOKUP(A3131,'Extrait transaction'!$A$2:$H$5000,3,FALSE)</f>
        <v>#N/A</v>
      </c>
      <c r="F3131" t="e">
        <f>VLOOKUP(A3131,'Extrait transaction'!$A$2:$H$5000,8,FALSE)</f>
        <v>#N/A</v>
      </c>
      <c r="G3131" t="e">
        <f t="shared" si="118"/>
        <v>#N/A</v>
      </c>
      <c r="H3131"/>
      <c r="J3131" s="14">
        <f t="shared" ca="1" si="117"/>
        <v>42928</v>
      </c>
      <c r="K3131" s="21">
        <f t="shared" ca="1" si="119"/>
        <v>30663</v>
      </c>
      <c r="L3131"/>
      <c r="Q3131" s="3" t="e">
        <f>VLOOKUP(A3131,'Extrait transaction'!$A$2:$H$5000,4,FALSE)</f>
        <v>#N/A</v>
      </c>
      <c r="R3131" s="3" t="e">
        <f>VLOOKUP(A3130,'Extrait transaction'!$A$2:$H$5000,5,FALSE)</f>
        <v>#N/A</v>
      </c>
      <c r="S3131" s="3" t="e">
        <f>VLOOKUP(A3129,'Extrait transaction'!$A$2:$H$5000,6,FALSE)</f>
        <v>#N/A</v>
      </c>
      <c r="T3131" s="3" t="e">
        <f>VLOOKUP(A3129,'Extrait transaction'!$A$2:$H$5000,7,FALSE)</f>
        <v>#N/A</v>
      </c>
    </row>
    <row r="3132" spans="2:20" x14ac:dyDescent="0.25">
      <c r="B3132" t="e">
        <f>VLOOKUP(A3132,'Extrait transaction'!$A$2:$H$5000,2,FALSE)</f>
        <v>#N/A</v>
      </c>
      <c r="D3132" t="e">
        <f>VLOOKUP(A3132,'Extrait transaction'!$A$2:$H$5000,3,FALSE)</f>
        <v>#N/A</v>
      </c>
      <c r="F3132" t="e">
        <f>VLOOKUP(A3132,'Extrait transaction'!$A$2:$H$5000,8,FALSE)</f>
        <v>#N/A</v>
      </c>
      <c r="G3132" t="e">
        <f t="shared" si="118"/>
        <v>#N/A</v>
      </c>
      <c r="H3132"/>
      <c r="J3132" s="14">
        <f t="shared" ref="J3132:J3195" ca="1" si="120">TODAY()</f>
        <v>42928</v>
      </c>
      <c r="K3132" s="21">
        <f t="shared" ca="1" si="119"/>
        <v>30663</v>
      </c>
      <c r="L3132"/>
      <c r="Q3132" s="3" t="e">
        <f>VLOOKUP(A3132,'Extrait transaction'!$A$2:$H$5000,4,FALSE)</f>
        <v>#N/A</v>
      </c>
      <c r="R3132" s="3" t="e">
        <f>VLOOKUP(A3131,'Extrait transaction'!$A$2:$H$5000,5,FALSE)</f>
        <v>#N/A</v>
      </c>
      <c r="S3132" s="3" t="e">
        <f>VLOOKUP(A3130,'Extrait transaction'!$A$2:$H$5000,6,FALSE)</f>
        <v>#N/A</v>
      </c>
      <c r="T3132" s="3" t="e">
        <f>VLOOKUP(A3130,'Extrait transaction'!$A$2:$H$5000,7,FALSE)</f>
        <v>#N/A</v>
      </c>
    </row>
    <row r="3133" spans="2:20" x14ac:dyDescent="0.25">
      <c r="B3133" t="e">
        <f>VLOOKUP(A3133,'Extrait transaction'!$A$2:$H$5000,2,FALSE)</f>
        <v>#N/A</v>
      </c>
      <c r="D3133" t="e">
        <f>VLOOKUP(A3133,'Extrait transaction'!$A$2:$H$5000,3,FALSE)</f>
        <v>#N/A</v>
      </c>
      <c r="F3133" t="e">
        <f>VLOOKUP(A3133,'Extrait transaction'!$A$2:$H$5000,8,FALSE)</f>
        <v>#N/A</v>
      </c>
      <c r="G3133" t="e">
        <f t="shared" si="118"/>
        <v>#N/A</v>
      </c>
      <c r="H3133"/>
      <c r="J3133" s="14">
        <f t="shared" ca="1" si="120"/>
        <v>42928</v>
      </c>
      <c r="K3133" s="21">
        <f t="shared" ca="1" si="119"/>
        <v>30663</v>
      </c>
      <c r="L3133"/>
      <c r="Q3133" s="3" t="e">
        <f>VLOOKUP(A3133,'Extrait transaction'!$A$2:$H$5000,4,FALSE)</f>
        <v>#N/A</v>
      </c>
      <c r="R3133" s="3" t="e">
        <f>VLOOKUP(A3132,'Extrait transaction'!$A$2:$H$5000,5,FALSE)</f>
        <v>#N/A</v>
      </c>
      <c r="S3133" s="3" t="e">
        <f>VLOOKUP(A3131,'Extrait transaction'!$A$2:$H$5000,6,FALSE)</f>
        <v>#N/A</v>
      </c>
      <c r="T3133" s="3" t="e">
        <f>VLOOKUP(A3131,'Extrait transaction'!$A$2:$H$5000,7,FALSE)</f>
        <v>#N/A</v>
      </c>
    </row>
    <row r="3134" spans="2:20" x14ac:dyDescent="0.25">
      <c r="B3134" t="e">
        <f>VLOOKUP(A3134,'Extrait transaction'!$A$2:$H$5000,2,FALSE)</f>
        <v>#N/A</v>
      </c>
      <c r="D3134" t="e">
        <f>VLOOKUP(A3134,'Extrait transaction'!$A$2:$H$5000,3,FALSE)</f>
        <v>#N/A</v>
      </c>
      <c r="F3134" t="e">
        <f>VLOOKUP(A3134,'Extrait transaction'!$A$2:$H$5000,8,FALSE)</f>
        <v>#N/A</v>
      </c>
      <c r="G3134" t="e">
        <f t="shared" si="118"/>
        <v>#N/A</v>
      </c>
      <c r="H3134"/>
      <c r="J3134" s="14">
        <f t="shared" ca="1" si="120"/>
        <v>42928</v>
      </c>
      <c r="K3134" s="21">
        <f t="shared" ca="1" si="119"/>
        <v>30663</v>
      </c>
      <c r="L3134"/>
      <c r="Q3134" s="3" t="e">
        <f>VLOOKUP(A3134,'Extrait transaction'!$A$2:$H$5000,4,FALSE)</f>
        <v>#N/A</v>
      </c>
      <c r="R3134" s="3" t="e">
        <f>VLOOKUP(A3133,'Extrait transaction'!$A$2:$H$5000,5,FALSE)</f>
        <v>#N/A</v>
      </c>
      <c r="S3134" s="3" t="e">
        <f>VLOOKUP(A3132,'Extrait transaction'!$A$2:$H$5000,6,FALSE)</f>
        <v>#N/A</v>
      </c>
      <c r="T3134" s="3" t="e">
        <f>VLOOKUP(A3132,'Extrait transaction'!$A$2:$H$5000,7,FALSE)</f>
        <v>#N/A</v>
      </c>
    </row>
    <row r="3135" spans="2:20" x14ac:dyDescent="0.25">
      <c r="B3135" t="e">
        <f>VLOOKUP(A3135,'Extrait transaction'!$A$2:$H$5000,2,FALSE)</f>
        <v>#N/A</v>
      </c>
      <c r="D3135" t="e">
        <f>VLOOKUP(A3135,'Extrait transaction'!$A$2:$H$5000,3,FALSE)</f>
        <v>#N/A</v>
      </c>
      <c r="F3135" t="e">
        <f>VLOOKUP(A3135,'Extrait transaction'!$A$2:$H$5000,8,FALSE)</f>
        <v>#N/A</v>
      </c>
      <c r="G3135" t="e">
        <f t="shared" ref="G3135:G3198" si="121">CONCATENATE(E3135,F3135)</f>
        <v>#N/A</v>
      </c>
      <c r="H3135"/>
      <c r="J3135" s="14">
        <f t="shared" ca="1" si="120"/>
        <v>42928</v>
      </c>
      <c r="K3135" s="21">
        <f t="shared" ca="1" si="119"/>
        <v>30663</v>
      </c>
      <c r="L3135"/>
      <c r="Q3135" s="3" t="e">
        <f>VLOOKUP(A3135,'Extrait transaction'!$A$2:$H$5000,4,FALSE)</f>
        <v>#N/A</v>
      </c>
      <c r="R3135" s="3" t="e">
        <f>VLOOKUP(A3134,'Extrait transaction'!$A$2:$H$5000,5,FALSE)</f>
        <v>#N/A</v>
      </c>
      <c r="S3135" s="3" t="e">
        <f>VLOOKUP(A3133,'Extrait transaction'!$A$2:$H$5000,6,FALSE)</f>
        <v>#N/A</v>
      </c>
      <c r="T3135" s="3" t="e">
        <f>VLOOKUP(A3133,'Extrait transaction'!$A$2:$H$5000,7,FALSE)</f>
        <v>#N/A</v>
      </c>
    </row>
    <row r="3136" spans="2:20" x14ac:dyDescent="0.25">
      <c r="B3136" t="e">
        <f>VLOOKUP(A3136,'Extrait transaction'!$A$2:$H$5000,2,FALSE)</f>
        <v>#N/A</v>
      </c>
      <c r="D3136" t="e">
        <f>VLOOKUP(A3136,'Extrait transaction'!$A$2:$H$5000,3,FALSE)</f>
        <v>#N/A</v>
      </c>
      <c r="F3136" t="e">
        <f>VLOOKUP(A3136,'Extrait transaction'!$A$2:$H$5000,8,FALSE)</f>
        <v>#N/A</v>
      </c>
      <c r="G3136" t="e">
        <f t="shared" si="121"/>
        <v>#N/A</v>
      </c>
      <c r="H3136"/>
      <c r="J3136" s="14">
        <f t="shared" ca="1" si="120"/>
        <v>42928</v>
      </c>
      <c r="K3136" s="21">
        <f t="shared" ca="1" si="119"/>
        <v>30663</v>
      </c>
      <c r="L3136"/>
      <c r="Q3136" s="3" t="e">
        <f>VLOOKUP(A3136,'Extrait transaction'!$A$2:$H$5000,4,FALSE)</f>
        <v>#N/A</v>
      </c>
      <c r="R3136" s="3" t="e">
        <f>VLOOKUP(A3135,'Extrait transaction'!$A$2:$H$5000,5,FALSE)</f>
        <v>#N/A</v>
      </c>
      <c r="S3136" s="3" t="e">
        <f>VLOOKUP(A3134,'Extrait transaction'!$A$2:$H$5000,6,FALSE)</f>
        <v>#N/A</v>
      </c>
      <c r="T3136" s="3" t="e">
        <f>VLOOKUP(A3134,'Extrait transaction'!$A$2:$H$5000,7,FALSE)</f>
        <v>#N/A</v>
      </c>
    </row>
    <row r="3137" spans="2:20" x14ac:dyDescent="0.25">
      <c r="B3137" t="e">
        <f>VLOOKUP(A3137,'Extrait transaction'!$A$2:$H$5000,2,FALSE)</f>
        <v>#N/A</v>
      </c>
      <c r="D3137" t="e">
        <f>VLOOKUP(A3137,'Extrait transaction'!$A$2:$H$5000,3,FALSE)</f>
        <v>#N/A</v>
      </c>
      <c r="F3137" t="e">
        <f>VLOOKUP(A3137,'Extrait transaction'!$A$2:$H$5000,8,FALSE)</f>
        <v>#N/A</v>
      </c>
      <c r="G3137" t="e">
        <f t="shared" si="121"/>
        <v>#N/A</v>
      </c>
      <c r="H3137"/>
      <c r="J3137" s="14">
        <f t="shared" ca="1" si="120"/>
        <v>42928</v>
      </c>
      <c r="K3137" s="21">
        <f t="shared" ref="K3137:K3200" ca="1" si="122">NETWORKDAYS(H3137,J3137)</f>
        <v>30663</v>
      </c>
      <c r="L3137"/>
      <c r="Q3137" s="3" t="e">
        <f>VLOOKUP(A3137,'Extrait transaction'!$A$2:$H$5000,4,FALSE)</f>
        <v>#N/A</v>
      </c>
      <c r="R3137" s="3" t="e">
        <f>VLOOKUP(A3136,'Extrait transaction'!$A$2:$H$5000,5,FALSE)</f>
        <v>#N/A</v>
      </c>
      <c r="S3137" s="3" t="e">
        <f>VLOOKUP(A3135,'Extrait transaction'!$A$2:$H$5000,6,FALSE)</f>
        <v>#N/A</v>
      </c>
      <c r="T3137" s="3" t="e">
        <f>VLOOKUP(A3135,'Extrait transaction'!$A$2:$H$5000,7,FALSE)</f>
        <v>#N/A</v>
      </c>
    </row>
    <row r="3138" spans="2:20" x14ac:dyDescent="0.25">
      <c r="B3138" t="e">
        <f>VLOOKUP(A3138,'Extrait transaction'!$A$2:$H$5000,2,FALSE)</f>
        <v>#N/A</v>
      </c>
      <c r="D3138" t="e">
        <f>VLOOKUP(A3138,'Extrait transaction'!$A$2:$H$5000,3,FALSE)</f>
        <v>#N/A</v>
      </c>
      <c r="F3138" t="e">
        <f>VLOOKUP(A3138,'Extrait transaction'!$A$2:$H$5000,8,FALSE)</f>
        <v>#N/A</v>
      </c>
      <c r="G3138" t="e">
        <f t="shared" si="121"/>
        <v>#N/A</v>
      </c>
      <c r="H3138"/>
      <c r="J3138" s="14">
        <f t="shared" ca="1" si="120"/>
        <v>42928</v>
      </c>
      <c r="K3138" s="21">
        <f t="shared" ca="1" si="122"/>
        <v>30663</v>
      </c>
      <c r="L3138"/>
      <c r="Q3138" s="3" t="e">
        <f>VLOOKUP(A3138,'Extrait transaction'!$A$2:$H$5000,4,FALSE)</f>
        <v>#N/A</v>
      </c>
      <c r="R3138" s="3" t="e">
        <f>VLOOKUP(A3137,'Extrait transaction'!$A$2:$H$5000,5,FALSE)</f>
        <v>#N/A</v>
      </c>
      <c r="S3138" s="3" t="e">
        <f>VLOOKUP(A3136,'Extrait transaction'!$A$2:$H$5000,6,FALSE)</f>
        <v>#N/A</v>
      </c>
      <c r="T3138" s="3" t="e">
        <f>VLOOKUP(A3136,'Extrait transaction'!$A$2:$H$5000,7,FALSE)</f>
        <v>#N/A</v>
      </c>
    </row>
    <row r="3139" spans="2:20" x14ac:dyDescent="0.25">
      <c r="B3139" t="e">
        <f>VLOOKUP(A3139,'Extrait transaction'!$A$2:$H$5000,2,FALSE)</f>
        <v>#N/A</v>
      </c>
      <c r="D3139" t="e">
        <f>VLOOKUP(A3139,'Extrait transaction'!$A$2:$H$5000,3,FALSE)</f>
        <v>#N/A</v>
      </c>
      <c r="F3139" t="e">
        <f>VLOOKUP(A3139,'Extrait transaction'!$A$2:$H$5000,8,FALSE)</f>
        <v>#N/A</v>
      </c>
      <c r="G3139" t="e">
        <f t="shared" si="121"/>
        <v>#N/A</v>
      </c>
      <c r="H3139"/>
      <c r="J3139" s="14">
        <f t="shared" ca="1" si="120"/>
        <v>42928</v>
      </c>
      <c r="K3139" s="21">
        <f t="shared" ca="1" si="122"/>
        <v>30663</v>
      </c>
      <c r="L3139"/>
      <c r="Q3139" s="3" t="e">
        <f>VLOOKUP(A3139,'Extrait transaction'!$A$2:$H$5000,4,FALSE)</f>
        <v>#N/A</v>
      </c>
      <c r="R3139" s="3" t="e">
        <f>VLOOKUP(A3138,'Extrait transaction'!$A$2:$H$5000,5,FALSE)</f>
        <v>#N/A</v>
      </c>
      <c r="S3139" s="3" t="e">
        <f>VLOOKUP(A3137,'Extrait transaction'!$A$2:$H$5000,6,FALSE)</f>
        <v>#N/A</v>
      </c>
      <c r="T3139" s="3" t="e">
        <f>VLOOKUP(A3137,'Extrait transaction'!$A$2:$H$5000,7,FALSE)</f>
        <v>#N/A</v>
      </c>
    </row>
    <row r="3140" spans="2:20" x14ac:dyDescent="0.25">
      <c r="B3140" t="e">
        <f>VLOOKUP(A3140,'Extrait transaction'!$A$2:$H$5000,2,FALSE)</f>
        <v>#N/A</v>
      </c>
      <c r="D3140" t="e">
        <f>VLOOKUP(A3140,'Extrait transaction'!$A$2:$H$5000,3,FALSE)</f>
        <v>#N/A</v>
      </c>
      <c r="F3140" t="e">
        <f>VLOOKUP(A3140,'Extrait transaction'!$A$2:$H$5000,8,FALSE)</f>
        <v>#N/A</v>
      </c>
      <c r="G3140" t="e">
        <f t="shared" si="121"/>
        <v>#N/A</v>
      </c>
      <c r="H3140"/>
      <c r="J3140" s="14">
        <f t="shared" ca="1" si="120"/>
        <v>42928</v>
      </c>
      <c r="K3140" s="21">
        <f t="shared" ca="1" si="122"/>
        <v>30663</v>
      </c>
      <c r="L3140"/>
      <c r="Q3140" s="3" t="e">
        <f>VLOOKUP(A3140,'Extrait transaction'!$A$2:$H$5000,4,FALSE)</f>
        <v>#N/A</v>
      </c>
      <c r="R3140" s="3" t="e">
        <f>VLOOKUP(A3139,'Extrait transaction'!$A$2:$H$5000,5,FALSE)</f>
        <v>#N/A</v>
      </c>
      <c r="S3140" s="3" t="e">
        <f>VLOOKUP(A3138,'Extrait transaction'!$A$2:$H$5000,6,FALSE)</f>
        <v>#N/A</v>
      </c>
      <c r="T3140" s="3" t="e">
        <f>VLOOKUP(A3138,'Extrait transaction'!$A$2:$H$5000,7,FALSE)</f>
        <v>#N/A</v>
      </c>
    </row>
    <row r="3141" spans="2:20" x14ac:dyDescent="0.25">
      <c r="B3141" t="e">
        <f>VLOOKUP(A3141,'Extrait transaction'!$A$2:$H$5000,2,FALSE)</f>
        <v>#N/A</v>
      </c>
      <c r="D3141" t="e">
        <f>VLOOKUP(A3141,'Extrait transaction'!$A$2:$H$5000,3,FALSE)</f>
        <v>#N/A</v>
      </c>
      <c r="F3141" t="e">
        <f>VLOOKUP(A3141,'Extrait transaction'!$A$2:$H$5000,8,FALSE)</f>
        <v>#N/A</v>
      </c>
      <c r="G3141" t="e">
        <f t="shared" si="121"/>
        <v>#N/A</v>
      </c>
      <c r="H3141"/>
      <c r="J3141" s="14">
        <f t="shared" ca="1" si="120"/>
        <v>42928</v>
      </c>
      <c r="K3141" s="21">
        <f t="shared" ca="1" si="122"/>
        <v>30663</v>
      </c>
      <c r="L3141"/>
      <c r="Q3141" s="3" t="e">
        <f>VLOOKUP(A3141,'Extrait transaction'!$A$2:$H$5000,4,FALSE)</f>
        <v>#N/A</v>
      </c>
      <c r="R3141" s="3" t="e">
        <f>VLOOKUP(A3140,'Extrait transaction'!$A$2:$H$5000,5,FALSE)</f>
        <v>#N/A</v>
      </c>
      <c r="S3141" s="3" t="e">
        <f>VLOOKUP(A3139,'Extrait transaction'!$A$2:$H$5000,6,FALSE)</f>
        <v>#N/A</v>
      </c>
      <c r="T3141" s="3" t="e">
        <f>VLOOKUP(A3139,'Extrait transaction'!$A$2:$H$5000,7,FALSE)</f>
        <v>#N/A</v>
      </c>
    </row>
    <row r="3142" spans="2:20" x14ac:dyDescent="0.25">
      <c r="B3142" t="e">
        <f>VLOOKUP(A3142,'Extrait transaction'!$A$2:$H$5000,2,FALSE)</f>
        <v>#N/A</v>
      </c>
      <c r="D3142" t="e">
        <f>VLOOKUP(A3142,'Extrait transaction'!$A$2:$H$5000,3,FALSE)</f>
        <v>#N/A</v>
      </c>
      <c r="F3142" t="e">
        <f>VLOOKUP(A3142,'Extrait transaction'!$A$2:$H$5000,8,FALSE)</f>
        <v>#N/A</v>
      </c>
      <c r="G3142" t="e">
        <f t="shared" si="121"/>
        <v>#N/A</v>
      </c>
      <c r="H3142"/>
      <c r="J3142" s="14">
        <f t="shared" ca="1" si="120"/>
        <v>42928</v>
      </c>
      <c r="K3142" s="21">
        <f t="shared" ca="1" si="122"/>
        <v>30663</v>
      </c>
      <c r="L3142"/>
      <c r="Q3142" s="3" t="e">
        <f>VLOOKUP(A3142,'Extrait transaction'!$A$2:$H$5000,4,FALSE)</f>
        <v>#N/A</v>
      </c>
      <c r="R3142" s="3" t="e">
        <f>VLOOKUP(A3141,'Extrait transaction'!$A$2:$H$5000,5,FALSE)</f>
        <v>#N/A</v>
      </c>
      <c r="S3142" s="3" t="e">
        <f>VLOOKUP(A3140,'Extrait transaction'!$A$2:$H$5000,6,FALSE)</f>
        <v>#N/A</v>
      </c>
      <c r="T3142" s="3" t="e">
        <f>VLOOKUP(A3140,'Extrait transaction'!$A$2:$H$5000,7,FALSE)</f>
        <v>#N/A</v>
      </c>
    </row>
    <row r="3143" spans="2:20" x14ac:dyDescent="0.25">
      <c r="B3143" t="e">
        <f>VLOOKUP(A3143,'Extrait transaction'!$A$2:$H$5000,2,FALSE)</f>
        <v>#N/A</v>
      </c>
      <c r="D3143" t="e">
        <f>VLOOKUP(A3143,'Extrait transaction'!$A$2:$H$5000,3,FALSE)</f>
        <v>#N/A</v>
      </c>
      <c r="F3143" t="e">
        <f>VLOOKUP(A3143,'Extrait transaction'!$A$2:$H$5000,8,FALSE)</f>
        <v>#N/A</v>
      </c>
      <c r="G3143" t="e">
        <f t="shared" si="121"/>
        <v>#N/A</v>
      </c>
      <c r="H3143"/>
      <c r="J3143" s="14">
        <f t="shared" ca="1" si="120"/>
        <v>42928</v>
      </c>
      <c r="K3143" s="21">
        <f t="shared" ca="1" si="122"/>
        <v>30663</v>
      </c>
      <c r="L3143"/>
      <c r="Q3143" s="3" t="e">
        <f>VLOOKUP(A3143,'Extrait transaction'!$A$2:$H$5000,4,FALSE)</f>
        <v>#N/A</v>
      </c>
      <c r="R3143" s="3" t="e">
        <f>VLOOKUP(A3142,'Extrait transaction'!$A$2:$H$5000,5,FALSE)</f>
        <v>#N/A</v>
      </c>
      <c r="S3143" s="3" t="e">
        <f>VLOOKUP(A3141,'Extrait transaction'!$A$2:$H$5000,6,FALSE)</f>
        <v>#N/A</v>
      </c>
      <c r="T3143" s="3" t="e">
        <f>VLOOKUP(A3141,'Extrait transaction'!$A$2:$H$5000,7,FALSE)</f>
        <v>#N/A</v>
      </c>
    </row>
    <row r="3144" spans="2:20" x14ac:dyDescent="0.25">
      <c r="B3144" t="e">
        <f>VLOOKUP(A3144,'Extrait transaction'!$A$2:$H$5000,2,FALSE)</f>
        <v>#N/A</v>
      </c>
      <c r="D3144" t="e">
        <f>VLOOKUP(A3144,'Extrait transaction'!$A$2:$H$5000,3,FALSE)</f>
        <v>#N/A</v>
      </c>
      <c r="F3144" t="e">
        <f>VLOOKUP(A3144,'Extrait transaction'!$A$2:$H$5000,8,FALSE)</f>
        <v>#N/A</v>
      </c>
      <c r="G3144" t="e">
        <f t="shared" si="121"/>
        <v>#N/A</v>
      </c>
      <c r="H3144"/>
      <c r="J3144" s="14">
        <f t="shared" ca="1" si="120"/>
        <v>42928</v>
      </c>
      <c r="K3144" s="21">
        <f t="shared" ca="1" si="122"/>
        <v>30663</v>
      </c>
      <c r="L3144"/>
      <c r="Q3144" s="3" t="e">
        <f>VLOOKUP(A3144,'Extrait transaction'!$A$2:$H$5000,4,FALSE)</f>
        <v>#N/A</v>
      </c>
      <c r="R3144" s="3" t="e">
        <f>VLOOKUP(A3143,'Extrait transaction'!$A$2:$H$5000,5,FALSE)</f>
        <v>#N/A</v>
      </c>
      <c r="S3144" s="3" t="e">
        <f>VLOOKUP(A3142,'Extrait transaction'!$A$2:$H$5000,6,FALSE)</f>
        <v>#N/A</v>
      </c>
      <c r="T3144" s="3" t="e">
        <f>VLOOKUP(A3142,'Extrait transaction'!$A$2:$H$5000,7,FALSE)</f>
        <v>#N/A</v>
      </c>
    </row>
    <row r="3145" spans="2:20" x14ac:dyDescent="0.25">
      <c r="B3145" t="e">
        <f>VLOOKUP(A3145,'Extrait transaction'!$A$2:$H$5000,2,FALSE)</f>
        <v>#N/A</v>
      </c>
      <c r="D3145" t="e">
        <f>VLOOKUP(A3145,'Extrait transaction'!$A$2:$H$5000,3,FALSE)</f>
        <v>#N/A</v>
      </c>
      <c r="F3145" t="e">
        <f>VLOOKUP(A3145,'Extrait transaction'!$A$2:$H$5000,8,FALSE)</f>
        <v>#N/A</v>
      </c>
      <c r="G3145" t="e">
        <f t="shared" si="121"/>
        <v>#N/A</v>
      </c>
      <c r="H3145"/>
      <c r="J3145" s="14">
        <f t="shared" ca="1" si="120"/>
        <v>42928</v>
      </c>
      <c r="K3145" s="21">
        <f t="shared" ca="1" si="122"/>
        <v>30663</v>
      </c>
      <c r="L3145"/>
      <c r="Q3145" s="3" t="e">
        <f>VLOOKUP(A3145,'Extrait transaction'!$A$2:$H$5000,4,FALSE)</f>
        <v>#N/A</v>
      </c>
      <c r="R3145" s="3" t="e">
        <f>VLOOKUP(A3144,'Extrait transaction'!$A$2:$H$5000,5,FALSE)</f>
        <v>#N/A</v>
      </c>
      <c r="S3145" s="3" t="e">
        <f>VLOOKUP(A3143,'Extrait transaction'!$A$2:$H$5000,6,FALSE)</f>
        <v>#N/A</v>
      </c>
      <c r="T3145" s="3" t="e">
        <f>VLOOKUP(A3143,'Extrait transaction'!$A$2:$H$5000,7,FALSE)</f>
        <v>#N/A</v>
      </c>
    </row>
    <row r="3146" spans="2:20" x14ac:dyDescent="0.25">
      <c r="B3146" t="e">
        <f>VLOOKUP(A3146,'Extrait transaction'!$A$2:$H$5000,2,FALSE)</f>
        <v>#N/A</v>
      </c>
      <c r="D3146" t="e">
        <f>VLOOKUP(A3146,'Extrait transaction'!$A$2:$H$5000,3,FALSE)</f>
        <v>#N/A</v>
      </c>
      <c r="F3146" t="e">
        <f>VLOOKUP(A3146,'Extrait transaction'!$A$2:$H$5000,8,FALSE)</f>
        <v>#N/A</v>
      </c>
      <c r="G3146" t="e">
        <f t="shared" si="121"/>
        <v>#N/A</v>
      </c>
      <c r="H3146"/>
      <c r="J3146" s="14">
        <f t="shared" ca="1" si="120"/>
        <v>42928</v>
      </c>
      <c r="K3146" s="21">
        <f t="shared" ca="1" si="122"/>
        <v>30663</v>
      </c>
      <c r="L3146"/>
      <c r="Q3146" s="3" t="e">
        <f>VLOOKUP(A3146,'Extrait transaction'!$A$2:$H$5000,4,FALSE)</f>
        <v>#N/A</v>
      </c>
      <c r="R3146" s="3" t="e">
        <f>VLOOKUP(A3145,'Extrait transaction'!$A$2:$H$5000,5,FALSE)</f>
        <v>#N/A</v>
      </c>
      <c r="S3146" s="3" t="e">
        <f>VLOOKUP(A3144,'Extrait transaction'!$A$2:$H$5000,6,FALSE)</f>
        <v>#N/A</v>
      </c>
      <c r="T3146" s="3" t="e">
        <f>VLOOKUP(A3144,'Extrait transaction'!$A$2:$H$5000,7,FALSE)</f>
        <v>#N/A</v>
      </c>
    </row>
    <row r="3147" spans="2:20" x14ac:dyDescent="0.25">
      <c r="B3147" t="e">
        <f>VLOOKUP(A3147,'Extrait transaction'!$A$2:$H$5000,2,FALSE)</f>
        <v>#N/A</v>
      </c>
      <c r="D3147" t="e">
        <f>VLOOKUP(A3147,'Extrait transaction'!$A$2:$H$5000,3,FALSE)</f>
        <v>#N/A</v>
      </c>
      <c r="F3147" t="e">
        <f>VLOOKUP(A3147,'Extrait transaction'!$A$2:$H$5000,8,FALSE)</f>
        <v>#N/A</v>
      </c>
      <c r="G3147" t="e">
        <f t="shared" si="121"/>
        <v>#N/A</v>
      </c>
      <c r="H3147"/>
      <c r="J3147" s="14">
        <f t="shared" ca="1" si="120"/>
        <v>42928</v>
      </c>
      <c r="K3147" s="21">
        <f t="shared" ca="1" si="122"/>
        <v>30663</v>
      </c>
      <c r="L3147"/>
      <c r="Q3147" s="3" t="e">
        <f>VLOOKUP(A3147,'Extrait transaction'!$A$2:$H$5000,4,FALSE)</f>
        <v>#N/A</v>
      </c>
      <c r="R3147" s="3" t="e">
        <f>VLOOKUP(A3146,'Extrait transaction'!$A$2:$H$5000,5,FALSE)</f>
        <v>#N/A</v>
      </c>
      <c r="S3147" s="3" t="e">
        <f>VLOOKUP(A3145,'Extrait transaction'!$A$2:$H$5000,6,FALSE)</f>
        <v>#N/A</v>
      </c>
      <c r="T3147" s="3" t="e">
        <f>VLOOKUP(A3145,'Extrait transaction'!$A$2:$H$5000,7,FALSE)</f>
        <v>#N/A</v>
      </c>
    </row>
    <row r="3148" spans="2:20" x14ac:dyDescent="0.25">
      <c r="B3148" t="e">
        <f>VLOOKUP(A3148,'Extrait transaction'!$A$2:$H$5000,2,FALSE)</f>
        <v>#N/A</v>
      </c>
      <c r="D3148" t="e">
        <f>VLOOKUP(A3148,'Extrait transaction'!$A$2:$H$5000,3,FALSE)</f>
        <v>#N/A</v>
      </c>
      <c r="F3148" t="e">
        <f>VLOOKUP(A3148,'Extrait transaction'!$A$2:$H$5000,8,FALSE)</f>
        <v>#N/A</v>
      </c>
      <c r="G3148" t="e">
        <f t="shared" si="121"/>
        <v>#N/A</v>
      </c>
      <c r="H3148"/>
      <c r="J3148" s="14">
        <f t="shared" ca="1" si="120"/>
        <v>42928</v>
      </c>
      <c r="K3148" s="21">
        <f t="shared" ca="1" si="122"/>
        <v>30663</v>
      </c>
      <c r="L3148"/>
      <c r="Q3148" s="3" t="e">
        <f>VLOOKUP(A3148,'Extrait transaction'!$A$2:$H$5000,4,FALSE)</f>
        <v>#N/A</v>
      </c>
      <c r="R3148" s="3" t="e">
        <f>VLOOKUP(A3147,'Extrait transaction'!$A$2:$H$5000,5,FALSE)</f>
        <v>#N/A</v>
      </c>
      <c r="S3148" s="3" t="e">
        <f>VLOOKUP(A3146,'Extrait transaction'!$A$2:$H$5000,6,FALSE)</f>
        <v>#N/A</v>
      </c>
      <c r="T3148" s="3" t="e">
        <f>VLOOKUP(A3146,'Extrait transaction'!$A$2:$H$5000,7,FALSE)</f>
        <v>#N/A</v>
      </c>
    </row>
    <row r="3149" spans="2:20" x14ac:dyDescent="0.25">
      <c r="B3149" t="e">
        <f>VLOOKUP(A3149,'Extrait transaction'!$A$2:$H$5000,2,FALSE)</f>
        <v>#N/A</v>
      </c>
      <c r="D3149" t="e">
        <f>VLOOKUP(A3149,'Extrait transaction'!$A$2:$H$5000,3,FALSE)</f>
        <v>#N/A</v>
      </c>
      <c r="F3149" t="e">
        <f>VLOOKUP(A3149,'Extrait transaction'!$A$2:$H$5000,8,FALSE)</f>
        <v>#N/A</v>
      </c>
      <c r="G3149" t="e">
        <f t="shared" si="121"/>
        <v>#N/A</v>
      </c>
      <c r="H3149"/>
      <c r="J3149" s="14">
        <f t="shared" ca="1" si="120"/>
        <v>42928</v>
      </c>
      <c r="K3149" s="21">
        <f t="shared" ca="1" si="122"/>
        <v>30663</v>
      </c>
      <c r="L3149"/>
      <c r="Q3149" s="3" t="e">
        <f>VLOOKUP(A3149,'Extrait transaction'!$A$2:$H$5000,4,FALSE)</f>
        <v>#N/A</v>
      </c>
      <c r="R3149" s="3" t="e">
        <f>VLOOKUP(A3148,'Extrait transaction'!$A$2:$H$5000,5,FALSE)</f>
        <v>#N/A</v>
      </c>
      <c r="S3149" s="3" t="e">
        <f>VLOOKUP(A3147,'Extrait transaction'!$A$2:$H$5000,6,FALSE)</f>
        <v>#N/A</v>
      </c>
      <c r="T3149" s="3" t="e">
        <f>VLOOKUP(A3147,'Extrait transaction'!$A$2:$H$5000,7,FALSE)</f>
        <v>#N/A</v>
      </c>
    </row>
    <row r="3150" spans="2:20" x14ac:dyDescent="0.25">
      <c r="B3150" t="e">
        <f>VLOOKUP(A3150,'Extrait transaction'!$A$2:$H$5000,2,FALSE)</f>
        <v>#N/A</v>
      </c>
      <c r="D3150" t="e">
        <f>VLOOKUP(A3150,'Extrait transaction'!$A$2:$H$5000,3,FALSE)</f>
        <v>#N/A</v>
      </c>
      <c r="F3150" t="e">
        <f>VLOOKUP(A3150,'Extrait transaction'!$A$2:$H$5000,8,FALSE)</f>
        <v>#N/A</v>
      </c>
      <c r="G3150" t="e">
        <f t="shared" si="121"/>
        <v>#N/A</v>
      </c>
      <c r="H3150"/>
      <c r="J3150" s="14">
        <f t="shared" ca="1" si="120"/>
        <v>42928</v>
      </c>
      <c r="K3150" s="21">
        <f t="shared" ca="1" si="122"/>
        <v>30663</v>
      </c>
      <c r="L3150"/>
      <c r="Q3150" s="3" t="e">
        <f>VLOOKUP(A3150,'Extrait transaction'!$A$2:$H$5000,4,FALSE)</f>
        <v>#N/A</v>
      </c>
      <c r="R3150" s="3" t="e">
        <f>VLOOKUP(A3149,'Extrait transaction'!$A$2:$H$5000,5,FALSE)</f>
        <v>#N/A</v>
      </c>
      <c r="S3150" s="3" t="e">
        <f>VLOOKUP(A3148,'Extrait transaction'!$A$2:$H$5000,6,FALSE)</f>
        <v>#N/A</v>
      </c>
      <c r="T3150" s="3" t="e">
        <f>VLOOKUP(A3148,'Extrait transaction'!$A$2:$H$5000,7,FALSE)</f>
        <v>#N/A</v>
      </c>
    </row>
    <row r="3151" spans="2:20" x14ac:dyDescent="0.25">
      <c r="B3151" t="e">
        <f>VLOOKUP(A3151,'Extrait transaction'!$A$2:$H$5000,2,FALSE)</f>
        <v>#N/A</v>
      </c>
      <c r="D3151" t="e">
        <f>VLOOKUP(A3151,'Extrait transaction'!$A$2:$H$5000,3,FALSE)</f>
        <v>#N/A</v>
      </c>
      <c r="F3151" t="e">
        <f>VLOOKUP(A3151,'Extrait transaction'!$A$2:$H$5000,8,FALSE)</f>
        <v>#N/A</v>
      </c>
      <c r="G3151" t="e">
        <f t="shared" si="121"/>
        <v>#N/A</v>
      </c>
      <c r="H3151"/>
      <c r="J3151" s="14">
        <f t="shared" ca="1" si="120"/>
        <v>42928</v>
      </c>
      <c r="K3151" s="21">
        <f t="shared" ca="1" si="122"/>
        <v>30663</v>
      </c>
      <c r="L3151"/>
      <c r="Q3151" s="3" t="e">
        <f>VLOOKUP(A3151,'Extrait transaction'!$A$2:$H$5000,4,FALSE)</f>
        <v>#N/A</v>
      </c>
      <c r="R3151" s="3" t="e">
        <f>VLOOKUP(A3150,'Extrait transaction'!$A$2:$H$5000,5,FALSE)</f>
        <v>#N/A</v>
      </c>
      <c r="S3151" s="3" t="e">
        <f>VLOOKUP(A3149,'Extrait transaction'!$A$2:$H$5000,6,FALSE)</f>
        <v>#N/A</v>
      </c>
      <c r="T3151" s="3" t="e">
        <f>VLOOKUP(A3149,'Extrait transaction'!$A$2:$H$5000,7,FALSE)</f>
        <v>#N/A</v>
      </c>
    </row>
    <row r="3152" spans="2:20" x14ac:dyDescent="0.25">
      <c r="B3152" t="e">
        <f>VLOOKUP(A3152,'Extrait transaction'!$A$2:$H$5000,2,FALSE)</f>
        <v>#N/A</v>
      </c>
      <c r="D3152" t="e">
        <f>VLOOKUP(A3152,'Extrait transaction'!$A$2:$H$5000,3,FALSE)</f>
        <v>#N/A</v>
      </c>
      <c r="F3152" t="e">
        <f>VLOOKUP(A3152,'Extrait transaction'!$A$2:$H$5000,8,FALSE)</f>
        <v>#N/A</v>
      </c>
      <c r="G3152" t="e">
        <f t="shared" si="121"/>
        <v>#N/A</v>
      </c>
      <c r="H3152"/>
      <c r="J3152" s="14">
        <f t="shared" ca="1" si="120"/>
        <v>42928</v>
      </c>
      <c r="K3152" s="21">
        <f t="shared" ca="1" si="122"/>
        <v>30663</v>
      </c>
      <c r="L3152"/>
      <c r="Q3152" s="3" t="e">
        <f>VLOOKUP(A3152,'Extrait transaction'!$A$2:$H$5000,4,FALSE)</f>
        <v>#N/A</v>
      </c>
      <c r="R3152" s="3" t="e">
        <f>VLOOKUP(A3151,'Extrait transaction'!$A$2:$H$5000,5,FALSE)</f>
        <v>#N/A</v>
      </c>
      <c r="S3152" s="3" t="e">
        <f>VLOOKUP(A3150,'Extrait transaction'!$A$2:$H$5000,6,FALSE)</f>
        <v>#N/A</v>
      </c>
      <c r="T3152" s="3" t="e">
        <f>VLOOKUP(A3150,'Extrait transaction'!$A$2:$H$5000,7,FALSE)</f>
        <v>#N/A</v>
      </c>
    </row>
    <row r="3153" spans="2:20" x14ac:dyDescent="0.25">
      <c r="B3153" t="e">
        <f>VLOOKUP(A3153,'Extrait transaction'!$A$2:$H$5000,2,FALSE)</f>
        <v>#N/A</v>
      </c>
      <c r="D3153" t="e">
        <f>VLOOKUP(A3153,'Extrait transaction'!$A$2:$H$5000,3,FALSE)</f>
        <v>#N/A</v>
      </c>
      <c r="F3153" t="e">
        <f>VLOOKUP(A3153,'Extrait transaction'!$A$2:$H$5000,8,FALSE)</f>
        <v>#N/A</v>
      </c>
      <c r="G3153" t="e">
        <f t="shared" si="121"/>
        <v>#N/A</v>
      </c>
      <c r="H3153"/>
      <c r="J3153" s="14">
        <f t="shared" ca="1" si="120"/>
        <v>42928</v>
      </c>
      <c r="K3153" s="21">
        <f t="shared" ca="1" si="122"/>
        <v>30663</v>
      </c>
      <c r="L3153"/>
      <c r="Q3153" s="3" t="e">
        <f>VLOOKUP(A3153,'Extrait transaction'!$A$2:$H$5000,4,FALSE)</f>
        <v>#N/A</v>
      </c>
      <c r="R3153" s="3" t="e">
        <f>VLOOKUP(A3152,'Extrait transaction'!$A$2:$H$5000,5,FALSE)</f>
        <v>#N/A</v>
      </c>
      <c r="S3153" s="3" t="e">
        <f>VLOOKUP(A3151,'Extrait transaction'!$A$2:$H$5000,6,FALSE)</f>
        <v>#N/A</v>
      </c>
      <c r="T3153" s="3" t="e">
        <f>VLOOKUP(A3151,'Extrait transaction'!$A$2:$H$5000,7,FALSE)</f>
        <v>#N/A</v>
      </c>
    </row>
    <row r="3154" spans="2:20" x14ac:dyDescent="0.25">
      <c r="B3154" t="e">
        <f>VLOOKUP(A3154,'Extrait transaction'!$A$2:$H$5000,2,FALSE)</f>
        <v>#N/A</v>
      </c>
      <c r="D3154" t="e">
        <f>VLOOKUP(A3154,'Extrait transaction'!$A$2:$H$5000,3,FALSE)</f>
        <v>#N/A</v>
      </c>
      <c r="F3154" t="e">
        <f>VLOOKUP(A3154,'Extrait transaction'!$A$2:$H$5000,8,FALSE)</f>
        <v>#N/A</v>
      </c>
      <c r="G3154" t="e">
        <f t="shared" si="121"/>
        <v>#N/A</v>
      </c>
      <c r="H3154"/>
      <c r="J3154" s="14">
        <f t="shared" ca="1" si="120"/>
        <v>42928</v>
      </c>
      <c r="K3154" s="21">
        <f t="shared" ca="1" si="122"/>
        <v>30663</v>
      </c>
      <c r="L3154"/>
      <c r="Q3154" s="3" t="e">
        <f>VLOOKUP(A3154,'Extrait transaction'!$A$2:$H$5000,4,FALSE)</f>
        <v>#N/A</v>
      </c>
      <c r="R3154" s="3" t="e">
        <f>VLOOKUP(A3153,'Extrait transaction'!$A$2:$H$5000,5,FALSE)</f>
        <v>#N/A</v>
      </c>
      <c r="S3154" s="3" t="e">
        <f>VLOOKUP(A3152,'Extrait transaction'!$A$2:$H$5000,6,FALSE)</f>
        <v>#N/A</v>
      </c>
      <c r="T3154" s="3" t="e">
        <f>VLOOKUP(A3152,'Extrait transaction'!$A$2:$H$5000,7,FALSE)</f>
        <v>#N/A</v>
      </c>
    </row>
    <row r="3155" spans="2:20" x14ac:dyDescent="0.25">
      <c r="B3155" t="e">
        <f>VLOOKUP(A3155,'Extrait transaction'!$A$2:$H$5000,2,FALSE)</f>
        <v>#N/A</v>
      </c>
      <c r="D3155" t="e">
        <f>VLOOKUP(A3155,'Extrait transaction'!$A$2:$H$5000,3,FALSE)</f>
        <v>#N/A</v>
      </c>
      <c r="F3155" t="e">
        <f>VLOOKUP(A3155,'Extrait transaction'!$A$2:$H$5000,8,FALSE)</f>
        <v>#N/A</v>
      </c>
      <c r="G3155" t="e">
        <f t="shared" si="121"/>
        <v>#N/A</v>
      </c>
      <c r="H3155"/>
      <c r="J3155" s="14">
        <f t="shared" ca="1" si="120"/>
        <v>42928</v>
      </c>
      <c r="K3155" s="21">
        <f t="shared" ca="1" si="122"/>
        <v>30663</v>
      </c>
      <c r="L3155"/>
      <c r="Q3155" s="3" t="e">
        <f>VLOOKUP(A3155,'Extrait transaction'!$A$2:$H$5000,4,FALSE)</f>
        <v>#N/A</v>
      </c>
      <c r="R3155" s="3" t="e">
        <f>VLOOKUP(A3154,'Extrait transaction'!$A$2:$H$5000,5,FALSE)</f>
        <v>#N/A</v>
      </c>
      <c r="S3155" s="3" t="e">
        <f>VLOOKUP(A3153,'Extrait transaction'!$A$2:$H$5000,6,FALSE)</f>
        <v>#N/A</v>
      </c>
      <c r="T3155" s="3" t="e">
        <f>VLOOKUP(A3153,'Extrait transaction'!$A$2:$H$5000,7,FALSE)</f>
        <v>#N/A</v>
      </c>
    </row>
    <row r="3156" spans="2:20" x14ac:dyDescent="0.25">
      <c r="B3156" t="e">
        <f>VLOOKUP(A3156,'Extrait transaction'!$A$2:$H$5000,2,FALSE)</f>
        <v>#N/A</v>
      </c>
      <c r="D3156" t="e">
        <f>VLOOKUP(A3156,'Extrait transaction'!$A$2:$H$5000,3,FALSE)</f>
        <v>#N/A</v>
      </c>
      <c r="F3156" t="e">
        <f>VLOOKUP(A3156,'Extrait transaction'!$A$2:$H$5000,8,FALSE)</f>
        <v>#N/A</v>
      </c>
      <c r="G3156" t="e">
        <f t="shared" si="121"/>
        <v>#N/A</v>
      </c>
      <c r="H3156"/>
      <c r="J3156" s="14">
        <f t="shared" ca="1" si="120"/>
        <v>42928</v>
      </c>
      <c r="K3156" s="21">
        <f t="shared" ca="1" si="122"/>
        <v>30663</v>
      </c>
      <c r="L3156"/>
      <c r="Q3156" s="3" t="e">
        <f>VLOOKUP(A3156,'Extrait transaction'!$A$2:$H$5000,4,FALSE)</f>
        <v>#N/A</v>
      </c>
      <c r="R3156" s="3" t="e">
        <f>VLOOKUP(A3155,'Extrait transaction'!$A$2:$H$5000,5,FALSE)</f>
        <v>#N/A</v>
      </c>
      <c r="S3156" s="3" t="e">
        <f>VLOOKUP(A3154,'Extrait transaction'!$A$2:$H$5000,6,FALSE)</f>
        <v>#N/A</v>
      </c>
      <c r="T3156" s="3" t="e">
        <f>VLOOKUP(A3154,'Extrait transaction'!$A$2:$H$5000,7,FALSE)</f>
        <v>#N/A</v>
      </c>
    </row>
    <row r="3157" spans="2:20" x14ac:dyDescent="0.25">
      <c r="B3157" t="e">
        <f>VLOOKUP(A3157,'Extrait transaction'!$A$2:$H$5000,2,FALSE)</f>
        <v>#N/A</v>
      </c>
      <c r="D3157" t="e">
        <f>VLOOKUP(A3157,'Extrait transaction'!$A$2:$H$5000,3,FALSE)</f>
        <v>#N/A</v>
      </c>
      <c r="F3157" t="e">
        <f>VLOOKUP(A3157,'Extrait transaction'!$A$2:$H$5000,8,FALSE)</f>
        <v>#N/A</v>
      </c>
      <c r="G3157" t="e">
        <f t="shared" si="121"/>
        <v>#N/A</v>
      </c>
      <c r="H3157"/>
      <c r="J3157" s="14">
        <f t="shared" ca="1" si="120"/>
        <v>42928</v>
      </c>
      <c r="K3157" s="21">
        <f t="shared" ca="1" si="122"/>
        <v>30663</v>
      </c>
      <c r="L3157"/>
      <c r="Q3157" s="3" t="e">
        <f>VLOOKUP(A3157,'Extrait transaction'!$A$2:$H$5000,4,FALSE)</f>
        <v>#N/A</v>
      </c>
      <c r="R3157" s="3" t="e">
        <f>VLOOKUP(A3156,'Extrait transaction'!$A$2:$H$5000,5,FALSE)</f>
        <v>#N/A</v>
      </c>
      <c r="S3157" s="3" t="e">
        <f>VLOOKUP(A3155,'Extrait transaction'!$A$2:$H$5000,6,FALSE)</f>
        <v>#N/A</v>
      </c>
      <c r="T3157" s="3" t="e">
        <f>VLOOKUP(A3155,'Extrait transaction'!$A$2:$H$5000,7,FALSE)</f>
        <v>#N/A</v>
      </c>
    </row>
    <row r="3158" spans="2:20" x14ac:dyDescent="0.25">
      <c r="B3158" t="e">
        <f>VLOOKUP(A3158,'Extrait transaction'!$A$2:$H$5000,2,FALSE)</f>
        <v>#N/A</v>
      </c>
      <c r="D3158" t="e">
        <f>VLOOKUP(A3158,'Extrait transaction'!$A$2:$H$5000,3,FALSE)</f>
        <v>#N/A</v>
      </c>
      <c r="F3158" t="e">
        <f>VLOOKUP(A3158,'Extrait transaction'!$A$2:$H$5000,8,FALSE)</f>
        <v>#N/A</v>
      </c>
      <c r="G3158" t="e">
        <f t="shared" si="121"/>
        <v>#N/A</v>
      </c>
      <c r="H3158"/>
      <c r="J3158" s="14">
        <f t="shared" ca="1" si="120"/>
        <v>42928</v>
      </c>
      <c r="K3158" s="21">
        <f t="shared" ca="1" si="122"/>
        <v>30663</v>
      </c>
      <c r="L3158"/>
      <c r="Q3158" s="3" t="e">
        <f>VLOOKUP(A3158,'Extrait transaction'!$A$2:$H$5000,4,FALSE)</f>
        <v>#N/A</v>
      </c>
      <c r="R3158" s="3" t="e">
        <f>VLOOKUP(A3157,'Extrait transaction'!$A$2:$H$5000,5,FALSE)</f>
        <v>#N/A</v>
      </c>
      <c r="S3158" s="3" t="e">
        <f>VLOOKUP(A3156,'Extrait transaction'!$A$2:$H$5000,6,FALSE)</f>
        <v>#N/A</v>
      </c>
      <c r="T3158" s="3" t="e">
        <f>VLOOKUP(A3156,'Extrait transaction'!$A$2:$H$5000,7,FALSE)</f>
        <v>#N/A</v>
      </c>
    </row>
    <row r="3159" spans="2:20" x14ac:dyDescent="0.25">
      <c r="B3159" t="e">
        <f>VLOOKUP(A3159,'Extrait transaction'!$A$2:$H$5000,2,FALSE)</f>
        <v>#N/A</v>
      </c>
      <c r="D3159" t="e">
        <f>VLOOKUP(A3159,'Extrait transaction'!$A$2:$H$5000,3,FALSE)</f>
        <v>#N/A</v>
      </c>
      <c r="F3159" t="e">
        <f>VLOOKUP(A3159,'Extrait transaction'!$A$2:$H$5000,8,FALSE)</f>
        <v>#N/A</v>
      </c>
      <c r="G3159" t="e">
        <f t="shared" si="121"/>
        <v>#N/A</v>
      </c>
      <c r="H3159"/>
      <c r="J3159" s="14">
        <f t="shared" ca="1" si="120"/>
        <v>42928</v>
      </c>
      <c r="K3159" s="21">
        <f t="shared" ca="1" si="122"/>
        <v>30663</v>
      </c>
      <c r="L3159"/>
      <c r="Q3159" s="3" t="e">
        <f>VLOOKUP(A3159,'Extrait transaction'!$A$2:$H$5000,4,FALSE)</f>
        <v>#N/A</v>
      </c>
      <c r="R3159" s="3" t="e">
        <f>VLOOKUP(A3158,'Extrait transaction'!$A$2:$H$5000,5,FALSE)</f>
        <v>#N/A</v>
      </c>
      <c r="S3159" s="3" t="e">
        <f>VLOOKUP(A3157,'Extrait transaction'!$A$2:$H$5000,6,FALSE)</f>
        <v>#N/A</v>
      </c>
      <c r="T3159" s="3" t="e">
        <f>VLOOKUP(A3157,'Extrait transaction'!$A$2:$H$5000,7,FALSE)</f>
        <v>#N/A</v>
      </c>
    </row>
    <row r="3160" spans="2:20" x14ac:dyDescent="0.25">
      <c r="B3160" t="e">
        <f>VLOOKUP(A3160,'Extrait transaction'!$A$2:$H$5000,2,FALSE)</f>
        <v>#N/A</v>
      </c>
      <c r="D3160" t="e">
        <f>VLOOKUP(A3160,'Extrait transaction'!$A$2:$H$5000,3,FALSE)</f>
        <v>#N/A</v>
      </c>
      <c r="F3160" t="e">
        <f>VLOOKUP(A3160,'Extrait transaction'!$A$2:$H$5000,8,FALSE)</f>
        <v>#N/A</v>
      </c>
      <c r="G3160" t="e">
        <f t="shared" si="121"/>
        <v>#N/A</v>
      </c>
      <c r="H3160"/>
      <c r="J3160" s="14">
        <f t="shared" ca="1" si="120"/>
        <v>42928</v>
      </c>
      <c r="K3160" s="21">
        <f t="shared" ca="1" si="122"/>
        <v>30663</v>
      </c>
      <c r="L3160"/>
      <c r="Q3160" s="3" t="e">
        <f>VLOOKUP(A3160,'Extrait transaction'!$A$2:$H$5000,4,FALSE)</f>
        <v>#N/A</v>
      </c>
      <c r="R3160" s="3" t="e">
        <f>VLOOKUP(A3159,'Extrait transaction'!$A$2:$H$5000,5,FALSE)</f>
        <v>#N/A</v>
      </c>
      <c r="S3160" s="3" t="e">
        <f>VLOOKUP(A3158,'Extrait transaction'!$A$2:$H$5000,6,FALSE)</f>
        <v>#N/A</v>
      </c>
      <c r="T3160" s="3" t="e">
        <f>VLOOKUP(A3158,'Extrait transaction'!$A$2:$H$5000,7,FALSE)</f>
        <v>#N/A</v>
      </c>
    </row>
    <row r="3161" spans="2:20" x14ac:dyDescent="0.25">
      <c r="B3161" t="e">
        <f>VLOOKUP(A3161,'Extrait transaction'!$A$2:$H$5000,2,FALSE)</f>
        <v>#N/A</v>
      </c>
      <c r="D3161" t="e">
        <f>VLOOKUP(A3161,'Extrait transaction'!$A$2:$H$5000,3,FALSE)</f>
        <v>#N/A</v>
      </c>
      <c r="F3161" t="e">
        <f>VLOOKUP(A3161,'Extrait transaction'!$A$2:$H$5000,8,FALSE)</f>
        <v>#N/A</v>
      </c>
      <c r="G3161" t="e">
        <f t="shared" si="121"/>
        <v>#N/A</v>
      </c>
      <c r="H3161"/>
      <c r="J3161" s="14">
        <f t="shared" ca="1" si="120"/>
        <v>42928</v>
      </c>
      <c r="K3161" s="21">
        <f t="shared" ca="1" si="122"/>
        <v>30663</v>
      </c>
      <c r="L3161"/>
      <c r="Q3161" s="3" t="e">
        <f>VLOOKUP(A3161,'Extrait transaction'!$A$2:$H$5000,4,FALSE)</f>
        <v>#N/A</v>
      </c>
      <c r="R3161" s="3" t="e">
        <f>VLOOKUP(A3160,'Extrait transaction'!$A$2:$H$5000,5,FALSE)</f>
        <v>#N/A</v>
      </c>
      <c r="S3161" s="3" t="e">
        <f>VLOOKUP(A3159,'Extrait transaction'!$A$2:$H$5000,6,FALSE)</f>
        <v>#N/A</v>
      </c>
      <c r="T3161" s="3" t="e">
        <f>VLOOKUP(A3159,'Extrait transaction'!$A$2:$H$5000,7,FALSE)</f>
        <v>#N/A</v>
      </c>
    </row>
    <row r="3162" spans="2:20" x14ac:dyDescent="0.25">
      <c r="B3162" t="e">
        <f>VLOOKUP(A3162,'Extrait transaction'!$A$2:$H$5000,2,FALSE)</f>
        <v>#N/A</v>
      </c>
      <c r="D3162" t="e">
        <f>VLOOKUP(A3162,'Extrait transaction'!$A$2:$H$5000,3,FALSE)</f>
        <v>#N/A</v>
      </c>
      <c r="F3162" t="e">
        <f>VLOOKUP(A3162,'Extrait transaction'!$A$2:$H$5000,8,FALSE)</f>
        <v>#N/A</v>
      </c>
      <c r="G3162" t="e">
        <f t="shared" si="121"/>
        <v>#N/A</v>
      </c>
      <c r="H3162"/>
      <c r="J3162" s="14">
        <f t="shared" ca="1" si="120"/>
        <v>42928</v>
      </c>
      <c r="K3162" s="21">
        <f t="shared" ca="1" si="122"/>
        <v>30663</v>
      </c>
      <c r="L3162"/>
      <c r="Q3162" s="3" t="e">
        <f>VLOOKUP(A3162,'Extrait transaction'!$A$2:$H$5000,4,FALSE)</f>
        <v>#N/A</v>
      </c>
      <c r="R3162" s="3" t="e">
        <f>VLOOKUP(A3161,'Extrait transaction'!$A$2:$H$5000,5,FALSE)</f>
        <v>#N/A</v>
      </c>
      <c r="S3162" s="3" t="e">
        <f>VLOOKUP(A3160,'Extrait transaction'!$A$2:$H$5000,6,FALSE)</f>
        <v>#N/A</v>
      </c>
      <c r="T3162" s="3" t="e">
        <f>VLOOKUP(A3160,'Extrait transaction'!$A$2:$H$5000,7,FALSE)</f>
        <v>#N/A</v>
      </c>
    </row>
    <row r="3163" spans="2:20" x14ac:dyDescent="0.25">
      <c r="B3163" t="e">
        <f>VLOOKUP(A3163,'Extrait transaction'!$A$2:$H$5000,2,FALSE)</f>
        <v>#N/A</v>
      </c>
      <c r="D3163" t="e">
        <f>VLOOKUP(A3163,'Extrait transaction'!$A$2:$H$5000,3,FALSE)</f>
        <v>#N/A</v>
      </c>
      <c r="F3163" t="e">
        <f>VLOOKUP(A3163,'Extrait transaction'!$A$2:$H$5000,8,FALSE)</f>
        <v>#N/A</v>
      </c>
      <c r="G3163" t="e">
        <f t="shared" si="121"/>
        <v>#N/A</v>
      </c>
      <c r="H3163"/>
      <c r="J3163" s="14">
        <f t="shared" ca="1" si="120"/>
        <v>42928</v>
      </c>
      <c r="K3163" s="21">
        <f t="shared" ca="1" si="122"/>
        <v>30663</v>
      </c>
      <c r="L3163"/>
      <c r="Q3163" s="3" t="e">
        <f>VLOOKUP(A3163,'Extrait transaction'!$A$2:$H$5000,4,FALSE)</f>
        <v>#N/A</v>
      </c>
      <c r="R3163" s="3" t="e">
        <f>VLOOKUP(A3162,'Extrait transaction'!$A$2:$H$5000,5,FALSE)</f>
        <v>#N/A</v>
      </c>
      <c r="S3163" s="3" t="e">
        <f>VLOOKUP(A3161,'Extrait transaction'!$A$2:$H$5000,6,FALSE)</f>
        <v>#N/A</v>
      </c>
      <c r="T3163" s="3" t="e">
        <f>VLOOKUP(A3161,'Extrait transaction'!$A$2:$H$5000,7,FALSE)</f>
        <v>#N/A</v>
      </c>
    </row>
    <row r="3164" spans="2:20" x14ac:dyDescent="0.25">
      <c r="B3164" t="e">
        <f>VLOOKUP(A3164,'Extrait transaction'!$A$2:$H$5000,2,FALSE)</f>
        <v>#N/A</v>
      </c>
      <c r="D3164" t="e">
        <f>VLOOKUP(A3164,'Extrait transaction'!$A$2:$H$5000,3,FALSE)</f>
        <v>#N/A</v>
      </c>
      <c r="F3164" t="e">
        <f>VLOOKUP(A3164,'Extrait transaction'!$A$2:$H$5000,8,FALSE)</f>
        <v>#N/A</v>
      </c>
      <c r="G3164" t="e">
        <f t="shared" si="121"/>
        <v>#N/A</v>
      </c>
      <c r="H3164"/>
      <c r="J3164" s="14">
        <f t="shared" ca="1" si="120"/>
        <v>42928</v>
      </c>
      <c r="K3164" s="21">
        <f t="shared" ca="1" si="122"/>
        <v>30663</v>
      </c>
      <c r="L3164"/>
      <c r="Q3164" s="3" t="e">
        <f>VLOOKUP(A3164,'Extrait transaction'!$A$2:$H$5000,4,FALSE)</f>
        <v>#N/A</v>
      </c>
      <c r="R3164" s="3" t="e">
        <f>VLOOKUP(A3163,'Extrait transaction'!$A$2:$H$5000,5,FALSE)</f>
        <v>#N/A</v>
      </c>
      <c r="S3164" s="3" t="e">
        <f>VLOOKUP(A3162,'Extrait transaction'!$A$2:$H$5000,6,FALSE)</f>
        <v>#N/A</v>
      </c>
      <c r="T3164" s="3" t="e">
        <f>VLOOKUP(A3162,'Extrait transaction'!$A$2:$H$5000,7,FALSE)</f>
        <v>#N/A</v>
      </c>
    </row>
    <row r="3165" spans="2:20" x14ac:dyDescent="0.25">
      <c r="B3165" t="e">
        <f>VLOOKUP(A3165,'Extrait transaction'!$A$2:$H$5000,2,FALSE)</f>
        <v>#N/A</v>
      </c>
      <c r="D3165" t="e">
        <f>VLOOKUP(A3165,'Extrait transaction'!$A$2:$H$5000,3,FALSE)</f>
        <v>#N/A</v>
      </c>
      <c r="F3165" t="e">
        <f>VLOOKUP(A3165,'Extrait transaction'!$A$2:$H$5000,8,FALSE)</f>
        <v>#N/A</v>
      </c>
      <c r="G3165" t="e">
        <f t="shared" si="121"/>
        <v>#N/A</v>
      </c>
      <c r="H3165"/>
      <c r="J3165" s="14">
        <f t="shared" ca="1" si="120"/>
        <v>42928</v>
      </c>
      <c r="K3165" s="21">
        <f t="shared" ca="1" si="122"/>
        <v>30663</v>
      </c>
      <c r="L3165"/>
      <c r="Q3165" s="3" t="e">
        <f>VLOOKUP(A3165,'Extrait transaction'!$A$2:$H$5000,4,FALSE)</f>
        <v>#N/A</v>
      </c>
      <c r="R3165" s="3" t="e">
        <f>VLOOKUP(A3164,'Extrait transaction'!$A$2:$H$5000,5,FALSE)</f>
        <v>#N/A</v>
      </c>
      <c r="S3165" s="3" t="e">
        <f>VLOOKUP(A3163,'Extrait transaction'!$A$2:$H$5000,6,FALSE)</f>
        <v>#N/A</v>
      </c>
      <c r="T3165" s="3" t="e">
        <f>VLOOKUP(A3163,'Extrait transaction'!$A$2:$H$5000,7,FALSE)</f>
        <v>#N/A</v>
      </c>
    </row>
    <row r="3166" spans="2:20" x14ac:dyDescent="0.25">
      <c r="B3166" t="e">
        <f>VLOOKUP(A3166,'Extrait transaction'!$A$2:$H$5000,2,FALSE)</f>
        <v>#N/A</v>
      </c>
      <c r="D3166" t="e">
        <f>VLOOKUP(A3166,'Extrait transaction'!$A$2:$H$5000,3,FALSE)</f>
        <v>#N/A</v>
      </c>
      <c r="F3166" t="e">
        <f>VLOOKUP(A3166,'Extrait transaction'!$A$2:$H$5000,8,FALSE)</f>
        <v>#N/A</v>
      </c>
      <c r="G3166" t="e">
        <f t="shared" si="121"/>
        <v>#N/A</v>
      </c>
      <c r="H3166"/>
      <c r="J3166" s="14">
        <f t="shared" ca="1" si="120"/>
        <v>42928</v>
      </c>
      <c r="K3166" s="21">
        <f t="shared" ca="1" si="122"/>
        <v>30663</v>
      </c>
      <c r="L3166"/>
      <c r="Q3166" s="3" t="e">
        <f>VLOOKUP(A3166,'Extrait transaction'!$A$2:$H$5000,4,FALSE)</f>
        <v>#N/A</v>
      </c>
      <c r="R3166" s="3" t="e">
        <f>VLOOKUP(A3165,'Extrait transaction'!$A$2:$H$5000,5,FALSE)</f>
        <v>#N/A</v>
      </c>
      <c r="S3166" s="3" t="e">
        <f>VLOOKUP(A3164,'Extrait transaction'!$A$2:$H$5000,6,FALSE)</f>
        <v>#N/A</v>
      </c>
      <c r="T3166" s="3" t="e">
        <f>VLOOKUP(A3164,'Extrait transaction'!$A$2:$H$5000,7,FALSE)</f>
        <v>#N/A</v>
      </c>
    </row>
    <row r="3167" spans="2:20" x14ac:dyDescent="0.25">
      <c r="B3167" t="e">
        <f>VLOOKUP(A3167,'Extrait transaction'!$A$2:$H$5000,2,FALSE)</f>
        <v>#N/A</v>
      </c>
      <c r="D3167" t="e">
        <f>VLOOKUP(A3167,'Extrait transaction'!$A$2:$H$5000,3,FALSE)</f>
        <v>#N/A</v>
      </c>
      <c r="F3167" t="e">
        <f>VLOOKUP(A3167,'Extrait transaction'!$A$2:$H$5000,8,FALSE)</f>
        <v>#N/A</v>
      </c>
      <c r="G3167" t="e">
        <f t="shared" si="121"/>
        <v>#N/A</v>
      </c>
      <c r="H3167"/>
      <c r="J3167" s="14">
        <f t="shared" ca="1" si="120"/>
        <v>42928</v>
      </c>
      <c r="K3167" s="21">
        <f t="shared" ca="1" si="122"/>
        <v>30663</v>
      </c>
      <c r="L3167"/>
      <c r="Q3167" s="3" t="e">
        <f>VLOOKUP(A3167,'Extrait transaction'!$A$2:$H$5000,4,FALSE)</f>
        <v>#N/A</v>
      </c>
      <c r="R3167" s="3" t="e">
        <f>VLOOKUP(A3166,'Extrait transaction'!$A$2:$H$5000,5,FALSE)</f>
        <v>#N/A</v>
      </c>
      <c r="S3167" s="3" t="e">
        <f>VLOOKUP(A3165,'Extrait transaction'!$A$2:$H$5000,6,FALSE)</f>
        <v>#N/A</v>
      </c>
      <c r="T3167" s="3" t="e">
        <f>VLOOKUP(A3165,'Extrait transaction'!$A$2:$H$5000,7,FALSE)</f>
        <v>#N/A</v>
      </c>
    </row>
    <row r="3168" spans="2:20" x14ac:dyDescent="0.25">
      <c r="B3168" t="e">
        <f>VLOOKUP(A3168,'Extrait transaction'!$A$2:$H$5000,2,FALSE)</f>
        <v>#N/A</v>
      </c>
      <c r="D3168" t="e">
        <f>VLOOKUP(A3168,'Extrait transaction'!$A$2:$H$5000,3,FALSE)</f>
        <v>#N/A</v>
      </c>
      <c r="F3168" t="e">
        <f>VLOOKUP(A3168,'Extrait transaction'!$A$2:$H$5000,8,FALSE)</f>
        <v>#N/A</v>
      </c>
      <c r="G3168" t="e">
        <f t="shared" si="121"/>
        <v>#N/A</v>
      </c>
      <c r="H3168"/>
      <c r="J3168" s="14">
        <f t="shared" ca="1" si="120"/>
        <v>42928</v>
      </c>
      <c r="K3168" s="21">
        <f t="shared" ca="1" si="122"/>
        <v>30663</v>
      </c>
      <c r="L3168"/>
      <c r="Q3168" s="3" t="e">
        <f>VLOOKUP(A3168,'Extrait transaction'!$A$2:$H$5000,4,FALSE)</f>
        <v>#N/A</v>
      </c>
      <c r="R3168" s="3" t="e">
        <f>VLOOKUP(A3167,'Extrait transaction'!$A$2:$H$5000,5,FALSE)</f>
        <v>#N/A</v>
      </c>
      <c r="S3168" s="3" t="e">
        <f>VLOOKUP(A3166,'Extrait transaction'!$A$2:$H$5000,6,FALSE)</f>
        <v>#N/A</v>
      </c>
      <c r="T3168" s="3" t="e">
        <f>VLOOKUP(A3166,'Extrait transaction'!$A$2:$H$5000,7,FALSE)</f>
        <v>#N/A</v>
      </c>
    </row>
    <row r="3169" spans="2:20" x14ac:dyDescent="0.25">
      <c r="B3169" t="e">
        <f>VLOOKUP(A3169,'Extrait transaction'!$A$2:$H$5000,2,FALSE)</f>
        <v>#N/A</v>
      </c>
      <c r="D3169" t="e">
        <f>VLOOKUP(A3169,'Extrait transaction'!$A$2:$H$5000,3,FALSE)</f>
        <v>#N/A</v>
      </c>
      <c r="F3169" t="e">
        <f>VLOOKUP(A3169,'Extrait transaction'!$A$2:$H$5000,8,FALSE)</f>
        <v>#N/A</v>
      </c>
      <c r="G3169" t="e">
        <f t="shared" si="121"/>
        <v>#N/A</v>
      </c>
      <c r="H3169"/>
      <c r="J3169" s="14">
        <f t="shared" ca="1" si="120"/>
        <v>42928</v>
      </c>
      <c r="K3169" s="21">
        <f t="shared" ca="1" si="122"/>
        <v>30663</v>
      </c>
      <c r="L3169"/>
      <c r="Q3169" s="3" t="e">
        <f>VLOOKUP(A3169,'Extrait transaction'!$A$2:$H$5000,4,FALSE)</f>
        <v>#N/A</v>
      </c>
      <c r="R3169" s="3" t="e">
        <f>VLOOKUP(A3168,'Extrait transaction'!$A$2:$H$5000,5,FALSE)</f>
        <v>#N/A</v>
      </c>
      <c r="S3169" s="3" t="e">
        <f>VLOOKUP(A3167,'Extrait transaction'!$A$2:$H$5000,6,FALSE)</f>
        <v>#N/A</v>
      </c>
      <c r="T3169" s="3" t="e">
        <f>VLOOKUP(A3167,'Extrait transaction'!$A$2:$H$5000,7,FALSE)</f>
        <v>#N/A</v>
      </c>
    </row>
    <row r="3170" spans="2:20" x14ac:dyDescent="0.25">
      <c r="B3170" t="e">
        <f>VLOOKUP(A3170,'Extrait transaction'!$A$2:$H$5000,2,FALSE)</f>
        <v>#N/A</v>
      </c>
      <c r="D3170" t="e">
        <f>VLOOKUP(A3170,'Extrait transaction'!$A$2:$H$5000,3,FALSE)</f>
        <v>#N/A</v>
      </c>
      <c r="F3170" t="e">
        <f>VLOOKUP(A3170,'Extrait transaction'!$A$2:$H$5000,8,FALSE)</f>
        <v>#N/A</v>
      </c>
      <c r="G3170" t="e">
        <f t="shared" si="121"/>
        <v>#N/A</v>
      </c>
      <c r="H3170"/>
      <c r="J3170" s="14">
        <f t="shared" ca="1" si="120"/>
        <v>42928</v>
      </c>
      <c r="K3170" s="21">
        <f t="shared" ca="1" si="122"/>
        <v>30663</v>
      </c>
      <c r="L3170"/>
      <c r="Q3170" s="3" t="e">
        <f>VLOOKUP(A3170,'Extrait transaction'!$A$2:$H$5000,4,FALSE)</f>
        <v>#N/A</v>
      </c>
      <c r="R3170" s="3" t="e">
        <f>VLOOKUP(A3169,'Extrait transaction'!$A$2:$H$5000,5,FALSE)</f>
        <v>#N/A</v>
      </c>
      <c r="S3170" s="3" t="e">
        <f>VLOOKUP(A3168,'Extrait transaction'!$A$2:$H$5000,6,FALSE)</f>
        <v>#N/A</v>
      </c>
      <c r="T3170" s="3" t="e">
        <f>VLOOKUP(A3168,'Extrait transaction'!$A$2:$H$5000,7,FALSE)</f>
        <v>#N/A</v>
      </c>
    </row>
    <row r="3171" spans="2:20" x14ac:dyDescent="0.25">
      <c r="B3171" t="e">
        <f>VLOOKUP(A3171,'Extrait transaction'!$A$2:$H$5000,2,FALSE)</f>
        <v>#N/A</v>
      </c>
      <c r="D3171" t="e">
        <f>VLOOKUP(A3171,'Extrait transaction'!$A$2:$H$5000,3,FALSE)</f>
        <v>#N/A</v>
      </c>
      <c r="F3171" t="e">
        <f>VLOOKUP(A3171,'Extrait transaction'!$A$2:$H$5000,8,FALSE)</f>
        <v>#N/A</v>
      </c>
      <c r="G3171" t="e">
        <f t="shared" si="121"/>
        <v>#N/A</v>
      </c>
      <c r="H3171"/>
      <c r="J3171" s="14">
        <f t="shared" ca="1" si="120"/>
        <v>42928</v>
      </c>
      <c r="K3171" s="21">
        <f t="shared" ca="1" si="122"/>
        <v>30663</v>
      </c>
      <c r="L3171"/>
      <c r="Q3171" s="3" t="e">
        <f>VLOOKUP(A3171,'Extrait transaction'!$A$2:$H$5000,4,FALSE)</f>
        <v>#N/A</v>
      </c>
      <c r="R3171" s="3" t="e">
        <f>VLOOKUP(A3170,'Extrait transaction'!$A$2:$H$5000,5,FALSE)</f>
        <v>#N/A</v>
      </c>
      <c r="S3171" s="3" t="e">
        <f>VLOOKUP(A3169,'Extrait transaction'!$A$2:$H$5000,6,FALSE)</f>
        <v>#N/A</v>
      </c>
      <c r="T3171" s="3" t="e">
        <f>VLOOKUP(A3169,'Extrait transaction'!$A$2:$H$5000,7,FALSE)</f>
        <v>#N/A</v>
      </c>
    </row>
    <row r="3172" spans="2:20" x14ac:dyDescent="0.25">
      <c r="B3172" t="e">
        <f>VLOOKUP(A3172,'Extrait transaction'!$A$2:$H$5000,2,FALSE)</f>
        <v>#N/A</v>
      </c>
      <c r="D3172" t="e">
        <f>VLOOKUP(A3172,'Extrait transaction'!$A$2:$H$5000,3,FALSE)</f>
        <v>#N/A</v>
      </c>
      <c r="F3172" t="e">
        <f>VLOOKUP(A3172,'Extrait transaction'!$A$2:$H$5000,8,FALSE)</f>
        <v>#N/A</v>
      </c>
      <c r="G3172" t="e">
        <f t="shared" si="121"/>
        <v>#N/A</v>
      </c>
      <c r="H3172"/>
      <c r="J3172" s="14">
        <f t="shared" ca="1" si="120"/>
        <v>42928</v>
      </c>
      <c r="K3172" s="21">
        <f t="shared" ca="1" si="122"/>
        <v>30663</v>
      </c>
      <c r="L3172"/>
      <c r="Q3172" s="3" t="e">
        <f>VLOOKUP(A3172,'Extrait transaction'!$A$2:$H$5000,4,FALSE)</f>
        <v>#N/A</v>
      </c>
      <c r="R3172" s="3" t="e">
        <f>VLOOKUP(A3171,'Extrait transaction'!$A$2:$H$5000,5,FALSE)</f>
        <v>#N/A</v>
      </c>
      <c r="S3172" s="3" t="e">
        <f>VLOOKUP(A3170,'Extrait transaction'!$A$2:$H$5000,6,FALSE)</f>
        <v>#N/A</v>
      </c>
      <c r="T3172" s="3" t="e">
        <f>VLOOKUP(A3170,'Extrait transaction'!$A$2:$H$5000,7,FALSE)</f>
        <v>#N/A</v>
      </c>
    </row>
    <row r="3173" spans="2:20" x14ac:dyDescent="0.25">
      <c r="B3173" t="e">
        <f>VLOOKUP(A3173,'Extrait transaction'!$A$2:$H$5000,2,FALSE)</f>
        <v>#N/A</v>
      </c>
      <c r="D3173" t="e">
        <f>VLOOKUP(A3173,'Extrait transaction'!$A$2:$H$5000,3,FALSE)</f>
        <v>#N/A</v>
      </c>
      <c r="F3173" t="e">
        <f>VLOOKUP(A3173,'Extrait transaction'!$A$2:$H$5000,8,FALSE)</f>
        <v>#N/A</v>
      </c>
      <c r="G3173" t="e">
        <f t="shared" si="121"/>
        <v>#N/A</v>
      </c>
      <c r="H3173"/>
      <c r="J3173" s="14">
        <f t="shared" ca="1" si="120"/>
        <v>42928</v>
      </c>
      <c r="K3173" s="21">
        <f t="shared" ca="1" si="122"/>
        <v>30663</v>
      </c>
      <c r="L3173"/>
      <c r="Q3173" s="3" t="e">
        <f>VLOOKUP(A3173,'Extrait transaction'!$A$2:$H$5000,4,FALSE)</f>
        <v>#N/A</v>
      </c>
      <c r="R3173" s="3" t="e">
        <f>VLOOKUP(A3172,'Extrait transaction'!$A$2:$H$5000,5,FALSE)</f>
        <v>#N/A</v>
      </c>
      <c r="S3173" s="3" t="e">
        <f>VLOOKUP(A3171,'Extrait transaction'!$A$2:$H$5000,6,FALSE)</f>
        <v>#N/A</v>
      </c>
      <c r="T3173" s="3" t="e">
        <f>VLOOKUP(A3171,'Extrait transaction'!$A$2:$H$5000,7,FALSE)</f>
        <v>#N/A</v>
      </c>
    </row>
    <row r="3174" spans="2:20" x14ac:dyDescent="0.25">
      <c r="B3174" t="e">
        <f>VLOOKUP(A3174,'Extrait transaction'!$A$2:$H$5000,2,FALSE)</f>
        <v>#N/A</v>
      </c>
      <c r="D3174" t="e">
        <f>VLOOKUP(A3174,'Extrait transaction'!$A$2:$H$5000,3,FALSE)</f>
        <v>#N/A</v>
      </c>
      <c r="F3174" t="e">
        <f>VLOOKUP(A3174,'Extrait transaction'!$A$2:$H$5000,8,FALSE)</f>
        <v>#N/A</v>
      </c>
      <c r="G3174" t="e">
        <f t="shared" si="121"/>
        <v>#N/A</v>
      </c>
      <c r="H3174"/>
      <c r="J3174" s="14">
        <f t="shared" ca="1" si="120"/>
        <v>42928</v>
      </c>
      <c r="K3174" s="21">
        <f t="shared" ca="1" si="122"/>
        <v>30663</v>
      </c>
      <c r="L3174"/>
      <c r="Q3174" s="3" t="e">
        <f>VLOOKUP(A3174,'Extrait transaction'!$A$2:$H$5000,4,FALSE)</f>
        <v>#N/A</v>
      </c>
      <c r="R3174" s="3" t="e">
        <f>VLOOKUP(A3173,'Extrait transaction'!$A$2:$H$5000,5,FALSE)</f>
        <v>#N/A</v>
      </c>
      <c r="S3174" s="3" t="e">
        <f>VLOOKUP(A3172,'Extrait transaction'!$A$2:$H$5000,6,FALSE)</f>
        <v>#N/A</v>
      </c>
      <c r="T3174" s="3" t="e">
        <f>VLOOKUP(A3172,'Extrait transaction'!$A$2:$H$5000,7,FALSE)</f>
        <v>#N/A</v>
      </c>
    </row>
    <row r="3175" spans="2:20" x14ac:dyDescent="0.25">
      <c r="B3175" t="e">
        <f>VLOOKUP(A3175,'Extrait transaction'!$A$2:$H$5000,2,FALSE)</f>
        <v>#N/A</v>
      </c>
      <c r="D3175" t="e">
        <f>VLOOKUP(A3175,'Extrait transaction'!$A$2:$H$5000,3,FALSE)</f>
        <v>#N/A</v>
      </c>
      <c r="F3175" t="e">
        <f>VLOOKUP(A3175,'Extrait transaction'!$A$2:$H$5000,8,FALSE)</f>
        <v>#N/A</v>
      </c>
      <c r="G3175" t="e">
        <f t="shared" si="121"/>
        <v>#N/A</v>
      </c>
      <c r="H3175"/>
      <c r="J3175" s="14">
        <f t="shared" ca="1" si="120"/>
        <v>42928</v>
      </c>
      <c r="K3175" s="21">
        <f t="shared" ca="1" si="122"/>
        <v>30663</v>
      </c>
      <c r="L3175"/>
      <c r="Q3175" s="3" t="e">
        <f>VLOOKUP(A3175,'Extrait transaction'!$A$2:$H$5000,4,FALSE)</f>
        <v>#N/A</v>
      </c>
      <c r="R3175" s="3" t="e">
        <f>VLOOKUP(A3174,'Extrait transaction'!$A$2:$H$5000,5,FALSE)</f>
        <v>#N/A</v>
      </c>
      <c r="S3175" s="3" t="e">
        <f>VLOOKUP(A3173,'Extrait transaction'!$A$2:$H$5000,6,FALSE)</f>
        <v>#N/A</v>
      </c>
      <c r="T3175" s="3" t="e">
        <f>VLOOKUP(A3173,'Extrait transaction'!$A$2:$H$5000,7,FALSE)</f>
        <v>#N/A</v>
      </c>
    </row>
    <row r="3176" spans="2:20" x14ac:dyDescent="0.25">
      <c r="B3176" t="e">
        <f>VLOOKUP(A3176,'Extrait transaction'!$A$2:$H$5000,2,FALSE)</f>
        <v>#N/A</v>
      </c>
      <c r="D3176" t="e">
        <f>VLOOKUP(A3176,'Extrait transaction'!$A$2:$H$5000,3,FALSE)</f>
        <v>#N/A</v>
      </c>
      <c r="F3176" t="e">
        <f>VLOOKUP(A3176,'Extrait transaction'!$A$2:$H$5000,8,FALSE)</f>
        <v>#N/A</v>
      </c>
      <c r="G3176" t="e">
        <f t="shared" si="121"/>
        <v>#N/A</v>
      </c>
      <c r="H3176"/>
      <c r="J3176" s="14">
        <f t="shared" ca="1" si="120"/>
        <v>42928</v>
      </c>
      <c r="K3176" s="21">
        <f t="shared" ca="1" si="122"/>
        <v>30663</v>
      </c>
      <c r="L3176"/>
      <c r="Q3176" s="3" t="e">
        <f>VLOOKUP(A3176,'Extrait transaction'!$A$2:$H$5000,4,FALSE)</f>
        <v>#N/A</v>
      </c>
      <c r="R3176" s="3" t="e">
        <f>VLOOKUP(A3175,'Extrait transaction'!$A$2:$H$5000,5,FALSE)</f>
        <v>#N/A</v>
      </c>
      <c r="S3176" s="3" t="e">
        <f>VLOOKUP(A3174,'Extrait transaction'!$A$2:$H$5000,6,FALSE)</f>
        <v>#N/A</v>
      </c>
      <c r="T3176" s="3" t="e">
        <f>VLOOKUP(A3174,'Extrait transaction'!$A$2:$H$5000,7,FALSE)</f>
        <v>#N/A</v>
      </c>
    </row>
    <row r="3177" spans="2:20" x14ac:dyDescent="0.25">
      <c r="B3177" t="e">
        <f>VLOOKUP(A3177,'Extrait transaction'!$A$2:$H$5000,2,FALSE)</f>
        <v>#N/A</v>
      </c>
      <c r="D3177" t="e">
        <f>VLOOKUP(A3177,'Extrait transaction'!$A$2:$H$5000,3,FALSE)</f>
        <v>#N/A</v>
      </c>
      <c r="F3177" t="e">
        <f>VLOOKUP(A3177,'Extrait transaction'!$A$2:$H$5000,8,FALSE)</f>
        <v>#N/A</v>
      </c>
      <c r="G3177" t="e">
        <f t="shared" si="121"/>
        <v>#N/A</v>
      </c>
      <c r="H3177"/>
      <c r="J3177" s="14">
        <f t="shared" ca="1" si="120"/>
        <v>42928</v>
      </c>
      <c r="K3177" s="21">
        <f t="shared" ca="1" si="122"/>
        <v>30663</v>
      </c>
      <c r="L3177"/>
      <c r="Q3177" s="3" t="e">
        <f>VLOOKUP(A3177,'Extrait transaction'!$A$2:$H$5000,4,FALSE)</f>
        <v>#N/A</v>
      </c>
      <c r="R3177" s="3" t="e">
        <f>VLOOKUP(A3176,'Extrait transaction'!$A$2:$H$5000,5,FALSE)</f>
        <v>#N/A</v>
      </c>
      <c r="S3177" s="3" t="e">
        <f>VLOOKUP(A3175,'Extrait transaction'!$A$2:$H$5000,6,FALSE)</f>
        <v>#N/A</v>
      </c>
      <c r="T3177" s="3" t="e">
        <f>VLOOKUP(A3175,'Extrait transaction'!$A$2:$H$5000,7,FALSE)</f>
        <v>#N/A</v>
      </c>
    </row>
    <row r="3178" spans="2:20" x14ac:dyDescent="0.25">
      <c r="B3178" t="e">
        <f>VLOOKUP(A3178,'Extrait transaction'!$A$2:$H$5000,2,FALSE)</f>
        <v>#N/A</v>
      </c>
      <c r="D3178" t="e">
        <f>VLOOKUP(A3178,'Extrait transaction'!$A$2:$H$5000,3,FALSE)</f>
        <v>#N/A</v>
      </c>
      <c r="F3178" t="e">
        <f>VLOOKUP(A3178,'Extrait transaction'!$A$2:$H$5000,8,FALSE)</f>
        <v>#N/A</v>
      </c>
      <c r="G3178" t="e">
        <f t="shared" si="121"/>
        <v>#N/A</v>
      </c>
      <c r="H3178"/>
      <c r="J3178" s="14">
        <f t="shared" ca="1" si="120"/>
        <v>42928</v>
      </c>
      <c r="K3178" s="21">
        <f t="shared" ca="1" si="122"/>
        <v>30663</v>
      </c>
      <c r="L3178"/>
      <c r="Q3178" s="3" t="e">
        <f>VLOOKUP(A3178,'Extrait transaction'!$A$2:$H$5000,4,FALSE)</f>
        <v>#N/A</v>
      </c>
      <c r="R3178" s="3" t="e">
        <f>VLOOKUP(A3177,'Extrait transaction'!$A$2:$H$5000,5,FALSE)</f>
        <v>#N/A</v>
      </c>
      <c r="S3178" s="3" t="e">
        <f>VLOOKUP(A3176,'Extrait transaction'!$A$2:$H$5000,6,FALSE)</f>
        <v>#N/A</v>
      </c>
      <c r="T3178" s="3" t="e">
        <f>VLOOKUP(A3176,'Extrait transaction'!$A$2:$H$5000,7,FALSE)</f>
        <v>#N/A</v>
      </c>
    </row>
    <row r="3179" spans="2:20" x14ac:dyDescent="0.25">
      <c r="B3179" t="e">
        <f>VLOOKUP(A3179,'Extrait transaction'!$A$2:$H$5000,2,FALSE)</f>
        <v>#N/A</v>
      </c>
      <c r="D3179" t="e">
        <f>VLOOKUP(A3179,'Extrait transaction'!$A$2:$H$5000,3,FALSE)</f>
        <v>#N/A</v>
      </c>
      <c r="F3179" t="e">
        <f>VLOOKUP(A3179,'Extrait transaction'!$A$2:$H$5000,8,FALSE)</f>
        <v>#N/A</v>
      </c>
      <c r="G3179" t="e">
        <f t="shared" si="121"/>
        <v>#N/A</v>
      </c>
      <c r="H3179"/>
      <c r="J3179" s="14">
        <f t="shared" ca="1" si="120"/>
        <v>42928</v>
      </c>
      <c r="K3179" s="21">
        <f t="shared" ca="1" si="122"/>
        <v>30663</v>
      </c>
      <c r="L3179"/>
      <c r="Q3179" s="3" t="e">
        <f>VLOOKUP(A3179,'Extrait transaction'!$A$2:$H$5000,4,FALSE)</f>
        <v>#N/A</v>
      </c>
      <c r="R3179" s="3" t="e">
        <f>VLOOKUP(A3178,'Extrait transaction'!$A$2:$H$5000,5,FALSE)</f>
        <v>#N/A</v>
      </c>
      <c r="S3179" s="3" t="e">
        <f>VLOOKUP(A3177,'Extrait transaction'!$A$2:$H$5000,6,FALSE)</f>
        <v>#N/A</v>
      </c>
      <c r="T3179" s="3" t="e">
        <f>VLOOKUP(A3177,'Extrait transaction'!$A$2:$H$5000,7,FALSE)</f>
        <v>#N/A</v>
      </c>
    </row>
    <row r="3180" spans="2:20" x14ac:dyDescent="0.25">
      <c r="B3180" t="e">
        <f>VLOOKUP(A3180,'Extrait transaction'!$A$2:$H$5000,2,FALSE)</f>
        <v>#N/A</v>
      </c>
      <c r="D3180" t="e">
        <f>VLOOKUP(A3180,'Extrait transaction'!$A$2:$H$5000,3,FALSE)</f>
        <v>#N/A</v>
      </c>
      <c r="F3180" t="e">
        <f>VLOOKUP(A3180,'Extrait transaction'!$A$2:$H$5000,8,FALSE)</f>
        <v>#N/A</v>
      </c>
      <c r="G3180" t="e">
        <f t="shared" si="121"/>
        <v>#N/A</v>
      </c>
      <c r="H3180"/>
      <c r="J3180" s="14">
        <f t="shared" ca="1" si="120"/>
        <v>42928</v>
      </c>
      <c r="K3180" s="21">
        <f t="shared" ca="1" si="122"/>
        <v>30663</v>
      </c>
      <c r="L3180"/>
      <c r="Q3180" s="3" t="e">
        <f>VLOOKUP(A3180,'Extrait transaction'!$A$2:$H$5000,4,FALSE)</f>
        <v>#N/A</v>
      </c>
      <c r="R3180" s="3" t="e">
        <f>VLOOKUP(A3179,'Extrait transaction'!$A$2:$H$5000,5,FALSE)</f>
        <v>#N/A</v>
      </c>
      <c r="S3180" s="3" t="e">
        <f>VLOOKUP(A3178,'Extrait transaction'!$A$2:$H$5000,6,FALSE)</f>
        <v>#N/A</v>
      </c>
      <c r="T3180" s="3" t="e">
        <f>VLOOKUP(A3178,'Extrait transaction'!$A$2:$H$5000,7,FALSE)</f>
        <v>#N/A</v>
      </c>
    </row>
    <row r="3181" spans="2:20" x14ac:dyDescent="0.25">
      <c r="B3181" t="e">
        <f>VLOOKUP(A3181,'Extrait transaction'!$A$2:$H$5000,2,FALSE)</f>
        <v>#N/A</v>
      </c>
      <c r="D3181" t="e">
        <f>VLOOKUP(A3181,'Extrait transaction'!$A$2:$H$5000,3,FALSE)</f>
        <v>#N/A</v>
      </c>
      <c r="F3181" t="e">
        <f>VLOOKUP(A3181,'Extrait transaction'!$A$2:$H$5000,8,FALSE)</f>
        <v>#N/A</v>
      </c>
      <c r="G3181" t="e">
        <f t="shared" si="121"/>
        <v>#N/A</v>
      </c>
      <c r="H3181"/>
      <c r="J3181" s="14">
        <f t="shared" ca="1" si="120"/>
        <v>42928</v>
      </c>
      <c r="K3181" s="21">
        <f t="shared" ca="1" si="122"/>
        <v>30663</v>
      </c>
      <c r="L3181"/>
      <c r="Q3181" s="3" t="e">
        <f>VLOOKUP(A3181,'Extrait transaction'!$A$2:$H$5000,4,FALSE)</f>
        <v>#N/A</v>
      </c>
      <c r="R3181" s="3" t="e">
        <f>VLOOKUP(A3180,'Extrait transaction'!$A$2:$H$5000,5,FALSE)</f>
        <v>#N/A</v>
      </c>
      <c r="S3181" s="3" t="e">
        <f>VLOOKUP(A3179,'Extrait transaction'!$A$2:$H$5000,6,FALSE)</f>
        <v>#N/A</v>
      </c>
      <c r="T3181" s="3" t="e">
        <f>VLOOKUP(A3179,'Extrait transaction'!$A$2:$H$5000,7,FALSE)</f>
        <v>#N/A</v>
      </c>
    </row>
    <row r="3182" spans="2:20" x14ac:dyDescent="0.25">
      <c r="B3182" t="e">
        <f>VLOOKUP(A3182,'Extrait transaction'!$A$2:$H$5000,2,FALSE)</f>
        <v>#N/A</v>
      </c>
      <c r="D3182" t="e">
        <f>VLOOKUP(A3182,'Extrait transaction'!$A$2:$H$5000,3,FALSE)</f>
        <v>#N/A</v>
      </c>
      <c r="F3182" t="e">
        <f>VLOOKUP(A3182,'Extrait transaction'!$A$2:$H$5000,8,FALSE)</f>
        <v>#N/A</v>
      </c>
      <c r="G3182" t="e">
        <f t="shared" si="121"/>
        <v>#N/A</v>
      </c>
      <c r="H3182"/>
      <c r="J3182" s="14">
        <f t="shared" ca="1" si="120"/>
        <v>42928</v>
      </c>
      <c r="K3182" s="21">
        <f t="shared" ca="1" si="122"/>
        <v>30663</v>
      </c>
      <c r="L3182"/>
      <c r="Q3182" s="3" t="e">
        <f>VLOOKUP(A3182,'Extrait transaction'!$A$2:$H$5000,4,FALSE)</f>
        <v>#N/A</v>
      </c>
      <c r="R3182" s="3" t="e">
        <f>VLOOKUP(A3181,'Extrait transaction'!$A$2:$H$5000,5,FALSE)</f>
        <v>#N/A</v>
      </c>
      <c r="S3182" s="3" t="e">
        <f>VLOOKUP(A3180,'Extrait transaction'!$A$2:$H$5000,6,FALSE)</f>
        <v>#N/A</v>
      </c>
      <c r="T3182" s="3" t="e">
        <f>VLOOKUP(A3180,'Extrait transaction'!$A$2:$H$5000,7,FALSE)</f>
        <v>#N/A</v>
      </c>
    </row>
    <row r="3183" spans="2:20" x14ac:dyDescent="0.25">
      <c r="B3183" t="e">
        <f>VLOOKUP(A3183,'Extrait transaction'!$A$2:$H$5000,2,FALSE)</f>
        <v>#N/A</v>
      </c>
      <c r="D3183" t="e">
        <f>VLOOKUP(A3183,'Extrait transaction'!$A$2:$H$5000,3,FALSE)</f>
        <v>#N/A</v>
      </c>
      <c r="F3183" t="e">
        <f>VLOOKUP(A3183,'Extrait transaction'!$A$2:$H$5000,8,FALSE)</f>
        <v>#N/A</v>
      </c>
      <c r="G3183" t="e">
        <f t="shared" si="121"/>
        <v>#N/A</v>
      </c>
      <c r="H3183"/>
      <c r="J3183" s="14">
        <f t="shared" ca="1" si="120"/>
        <v>42928</v>
      </c>
      <c r="K3183" s="21">
        <f t="shared" ca="1" si="122"/>
        <v>30663</v>
      </c>
      <c r="L3183"/>
      <c r="Q3183" s="3" t="e">
        <f>VLOOKUP(A3183,'Extrait transaction'!$A$2:$H$5000,4,FALSE)</f>
        <v>#N/A</v>
      </c>
      <c r="R3183" s="3" t="e">
        <f>VLOOKUP(A3182,'Extrait transaction'!$A$2:$H$5000,5,FALSE)</f>
        <v>#N/A</v>
      </c>
      <c r="S3183" s="3" t="e">
        <f>VLOOKUP(A3181,'Extrait transaction'!$A$2:$H$5000,6,FALSE)</f>
        <v>#N/A</v>
      </c>
      <c r="T3183" s="3" t="e">
        <f>VLOOKUP(A3181,'Extrait transaction'!$A$2:$H$5000,7,FALSE)</f>
        <v>#N/A</v>
      </c>
    </row>
    <row r="3184" spans="2:20" x14ac:dyDescent="0.25">
      <c r="B3184" t="e">
        <f>VLOOKUP(A3184,'Extrait transaction'!$A$2:$H$5000,2,FALSE)</f>
        <v>#N/A</v>
      </c>
      <c r="D3184" t="e">
        <f>VLOOKUP(A3184,'Extrait transaction'!$A$2:$H$5000,3,FALSE)</f>
        <v>#N/A</v>
      </c>
      <c r="F3184" t="e">
        <f>VLOOKUP(A3184,'Extrait transaction'!$A$2:$H$5000,8,FALSE)</f>
        <v>#N/A</v>
      </c>
      <c r="G3184" t="e">
        <f t="shared" si="121"/>
        <v>#N/A</v>
      </c>
      <c r="H3184"/>
      <c r="J3184" s="14">
        <f t="shared" ca="1" si="120"/>
        <v>42928</v>
      </c>
      <c r="K3184" s="21">
        <f t="shared" ca="1" si="122"/>
        <v>30663</v>
      </c>
      <c r="L3184"/>
      <c r="Q3184" s="3" t="e">
        <f>VLOOKUP(A3184,'Extrait transaction'!$A$2:$H$5000,4,FALSE)</f>
        <v>#N/A</v>
      </c>
      <c r="R3184" s="3" t="e">
        <f>VLOOKUP(A3183,'Extrait transaction'!$A$2:$H$5000,5,FALSE)</f>
        <v>#N/A</v>
      </c>
      <c r="S3184" s="3" t="e">
        <f>VLOOKUP(A3182,'Extrait transaction'!$A$2:$H$5000,6,FALSE)</f>
        <v>#N/A</v>
      </c>
      <c r="T3184" s="3" t="e">
        <f>VLOOKUP(A3182,'Extrait transaction'!$A$2:$H$5000,7,FALSE)</f>
        <v>#N/A</v>
      </c>
    </row>
    <row r="3185" spans="2:20" x14ac:dyDescent="0.25">
      <c r="B3185" t="e">
        <f>VLOOKUP(A3185,'Extrait transaction'!$A$2:$H$5000,2,FALSE)</f>
        <v>#N/A</v>
      </c>
      <c r="D3185" t="e">
        <f>VLOOKUP(A3185,'Extrait transaction'!$A$2:$H$5000,3,FALSE)</f>
        <v>#N/A</v>
      </c>
      <c r="F3185" t="e">
        <f>VLOOKUP(A3185,'Extrait transaction'!$A$2:$H$5000,8,FALSE)</f>
        <v>#N/A</v>
      </c>
      <c r="G3185" t="e">
        <f t="shared" si="121"/>
        <v>#N/A</v>
      </c>
      <c r="H3185"/>
      <c r="J3185" s="14">
        <f t="shared" ca="1" si="120"/>
        <v>42928</v>
      </c>
      <c r="K3185" s="21">
        <f t="shared" ca="1" si="122"/>
        <v>30663</v>
      </c>
      <c r="L3185"/>
      <c r="Q3185" s="3" t="e">
        <f>VLOOKUP(A3185,'Extrait transaction'!$A$2:$H$5000,4,FALSE)</f>
        <v>#N/A</v>
      </c>
      <c r="R3185" s="3" t="e">
        <f>VLOOKUP(A3184,'Extrait transaction'!$A$2:$H$5000,5,FALSE)</f>
        <v>#N/A</v>
      </c>
      <c r="S3185" s="3" t="e">
        <f>VLOOKUP(A3183,'Extrait transaction'!$A$2:$H$5000,6,FALSE)</f>
        <v>#N/A</v>
      </c>
      <c r="T3185" s="3" t="e">
        <f>VLOOKUP(A3183,'Extrait transaction'!$A$2:$H$5000,7,FALSE)</f>
        <v>#N/A</v>
      </c>
    </row>
    <row r="3186" spans="2:20" x14ac:dyDescent="0.25">
      <c r="B3186" t="e">
        <f>VLOOKUP(A3186,'Extrait transaction'!$A$2:$H$5000,2,FALSE)</f>
        <v>#N/A</v>
      </c>
      <c r="D3186" t="e">
        <f>VLOOKUP(A3186,'Extrait transaction'!$A$2:$H$5000,3,FALSE)</f>
        <v>#N/A</v>
      </c>
      <c r="F3186" t="e">
        <f>VLOOKUP(A3186,'Extrait transaction'!$A$2:$H$5000,8,FALSE)</f>
        <v>#N/A</v>
      </c>
      <c r="G3186" t="e">
        <f t="shared" si="121"/>
        <v>#N/A</v>
      </c>
      <c r="H3186"/>
      <c r="J3186" s="14">
        <f t="shared" ca="1" si="120"/>
        <v>42928</v>
      </c>
      <c r="K3186" s="21">
        <f t="shared" ca="1" si="122"/>
        <v>30663</v>
      </c>
      <c r="L3186"/>
      <c r="Q3186" s="3" t="e">
        <f>VLOOKUP(A3186,'Extrait transaction'!$A$2:$H$5000,4,FALSE)</f>
        <v>#N/A</v>
      </c>
      <c r="R3186" s="3" t="e">
        <f>VLOOKUP(A3185,'Extrait transaction'!$A$2:$H$5000,5,FALSE)</f>
        <v>#N/A</v>
      </c>
      <c r="S3186" s="3" t="e">
        <f>VLOOKUP(A3184,'Extrait transaction'!$A$2:$H$5000,6,FALSE)</f>
        <v>#N/A</v>
      </c>
      <c r="T3186" s="3" t="e">
        <f>VLOOKUP(A3184,'Extrait transaction'!$A$2:$H$5000,7,FALSE)</f>
        <v>#N/A</v>
      </c>
    </row>
    <row r="3187" spans="2:20" x14ac:dyDescent="0.25">
      <c r="B3187" t="e">
        <f>VLOOKUP(A3187,'Extrait transaction'!$A$2:$H$5000,2,FALSE)</f>
        <v>#N/A</v>
      </c>
      <c r="D3187" t="e">
        <f>VLOOKUP(A3187,'Extrait transaction'!$A$2:$H$5000,3,FALSE)</f>
        <v>#N/A</v>
      </c>
      <c r="F3187" t="e">
        <f>VLOOKUP(A3187,'Extrait transaction'!$A$2:$H$5000,8,FALSE)</f>
        <v>#N/A</v>
      </c>
      <c r="G3187" t="e">
        <f t="shared" si="121"/>
        <v>#N/A</v>
      </c>
      <c r="H3187"/>
      <c r="J3187" s="14">
        <f t="shared" ca="1" si="120"/>
        <v>42928</v>
      </c>
      <c r="K3187" s="21">
        <f t="shared" ca="1" si="122"/>
        <v>30663</v>
      </c>
      <c r="L3187"/>
      <c r="Q3187" s="3" t="e">
        <f>VLOOKUP(A3187,'Extrait transaction'!$A$2:$H$5000,4,FALSE)</f>
        <v>#N/A</v>
      </c>
      <c r="R3187" s="3" t="e">
        <f>VLOOKUP(A3186,'Extrait transaction'!$A$2:$H$5000,5,FALSE)</f>
        <v>#N/A</v>
      </c>
      <c r="S3187" s="3" t="e">
        <f>VLOOKUP(A3185,'Extrait transaction'!$A$2:$H$5000,6,FALSE)</f>
        <v>#N/A</v>
      </c>
      <c r="T3187" s="3" t="e">
        <f>VLOOKUP(A3185,'Extrait transaction'!$A$2:$H$5000,7,FALSE)</f>
        <v>#N/A</v>
      </c>
    </row>
    <row r="3188" spans="2:20" x14ac:dyDescent="0.25">
      <c r="B3188" t="e">
        <f>VLOOKUP(A3188,'Extrait transaction'!$A$2:$H$5000,2,FALSE)</f>
        <v>#N/A</v>
      </c>
      <c r="D3188" t="e">
        <f>VLOOKUP(A3188,'Extrait transaction'!$A$2:$H$5000,3,FALSE)</f>
        <v>#N/A</v>
      </c>
      <c r="F3188" t="e">
        <f>VLOOKUP(A3188,'Extrait transaction'!$A$2:$H$5000,8,FALSE)</f>
        <v>#N/A</v>
      </c>
      <c r="G3188" t="e">
        <f t="shared" si="121"/>
        <v>#N/A</v>
      </c>
      <c r="H3188"/>
      <c r="J3188" s="14">
        <f t="shared" ca="1" si="120"/>
        <v>42928</v>
      </c>
      <c r="K3188" s="21">
        <f t="shared" ca="1" si="122"/>
        <v>30663</v>
      </c>
      <c r="L3188"/>
      <c r="Q3188" s="3" t="e">
        <f>VLOOKUP(A3188,'Extrait transaction'!$A$2:$H$5000,4,FALSE)</f>
        <v>#N/A</v>
      </c>
      <c r="R3188" s="3" t="e">
        <f>VLOOKUP(A3187,'Extrait transaction'!$A$2:$H$5000,5,FALSE)</f>
        <v>#N/A</v>
      </c>
      <c r="S3188" s="3" t="e">
        <f>VLOOKUP(A3186,'Extrait transaction'!$A$2:$H$5000,6,FALSE)</f>
        <v>#N/A</v>
      </c>
      <c r="T3188" s="3" t="e">
        <f>VLOOKUP(A3186,'Extrait transaction'!$A$2:$H$5000,7,FALSE)</f>
        <v>#N/A</v>
      </c>
    </row>
    <row r="3189" spans="2:20" x14ac:dyDescent="0.25">
      <c r="B3189" t="e">
        <f>VLOOKUP(A3189,'Extrait transaction'!$A$2:$H$5000,2,FALSE)</f>
        <v>#N/A</v>
      </c>
      <c r="D3189" t="e">
        <f>VLOOKUP(A3189,'Extrait transaction'!$A$2:$H$5000,3,FALSE)</f>
        <v>#N/A</v>
      </c>
      <c r="F3189" t="e">
        <f>VLOOKUP(A3189,'Extrait transaction'!$A$2:$H$5000,8,FALSE)</f>
        <v>#N/A</v>
      </c>
      <c r="G3189" t="e">
        <f t="shared" si="121"/>
        <v>#N/A</v>
      </c>
      <c r="H3189"/>
      <c r="J3189" s="14">
        <f t="shared" ca="1" si="120"/>
        <v>42928</v>
      </c>
      <c r="K3189" s="21">
        <f t="shared" ca="1" si="122"/>
        <v>30663</v>
      </c>
      <c r="L3189"/>
      <c r="Q3189" s="3" t="e">
        <f>VLOOKUP(A3189,'Extrait transaction'!$A$2:$H$5000,4,FALSE)</f>
        <v>#N/A</v>
      </c>
      <c r="R3189" s="3" t="e">
        <f>VLOOKUP(A3188,'Extrait transaction'!$A$2:$H$5000,5,FALSE)</f>
        <v>#N/A</v>
      </c>
      <c r="S3189" s="3" t="e">
        <f>VLOOKUP(A3187,'Extrait transaction'!$A$2:$H$5000,6,FALSE)</f>
        <v>#N/A</v>
      </c>
      <c r="T3189" s="3" t="e">
        <f>VLOOKUP(A3187,'Extrait transaction'!$A$2:$H$5000,7,FALSE)</f>
        <v>#N/A</v>
      </c>
    </row>
    <row r="3190" spans="2:20" x14ac:dyDescent="0.25">
      <c r="B3190" t="e">
        <f>VLOOKUP(A3190,'Extrait transaction'!$A$2:$H$5000,2,FALSE)</f>
        <v>#N/A</v>
      </c>
      <c r="D3190" t="e">
        <f>VLOOKUP(A3190,'Extrait transaction'!$A$2:$H$5000,3,FALSE)</f>
        <v>#N/A</v>
      </c>
      <c r="F3190" t="e">
        <f>VLOOKUP(A3190,'Extrait transaction'!$A$2:$H$5000,8,FALSE)</f>
        <v>#N/A</v>
      </c>
      <c r="G3190" t="e">
        <f t="shared" si="121"/>
        <v>#N/A</v>
      </c>
      <c r="H3190"/>
      <c r="J3190" s="14">
        <f t="shared" ca="1" si="120"/>
        <v>42928</v>
      </c>
      <c r="K3190" s="21">
        <f t="shared" ca="1" si="122"/>
        <v>30663</v>
      </c>
      <c r="L3190"/>
      <c r="Q3190" s="3" t="e">
        <f>VLOOKUP(A3190,'Extrait transaction'!$A$2:$H$5000,4,FALSE)</f>
        <v>#N/A</v>
      </c>
      <c r="R3190" s="3" t="e">
        <f>VLOOKUP(A3189,'Extrait transaction'!$A$2:$H$5000,5,FALSE)</f>
        <v>#N/A</v>
      </c>
      <c r="S3190" s="3" t="e">
        <f>VLOOKUP(A3188,'Extrait transaction'!$A$2:$H$5000,6,FALSE)</f>
        <v>#N/A</v>
      </c>
      <c r="T3190" s="3" t="e">
        <f>VLOOKUP(A3188,'Extrait transaction'!$A$2:$H$5000,7,FALSE)</f>
        <v>#N/A</v>
      </c>
    </row>
    <row r="3191" spans="2:20" x14ac:dyDescent="0.25">
      <c r="B3191" t="e">
        <f>VLOOKUP(A3191,'Extrait transaction'!$A$2:$H$5000,2,FALSE)</f>
        <v>#N/A</v>
      </c>
      <c r="D3191" t="e">
        <f>VLOOKUP(A3191,'Extrait transaction'!$A$2:$H$5000,3,FALSE)</f>
        <v>#N/A</v>
      </c>
      <c r="F3191" t="e">
        <f>VLOOKUP(A3191,'Extrait transaction'!$A$2:$H$5000,8,FALSE)</f>
        <v>#N/A</v>
      </c>
      <c r="G3191" t="e">
        <f t="shared" si="121"/>
        <v>#N/A</v>
      </c>
      <c r="H3191"/>
      <c r="J3191" s="14">
        <f t="shared" ca="1" si="120"/>
        <v>42928</v>
      </c>
      <c r="K3191" s="21">
        <f t="shared" ca="1" si="122"/>
        <v>30663</v>
      </c>
      <c r="L3191"/>
      <c r="Q3191" s="3" t="e">
        <f>VLOOKUP(A3191,'Extrait transaction'!$A$2:$H$5000,4,FALSE)</f>
        <v>#N/A</v>
      </c>
      <c r="R3191" s="3" t="e">
        <f>VLOOKUP(A3190,'Extrait transaction'!$A$2:$H$5000,5,FALSE)</f>
        <v>#N/A</v>
      </c>
      <c r="S3191" s="3" t="e">
        <f>VLOOKUP(A3189,'Extrait transaction'!$A$2:$H$5000,6,FALSE)</f>
        <v>#N/A</v>
      </c>
      <c r="T3191" s="3" t="e">
        <f>VLOOKUP(A3189,'Extrait transaction'!$A$2:$H$5000,7,FALSE)</f>
        <v>#N/A</v>
      </c>
    </row>
    <row r="3192" spans="2:20" x14ac:dyDescent="0.25">
      <c r="B3192" t="e">
        <f>VLOOKUP(A3192,'Extrait transaction'!$A$2:$H$5000,2,FALSE)</f>
        <v>#N/A</v>
      </c>
      <c r="D3192" t="e">
        <f>VLOOKUP(A3192,'Extrait transaction'!$A$2:$H$5000,3,FALSE)</f>
        <v>#N/A</v>
      </c>
      <c r="F3192" t="e">
        <f>VLOOKUP(A3192,'Extrait transaction'!$A$2:$H$5000,8,FALSE)</f>
        <v>#N/A</v>
      </c>
      <c r="G3192" t="e">
        <f t="shared" si="121"/>
        <v>#N/A</v>
      </c>
      <c r="H3192"/>
      <c r="J3192" s="14">
        <f t="shared" ca="1" si="120"/>
        <v>42928</v>
      </c>
      <c r="K3192" s="21">
        <f t="shared" ca="1" si="122"/>
        <v>30663</v>
      </c>
      <c r="L3192"/>
      <c r="Q3192" s="3" t="e">
        <f>VLOOKUP(A3192,'Extrait transaction'!$A$2:$H$5000,4,FALSE)</f>
        <v>#N/A</v>
      </c>
      <c r="R3192" s="3" t="e">
        <f>VLOOKUP(A3191,'Extrait transaction'!$A$2:$H$5000,5,FALSE)</f>
        <v>#N/A</v>
      </c>
      <c r="S3192" s="3" t="e">
        <f>VLOOKUP(A3190,'Extrait transaction'!$A$2:$H$5000,6,FALSE)</f>
        <v>#N/A</v>
      </c>
      <c r="T3192" s="3" t="e">
        <f>VLOOKUP(A3190,'Extrait transaction'!$A$2:$H$5000,7,FALSE)</f>
        <v>#N/A</v>
      </c>
    </row>
    <row r="3193" spans="2:20" x14ac:dyDescent="0.25">
      <c r="B3193" t="e">
        <f>VLOOKUP(A3193,'Extrait transaction'!$A$2:$H$5000,2,FALSE)</f>
        <v>#N/A</v>
      </c>
      <c r="D3193" t="e">
        <f>VLOOKUP(A3193,'Extrait transaction'!$A$2:$H$5000,3,FALSE)</f>
        <v>#N/A</v>
      </c>
      <c r="F3193" t="e">
        <f>VLOOKUP(A3193,'Extrait transaction'!$A$2:$H$5000,8,FALSE)</f>
        <v>#N/A</v>
      </c>
      <c r="G3193" t="e">
        <f t="shared" si="121"/>
        <v>#N/A</v>
      </c>
      <c r="H3193"/>
      <c r="J3193" s="14">
        <f t="shared" ca="1" si="120"/>
        <v>42928</v>
      </c>
      <c r="K3193" s="21">
        <f t="shared" ca="1" si="122"/>
        <v>30663</v>
      </c>
      <c r="L3193"/>
      <c r="Q3193" s="3" t="e">
        <f>VLOOKUP(A3193,'Extrait transaction'!$A$2:$H$5000,4,FALSE)</f>
        <v>#N/A</v>
      </c>
      <c r="R3193" s="3" t="e">
        <f>VLOOKUP(A3192,'Extrait transaction'!$A$2:$H$5000,5,FALSE)</f>
        <v>#N/A</v>
      </c>
      <c r="S3193" s="3" t="e">
        <f>VLOOKUP(A3191,'Extrait transaction'!$A$2:$H$5000,6,FALSE)</f>
        <v>#N/A</v>
      </c>
      <c r="T3193" s="3" t="e">
        <f>VLOOKUP(A3191,'Extrait transaction'!$A$2:$H$5000,7,FALSE)</f>
        <v>#N/A</v>
      </c>
    </row>
    <row r="3194" spans="2:20" x14ac:dyDescent="0.25">
      <c r="B3194" t="e">
        <f>VLOOKUP(A3194,'Extrait transaction'!$A$2:$H$5000,2,FALSE)</f>
        <v>#N/A</v>
      </c>
      <c r="D3194" t="e">
        <f>VLOOKUP(A3194,'Extrait transaction'!$A$2:$H$5000,3,FALSE)</f>
        <v>#N/A</v>
      </c>
      <c r="F3194" t="e">
        <f>VLOOKUP(A3194,'Extrait transaction'!$A$2:$H$5000,8,FALSE)</f>
        <v>#N/A</v>
      </c>
      <c r="G3194" t="e">
        <f t="shared" si="121"/>
        <v>#N/A</v>
      </c>
      <c r="H3194"/>
      <c r="J3194" s="14">
        <f t="shared" ca="1" si="120"/>
        <v>42928</v>
      </c>
      <c r="K3194" s="21">
        <f t="shared" ca="1" si="122"/>
        <v>30663</v>
      </c>
      <c r="L3194"/>
      <c r="Q3194" s="3" t="e">
        <f>VLOOKUP(A3194,'Extrait transaction'!$A$2:$H$5000,4,FALSE)</f>
        <v>#N/A</v>
      </c>
      <c r="R3194" s="3" t="e">
        <f>VLOOKUP(A3193,'Extrait transaction'!$A$2:$H$5000,5,FALSE)</f>
        <v>#N/A</v>
      </c>
      <c r="S3194" s="3" t="e">
        <f>VLOOKUP(A3192,'Extrait transaction'!$A$2:$H$5000,6,FALSE)</f>
        <v>#N/A</v>
      </c>
      <c r="T3194" s="3" t="e">
        <f>VLOOKUP(A3192,'Extrait transaction'!$A$2:$H$5000,7,FALSE)</f>
        <v>#N/A</v>
      </c>
    </row>
    <row r="3195" spans="2:20" x14ac:dyDescent="0.25">
      <c r="B3195" t="e">
        <f>VLOOKUP(A3195,'Extrait transaction'!$A$2:$H$5000,2,FALSE)</f>
        <v>#N/A</v>
      </c>
      <c r="D3195" t="e">
        <f>VLOOKUP(A3195,'Extrait transaction'!$A$2:$H$5000,3,FALSE)</f>
        <v>#N/A</v>
      </c>
      <c r="F3195" t="e">
        <f>VLOOKUP(A3195,'Extrait transaction'!$A$2:$H$5000,8,FALSE)</f>
        <v>#N/A</v>
      </c>
      <c r="G3195" t="e">
        <f t="shared" si="121"/>
        <v>#N/A</v>
      </c>
      <c r="H3195"/>
      <c r="J3195" s="14">
        <f t="shared" ca="1" si="120"/>
        <v>42928</v>
      </c>
      <c r="K3195" s="21">
        <f t="shared" ca="1" si="122"/>
        <v>30663</v>
      </c>
      <c r="L3195"/>
      <c r="Q3195" s="3" t="e">
        <f>VLOOKUP(A3195,'Extrait transaction'!$A$2:$H$5000,4,FALSE)</f>
        <v>#N/A</v>
      </c>
      <c r="R3195" s="3" t="e">
        <f>VLOOKUP(A3194,'Extrait transaction'!$A$2:$H$5000,5,FALSE)</f>
        <v>#N/A</v>
      </c>
      <c r="S3195" s="3" t="e">
        <f>VLOOKUP(A3193,'Extrait transaction'!$A$2:$H$5000,6,FALSE)</f>
        <v>#N/A</v>
      </c>
      <c r="T3195" s="3" t="e">
        <f>VLOOKUP(A3193,'Extrait transaction'!$A$2:$H$5000,7,FALSE)</f>
        <v>#N/A</v>
      </c>
    </row>
    <row r="3196" spans="2:20" x14ac:dyDescent="0.25">
      <c r="B3196" t="e">
        <f>VLOOKUP(A3196,'Extrait transaction'!$A$2:$H$5000,2,FALSE)</f>
        <v>#N/A</v>
      </c>
      <c r="D3196" t="e">
        <f>VLOOKUP(A3196,'Extrait transaction'!$A$2:$H$5000,3,FALSE)</f>
        <v>#N/A</v>
      </c>
      <c r="F3196" t="e">
        <f>VLOOKUP(A3196,'Extrait transaction'!$A$2:$H$5000,8,FALSE)</f>
        <v>#N/A</v>
      </c>
      <c r="G3196" t="e">
        <f t="shared" si="121"/>
        <v>#N/A</v>
      </c>
      <c r="H3196"/>
      <c r="J3196" s="14">
        <f t="shared" ref="J3196:J3259" ca="1" si="123">TODAY()</f>
        <v>42928</v>
      </c>
      <c r="K3196" s="21">
        <f t="shared" ca="1" si="122"/>
        <v>30663</v>
      </c>
      <c r="L3196"/>
      <c r="Q3196" s="3" t="e">
        <f>VLOOKUP(A3196,'Extrait transaction'!$A$2:$H$5000,4,FALSE)</f>
        <v>#N/A</v>
      </c>
      <c r="R3196" s="3" t="e">
        <f>VLOOKUP(A3195,'Extrait transaction'!$A$2:$H$5000,5,FALSE)</f>
        <v>#N/A</v>
      </c>
      <c r="S3196" s="3" t="e">
        <f>VLOOKUP(A3194,'Extrait transaction'!$A$2:$H$5000,6,FALSE)</f>
        <v>#N/A</v>
      </c>
      <c r="T3196" s="3" t="e">
        <f>VLOOKUP(A3194,'Extrait transaction'!$A$2:$H$5000,7,FALSE)</f>
        <v>#N/A</v>
      </c>
    </row>
    <row r="3197" spans="2:20" x14ac:dyDescent="0.25">
      <c r="B3197" t="e">
        <f>VLOOKUP(A3197,'Extrait transaction'!$A$2:$H$5000,2,FALSE)</f>
        <v>#N/A</v>
      </c>
      <c r="D3197" t="e">
        <f>VLOOKUP(A3197,'Extrait transaction'!$A$2:$H$5000,3,FALSE)</f>
        <v>#N/A</v>
      </c>
      <c r="F3197" t="e">
        <f>VLOOKUP(A3197,'Extrait transaction'!$A$2:$H$5000,8,FALSE)</f>
        <v>#N/A</v>
      </c>
      <c r="G3197" t="e">
        <f t="shared" si="121"/>
        <v>#N/A</v>
      </c>
      <c r="H3197"/>
      <c r="J3197" s="14">
        <f t="shared" ca="1" si="123"/>
        <v>42928</v>
      </c>
      <c r="K3197" s="21">
        <f t="shared" ca="1" si="122"/>
        <v>30663</v>
      </c>
      <c r="L3197"/>
      <c r="Q3197" s="3" t="e">
        <f>VLOOKUP(A3197,'Extrait transaction'!$A$2:$H$5000,4,FALSE)</f>
        <v>#N/A</v>
      </c>
      <c r="R3197" s="3" t="e">
        <f>VLOOKUP(A3196,'Extrait transaction'!$A$2:$H$5000,5,FALSE)</f>
        <v>#N/A</v>
      </c>
      <c r="S3197" s="3" t="e">
        <f>VLOOKUP(A3195,'Extrait transaction'!$A$2:$H$5000,6,FALSE)</f>
        <v>#N/A</v>
      </c>
      <c r="T3197" s="3" t="e">
        <f>VLOOKUP(A3195,'Extrait transaction'!$A$2:$H$5000,7,FALSE)</f>
        <v>#N/A</v>
      </c>
    </row>
    <row r="3198" spans="2:20" x14ac:dyDescent="0.25">
      <c r="B3198" t="e">
        <f>VLOOKUP(A3198,'Extrait transaction'!$A$2:$H$5000,2,FALSE)</f>
        <v>#N/A</v>
      </c>
      <c r="D3198" t="e">
        <f>VLOOKUP(A3198,'Extrait transaction'!$A$2:$H$5000,3,FALSE)</f>
        <v>#N/A</v>
      </c>
      <c r="F3198" t="e">
        <f>VLOOKUP(A3198,'Extrait transaction'!$A$2:$H$5000,8,FALSE)</f>
        <v>#N/A</v>
      </c>
      <c r="G3198" t="e">
        <f t="shared" si="121"/>
        <v>#N/A</v>
      </c>
      <c r="H3198"/>
      <c r="J3198" s="14">
        <f t="shared" ca="1" si="123"/>
        <v>42928</v>
      </c>
      <c r="K3198" s="21">
        <f t="shared" ca="1" si="122"/>
        <v>30663</v>
      </c>
      <c r="L3198"/>
      <c r="Q3198" s="3" t="e">
        <f>VLOOKUP(A3198,'Extrait transaction'!$A$2:$H$5000,4,FALSE)</f>
        <v>#N/A</v>
      </c>
      <c r="R3198" s="3" t="e">
        <f>VLOOKUP(A3197,'Extrait transaction'!$A$2:$H$5000,5,FALSE)</f>
        <v>#N/A</v>
      </c>
      <c r="S3198" s="3" t="e">
        <f>VLOOKUP(A3196,'Extrait transaction'!$A$2:$H$5000,6,FALSE)</f>
        <v>#N/A</v>
      </c>
      <c r="T3198" s="3" t="e">
        <f>VLOOKUP(A3196,'Extrait transaction'!$A$2:$H$5000,7,FALSE)</f>
        <v>#N/A</v>
      </c>
    </row>
    <row r="3199" spans="2:20" x14ac:dyDescent="0.25">
      <c r="B3199" t="e">
        <f>VLOOKUP(A3199,'Extrait transaction'!$A$2:$H$5000,2,FALSE)</f>
        <v>#N/A</v>
      </c>
      <c r="D3199" t="e">
        <f>VLOOKUP(A3199,'Extrait transaction'!$A$2:$H$5000,3,FALSE)</f>
        <v>#N/A</v>
      </c>
      <c r="F3199" t="e">
        <f>VLOOKUP(A3199,'Extrait transaction'!$A$2:$H$5000,8,FALSE)</f>
        <v>#N/A</v>
      </c>
      <c r="G3199" t="e">
        <f t="shared" ref="G3199:G3262" si="124">CONCATENATE(E3199,F3199)</f>
        <v>#N/A</v>
      </c>
      <c r="H3199"/>
      <c r="J3199" s="14">
        <f t="shared" ca="1" si="123"/>
        <v>42928</v>
      </c>
      <c r="K3199" s="21">
        <f t="shared" ca="1" si="122"/>
        <v>30663</v>
      </c>
      <c r="L3199"/>
      <c r="Q3199" s="3" t="e">
        <f>VLOOKUP(A3199,'Extrait transaction'!$A$2:$H$5000,4,FALSE)</f>
        <v>#N/A</v>
      </c>
      <c r="R3199" s="3" t="e">
        <f>VLOOKUP(A3198,'Extrait transaction'!$A$2:$H$5000,5,FALSE)</f>
        <v>#N/A</v>
      </c>
      <c r="S3199" s="3" t="e">
        <f>VLOOKUP(A3197,'Extrait transaction'!$A$2:$H$5000,6,FALSE)</f>
        <v>#N/A</v>
      </c>
      <c r="T3199" s="3" t="e">
        <f>VLOOKUP(A3197,'Extrait transaction'!$A$2:$H$5000,7,FALSE)</f>
        <v>#N/A</v>
      </c>
    </row>
    <row r="3200" spans="2:20" x14ac:dyDescent="0.25">
      <c r="B3200" t="e">
        <f>VLOOKUP(A3200,'Extrait transaction'!$A$2:$H$5000,2,FALSE)</f>
        <v>#N/A</v>
      </c>
      <c r="D3200" t="e">
        <f>VLOOKUP(A3200,'Extrait transaction'!$A$2:$H$5000,3,FALSE)</f>
        <v>#N/A</v>
      </c>
      <c r="F3200" t="e">
        <f>VLOOKUP(A3200,'Extrait transaction'!$A$2:$H$5000,8,FALSE)</f>
        <v>#N/A</v>
      </c>
      <c r="G3200" t="e">
        <f t="shared" si="124"/>
        <v>#N/A</v>
      </c>
      <c r="H3200"/>
      <c r="J3200" s="14">
        <f t="shared" ca="1" si="123"/>
        <v>42928</v>
      </c>
      <c r="K3200" s="21">
        <f t="shared" ca="1" si="122"/>
        <v>30663</v>
      </c>
      <c r="L3200"/>
      <c r="Q3200" s="3" t="e">
        <f>VLOOKUP(A3200,'Extrait transaction'!$A$2:$H$5000,4,FALSE)</f>
        <v>#N/A</v>
      </c>
      <c r="R3200" s="3" t="e">
        <f>VLOOKUP(A3199,'Extrait transaction'!$A$2:$H$5000,5,FALSE)</f>
        <v>#N/A</v>
      </c>
      <c r="S3200" s="3" t="e">
        <f>VLOOKUP(A3198,'Extrait transaction'!$A$2:$H$5000,6,FALSE)</f>
        <v>#N/A</v>
      </c>
      <c r="T3200" s="3" t="e">
        <f>VLOOKUP(A3198,'Extrait transaction'!$A$2:$H$5000,7,FALSE)</f>
        <v>#N/A</v>
      </c>
    </row>
    <row r="3201" spans="2:20" x14ac:dyDescent="0.25">
      <c r="B3201" t="e">
        <f>VLOOKUP(A3201,'Extrait transaction'!$A$2:$H$5000,2,FALSE)</f>
        <v>#N/A</v>
      </c>
      <c r="D3201" t="e">
        <f>VLOOKUP(A3201,'Extrait transaction'!$A$2:$H$5000,3,FALSE)</f>
        <v>#N/A</v>
      </c>
      <c r="F3201" t="e">
        <f>VLOOKUP(A3201,'Extrait transaction'!$A$2:$H$5000,8,FALSE)</f>
        <v>#N/A</v>
      </c>
      <c r="G3201" t="e">
        <f t="shared" si="124"/>
        <v>#N/A</v>
      </c>
      <c r="H3201"/>
      <c r="J3201" s="14">
        <f t="shared" ca="1" si="123"/>
        <v>42928</v>
      </c>
      <c r="K3201" s="21">
        <f t="shared" ref="K3201:K3264" ca="1" si="125">NETWORKDAYS(H3201,J3201)</f>
        <v>30663</v>
      </c>
      <c r="L3201"/>
      <c r="Q3201" s="3" t="e">
        <f>VLOOKUP(A3201,'Extrait transaction'!$A$2:$H$5000,4,FALSE)</f>
        <v>#N/A</v>
      </c>
      <c r="R3201" s="3" t="e">
        <f>VLOOKUP(A3200,'Extrait transaction'!$A$2:$H$5000,5,FALSE)</f>
        <v>#N/A</v>
      </c>
      <c r="S3201" s="3" t="e">
        <f>VLOOKUP(A3199,'Extrait transaction'!$A$2:$H$5000,6,FALSE)</f>
        <v>#N/A</v>
      </c>
      <c r="T3201" s="3" t="e">
        <f>VLOOKUP(A3199,'Extrait transaction'!$A$2:$H$5000,7,FALSE)</f>
        <v>#N/A</v>
      </c>
    </row>
    <row r="3202" spans="2:20" x14ac:dyDescent="0.25">
      <c r="B3202" t="e">
        <f>VLOOKUP(A3202,'Extrait transaction'!$A$2:$H$5000,2,FALSE)</f>
        <v>#N/A</v>
      </c>
      <c r="D3202" t="e">
        <f>VLOOKUP(A3202,'Extrait transaction'!$A$2:$H$5000,3,FALSE)</f>
        <v>#N/A</v>
      </c>
      <c r="F3202" t="e">
        <f>VLOOKUP(A3202,'Extrait transaction'!$A$2:$H$5000,8,FALSE)</f>
        <v>#N/A</v>
      </c>
      <c r="G3202" t="e">
        <f t="shared" si="124"/>
        <v>#N/A</v>
      </c>
      <c r="H3202"/>
      <c r="J3202" s="14">
        <f t="shared" ca="1" si="123"/>
        <v>42928</v>
      </c>
      <c r="K3202" s="21">
        <f t="shared" ca="1" si="125"/>
        <v>30663</v>
      </c>
      <c r="L3202"/>
      <c r="Q3202" s="3" t="e">
        <f>VLOOKUP(A3202,'Extrait transaction'!$A$2:$H$5000,4,FALSE)</f>
        <v>#N/A</v>
      </c>
      <c r="R3202" s="3" t="e">
        <f>VLOOKUP(A3201,'Extrait transaction'!$A$2:$H$5000,5,FALSE)</f>
        <v>#N/A</v>
      </c>
      <c r="S3202" s="3" t="e">
        <f>VLOOKUP(A3200,'Extrait transaction'!$A$2:$H$5000,6,FALSE)</f>
        <v>#N/A</v>
      </c>
      <c r="T3202" s="3" t="e">
        <f>VLOOKUP(A3200,'Extrait transaction'!$A$2:$H$5000,7,FALSE)</f>
        <v>#N/A</v>
      </c>
    </row>
    <row r="3203" spans="2:20" x14ac:dyDescent="0.25">
      <c r="B3203" t="e">
        <f>VLOOKUP(A3203,'Extrait transaction'!$A$2:$H$5000,2,FALSE)</f>
        <v>#N/A</v>
      </c>
      <c r="D3203" t="e">
        <f>VLOOKUP(A3203,'Extrait transaction'!$A$2:$H$5000,3,FALSE)</f>
        <v>#N/A</v>
      </c>
      <c r="F3203" t="e">
        <f>VLOOKUP(A3203,'Extrait transaction'!$A$2:$H$5000,8,FALSE)</f>
        <v>#N/A</v>
      </c>
      <c r="G3203" t="e">
        <f t="shared" si="124"/>
        <v>#N/A</v>
      </c>
      <c r="H3203"/>
      <c r="J3203" s="14">
        <f t="shared" ca="1" si="123"/>
        <v>42928</v>
      </c>
      <c r="K3203" s="21">
        <f t="shared" ca="1" si="125"/>
        <v>30663</v>
      </c>
      <c r="L3203"/>
      <c r="Q3203" s="3" t="e">
        <f>VLOOKUP(A3203,'Extrait transaction'!$A$2:$H$5000,4,FALSE)</f>
        <v>#N/A</v>
      </c>
      <c r="R3203" s="3" t="e">
        <f>VLOOKUP(A3202,'Extrait transaction'!$A$2:$H$5000,5,FALSE)</f>
        <v>#N/A</v>
      </c>
      <c r="S3203" s="3" t="e">
        <f>VLOOKUP(A3201,'Extrait transaction'!$A$2:$H$5000,6,FALSE)</f>
        <v>#N/A</v>
      </c>
      <c r="T3203" s="3" t="e">
        <f>VLOOKUP(A3201,'Extrait transaction'!$A$2:$H$5000,7,FALSE)</f>
        <v>#N/A</v>
      </c>
    </row>
    <row r="3204" spans="2:20" x14ac:dyDescent="0.25">
      <c r="B3204" t="e">
        <f>VLOOKUP(A3204,'Extrait transaction'!$A$2:$H$5000,2,FALSE)</f>
        <v>#N/A</v>
      </c>
      <c r="D3204" t="e">
        <f>VLOOKUP(A3204,'Extrait transaction'!$A$2:$H$5000,3,FALSE)</f>
        <v>#N/A</v>
      </c>
      <c r="F3204" t="e">
        <f>VLOOKUP(A3204,'Extrait transaction'!$A$2:$H$5000,8,FALSE)</f>
        <v>#N/A</v>
      </c>
      <c r="G3204" t="e">
        <f t="shared" si="124"/>
        <v>#N/A</v>
      </c>
      <c r="H3204"/>
      <c r="J3204" s="14">
        <f t="shared" ca="1" si="123"/>
        <v>42928</v>
      </c>
      <c r="K3204" s="21">
        <f t="shared" ca="1" si="125"/>
        <v>30663</v>
      </c>
      <c r="L3204"/>
      <c r="Q3204" s="3" t="e">
        <f>VLOOKUP(A3204,'Extrait transaction'!$A$2:$H$5000,4,FALSE)</f>
        <v>#N/A</v>
      </c>
      <c r="R3204" s="3" t="e">
        <f>VLOOKUP(A3203,'Extrait transaction'!$A$2:$H$5000,5,FALSE)</f>
        <v>#N/A</v>
      </c>
      <c r="S3204" s="3" t="e">
        <f>VLOOKUP(A3202,'Extrait transaction'!$A$2:$H$5000,6,FALSE)</f>
        <v>#N/A</v>
      </c>
      <c r="T3204" s="3" t="e">
        <f>VLOOKUP(A3202,'Extrait transaction'!$A$2:$H$5000,7,FALSE)</f>
        <v>#N/A</v>
      </c>
    </row>
    <row r="3205" spans="2:20" x14ac:dyDescent="0.25">
      <c r="B3205" t="e">
        <f>VLOOKUP(A3205,'Extrait transaction'!$A$2:$H$5000,2,FALSE)</f>
        <v>#N/A</v>
      </c>
      <c r="D3205" t="e">
        <f>VLOOKUP(A3205,'Extrait transaction'!$A$2:$H$5000,3,FALSE)</f>
        <v>#N/A</v>
      </c>
      <c r="F3205" t="e">
        <f>VLOOKUP(A3205,'Extrait transaction'!$A$2:$H$5000,8,FALSE)</f>
        <v>#N/A</v>
      </c>
      <c r="G3205" t="e">
        <f t="shared" si="124"/>
        <v>#N/A</v>
      </c>
      <c r="H3205"/>
      <c r="J3205" s="14">
        <f t="shared" ca="1" si="123"/>
        <v>42928</v>
      </c>
      <c r="K3205" s="21">
        <f t="shared" ca="1" si="125"/>
        <v>30663</v>
      </c>
      <c r="L3205"/>
      <c r="Q3205" s="3" t="e">
        <f>VLOOKUP(A3205,'Extrait transaction'!$A$2:$H$5000,4,FALSE)</f>
        <v>#N/A</v>
      </c>
      <c r="R3205" s="3" t="e">
        <f>VLOOKUP(A3204,'Extrait transaction'!$A$2:$H$5000,5,FALSE)</f>
        <v>#N/A</v>
      </c>
      <c r="S3205" s="3" t="e">
        <f>VLOOKUP(A3203,'Extrait transaction'!$A$2:$H$5000,6,FALSE)</f>
        <v>#N/A</v>
      </c>
      <c r="T3205" s="3" t="e">
        <f>VLOOKUP(A3203,'Extrait transaction'!$A$2:$H$5000,7,FALSE)</f>
        <v>#N/A</v>
      </c>
    </row>
    <row r="3206" spans="2:20" x14ac:dyDescent="0.25">
      <c r="B3206" t="e">
        <f>VLOOKUP(A3206,'Extrait transaction'!$A$2:$H$5000,2,FALSE)</f>
        <v>#N/A</v>
      </c>
      <c r="D3206" t="e">
        <f>VLOOKUP(A3206,'Extrait transaction'!$A$2:$H$5000,3,FALSE)</f>
        <v>#N/A</v>
      </c>
      <c r="F3206" t="e">
        <f>VLOOKUP(A3206,'Extrait transaction'!$A$2:$H$5000,8,FALSE)</f>
        <v>#N/A</v>
      </c>
      <c r="G3206" t="e">
        <f t="shared" si="124"/>
        <v>#N/A</v>
      </c>
      <c r="H3206"/>
      <c r="J3206" s="14">
        <f t="shared" ca="1" si="123"/>
        <v>42928</v>
      </c>
      <c r="K3206" s="21">
        <f t="shared" ca="1" si="125"/>
        <v>30663</v>
      </c>
      <c r="L3206"/>
      <c r="Q3206" s="3" t="e">
        <f>VLOOKUP(A3206,'Extrait transaction'!$A$2:$H$5000,4,FALSE)</f>
        <v>#N/A</v>
      </c>
      <c r="R3206" s="3" t="e">
        <f>VLOOKUP(A3205,'Extrait transaction'!$A$2:$H$5000,5,FALSE)</f>
        <v>#N/A</v>
      </c>
      <c r="S3206" s="3" t="e">
        <f>VLOOKUP(A3204,'Extrait transaction'!$A$2:$H$5000,6,FALSE)</f>
        <v>#N/A</v>
      </c>
      <c r="T3206" s="3" t="e">
        <f>VLOOKUP(A3204,'Extrait transaction'!$A$2:$H$5000,7,FALSE)</f>
        <v>#N/A</v>
      </c>
    </row>
    <row r="3207" spans="2:20" x14ac:dyDescent="0.25">
      <c r="B3207" t="e">
        <f>VLOOKUP(A3207,'Extrait transaction'!$A$2:$H$5000,2,FALSE)</f>
        <v>#N/A</v>
      </c>
      <c r="D3207" t="e">
        <f>VLOOKUP(A3207,'Extrait transaction'!$A$2:$H$5000,3,FALSE)</f>
        <v>#N/A</v>
      </c>
      <c r="F3207" t="e">
        <f>VLOOKUP(A3207,'Extrait transaction'!$A$2:$H$5000,8,FALSE)</f>
        <v>#N/A</v>
      </c>
      <c r="G3207" t="e">
        <f t="shared" si="124"/>
        <v>#N/A</v>
      </c>
      <c r="H3207"/>
      <c r="J3207" s="14">
        <f t="shared" ca="1" si="123"/>
        <v>42928</v>
      </c>
      <c r="K3207" s="21">
        <f t="shared" ca="1" si="125"/>
        <v>30663</v>
      </c>
      <c r="L3207"/>
      <c r="Q3207" s="3" t="e">
        <f>VLOOKUP(A3207,'Extrait transaction'!$A$2:$H$5000,4,FALSE)</f>
        <v>#N/A</v>
      </c>
      <c r="R3207" s="3" t="e">
        <f>VLOOKUP(A3206,'Extrait transaction'!$A$2:$H$5000,5,FALSE)</f>
        <v>#N/A</v>
      </c>
      <c r="S3207" s="3" t="e">
        <f>VLOOKUP(A3205,'Extrait transaction'!$A$2:$H$5000,6,FALSE)</f>
        <v>#N/A</v>
      </c>
      <c r="T3207" s="3" t="e">
        <f>VLOOKUP(A3205,'Extrait transaction'!$A$2:$H$5000,7,FALSE)</f>
        <v>#N/A</v>
      </c>
    </row>
    <row r="3208" spans="2:20" x14ac:dyDescent="0.25">
      <c r="B3208" t="e">
        <f>VLOOKUP(A3208,'Extrait transaction'!$A$2:$H$5000,2,FALSE)</f>
        <v>#N/A</v>
      </c>
      <c r="D3208" t="e">
        <f>VLOOKUP(A3208,'Extrait transaction'!$A$2:$H$5000,3,FALSE)</f>
        <v>#N/A</v>
      </c>
      <c r="F3208" t="e">
        <f>VLOOKUP(A3208,'Extrait transaction'!$A$2:$H$5000,8,FALSE)</f>
        <v>#N/A</v>
      </c>
      <c r="G3208" t="e">
        <f t="shared" si="124"/>
        <v>#N/A</v>
      </c>
      <c r="H3208"/>
      <c r="J3208" s="14">
        <f t="shared" ca="1" si="123"/>
        <v>42928</v>
      </c>
      <c r="K3208" s="21">
        <f t="shared" ca="1" si="125"/>
        <v>30663</v>
      </c>
      <c r="L3208"/>
      <c r="Q3208" s="3" t="e">
        <f>VLOOKUP(A3208,'Extrait transaction'!$A$2:$H$5000,4,FALSE)</f>
        <v>#N/A</v>
      </c>
      <c r="R3208" s="3" t="e">
        <f>VLOOKUP(A3207,'Extrait transaction'!$A$2:$H$5000,5,FALSE)</f>
        <v>#N/A</v>
      </c>
      <c r="S3208" s="3" t="e">
        <f>VLOOKUP(A3206,'Extrait transaction'!$A$2:$H$5000,6,FALSE)</f>
        <v>#N/A</v>
      </c>
      <c r="T3208" s="3" t="e">
        <f>VLOOKUP(A3206,'Extrait transaction'!$A$2:$H$5000,7,FALSE)</f>
        <v>#N/A</v>
      </c>
    </row>
    <row r="3209" spans="2:20" x14ac:dyDescent="0.25">
      <c r="B3209" t="e">
        <f>VLOOKUP(A3209,'Extrait transaction'!$A$2:$H$5000,2,FALSE)</f>
        <v>#N/A</v>
      </c>
      <c r="D3209" t="e">
        <f>VLOOKUP(A3209,'Extrait transaction'!$A$2:$H$5000,3,FALSE)</f>
        <v>#N/A</v>
      </c>
      <c r="F3209" t="e">
        <f>VLOOKUP(A3209,'Extrait transaction'!$A$2:$H$5000,8,FALSE)</f>
        <v>#N/A</v>
      </c>
      <c r="G3209" t="e">
        <f t="shared" si="124"/>
        <v>#N/A</v>
      </c>
      <c r="H3209"/>
      <c r="J3209" s="14">
        <f t="shared" ca="1" si="123"/>
        <v>42928</v>
      </c>
      <c r="K3209" s="21">
        <f t="shared" ca="1" si="125"/>
        <v>30663</v>
      </c>
      <c r="L3209"/>
      <c r="Q3209" s="3" t="e">
        <f>VLOOKUP(A3209,'Extrait transaction'!$A$2:$H$5000,4,FALSE)</f>
        <v>#N/A</v>
      </c>
      <c r="R3209" s="3" t="e">
        <f>VLOOKUP(A3208,'Extrait transaction'!$A$2:$H$5000,5,FALSE)</f>
        <v>#N/A</v>
      </c>
      <c r="S3209" s="3" t="e">
        <f>VLOOKUP(A3207,'Extrait transaction'!$A$2:$H$5000,6,FALSE)</f>
        <v>#N/A</v>
      </c>
      <c r="T3209" s="3" t="e">
        <f>VLOOKUP(A3207,'Extrait transaction'!$A$2:$H$5000,7,FALSE)</f>
        <v>#N/A</v>
      </c>
    </row>
    <row r="3210" spans="2:20" x14ac:dyDescent="0.25">
      <c r="B3210" t="e">
        <f>VLOOKUP(A3210,'Extrait transaction'!$A$2:$H$5000,2,FALSE)</f>
        <v>#N/A</v>
      </c>
      <c r="D3210" t="e">
        <f>VLOOKUP(A3210,'Extrait transaction'!$A$2:$H$5000,3,FALSE)</f>
        <v>#N/A</v>
      </c>
      <c r="F3210" t="e">
        <f>VLOOKUP(A3210,'Extrait transaction'!$A$2:$H$5000,8,FALSE)</f>
        <v>#N/A</v>
      </c>
      <c r="G3210" t="e">
        <f t="shared" si="124"/>
        <v>#N/A</v>
      </c>
      <c r="H3210"/>
      <c r="J3210" s="14">
        <f t="shared" ca="1" si="123"/>
        <v>42928</v>
      </c>
      <c r="K3210" s="21">
        <f t="shared" ca="1" si="125"/>
        <v>30663</v>
      </c>
      <c r="L3210"/>
      <c r="Q3210" s="3" t="e">
        <f>VLOOKUP(A3210,'Extrait transaction'!$A$2:$H$5000,4,FALSE)</f>
        <v>#N/A</v>
      </c>
      <c r="R3210" s="3" t="e">
        <f>VLOOKUP(A3209,'Extrait transaction'!$A$2:$H$5000,5,FALSE)</f>
        <v>#N/A</v>
      </c>
      <c r="S3210" s="3" t="e">
        <f>VLOOKUP(A3208,'Extrait transaction'!$A$2:$H$5000,6,FALSE)</f>
        <v>#N/A</v>
      </c>
      <c r="T3210" s="3" t="e">
        <f>VLOOKUP(A3208,'Extrait transaction'!$A$2:$H$5000,7,FALSE)</f>
        <v>#N/A</v>
      </c>
    </row>
    <row r="3211" spans="2:20" x14ac:dyDescent="0.25">
      <c r="B3211" t="e">
        <f>VLOOKUP(A3211,'Extrait transaction'!$A$2:$H$5000,2,FALSE)</f>
        <v>#N/A</v>
      </c>
      <c r="D3211" t="e">
        <f>VLOOKUP(A3211,'Extrait transaction'!$A$2:$H$5000,3,FALSE)</f>
        <v>#N/A</v>
      </c>
      <c r="F3211" t="e">
        <f>VLOOKUP(A3211,'Extrait transaction'!$A$2:$H$5000,8,FALSE)</f>
        <v>#N/A</v>
      </c>
      <c r="G3211" t="e">
        <f t="shared" si="124"/>
        <v>#N/A</v>
      </c>
      <c r="H3211"/>
      <c r="J3211" s="14">
        <f t="shared" ca="1" si="123"/>
        <v>42928</v>
      </c>
      <c r="K3211" s="21">
        <f t="shared" ca="1" si="125"/>
        <v>30663</v>
      </c>
      <c r="L3211"/>
      <c r="Q3211" s="3" t="e">
        <f>VLOOKUP(A3211,'Extrait transaction'!$A$2:$H$5000,4,FALSE)</f>
        <v>#N/A</v>
      </c>
      <c r="R3211" s="3" t="e">
        <f>VLOOKUP(A3210,'Extrait transaction'!$A$2:$H$5000,5,FALSE)</f>
        <v>#N/A</v>
      </c>
      <c r="S3211" s="3" t="e">
        <f>VLOOKUP(A3209,'Extrait transaction'!$A$2:$H$5000,6,FALSE)</f>
        <v>#N/A</v>
      </c>
      <c r="T3211" s="3" t="e">
        <f>VLOOKUP(A3209,'Extrait transaction'!$A$2:$H$5000,7,FALSE)</f>
        <v>#N/A</v>
      </c>
    </row>
    <row r="3212" spans="2:20" x14ac:dyDescent="0.25">
      <c r="B3212" t="e">
        <f>VLOOKUP(A3212,'Extrait transaction'!$A$2:$H$5000,2,FALSE)</f>
        <v>#N/A</v>
      </c>
      <c r="D3212" t="e">
        <f>VLOOKUP(A3212,'Extrait transaction'!$A$2:$H$5000,3,FALSE)</f>
        <v>#N/A</v>
      </c>
      <c r="F3212" t="e">
        <f>VLOOKUP(A3212,'Extrait transaction'!$A$2:$H$5000,8,FALSE)</f>
        <v>#N/A</v>
      </c>
      <c r="G3212" t="e">
        <f t="shared" si="124"/>
        <v>#N/A</v>
      </c>
      <c r="H3212"/>
      <c r="J3212" s="14">
        <f t="shared" ca="1" si="123"/>
        <v>42928</v>
      </c>
      <c r="K3212" s="21">
        <f t="shared" ca="1" si="125"/>
        <v>30663</v>
      </c>
      <c r="L3212"/>
      <c r="Q3212" s="3" t="e">
        <f>VLOOKUP(A3212,'Extrait transaction'!$A$2:$H$5000,4,FALSE)</f>
        <v>#N/A</v>
      </c>
      <c r="R3212" s="3" t="e">
        <f>VLOOKUP(A3211,'Extrait transaction'!$A$2:$H$5000,5,FALSE)</f>
        <v>#N/A</v>
      </c>
      <c r="S3212" s="3" t="e">
        <f>VLOOKUP(A3210,'Extrait transaction'!$A$2:$H$5000,6,FALSE)</f>
        <v>#N/A</v>
      </c>
      <c r="T3212" s="3" t="e">
        <f>VLOOKUP(A3210,'Extrait transaction'!$A$2:$H$5000,7,FALSE)</f>
        <v>#N/A</v>
      </c>
    </row>
    <row r="3213" spans="2:20" x14ac:dyDescent="0.25">
      <c r="B3213" t="e">
        <f>VLOOKUP(A3213,'Extrait transaction'!$A$2:$H$5000,2,FALSE)</f>
        <v>#N/A</v>
      </c>
      <c r="D3213" t="e">
        <f>VLOOKUP(A3213,'Extrait transaction'!$A$2:$H$5000,3,FALSE)</f>
        <v>#N/A</v>
      </c>
      <c r="F3213" t="e">
        <f>VLOOKUP(A3213,'Extrait transaction'!$A$2:$H$5000,8,FALSE)</f>
        <v>#N/A</v>
      </c>
      <c r="G3213" t="e">
        <f t="shared" si="124"/>
        <v>#N/A</v>
      </c>
      <c r="H3213"/>
      <c r="J3213" s="14">
        <f t="shared" ca="1" si="123"/>
        <v>42928</v>
      </c>
      <c r="K3213" s="21">
        <f t="shared" ca="1" si="125"/>
        <v>30663</v>
      </c>
      <c r="L3213"/>
      <c r="Q3213" s="3" t="e">
        <f>VLOOKUP(A3213,'Extrait transaction'!$A$2:$H$5000,4,FALSE)</f>
        <v>#N/A</v>
      </c>
      <c r="R3213" s="3" t="e">
        <f>VLOOKUP(A3212,'Extrait transaction'!$A$2:$H$5000,5,FALSE)</f>
        <v>#N/A</v>
      </c>
      <c r="S3213" s="3" t="e">
        <f>VLOOKUP(A3211,'Extrait transaction'!$A$2:$H$5000,6,FALSE)</f>
        <v>#N/A</v>
      </c>
      <c r="T3213" s="3" t="e">
        <f>VLOOKUP(A3211,'Extrait transaction'!$A$2:$H$5000,7,FALSE)</f>
        <v>#N/A</v>
      </c>
    </row>
    <row r="3214" spans="2:20" x14ac:dyDescent="0.25">
      <c r="B3214" t="e">
        <f>VLOOKUP(A3214,'Extrait transaction'!$A$2:$H$5000,2,FALSE)</f>
        <v>#N/A</v>
      </c>
      <c r="D3214" t="e">
        <f>VLOOKUP(A3214,'Extrait transaction'!$A$2:$H$5000,3,FALSE)</f>
        <v>#N/A</v>
      </c>
      <c r="F3214" t="e">
        <f>VLOOKUP(A3214,'Extrait transaction'!$A$2:$H$5000,8,FALSE)</f>
        <v>#N/A</v>
      </c>
      <c r="G3214" t="e">
        <f t="shared" si="124"/>
        <v>#N/A</v>
      </c>
      <c r="H3214"/>
      <c r="J3214" s="14">
        <f t="shared" ca="1" si="123"/>
        <v>42928</v>
      </c>
      <c r="K3214" s="21">
        <f t="shared" ca="1" si="125"/>
        <v>30663</v>
      </c>
      <c r="L3214"/>
      <c r="Q3214" s="3" t="e">
        <f>VLOOKUP(A3214,'Extrait transaction'!$A$2:$H$5000,4,FALSE)</f>
        <v>#N/A</v>
      </c>
      <c r="R3214" s="3" t="e">
        <f>VLOOKUP(A3213,'Extrait transaction'!$A$2:$H$5000,5,FALSE)</f>
        <v>#N/A</v>
      </c>
      <c r="S3214" s="3" t="e">
        <f>VLOOKUP(A3212,'Extrait transaction'!$A$2:$H$5000,6,FALSE)</f>
        <v>#N/A</v>
      </c>
      <c r="T3214" s="3" t="e">
        <f>VLOOKUP(A3212,'Extrait transaction'!$A$2:$H$5000,7,FALSE)</f>
        <v>#N/A</v>
      </c>
    </row>
    <row r="3215" spans="2:20" x14ac:dyDescent="0.25">
      <c r="B3215" t="e">
        <f>VLOOKUP(A3215,'Extrait transaction'!$A$2:$H$5000,2,FALSE)</f>
        <v>#N/A</v>
      </c>
      <c r="D3215" t="e">
        <f>VLOOKUP(A3215,'Extrait transaction'!$A$2:$H$5000,3,FALSE)</f>
        <v>#N/A</v>
      </c>
      <c r="F3215" t="e">
        <f>VLOOKUP(A3215,'Extrait transaction'!$A$2:$H$5000,8,FALSE)</f>
        <v>#N/A</v>
      </c>
      <c r="G3215" t="e">
        <f t="shared" si="124"/>
        <v>#N/A</v>
      </c>
      <c r="H3215"/>
      <c r="J3215" s="14">
        <f t="shared" ca="1" si="123"/>
        <v>42928</v>
      </c>
      <c r="K3215" s="21">
        <f t="shared" ca="1" si="125"/>
        <v>30663</v>
      </c>
      <c r="L3215"/>
      <c r="Q3215" s="3" t="e">
        <f>VLOOKUP(A3215,'Extrait transaction'!$A$2:$H$5000,4,FALSE)</f>
        <v>#N/A</v>
      </c>
      <c r="R3215" s="3" t="e">
        <f>VLOOKUP(A3214,'Extrait transaction'!$A$2:$H$5000,5,FALSE)</f>
        <v>#N/A</v>
      </c>
      <c r="S3215" s="3" t="e">
        <f>VLOOKUP(A3213,'Extrait transaction'!$A$2:$H$5000,6,FALSE)</f>
        <v>#N/A</v>
      </c>
      <c r="T3215" s="3" t="e">
        <f>VLOOKUP(A3213,'Extrait transaction'!$A$2:$H$5000,7,FALSE)</f>
        <v>#N/A</v>
      </c>
    </row>
    <row r="3216" spans="2:20" x14ac:dyDescent="0.25">
      <c r="B3216" t="e">
        <f>VLOOKUP(A3216,'Extrait transaction'!$A$2:$H$5000,2,FALSE)</f>
        <v>#N/A</v>
      </c>
      <c r="D3216" t="e">
        <f>VLOOKUP(A3216,'Extrait transaction'!$A$2:$H$5000,3,FALSE)</f>
        <v>#N/A</v>
      </c>
      <c r="F3216" t="e">
        <f>VLOOKUP(A3216,'Extrait transaction'!$A$2:$H$5000,8,FALSE)</f>
        <v>#N/A</v>
      </c>
      <c r="G3216" t="e">
        <f t="shared" si="124"/>
        <v>#N/A</v>
      </c>
      <c r="H3216"/>
      <c r="J3216" s="14">
        <f t="shared" ca="1" si="123"/>
        <v>42928</v>
      </c>
      <c r="K3216" s="21">
        <f t="shared" ca="1" si="125"/>
        <v>30663</v>
      </c>
      <c r="L3216"/>
      <c r="Q3216" s="3" t="e">
        <f>VLOOKUP(A3216,'Extrait transaction'!$A$2:$H$5000,4,FALSE)</f>
        <v>#N/A</v>
      </c>
      <c r="R3216" s="3" t="e">
        <f>VLOOKUP(A3215,'Extrait transaction'!$A$2:$H$5000,5,FALSE)</f>
        <v>#N/A</v>
      </c>
      <c r="S3216" s="3" t="e">
        <f>VLOOKUP(A3214,'Extrait transaction'!$A$2:$H$5000,6,FALSE)</f>
        <v>#N/A</v>
      </c>
      <c r="T3216" s="3" t="e">
        <f>VLOOKUP(A3214,'Extrait transaction'!$A$2:$H$5000,7,FALSE)</f>
        <v>#N/A</v>
      </c>
    </row>
    <row r="3217" spans="2:20" x14ac:dyDescent="0.25">
      <c r="B3217" t="e">
        <f>VLOOKUP(A3217,'Extrait transaction'!$A$2:$H$5000,2,FALSE)</f>
        <v>#N/A</v>
      </c>
      <c r="D3217" t="e">
        <f>VLOOKUP(A3217,'Extrait transaction'!$A$2:$H$5000,3,FALSE)</f>
        <v>#N/A</v>
      </c>
      <c r="F3217" t="e">
        <f>VLOOKUP(A3217,'Extrait transaction'!$A$2:$H$5000,8,FALSE)</f>
        <v>#N/A</v>
      </c>
      <c r="G3217" t="e">
        <f t="shared" si="124"/>
        <v>#N/A</v>
      </c>
      <c r="H3217"/>
      <c r="J3217" s="14">
        <f t="shared" ca="1" si="123"/>
        <v>42928</v>
      </c>
      <c r="K3217" s="21">
        <f t="shared" ca="1" si="125"/>
        <v>30663</v>
      </c>
      <c r="L3217"/>
      <c r="Q3217" s="3" t="e">
        <f>VLOOKUP(A3217,'Extrait transaction'!$A$2:$H$5000,4,FALSE)</f>
        <v>#N/A</v>
      </c>
      <c r="R3217" s="3" t="e">
        <f>VLOOKUP(A3216,'Extrait transaction'!$A$2:$H$5000,5,FALSE)</f>
        <v>#N/A</v>
      </c>
      <c r="S3217" s="3" t="e">
        <f>VLOOKUP(A3215,'Extrait transaction'!$A$2:$H$5000,6,FALSE)</f>
        <v>#N/A</v>
      </c>
      <c r="T3217" s="3" t="e">
        <f>VLOOKUP(A3215,'Extrait transaction'!$A$2:$H$5000,7,FALSE)</f>
        <v>#N/A</v>
      </c>
    </row>
    <row r="3218" spans="2:20" x14ac:dyDescent="0.25">
      <c r="B3218" t="e">
        <f>VLOOKUP(A3218,'Extrait transaction'!$A$2:$H$5000,2,FALSE)</f>
        <v>#N/A</v>
      </c>
      <c r="D3218" t="e">
        <f>VLOOKUP(A3218,'Extrait transaction'!$A$2:$H$5000,3,FALSE)</f>
        <v>#N/A</v>
      </c>
      <c r="F3218" t="e">
        <f>VLOOKUP(A3218,'Extrait transaction'!$A$2:$H$5000,8,FALSE)</f>
        <v>#N/A</v>
      </c>
      <c r="G3218" t="e">
        <f t="shared" si="124"/>
        <v>#N/A</v>
      </c>
      <c r="H3218"/>
      <c r="J3218" s="14">
        <f t="shared" ca="1" si="123"/>
        <v>42928</v>
      </c>
      <c r="K3218" s="21">
        <f t="shared" ca="1" si="125"/>
        <v>30663</v>
      </c>
      <c r="L3218"/>
      <c r="Q3218" s="3" t="e">
        <f>VLOOKUP(A3218,'Extrait transaction'!$A$2:$H$5000,4,FALSE)</f>
        <v>#N/A</v>
      </c>
      <c r="R3218" s="3" t="e">
        <f>VLOOKUP(A3217,'Extrait transaction'!$A$2:$H$5000,5,FALSE)</f>
        <v>#N/A</v>
      </c>
      <c r="S3218" s="3" t="e">
        <f>VLOOKUP(A3216,'Extrait transaction'!$A$2:$H$5000,6,FALSE)</f>
        <v>#N/A</v>
      </c>
      <c r="T3218" s="3" t="e">
        <f>VLOOKUP(A3216,'Extrait transaction'!$A$2:$H$5000,7,FALSE)</f>
        <v>#N/A</v>
      </c>
    </row>
    <row r="3219" spans="2:20" x14ac:dyDescent="0.25">
      <c r="B3219" t="e">
        <f>VLOOKUP(A3219,'Extrait transaction'!$A$2:$H$5000,2,FALSE)</f>
        <v>#N/A</v>
      </c>
      <c r="D3219" t="e">
        <f>VLOOKUP(A3219,'Extrait transaction'!$A$2:$H$5000,3,FALSE)</f>
        <v>#N/A</v>
      </c>
      <c r="F3219" t="e">
        <f>VLOOKUP(A3219,'Extrait transaction'!$A$2:$H$5000,8,FALSE)</f>
        <v>#N/A</v>
      </c>
      <c r="G3219" t="e">
        <f t="shared" si="124"/>
        <v>#N/A</v>
      </c>
      <c r="H3219"/>
      <c r="J3219" s="14">
        <f t="shared" ca="1" si="123"/>
        <v>42928</v>
      </c>
      <c r="K3219" s="21">
        <f t="shared" ca="1" si="125"/>
        <v>30663</v>
      </c>
      <c r="L3219"/>
      <c r="Q3219" s="3" t="e">
        <f>VLOOKUP(A3219,'Extrait transaction'!$A$2:$H$5000,4,FALSE)</f>
        <v>#N/A</v>
      </c>
      <c r="R3219" s="3" t="e">
        <f>VLOOKUP(A3218,'Extrait transaction'!$A$2:$H$5000,5,FALSE)</f>
        <v>#N/A</v>
      </c>
      <c r="S3219" s="3" t="e">
        <f>VLOOKUP(A3217,'Extrait transaction'!$A$2:$H$5000,6,FALSE)</f>
        <v>#N/A</v>
      </c>
      <c r="T3219" s="3" t="e">
        <f>VLOOKUP(A3217,'Extrait transaction'!$A$2:$H$5000,7,FALSE)</f>
        <v>#N/A</v>
      </c>
    </row>
    <row r="3220" spans="2:20" x14ac:dyDescent="0.25">
      <c r="B3220" t="e">
        <f>VLOOKUP(A3220,'Extrait transaction'!$A$2:$H$5000,2,FALSE)</f>
        <v>#N/A</v>
      </c>
      <c r="D3220" t="e">
        <f>VLOOKUP(A3220,'Extrait transaction'!$A$2:$H$5000,3,FALSE)</f>
        <v>#N/A</v>
      </c>
      <c r="F3220" t="e">
        <f>VLOOKUP(A3220,'Extrait transaction'!$A$2:$H$5000,8,FALSE)</f>
        <v>#N/A</v>
      </c>
      <c r="G3220" t="e">
        <f t="shared" si="124"/>
        <v>#N/A</v>
      </c>
      <c r="H3220"/>
      <c r="J3220" s="14">
        <f t="shared" ca="1" si="123"/>
        <v>42928</v>
      </c>
      <c r="K3220" s="21">
        <f t="shared" ca="1" si="125"/>
        <v>30663</v>
      </c>
      <c r="L3220"/>
      <c r="Q3220" s="3" t="e">
        <f>VLOOKUP(A3220,'Extrait transaction'!$A$2:$H$5000,4,FALSE)</f>
        <v>#N/A</v>
      </c>
      <c r="R3220" s="3" t="e">
        <f>VLOOKUP(A3219,'Extrait transaction'!$A$2:$H$5000,5,FALSE)</f>
        <v>#N/A</v>
      </c>
      <c r="S3220" s="3" t="e">
        <f>VLOOKUP(A3218,'Extrait transaction'!$A$2:$H$5000,6,FALSE)</f>
        <v>#N/A</v>
      </c>
      <c r="T3220" s="3" t="e">
        <f>VLOOKUP(A3218,'Extrait transaction'!$A$2:$H$5000,7,FALSE)</f>
        <v>#N/A</v>
      </c>
    </row>
    <row r="3221" spans="2:20" x14ac:dyDescent="0.25">
      <c r="B3221" t="e">
        <f>VLOOKUP(A3221,'Extrait transaction'!$A$2:$H$5000,2,FALSE)</f>
        <v>#N/A</v>
      </c>
      <c r="D3221" t="e">
        <f>VLOOKUP(A3221,'Extrait transaction'!$A$2:$H$5000,3,FALSE)</f>
        <v>#N/A</v>
      </c>
      <c r="F3221" t="e">
        <f>VLOOKUP(A3221,'Extrait transaction'!$A$2:$H$5000,8,FALSE)</f>
        <v>#N/A</v>
      </c>
      <c r="G3221" t="e">
        <f t="shared" si="124"/>
        <v>#N/A</v>
      </c>
      <c r="H3221"/>
      <c r="J3221" s="14">
        <f t="shared" ca="1" si="123"/>
        <v>42928</v>
      </c>
      <c r="K3221" s="21">
        <f t="shared" ca="1" si="125"/>
        <v>30663</v>
      </c>
      <c r="L3221"/>
      <c r="Q3221" s="3" t="e">
        <f>VLOOKUP(A3221,'Extrait transaction'!$A$2:$H$5000,4,FALSE)</f>
        <v>#N/A</v>
      </c>
      <c r="R3221" s="3" t="e">
        <f>VLOOKUP(A3220,'Extrait transaction'!$A$2:$H$5000,5,FALSE)</f>
        <v>#N/A</v>
      </c>
      <c r="S3221" s="3" t="e">
        <f>VLOOKUP(A3219,'Extrait transaction'!$A$2:$H$5000,6,FALSE)</f>
        <v>#N/A</v>
      </c>
      <c r="T3221" s="3" t="e">
        <f>VLOOKUP(A3219,'Extrait transaction'!$A$2:$H$5000,7,FALSE)</f>
        <v>#N/A</v>
      </c>
    </row>
    <row r="3222" spans="2:20" x14ac:dyDescent="0.25">
      <c r="B3222" t="e">
        <f>VLOOKUP(A3222,'Extrait transaction'!$A$2:$H$5000,2,FALSE)</f>
        <v>#N/A</v>
      </c>
      <c r="D3222" t="e">
        <f>VLOOKUP(A3222,'Extrait transaction'!$A$2:$H$5000,3,FALSE)</f>
        <v>#N/A</v>
      </c>
      <c r="F3222" t="e">
        <f>VLOOKUP(A3222,'Extrait transaction'!$A$2:$H$5000,8,FALSE)</f>
        <v>#N/A</v>
      </c>
      <c r="G3222" t="e">
        <f t="shared" si="124"/>
        <v>#N/A</v>
      </c>
      <c r="H3222"/>
      <c r="J3222" s="14">
        <f t="shared" ca="1" si="123"/>
        <v>42928</v>
      </c>
      <c r="K3222" s="21">
        <f t="shared" ca="1" si="125"/>
        <v>30663</v>
      </c>
      <c r="L3222"/>
      <c r="Q3222" s="3" t="e">
        <f>VLOOKUP(A3222,'Extrait transaction'!$A$2:$H$5000,4,FALSE)</f>
        <v>#N/A</v>
      </c>
      <c r="R3222" s="3" t="e">
        <f>VLOOKUP(A3221,'Extrait transaction'!$A$2:$H$5000,5,FALSE)</f>
        <v>#N/A</v>
      </c>
      <c r="S3222" s="3" t="e">
        <f>VLOOKUP(A3220,'Extrait transaction'!$A$2:$H$5000,6,FALSE)</f>
        <v>#N/A</v>
      </c>
      <c r="T3222" s="3" t="e">
        <f>VLOOKUP(A3220,'Extrait transaction'!$A$2:$H$5000,7,FALSE)</f>
        <v>#N/A</v>
      </c>
    </row>
    <row r="3223" spans="2:20" x14ac:dyDescent="0.25">
      <c r="B3223" t="e">
        <f>VLOOKUP(A3223,'Extrait transaction'!$A$2:$H$5000,2,FALSE)</f>
        <v>#N/A</v>
      </c>
      <c r="D3223" t="e">
        <f>VLOOKUP(A3223,'Extrait transaction'!$A$2:$H$5000,3,FALSE)</f>
        <v>#N/A</v>
      </c>
      <c r="F3223" t="e">
        <f>VLOOKUP(A3223,'Extrait transaction'!$A$2:$H$5000,8,FALSE)</f>
        <v>#N/A</v>
      </c>
      <c r="G3223" t="e">
        <f t="shared" si="124"/>
        <v>#N/A</v>
      </c>
      <c r="H3223"/>
      <c r="J3223" s="14">
        <f t="shared" ca="1" si="123"/>
        <v>42928</v>
      </c>
      <c r="K3223" s="21">
        <f t="shared" ca="1" si="125"/>
        <v>30663</v>
      </c>
      <c r="L3223"/>
      <c r="Q3223" s="3" t="e">
        <f>VLOOKUP(A3223,'Extrait transaction'!$A$2:$H$5000,4,FALSE)</f>
        <v>#N/A</v>
      </c>
      <c r="R3223" s="3" t="e">
        <f>VLOOKUP(A3222,'Extrait transaction'!$A$2:$H$5000,5,FALSE)</f>
        <v>#N/A</v>
      </c>
      <c r="S3223" s="3" t="e">
        <f>VLOOKUP(A3221,'Extrait transaction'!$A$2:$H$5000,6,FALSE)</f>
        <v>#N/A</v>
      </c>
      <c r="T3223" s="3" t="e">
        <f>VLOOKUP(A3221,'Extrait transaction'!$A$2:$H$5000,7,FALSE)</f>
        <v>#N/A</v>
      </c>
    </row>
    <row r="3224" spans="2:20" x14ac:dyDescent="0.25">
      <c r="B3224" t="e">
        <f>VLOOKUP(A3224,'Extrait transaction'!$A$2:$H$5000,2,FALSE)</f>
        <v>#N/A</v>
      </c>
      <c r="D3224" t="e">
        <f>VLOOKUP(A3224,'Extrait transaction'!$A$2:$H$5000,3,FALSE)</f>
        <v>#N/A</v>
      </c>
      <c r="F3224" t="e">
        <f>VLOOKUP(A3224,'Extrait transaction'!$A$2:$H$5000,8,FALSE)</f>
        <v>#N/A</v>
      </c>
      <c r="G3224" t="e">
        <f t="shared" si="124"/>
        <v>#N/A</v>
      </c>
      <c r="H3224"/>
      <c r="J3224" s="14">
        <f t="shared" ca="1" si="123"/>
        <v>42928</v>
      </c>
      <c r="K3224" s="21">
        <f t="shared" ca="1" si="125"/>
        <v>30663</v>
      </c>
      <c r="L3224"/>
      <c r="Q3224" s="3" t="e">
        <f>VLOOKUP(A3224,'Extrait transaction'!$A$2:$H$5000,4,FALSE)</f>
        <v>#N/A</v>
      </c>
      <c r="R3224" s="3" t="e">
        <f>VLOOKUP(A3223,'Extrait transaction'!$A$2:$H$5000,5,FALSE)</f>
        <v>#N/A</v>
      </c>
      <c r="S3224" s="3" t="e">
        <f>VLOOKUP(A3222,'Extrait transaction'!$A$2:$H$5000,6,FALSE)</f>
        <v>#N/A</v>
      </c>
      <c r="T3224" s="3" t="e">
        <f>VLOOKUP(A3222,'Extrait transaction'!$A$2:$H$5000,7,FALSE)</f>
        <v>#N/A</v>
      </c>
    </row>
    <row r="3225" spans="2:20" x14ac:dyDescent="0.25">
      <c r="B3225" t="e">
        <f>VLOOKUP(A3225,'Extrait transaction'!$A$2:$H$5000,2,FALSE)</f>
        <v>#N/A</v>
      </c>
      <c r="D3225" t="e">
        <f>VLOOKUP(A3225,'Extrait transaction'!$A$2:$H$5000,3,FALSE)</f>
        <v>#N/A</v>
      </c>
      <c r="F3225" t="e">
        <f>VLOOKUP(A3225,'Extrait transaction'!$A$2:$H$5000,8,FALSE)</f>
        <v>#N/A</v>
      </c>
      <c r="G3225" t="e">
        <f t="shared" si="124"/>
        <v>#N/A</v>
      </c>
      <c r="H3225"/>
      <c r="J3225" s="14">
        <f t="shared" ca="1" si="123"/>
        <v>42928</v>
      </c>
      <c r="K3225" s="21">
        <f t="shared" ca="1" si="125"/>
        <v>30663</v>
      </c>
      <c r="L3225"/>
      <c r="Q3225" s="3" t="e">
        <f>VLOOKUP(A3225,'Extrait transaction'!$A$2:$H$5000,4,FALSE)</f>
        <v>#N/A</v>
      </c>
      <c r="R3225" s="3" t="e">
        <f>VLOOKUP(A3224,'Extrait transaction'!$A$2:$H$5000,5,FALSE)</f>
        <v>#N/A</v>
      </c>
      <c r="S3225" s="3" t="e">
        <f>VLOOKUP(A3223,'Extrait transaction'!$A$2:$H$5000,6,FALSE)</f>
        <v>#N/A</v>
      </c>
      <c r="T3225" s="3" t="e">
        <f>VLOOKUP(A3223,'Extrait transaction'!$A$2:$H$5000,7,FALSE)</f>
        <v>#N/A</v>
      </c>
    </row>
    <row r="3226" spans="2:20" x14ac:dyDescent="0.25">
      <c r="B3226" t="e">
        <f>VLOOKUP(A3226,'Extrait transaction'!$A$2:$H$5000,2,FALSE)</f>
        <v>#N/A</v>
      </c>
      <c r="D3226" t="e">
        <f>VLOOKUP(A3226,'Extrait transaction'!$A$2:$H$5000,3,FALSE)</f>
        <v>#N/A</v>
      </c>
      <c r="F3226" t="e">
        <f>VLOOKUP(A3226,'Extrait transaction'!$A$2:$H$5000,8,FALSE)</f>
        <v>#N/A</v>
      </c>
      <c r="G3226" t="e">
        <f t="shared" si="124"/>
        <v>#N/A</v>
      </c>
      <c r="H3226"/>
      <c r="J3226" s="14">
        <f t="shared" ca="1" si="123"/>
        <v>42928</v>
      </c>
      <c r="K3226" s="21">
        <f t="shared" ca="1" si="125"/>
        <v>30663</v>
      </c>
      <c r="L3226"/>
      <c r="Q3226" s="3" t="e">
        <f>VLOOKUP(A3226,'Extrait transaction'!$A$2:$H$5000,4,FALSE)</f>
        <v>#N/A</v>
      </c>
      <c r="R3226" s="3" t="e">
        <f>VLOOKUP(A3225,'Extrait transaction'!$A$2:$H$5000,5,FALSE)</f>
        <v>#N/A</v>
      </c>
      <c r="S3226" s="3" t="e">
        <f>VLOOKUP(A3224,'Extrait transaction'!$A$2:$H$5000,6,FALSE)</f>
        <v>#N/A</v>
      </c>
      <c r="T3226" s="3" t="e">
        <f>VLOOKUP(A3224,'Extrait transaction'!$A$2:$H$5000,7,FALSE)</f>
        <v>#N/A</v>
      </c>
    </row>
    <row r="3227" spans="2:20" x14ac:dyDescent="0.25">
      <c r="B3227" t="e">
        <f>VLOOKUP(A3227,'Extrait transaction'!$A$2:$H$5000,2,FALSE)</f>
        <v>#N/A</v>
      </c>
      <c r="D3227" t="e">
        <f>VLOOKUP(A3227,'Extrait transaction'!$A$2:$H$5000,3,FALSE)</f>
        <v>#N/A</v>
      </c>
      <c r="F3227" t="e">
        <f>VLOOKUP(A3227,'Extrait transaction'!$A$2:$H$5000,8,FALSE)</f>
        <v>#N/A</v>
      </c>
      <c r="G3227" t="e">
        <f t="shared" si="124"/>
        <v>#N/A</v>
      </c>
      <c r="H3227"/>
      <c r="J3227" s="14">
        <f t="shared" ca="1" si="123"/>
        <v>42928</v>
      </c>
      <c r="K3227" s="21">
        <f t="shared" ca="1" si="125"/>
        <v>30663</v>
      </c>
      <c r="L3227"/>
      <c r="Q3227" s="3" t="e">
        <f>VLOOKUP(A3227,'Extrait transaction'!$A$2:$H$5000,4,FALSE)</f>
        <v>#N/A</v>
      </c>
      <c r="R3227" s="3" t="e">
        <f>VLOOKUP(A3226,'Extrait transaction'!$A$2:$H$5000,5,FALSE)</f>
        <v>#N/A</v>
      </c>
      <c r="S3227" s="3" t="e">
        <f>VLOOKUP(A3225,'Extrait transaction'!$A$2:$H$5000,6,FALSE)</f>
        <v>#N/A</v>
      </c>
      <c r="T3227" s="3" t="e">
        <f>VLOOKUP(A3225,'Extrait transaction'!$A$2:$H$5000,7,FALSE)</f>
        <v>#N/A</v>
      </c>
    </row>
    <row r="3228" spans="2:20" x14ac:dyDescent="0.25">
      <c r="B3228" t="e">
        <f>VLOOKUP(A3228,'Extrait transaction'!$A$2:$H$5000,2,FALSE)</f>
        <v>#N/A</v>
      </c>
      <c r="D3228" t="e">
        <f>VLOOKUP(A3228,'Extrait transaction'!$A$2:$H$5000,3,FALSE)</f>
        <v>#N/A</v>
      </c>
      <c r="F3228" t="e">
        <f>VLOOKUP(A3228,'Extrait transaction'!$A$2:$H$5000,8,FALSE)</f>
        <v>#N/A</v>
      </c>
      <c r="G3228" t="e">
        <f t="shared" si="124"/>
        <v>#N/A</v>
      </c>
      <c r="H3228"/>
      <c r="J3228" s="14">
        <f t="shared" ca="1" si="123"/>
        <v>42928</v>
      </c>
      <c r="K3228" s="21">
        <f t="shared" ca="1" si="125"/>
        <v>30663</v>
      </c>
      <c r="L3228"/>
      <c r="Q3228" s="3" t="e">
        <f>VLOOKUP(A3228,'Extrait transaction'!$A$2:$H$5000,4,FALSE)</f>
        <v>#N/A</v>
      </c>
      <c r="R3228" s="3" t="e">
        <f>VLOOKUP(A3227,'Extrait transaction'!$A$2:$H$5000,5,FALSE)</f>
        <v>#N/A</v>
      </c>
      <c r="S3228" s="3" t="e">
        <f>VLOOKUP(A3226,'Extrait transaction'!$A$2:$H$5000,6,FALSE)</f>
        <v>#N/A</v>
      </c>
      <c r="T3228" s="3" t="e">
        <f>VLOOKUP(A3226,'Extrait transaction'!$A$2:$H$5000,7,FALSE)</f>
        <v>#N/A</v>
      </c>
    </row>
    <row r="3229" spans="2:20" x14ac:dyDescent="0.25">
      <c r="B3229" t="e">
        <f>VLOOKUP(A3229,'Extrait transaction'!$A$2:$H$5000,2,FALSE)</f>
        <v>#N/A</v>
      </c>
      <c r="D3229" t="e">
        <f>VLOOKUP(A3229,'Extrait transaction'!$A$2:$H$5000,3,FALSE)</f>
        <v>#N/A</v>
      </c>
      <c r="F3229" t="e">
        <f>VLOOKUP(A3229,'Extrait transaction'!$A$2:$H$5000,8,FALSE)</f>
        <v>#N/A</v>
      </c>
      <c r="G3229" t="e">
        <f t="shared" si="124"/>
        <v>#N/A</v>
      </c>
      <c r="H3229"/>
      <c r="J3229" s="14">
        <f t="shared" ca="1" si="123"/>
        <v>42928</v>
      </c>
      <c r="K3229" s="21">
        <f t="shared" ca="1" si="125"/>
        <v>30663</v>
      </c>
      <c r="L3229"/>
      <c r="Q3229" s="3" t="e">
        <f>VLOOKUP(A3229,'Extrait transaction'!$A$2:$H$5000,4,FALSE)</f>
        <v>#N/A</v>
      </c>
      <c r="R3229" s="3" t="e">
        <f>VLOOKUP(A3228,'Extrait transaction'!$A$2:$H$5000,5,FALSE)</f>
        <v>#N/A</v>
      </c>
      <c r="S3229" s="3" t="e">
        <f>VLOOKUP(A3227,'Extrait transaction'!$A$2:$H$5000,6,FALSE)</f>
        <v>#N/A</v>
      </c>
      <c r="T3229" s="3" t="e">
        <f>VLOOKUP(A3227,'Extrait transaction'!$A$2:$H$5000,7,FALSE)</f>
        <v>#N/A</v>
      </c>
    </row>
    <row r="3230" spans="2:20" x14ac:dyDescent="0.25">
      <c r="B3230" t="e">
        <f>VLOOKUP(A3230,'Extrait transaction'!$A$2:$H$5000,2,FALSE)</f>
        <v>#N/A</v>
      </c>
      <c r="D3230" t="e">
        <f>VLOOKUP(A3230,'Extrait transaction'!$A$2:$H$5000,3,FALSE)</f>
        <v>#N/A</v>
      </c>
      <c r="F3230" t="e">
        <f>VLOOKUP(A3230,'Extrait transaction'!$A$2:$H$5000,8,FALSE)</f>
        <v>#N/A</v>
      </c>
      <c r="G3230" t="e">
        <f t="shared" si="124"/>
        <v>#N/A</v>
      </c>
      <c r="H3230"/>
      <c r="J3230" s="14">
        <f t="shared" ca="1" si="123"/>
        <v>42928</v>
      </c>
      <c r="K3230" s="21">
        <f t="shared" ca="1" si="125"/>
        <v>30663</v>
      </c>
      <c r="L3230"/>
      <c r="Q3230" s="3" t="e">
        <f>VLOOKUP(A3230,'Extrait transaction'!$A$2:$H$5000,4,FALSE)</f>
        <v>#N/A</v>
      </c>
      <c r="R3230" s="3" t="e">
        <f>VLOOKUP(A3229,'Extrait transaction'!$A$2:$H$5000,5,FALSE)</f>
        <v>#N/A</v>
      </c>
      <c r="S3230" s="3" t="e">
        <f>VLOOKUP(A3228,'Extrait transaction'!$A$2:$H$5000,6,FALSE)</f>
        <v>#N/A</v>
      </c>
      <c r="T3230" s="3" t="e">
        <f>VLOOKUP(A3228,'Extrait transaction'!$A$2:$H$5000,7,FALSE)</f>
        <v>#N/A</v>
      </c>
    </row>
    <row r="3231" spans="2:20" x14ac:dyDescent="0.25">
      <c r="B3231" t="e">
        <f>VLOOKUP(A3231,'Extrait transaction'!$A$2:$H$5000,2,FALSE)</f>
        <v>#N/A</v>
      </c>
      <c r="D3231" t="e">
        <f>VLOOKUP(A3231,'Extrait transaction'!$A$2:$H$5000,3,FALSE)</f>
        <v>#N/A</v>
      </c>
      <c r="F3231" t="e">
        <f>VLOOKUP(A3231,'Extrait transaction'!$A$2:$H$5000,8,FALSE)</f>
        <v>#N/A</v>
      </c>
      <c r="G3231" t="e">
        <f t="shared" si="124"/>
        <v>#N/A</v>
      </c>
      <c r="H3231"/>
      <c r="J3231" s="14">
        <f t="shared" ca="1" si="123"/>
        <v>42928</v>
      </c>
      <c r="K3231" s="21">
        <f t="shared" ca="1" si="125"/>
        <v>30663</v>
      </c>
      <c r="L3231"/>
      <c r="Q3231" s="3" t="e">
        <f>VLOOKUP(A3231,'Extrait transaction'!$A$2:$H$5000,4,FALSE)</f>
        <v>#N/A</v>
      </c>
      <c r="R3231" s="3" t="e">
        <f>VLOOKUP(A3230,'Extrait transaction'!$A$2:$H$5000,5,FALSE)</f>
        <v>#N/A</v>
      </c>
      <c r="S3231" s="3" t="e">
        <f>VLOOKUP(A3229,'Extrait transaction'!$A$2:$H$5000,6,FALSE)</f>
        <v>#N/A</v>
      </c>
      <c r="T3231" s="3" t="e">
        <f>VLOOKUP(A3229,'Extrait transaction'!$A$2:$H$5000,7,FALSE)</f>
        <v>#N/A</v>
      </c>
    </row>
    <row r="3232" spans="2:20" x14ac:dyDescent="0.25">
      <c r="B3232" t="e">
        <f>VLOOKUP(A3232,'Extrait transaction'!$A$2:$H$5000,2,FALSE)</f>
        <v>#N/A</v>
      </c>
      <c r="D3232" t="e">
        <f>VLOOKUP(A3232,'Extrait transaction'!$A$2:$H$5000,3,FALSE)</f>
        <v>#N/A</v>
      </c>
      <c r="F3232" t="e">
        <f>VLOOKUP(A3232,'Extrait transaction'!$A$2:$H$5000,8,FALSE)</f>
        <v>#N/A</v>
      </c>
      <c r="G3232" t="e">
        <f t="shared" si="124"/>
        <v>#N/A</v>
      </c>
      <c r="H3232"/>
      <c r="J3232" s="14">
        <f t="shared" ca="1" si="123"/>
        <v>42928</v>
      </c>
      <c r="K3232" s="21">
        <f t="shared" ca="1" si="125"/>
        <v>30663</v>
      </c>
      <c r="L3232"/>
      <c r="Q3232" s="3" t="e">
        <f>VLOOKUP(A3232,'Extrait transaction'!$A$2:$H$5000,4,FALSE)</f>
        <v>#N/A</v>
      </c>
      <c r="R3232" s="3" t="e">
        <f>VLOOKUP(A3231,'Extrait transaction'!$A$2:$H$5000,5,FALSE)</f>
        <v>#N/A</v>
      </c>
      <c r="S3232" s="3" t="e">
        <f>VLOOKUP(A3230,'Extrait transaction'!$A$2:$H$5000,6,FALSE)</f>
        <v>#N/A</v>
      </c>
      <c r="T3232" s="3" t="e">
        <f>VLOOKUP(A3230,'Extrait transaction'!$A$2:$H$5000,7,FALSE)</f>
        <v>#N/A</v>
      </c>
    </row>
    <row r="3233" spans="2:20" x14ac:dyDescent="0.25">
      <c r="B3233" t="e">
        <f>VLOOKUP(A3233,'Extrait transaction'!$A$2:$H$5000,2,FALSE)</f>
        <v>#N/A</v>
      </c>
      <c r="D3233" t="e">
        <f>VLOOKUP(A3233,'Extrait transaction'!$A$2:$H$5000,3,FALSE)</f>
        <v>#N/A</v>
      </c>
      <c r="F3233" t="e">
        <f>VLOOKUP(A3233,'Extrait transaction'!$A$2:$H$5000,8,FALSE)</f>
        <v>#N/A</v>
      </c>
      <c r="G3233" t="e">
        <f t="shared" si="124"/>
        <v>#N/A</v>
      </c>
      <c r="H3233"/>
      <c r="J3233" s="14">
        <f t="shared" ca="1" si="123"/>
        <v>42928</v>
      </c>
      <c r="K3233" s="21">
        <f t="shared" ca="1" si="125"/>
        <v>30663</v>
      </c>
      <c r="L3233"/>
      <c r="Q3233" s="3" t="e">
        <f>VLOOKUP(A3233,'Extrait transaction'!$A$2:$H$5000,4,FALSE)</f>
        <v>#N/A</v>
      </c>
      <c r="R3233" s="3" t="e">
        <f>VLOOKUP(A3232,'Extrait transaction'!$A$2:$H$5000,5,FALSE)</f>
        <v>#N/A</v>
      </c>
      <c r="S3233" s="3" t="e">
        <f>VLOOKUP(A3231,'Extrait transaction'!$A$2:$H$5000,6,FALSE)</f>
        <v>#N/A</v>
      </c>
      <c r="T3233" s="3" t="e">
        <f>VLOOKUP(A3231,'Extrait transaction'!$A$2:$H$5000,7,FALSE)</f>
        <v>#N/A</v>
      </c>
    </row>
    <row r="3234" spans="2:20" x14ac:dyDescent="0.25">
      <c r="B3234" t="e">
        <f>VLOOKUP(A3234,'Extrait transaction'!$A$2:$H$5000,2,FALSE)</f>
        <v>#N/A</v>
      </c>
      <c r="D3234" t="e">
        <f>VLOOKUP(A3234,'Extrait transaction'!$A$2:$H$5000,3,FALSE)</f>
        <v>#N/A</v>
      </c>
      <c r="F3234" t="e">
        <f>VLOOKUP(A3234,'Extrait transaction'!$A$2:$H$5000,8,FALSE)</f>
        <v>#N/A</v>
      </c>
      <c r="G3234" t="e">
        <f t="shared" si="124"/>
        <v>#N/A</v>
      </c>
      <c r="H3234"/>
      <c r="J3234" s="14">
        <f t="shared" ca="1" si="123"/>
        <v>42928</v>
      </c>
      <c r="K3234" s="21">
        <f t="shared" ca="1" si="125"/>
        <v>30663</v>
      </c>
      <c r="L3234"/>
      <c r="Q3234" s="3" t="e">
        <f>VLOOKUP(A3234,'Extrait transaction'!$A$2:$H$5000,4,FALSE)</f>
        <v>#N/A</v>
      </c>
      <c r="R3234" s="3" t="e">
        <f>VLOOKUP(A3233,'Extrait transaction'!$A$2:$H$5000,5,FALSE)</f>
        <v>#N/A</v>
      </c>
      <c r="S3234" s="3" t="e">
        <f>VLOOKUP(A3232,'Extrait transaction'!$A$2:$H$5000,6,FALSE)</f>
        <v>#N/A</v>
      </c>
      <c r="T3234" s="3" t="e">
        <f>VLOOKUP(A3232,'Extrait transaction'!$A$2:$H$5000,7,FALSE)</f>
        <v>#N/A</v>
      </c>
    </row>
    <row r="3235" spans="2:20" x14ac:dyDescent="0.25">
      <c r="B3235" t="e">
        <f>VLOOKUP(A3235,'Extrait transaction'!$A$2:$H$5000,2,FALSE)</f>
        <v>#N/A</v>
      </c>
      <c r="D3235" t="e">
        <f>VLOOKUP(A3235,'Extrait transaction'!$A$2:$H$5000,3,FALSE)</f>
        <v>#N/A</v>
      </c>
      <c r="F3235" t="e">
        <f>VLOOKUP(A3235,'Extrait transaction'!$A$2:$H$5000,8,FALSE)</f>
        <v>#N/A</v>
      </c>
      <c r="G3235" t="e">
        <f t="shared" si="124"/>
        <v>#N/A</v>
      </c>
      <c r="H3235"/>
      <c r="J3235" s="14">
        <f t="shared" ca="1" si="123"/>
        <v>42928</v>
      </c>
      <c r="K3235" s="21">
        <f t="shared" ca="1" si="125"/>
        <v>30663</v>
      </c>
      <c r="L3235"/>
      <c r="Q3235" s="3" t="e">
        <f>VLOOKUP(A3235,'Extrait transaction'!$A$2:$H$5000,4,FALSE)</f>
        <v>#N/A</v>
      </c>
      <c r="R3235" s="3" t="e">
        <f>VLOOKUP(A3234,'Extrait transaction'!$A$2:$H$5000,5,FALSE)</f>
        <v>#N/A</v>
      </c>
      <c r="S3235" s="3" t="e">
        <f>VLOOKUP(A3233,'Extrait transaction'!$A$2:$H$5000,6,FALSE)</f>
        <v>#N/A</v>
      </c>
      <c r="T3235" s="3" t="e">
        <f>VLOOKUP(A3233,'Extrait transaction'!$A$2:$H$5000,7,FALSE)</f>
        <v>#N/A</v>
      </c>
    </row>
    <row r="3236" spans="2:20" x14ac:dyDescent="0.25">
      <c r="B3236" t="e">
        <f>VLOOKUP(A3236,'Extrait transaction'!$A$2:$H$5000,2,FALSE)</f>
        <v>#N/A</v>
      </c>
      <c r="D3236" t="e">
        <f>VLOOKUP(A3236,'Extrait transaction'!$A$2:$H$5000,3,FALSE)</f>
        <v>#N/A</v>
      </c>
      <c r="F3236" t="e">
        <f>VLOOKUP(A3236,'Extrait transaction'!$A$2:$H$5000,8,FALSE)</f>
        <v>#N/A</v>
      </c>
      <c r="G3236" t="e">
        <f t="shared" si="124"/>
        <v>#N/A</v>
      </c>
      <c r="H3236"/>
      <c r="J3236" s="14">
        <f t="shared" ca="1" si="123"/>
        <v>42928</v>
      </c>
      <c r="K3236" s="21">
        <f t="shared" ca="1" si="125"/>
        <v>30663</v>
      </c>
      <c r="L3236"/>
      <c r="Q3236" s="3" t="e">
        <f>VLOOKUP(A3236,'Extrait transaction'!$A$2:$H$5000,4,FALSE)</f>
        <v>#N/A</v>
      </c>
      <c r="R3236" s="3" t="e">
        <f>VLOOKUP(A3235,'Extrait transaction'!$A$2:$H$5000,5,FALSE)</f>
        <v>#N/A</v>
      </c>
      <c r="S3236" s="3" t="e">
        <f>VLOOKUP(A3234,'Extrait transaction'!$A$2:$H$5000,6,FALSE)</f>
        <v>#N/A</v>
      </c>
      <c r="T3236" s="3" t="e">
        <f>VLOOKUP(A3234,'Extrait transaction'!$A$2:$H$5000,7,FALSE)</f>
        <v>#N/A</v>
      </c>
    </row>
    <row r="3237" spans="2:20" x14ac:dyDescent="0.25">
      <c r="B3237" t="e">
        <f>VLOOKUP(A3237,'Extrait transaction'!$A$2:$H$5000,2,FALSE)</f>
        <v>#N/A</v>
      </c>
      <c r="D3237" t="e">
        <f>VLOOKUP(A3237,'Extrait transaction'!$A$2:$H$5000,3,FALSE)</f>
        <v>#N/A</v>
      </c>
      <c r="F3237" t="e">
        <f>VLOOKUP(A3237,'Extrait transaction'!$A$2:$H$5000,8,FALSE)</f>
        <v>#N/A</v>
      </c>
      <c r="G3237" t="e">
        <f t="shared" si="124"/>
        <v>#N/A</v>
      </c>
      <c r="H3237"/>
      <c r="J3237" s="14">
        <f t="shared" ca="1" si="123"/>
        <v>42928</v>
      </c>
      <c r="K3237" s="21">
        <f t="shared" ca="1" si="125"/>
        <v>30663</v>
      </c>
      <c r="L3237"/>
      <c r="Q3237" s="3" t="e">
        <f>VLOOKUP(A3237,'Extrait transaction'!$A$2:$H$5000,4,FALSE)</f>
        <v>#N/A</v>
      </c>
      <c r="R3237" s="3" t="e">
        <f>VLOOKUP(A3236,'Extrait transaction'!$A$2:$H$5000,5,FALSE)</f>
        <v>#N/A</v>
      </c>
      <c r="S3237" s="3" t="e">
        <f>VLOOKUP(A3235,'Extrait transaction'!$A$2:$H$5000,6,FALSE)</f>
        <v>#N/A</v>
      </c>
      <c r="T3237" s="3" t="e">
        <f>VLOOKUP(A3235,'Extrait transaction'!$A$2:$H$5000,7,FALSE)</f>
        <v>#N/A</v>
      </c>
    </row>
    <row r="3238" spans="2:20" x14ac:dyDescent="0.25">
      <c r="B3238" t="e">
        <f>VLOOKUP(A3238,'Extrait transaction'!$A$2:$H$5000,2,FALSE)</f>
        <v>#N/A</v>
      </c>
      <c r="D3238" t="e">
        <f>VLOOKUP(A3238,'Extrait transaction'!$A$2:$H$5000,3,FALSE)</f>
        <v>#N/A</v>
      </c>
      <c r="F3238" t="e">
        <f>VLOOKUP(A3238,'Extrait transaction'!$A$2:$H$5000,8,FALSE)</f>
        <v>#N/A</v>
      </c>
      <c r="G3238" t="e">
        <f t="shared" si="124"/>
        <v>#N/A</v>
      </c>
      <c r="H3238"/>
      <c r="J3238" s="14">
        <f t="shared" ca="1" si="123"/>
        <v>42928</v>
      </c>
      <c r="K3238" s="21">
        <f t="shared" ca="1" si="125"/>
        <v>30663</v>
      </c>
      <c r="L3238"/>
      <c r="Q3238" s="3" t="e">
        <f>VLOOKUP(A3238,'Extrait transaction'!$A$2:$H$5000,4,FALSE)</f>
        <v>#N/A</v>
      </c>
      <c r="R3238" s="3" t="e">
        <f>VLOOKUP(A3237,'Extrait transaction'!$A$2:$H$5000,5,FALSE)</f>
        <v>#N/A</v>
      </c>
      <c r="S3238" s="3" t="e">
        <f>VLOOKUP(A3236,'Extrait transaction'!$A$2:$H$5000,6,FALSE)</f>
        <v>#N/A</v>
      </c>
      <c r="T3238" s="3" t="e">
        <f>VLOOKUP(A3236,'Extrait transaction'!$A$2:$H$5000,7,FALSE)</f>
        <v>#N/A</v>
      </c>
    </row>
    <row r="3239" spans="2:20" x14ac:dyDescent="0.25">
      <c r="B3239" t="e">
        <f>VLOOKUP(A3239,'Extrait transaction'!$A$2:$H$5000,2,FALSE)</f>
        <v>#N/A</v>
      </c>
      <c r="D3239" t="e">
        <f>VLOOKUP(A3239,'Extrait transaction'!$A$2:$H$5000,3,FALSE)</f>
        <v>#N/A</v>
      </c>
      <c r="F3239" t="e">
        <f>VLOOKUP(A3239,'Extrait transaction'!$A$2:$H$5000,8,FALSE)</f>
        <v>#N/A</v>
      </c>
      <c r="G3239" t="e">
        <f t="shared" si="124"/>
        <v>#N/A</v>
      </c>
      <c r="H3239"/>
      <c r="J3239" s="14">
        <f t="shared" ca="1" si="123"/>
        <v>42928</v>
      </c>
      <c r="K3239" s="21">
        <f t="shared" ca="1" si="125"/>
        <v>30663</v>
      </c>
      <c r="L3239"/>
      <c r="Q3239" s="3" t="e">
        <f>VLOOKUP(A3239,'Extrait transaction'!$A$2:$H$5000,4,FALSE)</f>
        <v>#N/A</v>
      </c>
      <c r="R3239" s="3" t="e">
        <f>VLOOKUP(A3238,'Extrait transaction'!$A$2:$H$5000,5,FALSE)</f>
        <v>#N/A</v>
      </c>
      <c r="S3239" s="3" t="e">
        <f>VLOOKUP(A3237,'Extrait transaction'!$A$2:$H$5000,6,FALSE)</f>
        <v>#N/A</v>
      </c>
      <c r="T3239" s="3" t="e">
        <f>VLOOKUP(A3237,'Extrait transaction'!$A$2:$H$5000,7,FALSE)</f>
        <v>#N/A</v>
      </c>
    </row>
    <row r="3240" spans="2:20" x14ac:dyDescent="0.25">
      <c r="B3240" t="e">
        <f>VLOOKUP(A3240,'Extrait transaction'!$A$2:$H$5000,2,FALSE)</f>
        <v>#N/A</v>
      </c>
      <c r="D3240" t="e">
        <f>VLOOKUP(A3240,'Extrait transaction'!$A$2:$H$5000,3,FALSE)</f>
        <v>#N/A</v>
      </c>
      <c r="F3240" t="e">
        <f>VLOOKUP(A3240,'Extrait transaction'!$A$2:$H$5000,8,FALSE)</f>
        <v>#N/A</v>
      </c>
      <c r="G3240" t="e">
        <f t="shared" si="124"/>
        <v>#N/A</v>
      </c>
      <c r="H3240"/>
      <c r="J3240" s="14">
        <f t="shared" ca="1" si="123"/>
        <v>42928</v>
      </c>
      <c r="K3240" s="21">
        <f t="shared" ca="1" si="125"/>
        <v>30663</v>
      </c>
      <c r="L3240"/>
      <c r="Q3240" s="3" t="e">
        <f>VLOOKUP(A3240,'Extrait transaction'!$A$2:$H$5000,4,FALSE)</f>
        <v>#N/A</v>
      </c>
      <c r="R3240" s="3" t="e">
        <f>VLOOKUP(A3239,'Extrait transaction'!$A$2:$H$5000,5,FALSE)</f>
        <v>#N/A</v>
      </c>
      <c r="S3240" s="3" t="e">
        <f>VLOOKUP(A3238,'Extrait transaction'!$A$2:$H$5000,6,FALSE)</f>
        <v>#N/A</v>
      </c>
      <c r="T3240" s="3" t="e">
        <f>VLOOKUP(A3238,'Extrait transaction'!$A$2:$H$5000,7,FALSE)</f>
        <v>#N/A</v>
      </c>
    </row>
    <row r="3241" spans="2:20" x14ac:dyDescent="0.25">
      <c r="B3241" t="e">
        <f>VLOOKUP(A3241,'Extrait transaction'!$A$2:$H$5000,2,FALSE)</f>
        <v>#N/A</v>
      </c>
      <c r="D3241" t="e">
        <f>VLOOKUP(A3241,'Extrait transaction'!$A$2:$H$5000,3,FALSE)</f>
        <v>#N/A</v>
      </c>
      <c r="F3241" t="e">
        <f>VLOOKUP(A3241,'Extrait transaction'!$A$2:$H$5000,8,FALSE)</f>
        <v>#N/A</v>
      </c>
      <c r="G3241" t="e">
        <f t="shared" si="124"/>
        <v>#N/A</v>
      </c>
      <c r="H3241"/>
      <c r="J3241" s="14">
        <f t="shared" ca="1" si="123"/>
        <v>42928</v>
      </c>
      <c r="K3241" s="21">
        <f t="shared" ca="1" si="125"/>
        <v>30663</v>
      </c>
      <c r="L3241"/>
      <c r="Q3241" s="3" t="e">
        <f>VLOOKUP(A3241,'Extrait transaction'!$A$2:$H$5000,4,FALSE)</f>
        <v>#N/A</v>
      </c>
      <c r="R3241" s="3" t="e">
        <f>VLOOKUP(A3240,'Extrait transaction'!$A$2:$H$5000,5,FALSE)</f>
        <v>#N/A</v>
      </c>
      <c r="S3241" s="3" t="e">
        <f>VLOOKUP(A3239,'Extrait transaction'!$A$2:$H$5000,6,FALSE)</f>
        <v>#N/A</v>
      </c>
      <c r="T3241" s="3" t="e">
        <f>VLOOKUP(A3239,'Extrait transaction'!$A$2:$H$5000,7,FALSE)</f>
        <v>#N/A</v>
      </c>
    </row>
    <row r="3242" spans="2:20" x14ac:dyDescent="0.25">
      <c r="B3242" t="e">
        <f>VLOOKUP(A3242,'Extrait transaction'!$A$2:$H$5000,2,FALSE)</f>
        <v>#N/A</v>
      </c>
      <c r="D3242" t="e">
        <f>VLOOKUP(A3242,'Extrait transaction'!$A$2:$H$5000,3,FALSE)</f>
        <v>#N/A</v>
      </c>
      <c r="F3242" t="e">
        <f>VLOOKUP(A3242,'Extrait transaction'!$A$2:$H$5000,8,FALSE)</f>
        <v>#N/A</v>
      </c>
      <c r="G3242" t="e">
        <f t="shared" si="124"/>
        <v>#N/A</v>
      </c>
      <c r="H3242"/>
      <c r="J3242" s="14">
        <f t="shared" ca="1" si="123"/>
        <v>42928</v>
      </c>
      <c r="K3242" s="21">
        <f t="shared" ca="1" si="125"/>
        <v>30663</v>
      </c>
      <c r="L3242"/>
      <c r="Q3242" s="3" t="e">
        <f>VLOOKUP(A3242,'Extrait transaction'!$A$2:$H$5000,4,FALSE)</f>
        <v>#N/A</v>
      </c>
      <c r="R3242" s="3" t="e">
        <f>VLOOKUP(A3241,'Extrait transaction'!$A$2:$H$5000,5,FALSE)</f>
        <v>#N/A</v>
      </c>
      <c r="S3242" s="3" t="e">
        <f>VLOOKUP(A3240,'Extrait transaction'!$A$2:$H$5000,6,FALSE)</f>
        <v>#N/A</v>
      </c>
      <c r="T3242" s="3" t="e">
        <f>VLOOKUP(A3240,'Extrait transaction'!$A$2:$H$5000,7,FALSE)</f>
        <v>#N/A</v>
      </c>
    </row>
    <row r="3243" spans="2:20" x14ac:dyDescent="0.25">
      <c r="B3243" t="e">
        <f>VLOOKUP(A3243,'Extrait transaction'!$A$2:$H$5000,2,FALSE)</f>
        <v>#N/A</v>
      </c>
      <c r="D3243" t="e">
        <f>VLOOKUP(A3243,'Extrait transaction'!$A$2:$H$5000,3,FALSE)</f>
        <v>#N/A</v>
      </c>
      <c r="F3243" t="e">
        <f>VLOOKUP(A3243,'Extrait transaction'!$A$2:$H$5000,8,FALSE)</f>
        <v>#N/A</v>
      </c>
      <c r="G3243" t="e">
        <f t="shared" si="124"/>
        <v>#N/A</v>
      </c>
      <c r="H3243"/>
      <c r="J3243" s="14">
        <f t="shared" ca="1" si="123"/>
        <v>42928</v>
      </c>
      <c r="K3243" s="21">
        <f t="shared" ca="1" si="125"/>
        <v>30663</v>
      </c>
      <c r="L3243"/>
      <c r="Q3243" s="3" t="e">
        <f>VLOOKUP(A3243,'Extrait transaction'!$A$2:$H$5000,4,FALSE)</f>
        <v>#N/A</v>
      </c>
      <c r="R3243" s="3" t="e">
        <f>VLOOKUP(A3242,'Extrait transaction'!$A$2:$H$5000,5,FALSE)</f>
        <v>#N/A</v>
      </c>
      <c r="S3243" s="3" t="e">
        <f>VLOOKUP(A3241,'Extrait transaction'!$A$2:$H$5000,6,FALSE)</f>
        <v>#N/A</v>
      </c>
      <c r="T3243" s="3" t="e">
        <f>VLOOKUP(A3241,'Extrait transaction'!$A$2:$H$5000,7,FALSE)</f>
        <v>#N/A</v>
      </c>
    </row>
    <row r="3244" spans="2:20" x14ac:dyDescent="0.25">
      <c r="B3244" t="e">
        <f>VLOOKUP(A3244,'Extrait transaction'!$A$2:$H$5000,2,FALSE)</f>
        <v>#N/A</v>
      </c>
      <c r="D3244" t="e">
        <f>VLOOKUP(A3244,'Extrait transaction'!$A$2:$H$5000,3,FALSE)</f>
        <v>#N/A</v>
      </c>
      <c r="F3244" t="e">
        <f>VLOOKUP(A3244,'Extrait transaction'!$A$2:$H$5000,8,FALSE)</f>
        <v>#N/A</v>
      </c>
      <c r="G3244" t="e">
        <f t="shared" si="124"/>
        <v>#N/A</v>
      </c>
      <c r="H3244"/>
      <c r="J3244" s="14">
        <f t="shared" ca="1" si="123"/>
        <v>42928</v>
      </c>
      <c r="K3244" s="21">
        <f t="shared" ca="1" si="125"/>
        <v>30663</v>
      </c>
      <c r="L3244"/>
      <c r="Q3244" s="3" t="e">
        <f>VLOOKUP(A3244,'Extrait transaction'!$A$2:$H$5000,4,FALSE)</f>
        <v>#N/A</v>
      </c>
      <c r="R3244" s="3" t="e">
        <f>VLOOKUP(A3243,'Extrait transaction'!$A$2:$H$5000,5,FALSE)</f>
        <v>#N/A</v>
      </c>
      <c r="S3244" s="3" t="e">
        <f>VLOOKUP(A3242,'Extrait transaction'!$A$2:$H$5000,6,FALSE)</f>
        <v>#N/A</v>
      </c>
      <c r="T3244" s="3" t="e">
        <f>VLOOKUP(A3242,'Extrait transaction'!$A$2:$H$5000,7,FALSE)</f>
        <v>#N/A</v>
      </c>
    </row>
    <row r="3245" spans="2:20" x14ac:dyDescent="0.25">
      <c r="B3245" t="e">
        <f>VLOOKUP(A3245,'Extrait transaction'!$A$2:$H$5000,2,FALSE)</f>
        <v>#N/A</v>
      </c>
      <c r="D3245" t="e">
        <f>VLOOKUP(A3245,'Extrait transaction'!$A$2:$H$5000,3,FALSE)</f>
        <v>#N/A</v>
      </c>
      <c r="F3245" t="e">
        <f>VLOOKUP(A3245,'Extrait transaction'!$A$2:$H$5000,8,FALSE)</f>
        <v>#N/A</v>
      </c>
      <c r="G3245" t="e">
        <f t="shared" si="124"/>
        <v>#N/A</v>
      </c>
      <c r="H3245"/>
      <c r="J3245" s="14">
        <f t="shared" ca="1" si="123"/>
        <v>42928</v>
      </c>
      <c r="K3245" s="21">
        <f t="shared" ca="1" si="125"/>
        <v>30663</v>
      </c>
      <c r="L3245"/>
      <c r="Q3245" s="3" t="e">
        <f>VLOOKUP(A3245,'Extrait transaction'!$A$2:$H$5000,4,FALSE)</f>
        <v>#N/A</v>
      </c>
      <c r="R3245" s="3" t="e">
        <f>VLOOKUP(A3244,'Extrait transaction'!$A$2:$H$5000,5,FALSE)</f>
        <v>#N/A</v>
      </c>
      <c r="S3245" s="3" t="e">
        <f>VLOOKUP(A3243,'Extrait transaction'!$A$2:$H$5000,6,FALSE)</f>
        <v>#N/A</v>
      </c>
      <c r="T3245" s="3" t="e">
        <f>VLOOKUP(A3243,'Extrait transaction'!$A$2:$H$5000,7,FALSE)</f>
        <v>#N/A</v>
      </c>
    </row>
    <row r="3246" spans="2:20" x14ac:dyDescent="0.25">
      <c r="B3246" t="e">
        <f>VLOOKUP(A3246,'Extrait transaction'!$A$2:$H$5000,2,FALSE)</f>
        <v>#N/A</v>
      </c>
      <c r="D3246" t="e">
        <f>VLOOKUP(A3246,'Extrait transaction'!$A$2:$H$5000,3,FALSE)</f>
        <v>#N/A</v>
      </c>
      <c r="F3246" t="e">
        <f>VLOOKUP(A3246,'Extrait transaction'!$A$2:$H$5000,8,FALSE)</f>
        <v>#N/A</v>
      </c>
      <c r="G3246" t="e">
        <f t="shared" si="124"/>
        <v>#N/A</v>
      </c>
      <c r="H3246"/>
      <c r="J3246" s="14">
        <f t="shared" ca="1" si="123"/>
        <v>42928</v>
      </c>
      <c r="K3246" s="21">
        <f t="shared" ca="1" si="125"/>
        <v>30663</v>
      </c>
      <c r="L3246"/>
      <c r="Q3246" s="3" t="e">
        <f>VLOOKUP(A3246,'Extrait transaction'!$A$2:$H$5000,4,FALSE)</f>
        <v>#N/A</v>
      </c>
      <c r="R3246" s="3" t="e">
        <f>VLOOKUP(A3245,'Extrait transaction'!$A$2:$H$5000,5,FALSE)</f>
        <v>#N/A</v>
      </c>
      <c r="S3246" s="3" t="e">
        <f>VLOOKUP(A3244,'Extrait transaction'!$A$2:$H$5000,6,FALSE)</f>
        <v>#N/A</v>
      </c>
      <c r="T3246" s="3" t="e">
        <f>VLOOKUP(A3244,'Extrait transaction'!$A$2:$H$5000,7,FALSE)</f>
        <v>#N/A</v>
      </c>
    </row>
    <row r="3247" spans="2:20" x14ac:dyDescent="0.25">
      <c r="B3247" t="e">
        <f>VLOOKUP(A3247,'Extrait transaction'!$A$2:$H$5000,2,FALSE)</f>
        <v>#N/A</v>
      </c>
      <c r="D3247" t="e">
        <f>VLOOKUP(A3247,'Extrait transaction'!$A$2:$H$5000,3,FALSE)</f>
        <v>#N/A</v>
      </c>
      <c r="F3247" t="e">
        <f>VLOOKUP(A3247,'Extrait transaction'!$A$2:$H$5000,8,FALSE)</f>
        <v>#N/A</v>
      </c>
      <c r="G3247" t="e">
        <f t="shared" si="124"/>
        <v>#N/A</v>
      </c>
      <c r="H3247"/>
      <c r="J3247" s="14">
        <f t="shared" ca="1" si="123"/>
        <v>42928</v>
      </c>
      <c r="K3247" s="21">
        <f t="shared" ca="1" si="125"/>
        <v>30663</v>
      </c>
      <c r="L3247"/>
      <c r="Q3247" s="3" t="e">
        <f>VLOOKUP(A3247,'Extrait transaction'!$A$2:$H$5000,4,FALSE)</f>
        <v>#N/A</v>
      </c>
      <c r="R3247" s="3" t="e">
        <f>VLOOKUP(A3246,'Extrait transaction'!$A$2:$H$5000,5,FALSE)</f>
        <v>#N/A</v>
      </c>
      <c r="S3247" s="3" t="e">
        <f>VLOOKUP(A3245,'Extrait transaction'!$A$2:$H$5000,6,FALSE)</f>
        <v>#N/A</v>
      </c>
      <c r="T3247" s="3" t="e">
        <f>VLOOKUP(A3245,'Extrait transaction'!$A$2:$H$5000,7,FALSE)</f>
        <v>#N/A</v>
      </c>
    </row>
    <row r="3248" spans="2:20" x14ac:dyDescent="0.25">
      <c r="B3248" t="e">
        <f>VLOOKUP(A3248,'Extrait transaction'!$A$2:$H$5000,2,FALSE)</f>
        <v>#N/A</v>
      </c>
      <c r="D3248" t="e">
        <f>VLOOKUP(A3248,'Extrait transaction'!$A$2:$H$5000,3,FALSE)</f>
        <v>#N/A</v>
      </c>
      <c r="F3248" t="e">
        <f>VLOOKUP(A3248,'Extrait transaction'!$A$2:$H$5000,8,FALSE)</f>
        <v>#N/A</v>
      </c>
      <c r="G3248" t="e">
        <f t="shared" si="124"/>
        <v>#N/A</v>
      </c>
      <c r="H3248"/>
      <c r="J3248" s="14">
        <f t="shared" ca="1" si="123"/>
        <v>42928</v>
      </c>
      <c r="K3248" s="21">
        <f t="shared" ca="1" si="125"/>
        <v>30663</v>
      </c>
      <c r="L3248"/>
      <c r="Q3248" s="3" t="e">
        <f>VLOOKUP(A3248,'Extrait transaction'!$A$2:$H$5000,4,FALSE)</f>
        <v>#N/A</v>
      </c>
      <c r="R3248" s="3" t="e">
        <f>VLOOKUP(A3247,'Extrait transaction'!$A$2:$H$5000,5,FALSE)</f>
        <v>#N/A</v>
      </c>
      <c r="S3248" s="3" t="e">
        <f>VLOOKUP(A3246,'Extrait transaction'!$A$2:$H$5000,6,FALSE)</f>
        <v>#N/A</v>
      </c>
      <c r="T3248" s="3" t="e">
        <f>VLOOKUP(A3246,'Extrait transaction'!$A$2:$H$5000,7,FALSE)</f>
        <v>#N/A</v>
      </c>
    </row>
    <row r="3249" spans="2:20" x14ac:dyDescent="0.25">
      <c r="B3249" t="e">
        <f>VLOOKUP(A3249,'Extrait transaction'!$A$2:$H$5000,2,FALSE)</f>
        <v>#N/A</v>
      </c>
      <c r="D3249" t="e">
        <f>VLOOKUP(A3249,'Extrait transaction'!$A$2:$H$5000,3,FALSE)</f>
        <v>#N/A</v>
      </c>
      <c r="F3249" t="e">
        <f>VLOOKUP(A3249,'Extrait transaction'!$A$2:$H$5000,8,FALSE)</f>
        <v>#N/A</v>
      </c>
      <c r="G3249" t="e">
        <f t="shared" si="124"/>
        <v>#N/A</v>
      </c>
      <c r="H3249"/>
      <c r="J3249" s="14">
        <f t="shared" ca="1" si="123"/>
        <v>42928</v>
      </c>
      <c r="K3249" s="21">
        <f t="shared" ca="1" si="125"/>
        <v>30663</v>
      </c>
      <c r="L3249"/>
      <c r="Q3249" s="3" t="e">
        <f>VLOOKUP(A3249,'Extrait transaction'!$A$2:$H$5000,4,FALSE)</f>
        <v>#N/A</v>
      </c>
      <c r="R3249" s="3" t="e">
        <f>VLOOKUP(A3248,'Extrait transaction'!$A$2:$H$5000,5,FALSE)</f>
        <v>#N/A</v>
      </c>
      <c r="S3249" s="3" t="e">
        <f>VLOOKUP(A3247,'Extrait transaction'!$A$2:$H$5000,6,FALSE)</f>
        <v>#N/A</v>
      </c>
      <c r="T3249" s="3" t="e">
        <f>VLOOKUP(A3247,'Extrait transaction'!$A$2:$H$5000,7,FALSE)</f>
        <v>#N/A</v>
      </c>
    </row>
    <row r="3250" spans="2:20" x14ac:dyDescent="0.25">
      <c r="B3250" t="e">
        <f>VLOOKUP(A3250,'Extrait transaction'!$A$2:$H$5000,2,FALSE)</f>
        <v>#N/A</v>
      </c>
      <c r="D3250" t="e">
        <f>VLOOKUP(A3250,'Extrait transaction'!$A$2:$H$5000,3,FALSE)</f>
        <v>#N/A</v>
      </c>
      <c r="F3250" t="e">
        <f>VLOOKUP(A3250,'Extrait transaction'!$A$2:$H$5000,8,FALSE)</f>
        <v>#N/A</v>
      </c>
      <c r="G3250" t="e">
        <f t="shared" si="124"/>
        <v>#N/A</v>
      </c>
      <c r="H3250"/>
      <c r="J3250" s="14">
        <f t="shared" ca="1" si="123"/>
        <v>42928</v>
      </c>
      <c r="K3250" s="21">
        <f t="shared" ca="1" si="125"/>
        <v>30663</v>
      </c>
      <c r="L3250"/>
      <c r="Q3250" s="3" t="e">
        <f>VLOOKUP(A3250,'Extrait transaction'!$A$2:$H$5000,4,FALSE)</f>
        <v>#N/A</v>
      </c>
      <c r="R3250" s="3" t="e">
        <f>VLOOKUP(A3249,'Extrait transaction'!$A$2:$H$5000,5,FALSE)</f>
        <v>#N/A</v>
      </c>
      <c r="S3250" s="3" t="e">
        <f>VLOOKUP(A3248,'Extrait transaction'!$A$2:$H$5000,6,FALSE)</f>
        <v>#N/A</v>
      </c>
      <c r="T3250" s="3" t="e">
        <f>VLOOKUP(A3248,'Extrait transaction'!$A$2:$H$5000,7,FALSE)</f>
        <v>#N/A</v>
      </c>
    </row>
    <row r="3251" spans="2:20" x14ac:dyDescent="0.25">
      <c r="B3251" t="e">
        <f>VLOOKUP(A3251,'Extrait transaction'!$A$2:$H$5000,2,FALSE)</f>
        <v>#N/A</v>
      </c>
      <c r="D3251" t="e">
        <f>VLOOKUP(A3251,'Extrait transaction'!$A$2:$H$5000,3,FALSE)</f>
        <v>#N/A</v>
      </c>
      <c r="F3251" t="e">
        <f>VLOOKUP(A3251,'Extrait transaction'!$A$2:$H$5000,8,FALSE)</f>
        <v>#N/A</v>
      </c>
      <c r="G3251" t="e">
        <f t="shared" si="124"/>
        <v>#N/A</v>
      </c>
      <c r="H3251"/>
      <c r="J3251" s="14">
        <f t="shared" ca="1" si="123"/>
        <v>42928</v>
      </c>
      <c r="K3251" s="21">
        <f t="shared" ca="1" si="125"/>
        <v>30663</v>
      </c>
      <c r="L3251"/>
      <c r="Q3251" s="3" t="e">
        <f>VLOOKUP(A3251,'Extrait transaction'!$A$2:$H$5000,4,FALSE)</f>
        <v>#N/A</v>
      </c>
      <c r="R3251" s="3" t="e">
        <f>VLOOKUP(A3250,'Extrait transaction'!$A$2:$H$5000,5,FALSE)</f>
        <v>#N/A</v>
      </c>
      <c r="S3251" s="3" t="e">
        <f>VLOOKUP(A3249,'Extrait transaction'!$A$2:$H$5000,6,FALSE)</f>
        <v>#N/A</v>
      </c>
      <c r="T3251" s="3" t="e">
        <f>VLOOKUP(A3249,'Extrait transaction'!$A$2:$H$5000,7,FALSE)</f>
        <v>#N/A</v>
      </c>
    </row>
    <row r="3252" spans="2:20" x14ac:dyDescent="0.25">
      <c r="B3252" t="e">
        <f>VLOOKUP(A3252,'Extrait transaction'!$A$2:$H$5000,2,FALSE)</f>
        <v>#N/A</v>
      </c>
      <c r="D3252" t="e">
        <f>VLOOKUP(A3252,'Extrait transaction'!$A$2:$H$5000,3,FALSE)</f>
        <v>#N/A</v>
      </c>
      <c r="F3252" t="e">
        <f>VLOOKUP(A3252,'Extrait transaction'!$A$2:$H$5000,8,FALSE)</f>
        <v>#N/A</v>
      </c>
      <c r="G3252" t="e">
        <f t="shared" si="124"/>
        <v>#N/A</v>
      </c>
      <c r="H3252"/>
      <c r="J3252" s="14">
        <f t="shared" ca="1" si="123"/>
        <v>42928</v>
      </c>
      <c r="K3252" s="21">
        <f t="shared" ca="1" si="125"/>
        <v>30663</v>
      </c>
      <c r="L3252"/>
      <c r="Q3252" s="3" t="e">
        <f>VLOOKUP(A3252,'Extrait transaction'!$A$2:$H$5000,4,FALSE)</f>
        <v>#N/A</v>
      </c>
      <c r="R3252" s="3" t="e">
        <f>VLOOKUP(A3251,'Extrait transaction'!$A$2:$H$5000,5,FALSE)</f>
        <v>#N/A</v>
      </c>
      <c r="S3252" s="3" t="e">
        <f>VLOOKUP(A3250,'Extrait transaction'!$A$2:$H$5000,6,FALSE)</f>
        <v>#N/A</v>
      </c>
      <c r="T3252" s="3" t="e">
        <f>VLOOKUP(A3250,'Extrait transaction'!$A$2:$H$5000,7,FALSE)</f>
        <v>#N/A</v>
      </c>
    </row>
    <row r="3253" spans="2:20" x14ac:dyDescent="0.25">
      <c r="B3253" t="e">
        <f>VLOOKUP(A3253,'Extrait transaction'!$A$2:$H$5000,2,FALSE)</f>
        <v>#N/A</v>
      </c>
      <c r="D3253" t="e">
        <f>VLOOKUP(A3253,'Extrait transaction'!$A$2:$H$5000,3,FALSE)</f>
        <v>#N/A</v>
      </c>
      <c r="F3253" t="e">
        <f>VLOOKUP(A3253,'Extrait transaction'!$A$2:$H$5000,8,FALSE)</f>
        <v>#N/A</v>
      </c>
      <c r="G3253" t="e">
        <f t="shared" si="124"/>
        <v>#N/A</v>
      </c>
      <c r="H3253"/>
      <c r="J3253" s="14">
        <f t="shared" ca="1" si="123"/>
        <v>42928</v>
      </c>
      <c r="K3253" s="21">
        <f t="shared" ca="1" si="125"/>
        <v>30663</v>
      </c>
      <c r="L3253"/>
      <c r="Q3253" s="3" t="e">
        <f>VLOOKUP(A3253,'Extrait transaction'!$A$2:$H$5000,4,FALSE)</f>
        <v>#N/A</v>
      </c>
      <c r="R3253" s="3" t="e">
        <f>VLOOKUP(A3252,'Extrait transaction'!$A$2:$H$5000,5,FALSE)</f>
        <v>#N/A</v>
      </c>
      <c r="S3253" s="3" t="e">
        <f>VLOOKUP(A3251,'Extrait transaction'!$A$2:$H$5000,6,FALSE)</f>
        <v>#N/A</v>
      </c>
      <c r="T3253" s="3" t="e">
        <f>VLOOKUP(A3251,'Extrait transaction'!$A$2:$H$5000,7,FALSE)</f>
        <v>#N/A</v>
      </c>
    </row>
    <row r="3254" spans="2:20" x14ac:dyDescent="0.25">
      <c r="B3254" t="e">
        <f>VLOOKUP(A3254,'Extrait transaction'!$A$2:$H$5000,2,FALSE)</f>
        <v>#N/A</v>
      </c>
      <c r="D3254" t="e">
        <f>VLOOKUP(A3254,'Extrait transaction'!$A$2:$H$5000,3,FALSE)</f>
        <v>#N/A</v>
      </c>
      <c r="F3254" t="e">
        <f>VLOOKUP(A3254,'Extrait transaction'!$A$2:$H$5000,8,FALSE)</f>
        <v>#N/A</v>
      </c>
      <c r="G3254" t="e">
        <f t="shared" si="124"/>
        <v>#N/A</v>
      </c>
      <c r="H3254"/>
      <c r="J3254" s="14">
        <f t="shared" ca="1" si="123"/>
        <v>42928</v>
      </c>
      <c r="K3254" s="21">
        <f t="shared" ca="1" si="125"/>
        <v>30663</v>
      </c>
      <c r="L3254"/>
      <c r="Q3254" s="3" t="e">
        <f>VLOOKUP(A3254,'Extrait transaction'!$A$2:$H$5000,4,FALSE)</f>
        <v>#N/A</v>
      </c>
      <c r="R3254" s="3" t="e">
        <f>VLOOKUP(A3253,'Extrait transaction'!$A$2:$H$5000,5,FALSE)</f>
        <v>#N/A</v>
      </c>
      <c r="S3254" s="3" t="e">
        <f>VLOOKUP(A3252,'Extrait transaction'!$A$2:$H$5000,6,FALSE)</f>
        <v>#N/A</v>
      </c>
      <c r="T3254" s="3" t="e">
        <f>VLOOKUP(A3252,'Extrait transaction'!$A$2:$H$5000,7,FALSE)</f>
        <v>#N/A</v>
      </c>
    </row>
    <row r="3255" spans="2:20" x14ac:dyDescent="0.25">
      <c r="B3255" t="e">
        <f>VLOOKUP(A3255,'Extrait transaction'!$A$2:$H$5000,2,FALSE)</f>
        <v>#N/A</v>
      </c>
      <c r="D3255" t="e">
        <f>VLOOKUP(A3255,'Extrait transaction'!$A$2:$H$5000,3,FALSE)</f>
        <v>#N/A</v>
      </c>
      <c r="F3255" t="e">
        <f>VLOOKUP(A3255,'Extrait transaction'!$A$2:$H$5000,8,FALSE)</f>
        <v>#N/A</v>
      </c>
      <c r="G3255" t="e">
        <f t="shared" si="124"/>
        <v>#N/A</v>
      </c>
      <c r="H3255"/>
      <c r="J3255" s="14">
        <f t="shared" ca="1" si="123"/>
        <v>42928</v>
      </c>
      <c r="K3255" s="21">
        <f t="shared" ca="1" si="125"/>
        <v>30663</v>
      </c>
      <c r="L3255"/>
      <c r="Q3255" s="3" t="e">
        <f>VLOOKUP(A3255,'Extrait transaction'!$A$2:$H$5000,4,FALSE)</f>
        <v>#N/A</v>
      </c>
      <c r="R3255" s="3" t="e">
        <f>VLOOKUP(A3254,'Extrait transaction'!$A$2:$H$5000,5,FALSE)</f>
        <v>#N/A</v>
      </c>
      <c r="S3255" s="3" t="e">
        <f>VLOOKUP(A3253,'Extrait transaction'!$A$2:$H$5000,6,FALSE)</f>
        <v>#N/A</v>
      </c>
      <c r="T3255" s="3" t="e">
        <f>VLOOKUP(A3253,'Extrait transaction'!$A$2:$H$5000,7,FALSE)</f>
        <v>#N/A</v>
      </c>
    </row>
    <row r="3256" spans="2:20" x14ac:dyDescent="0.25">
      <c r="B3256" t="e">
        <f>VLOOKUP(A3256,'Extrait transaction'!$A$2:$H$5000,2,FALSE)</f>
        <v>#N/A</v>
      </c>
      <c r="D3256" t="e">
        <f>VLOOKUP(A3256,'Extrait transaction'!$A$2:$H$5000,3,FALSE)</f>
        <v>#N/A</v>
      </c>
      <c r="F3256" t="e">
        <f>VLOOKUP(A3256,'Extrait transaction'!$A$2:$H$5000,8,FALSE)</f>
        <v>#N/A</v>
      </c>
      <c r="G3256" t="e">
        <f t="shared" si="124"/>
        <v>#N/A</v>
      </c>
      <c r="H3256"/>
      <c r="J3256" s="14">
        <f t="shared" ca="1" si="123"/>
        <v>42928</v>
      </c>
      <c r="K3256" s="21">
        <f t="shared" ca="1" si="125"/>
        <v>30663</v>
      </c>
      <c r="L3256"/>
      <c r="Q3256" s="3" t="e">
        <f>VLOOKUP(A3256,'Extrait transaction'!$A$2:$H$5000,4,FALSE)</f>
        <v>#N/A</v>
      </c>
      <c r="R3256" s="3" t="e">
        <f>VLOOKUP(A3255,'Extrait transaction'!$A$2:$H$5000,5,FALSE)</f>
        <v>#N/A</v>
      </c>
      <c r="S3256" s="3" t="e">
        <f>VLOOKUP(A3254,'Extrait transaction'!$A$2:$H$5000,6,FALSE)</f>
        <v>#N/A</v>
      </c>
      <c r="T3256" s="3" t="e">
        <f>VLOOKUP(A3254,'Extrait transaction'!$A$2:$H$5000,7,FALSE)</f>
        <v>#N/A</v>
      </c>
    </row>
    <row r="3257" spans="2:20" x14ac:dyDescent="0.25">
      <c r="B3257" t="e">
        <f>VLOOKUP(A3257,'Extrait transaction'!$A$2:$H$5000,2,FALSE)</f>
        <v>#N/A</v>
      </c>
      <c r="D3257" t="e">
        <f>VLOOKUP(A3257,'Extrait transaction'!$A$2:$H$5000,3,FALSE)</f>
        <v>#N/A</v>
      </c>
      <c r="F3257" t="e">
        <f>VLOOKUP(A3257,'Extrait transaction'!$A$2:$H$5000,8,FALSE)</f>
        <v>#N/A</v>
      </c>
      <c r="G3257" t="e">
        <f t="shared" si="124"/>
        <v>#N/A</v>
      </c>
      <c r="H3257"/>
      <c r="J3257" s="14">
        <f t="shared" ca="1" si="123"/>
        <v>42928</v>
      </c>
      <c r="K3257" s="21">
        <f t="shared" ca="1" si="125"/>
        <v>30663</v>
      </c>
      <c r="L3257"/>
      <c r="Q3257" s="3" t="e">
        <f>VLOOKUP(A3257,'Extrait transaction'!$A$2:$H$5000,4,FALSE)</f>
        <v>#N/A</v>
      </c>
      <c r="R3257" s="3" t="e">
        <f>VLOOKUP(A3256,'Extrait transaction'!$A$2:$H$5000,5,FALSE)</f>
        <v>#N/A</v>
      </c>
      <c r="S3257" s="3" t="e">
        <f>VLOOKUP(A3255,'Extrait transaction'!$A$2:$H$5000,6,FALSE)</f>
        <v>#N/A</v>
      </c>
      <c r="T3257" s="3" t="e">
        <f>VLOOKUP(A3255,'Extrait transaction'!$A$2:$H$5000,7,FALSE)</f>
        <v>#N/A</v>
      </c>
    </row>
    <row r="3258" spans="2:20" x14ac:dyDescent="0.25">
      <c r="B3258" t="e">
        <f>VLOOKUP(A3258,'Extrait transaction'!$A$2:$H$5000,2,FALSE)</f>
        <v>#N/A</v>
      </c>
      <c r="D3258" t="e">
        <f>VLOOKUP(A3258,'Extrait transaction'!$A$2:$H$5000,3,FALSE)</f>
        <v>#N/A</v>
      </c>
      <c r="F3258" t="e">
        <f>VLOOKUP(A3258,'Extrait transaction'!$A$2:$H$5000,8,FALSE)</f>
        <v>#N/A</v>
      </c>
      <c r="G3258" t="e">
        <f t="shared" si="124"/>
        <v>#N/A</v>
      </c>
      <c r="H3258"/>
      <c r="J3258" s="14">
        <f t="shared" ca="1" si="123"/>
        <v>42928</v>
      </c>
      <c r="K3258" s="21">
        <f t="shared" ca="1" si="125"/>
        <v>30663</v>
      </c>
      <c r="L3258"/>
      <c r="Q3258" s="3" t="e">
        <f>VLOOKUP(A3258,'Extrait transaction'!$A$2:$H$5000,4,FALSE)</f>
        <v>#N/A</v>
      </c>
      <c r="R3258" s="3" t="e">
        <f>VLOOKUP(A3257,'Extrait transaction'!$A$2:$H$5000,5,FALSE)</f>
        <v>#N/A</v>
      </c>
      <c r="S3258" s="3" t="e">
        <f>VLOOKUP(A3256,'Extrait transaction'!$A$2:$H$5000,6,FALSE)</f>
        <v>#N/A</v>
      </c>
      <c r="T3258" s="3" t="e">
        <f>VLOOKUP(A3256,'Extrait transaction'!$A$2:$H$5000,7,FALSE)</f>
        <v>#N/A</v>
      </c>
    </row>
    <row r="3259" spans="2:20" x14ac:dyDescent="0.25">
      <c r="B3259" t="e">
        <f>VLOOKUP(A3259,'Extrait transaction'!$A$2:$H$5000,2,FALSE)</f>
        <v>#N/A</v>
      </c>
      <c r="D3259" t="e">
        <f>VLOOKUP(A3259,'Extrait transaction'!$A$2:$H$5000,3,FALSE)</f>
        <v>#N/A</v>
      </c>
      <c r="F3259" t="e">
        <f>VLOOKUP(A3259,'Extrait transaction'!$A$2:$H$5000,8,FALSE)</f>
        <v>#N/A</v>
      </c>
      <c r="G3259" t="e">
        <f t="shared" si="124"/>
        <v>#N/A</v>
      </c>
      <c r="H3259"/>
      <c r="J3259" s="14">
        <f t="shared" ca="1" si="123"/>
        <v>42928</v>
      </c>
      <c r="K3259" s="21">
        <f t="shared" ca="1" si="125"/>
        <v>30663</v>
      </c>
      <c r="L3259"/>
      <c r="Q3259" s="3" t="e">
        <f>VLOOKUP(A3259,'Extrait transaction'!$A$2:$H$5000,4,FALSE)</f>
        <v>#N/A</v>
      </c>
      <c r="R3259" s="3" t="e">
        <f>VLOOKUP(A3258,'Extrait transaction'!$A$2:$H$5000,5,FALSE)</f>
        <v>#N/A</v>
      </c>
      <c r="S3259" s="3" t="e">
        <f>VLOOKUP(A3257,'Extrait transaction'!$A$2:$H$5000,6,FALSE)</f>
        <v>#N/A</v>
      </c>
      <c r="T3259" s="3" t="e">
        <f>VLOOKUP(A3257,'Extrait transaction'!$A$2:$H$5000,7,FALSE)</f>
        <v>#N/A</v>
      </c>
    </row>
    <row r="3260" spans="2:20" x14ac:dyDescent="0.25">
      <c r="B3260" t="e">
        <f>VLOOKUP(A3260,'Extrait transaction'!$A$2:$H$5000,2,FALSE)</f>
        <v>#N/A</v>
      </c>
      <c r="D3260" t="e">
        <f>VLOOKUP(A3260,'Extrait transaction'!$A$2:$H$5000,3,FALSE)</f>
        <v>#N/A</v>
      </c>
      <c r="F3260" t="e">
        <f>VLOOKUP(A3260,'Extrait transaction'!$A$2:$H$5000,8,FALSE)</f>
        <v>#N/A</v>
      </c>
      <c r="G3260" t="e">
        <f t="shared" si="124"/>
        <v>#N/A</v>
      </c>
      <c r="H3260"/>
      <c r="J3260" s="14">
        <f t="shared" ref="J3260:J3323" ca="1" si="126">TODAY()</f>
        <v>42928</v>
      </c>
      <c r="K3260" s="21">
        <f t="shared" ca="1" si="125"/>
        <v>30663</v>
      </c>
      <c r="L3260"/>
      <c r="Q3260" s="3" t="e">
        <f>VLOOKUP(A3260,'Extrait transaction'!$A$2:$H$5000,4,FALSE)</f>
        <v>#N/A</v>
      </c>
      <c r="R3260" s="3" t="e">
        <f>VLOOKUP(A3259,'Extrait transaction'!$A$2:$H$5000,5,FALSE)</f>
        <v>#N/A</v>
      </c>
      <c r="S3260" s="3" t="e">
        <f>VLOOKUP(A3258,'Extrait transaction'!$A$2:$H$5000,6,FALSE)</f>
        <v>#N/A</v>
      </c>
      <c r="T3260" s="3" t="e">
        <f>VLOOKUP(A3258,'Extrait transaction'!$A$2:$H$5000,7,FALSE)</f>
        <v>#N/A</v>
      </c>
    </row>
    <row r="3261" spans="2:20" x14ac:dyDescent="0.25">
      <c r="B3261" t="e">
        <f>VLOOKUP(A3261,'Extrait transaction'!$A$2:$H$5000,2,FALSE)</f>
        <v>#N/A</v>
      </c>
      <c r="D3261" t="e">
        <f>VLOOKUP(A3261,'Extrait transaction'!$A$2:$H$5000,3,FALSE)</f>
        <v>#N/A</v>
      </c>
      <c r="F3261" t="e">
        <f>VLOOKUP(A3261,'Extrait transaction'!$A$2:$H$5000,8,FALSE)</f>
        <v>#N/A</v>
      </c>
      <c r="G3261" t="e">
        <f t="shared" si="124"/>
        <v>#N/A</v>
      </c>
      <c r="H3261"/>
      <c r="J3261" s="14">
        <f t="shared" ca="1" si="126"/>
        <v>42928</v>
      </c>
      <c r="K3261" s="21">
        <f t="shared" ca="1" si="125"/>
        <v>30663</v>
      </c>
      <c r="L3261"/>
      <c r="Q3261" s="3" t="e">
        <f>VLOOKUP(A3261,'Extrait transaction'!$A$2:$H$5000,4,FALSE)</f>
        <v>#N/A</v>
      </c>
      <c r="R3261" s="3" t="e">
        <f>VLOOKUP(A3260,'Extrait transaction'!$A$2:$H$5000,5,FALSE)</f>
        <v>#N/A</v>
      </c>
      <c r="S3261" s="3" t="e">
        <f>VLOOKUP(A3259,'Extrait transaction'!$A$2:$H$5000,6,FALSE)</f>
        <v>#N/A</v>
      </c>
      <c r="T3261" s="3" t="e">
        <f>VLOOKUP(A3259,'Extrait transaction'!$A$2:$H$5000,7,FALSE)</f>
        <v>#N/A</v>
      </c>
    </row>
    <row r="3262" spans="2:20" x14ac:dyDescent="0.25">
      <c r="B3262" t="e">
        <f>VLOOKUP(A3262,'Extrait transaction'!$A$2:$H$5000,2,FALSE)</f>
        <v>#N/A</v>
      </c>
      <c r="D3262" t="e">
        <f>VLOOKUP(A3262,'Extrait transaction'!$A$2:$H$5000,3,FALSE)</f>
        <v>#N/A</v>
      </c>
      <c r="F3262" t="e">
        <f>VLOOKUP(A3262,'Extrait transaction'!$A$2:$H$5000,8,FALSE)</f>
        <v>#N/A</v>
      </c>
      <c r="G3262" t="e">
        <f t="shared" si="124"/>
        <v>#N/A</v>
      </c>
      <c r="H3262"/>
      <c r="J3262" s="14">
        <f t="shared" ca="1" si="126"/>
        <v>42928</v>
      </c>
      <c r="K3262" s="21">
        <f t="shared" ca="1" si="125"/>
        <v>30663</v>
      </c>
      <c r="L3262"/>
      <c r="Q3262" s="3" t="e">
        <f>VLOOKUP(A3262,'Extrait transaction'!$A$2:$H$5000,4,FALSE)</f>
        <v>#N/A</v>
      </c>
      <c r="R3262" s="3" t="e">
        <f>VLOOKUP(A3261,'Extrait transaction'!$A$2:$H$5000,5,FALSE)</f>
        <v>#N/A</v>
      </c>
      <c r="S3262" s="3" t="e">
        <f>VLOOKUP(A3260,'Extrait transaction'!$A$2:$H$5000,6,FALSE)</f>
        <v>#N/A</v>
      </c>
      <c r="T3262" s="3" t="e">
        <f>VLOOKUP(A3260,'Extrait transaction'!$A$2:$H$5000,7,FALSE)</f>
        <v>#N/A</v>
      </c>
    </row>
    <row r="3263" spans="2:20" x14ac:dyDescent="0.25">
      <c r="B3263" t="e">
        <f>VLOOKUP(A3263,'Extrait transaction'!$A$2:$H$5000,2,FALSE)</f>
        <v>#N/A</v>
      </c>
      <c r="D3263" t="e">
        <f>VLOOKUP(A3263,'Extrait transaction'!$A$2:$H$5000,3,FALSE)</f>
        <v>#N/A</v>
      </c>
      <c r="F3263" t="e">
        <f>VLOOKUP(A3263,'Extrait transaction'!$A$2:$H$5000,8,FALSE)</f>
        <v>#N/A</v>
      </c>
      <c r="G3263" t="e">
        <f t="shared" ref="G3263:G3326" si="127">CONCATENATE(E3263,F3263)</f>
        <v>#N/A</v>
      </c>
      <c r="H3263"/>
      <c r="J3263" s="14">
        <f t="shared" ca="1" si="126"/>
        <v>42928</v>
      </c>
      <c r="K3263" s="21">
        <f t="shared" ca="1" si="125"/>
        <v>30663</v>
      </c>
      <c r="L3263"/>
      <c r="Q3263" s="3" t="e">
        <f>VLOOKUP(A3263,'Extrait transaction'!$A$2:$H$5000,4,FALSE)</f>
        <v>#N/A</v>
      </c>
      <c r="R3263" s="3" t="e">
        <f>VLOOKUP(A3262,'Extrait transaction'!$A$2:$H$5000,5,FALSE)</f>
        <v>#N/A</v>
      </c>
      <c r="S3263" s="3" t="e">
        <f>VLOOKUP(A3261,'Extrait transaction'!$A$2:$H$5000,6,FALSE)</f>
        <v>#N/A</v>
      </c>
      <c r="T3263" s="3" t="e">
        <f>VLOOKUP(A3261,'Extrait transaction'!$A$2:$H$5000,7,FALSE)</f>
        <v>#N/A</v>
      </c>
    </row>
    <row r="3264" spans="2:20" x14ac:dyDescent="0.25">
      <c r="B3264" t="e">
        <f>VLOOKUP(A3264,'Extrait transaction'!$A$2:$H$5000,2,FALSE)</f>
        <v>#N/A</v>
      </c>
      <c r="D3264" t="e">
        <f>VLOOKUP(A3264,'Extrait transaction'!$A$2:$H$5000,3,FALSE)</f>
        <v>#N/A</v>
      </c>
      <c r="F3264" t="e">
        <f>VLOOKUP(A3264,'Extrait transaction'!$A$2:$H$5000,8,FALSE)</f>
        <v>#N/A</v>
      </c>
      <c r="G3264" t="e">
        <f t="shared" si="127"/>
        <v>#N/A</v>
      </c>
      <c r="H3264"/>
      <c r="J3264" s="14">
        <f t="shared" ca="1" si="126"/>
        <v>42928</v>
      </c>
      <c r="K3264" s="21">
        <f t="shared" ca="1" si="125"/>
        <v>30663</v>
      </c>
      <c r="L3264"/>
      <c r="Q3264" s="3" t="e">
        <f>VLOOKUP(A3264,'Extrait transaction'!$A$2:$H$5000,4,FALSE)</f>
        <v>#N/A</v>
      </c>
      <c r="R3264" s="3" t="e">
        <f>VLOOKUP(A3263,'Extrait transaction'!$A$2:$H$5000,5,FALSE)</f>
        <v>#N/A</v>
      </c>
      <c r="S3264" s="3" t="e">
        <f>VLOOKUP(A3262,'Extrait transaction'!$A$2:$H$5000,6,FALSE)</f>
        <v>#N/A</v>
      </c>
      <c r="T3264" s="3" t="e">
        <f>VLOOKUP(A3262,'Extrait transaction'!$A$2:$H$5000,7,FALSE)</f>
        <v>#N/A</v>
      </c>
    </row>
    <row r="3265" spans="2:20" x14ac:dyDescent="0.25">
      <c r="B3265" t="e">
        <f>VLOOKUP(A3265,'Extrait transaction'!$A$2:$H$5000,2,FALSE)</f>
        <v>#N/A</v>
      </c>
      <c r="D3265" t="e">
        <f>VLOOKUP(A3265,'Extrait transaction'!$A$2:$H$5000,3,FALSE)</f>
        <v>#N/A</v>
      </c>
      <c r="F3265" t="e">
        <f>VLOOKUP(A3265,'Extrait transaction'!$A$2:$H$5000,8,FALSE)</f>
        <v>#N/A</v>
      </c>
      <c r="G3265" t="e">
        <f t="shared" si="127"/>
        <v>#N/A</v>
      </c>
      <c r="H3265"/>
      <c r="J3265" s="14">
        <f t="shared" ca="1" si="126"/>
        <v>42928</v>
      </c>
      <c r="K3265" s="21">
        <f t="shared" ref="K3265:K3328" ca="1" si="128">NETWORKDAYS(H3265,J3265)</f>
        <v>30663</v>
      </c>
      <c r="L3265"/>
      <c r="Q3265" s="3" t="e">
        <f>VLOOKUP(A3265,'Extrait transaction'!$A$2:$H$5000,4,FALSE)</f>
        <v>#N/A</v>
      </c>
      <c r="R3265" s="3" t="e">
        <f>VLOOKUP(A3264,'Extrait transaction'!$A$2:$H$5000,5,FALSE)</f>
        <v>#N/A</v>
      </c>
      <c r="S3265" s="3" t="e">
        <f>VLOOKUP(A3263,'Extrait transaction'!$A$2:$H$5000,6,FALSE)</f>
        <v>#N/A</v>
      </c>
      <c r="T3265" s="3" t="e">
        <f>VLOOKUP(A3263,'Extrait transaction'!$A$2:$H$5000,7,FALSE)</f>
        <v>#N/A</v>
      </c>
    </row>
    <row r="3266" spans="2:20" x14ac:dyDescent="0.25">
      <c r="B3266" t="e">
        <f>VLOOKUP(A3266,'Extrait transaction'!$A$2:$H$5000,2,FALSE)</f>
        <v>#N/A</v>
      </c>
      <c r="D3266" t="e">
        <f>VLOOKUP(A3266,'Extrait transaction'!$A$2:$H$5000,3,FALSE)</f>
        <v>#N/A</v>
      </c>
      <c r="F3266" t="e">
        <f>VLOOKUP(A3266,'Extrait transaction'!$A$2:$H$5000,8,FALSE)</f>
        <v>#N/A</v>
      </c>
      <c r="G3266" t="e">
        <f t="shared" si="127"/>
        <v>#N/A</v>
      </c>
      <c r="H3266"/>
      <c r="J3266" s="14">
        <f t="shared" ca="1" si="126"/>
        <v>42928</v>
      </c>
      <c r="K3266" s="21">
        <f t="shared" ca="1" si="128"/>
        <v>30663</v>
      </c>
      <c r="L3266"/>
      <c r="Q3266" s="3" t="e">
        <f>VLOOKUP(A3266,'Extrait transaction'!$A$2:$H$5000,4,FALSE)</f>
        <v>#N/A</v>
      </c>
      <c r="R3266" s="3" t="e">
        <f>VLOOKUP(A3265,'Extrait transaction'!$A$2:$H$5000,5,FALSE)</f>
        <v>#N/A</v>
      </c>
      <c r="S3266" s="3" t="e">
        <f>VLOOKUP(A3264,'Extrait transaction'!$A$2:$H$5000,6,FALSE)</f>
        <v>#N/A</v>
      </c>
      <c r="T3266" s="3" t="e">
        <f>VLOOKUP(A3264,'Extrait transaction'!$A$2:$H$5000,7,FALSE)</f>
        <v>#N/A</v>
      </c>
    </row>
    <row r="3267" spans="2:20" x14ac:dyDescent="0.25">
      <c r="B3267" t="e">
        <f>VLOOKUP(A3267,'Extrait transaction'!$A$2:$H$5000,2,FALSE)</f>
        <v>#N/A</v>
      </c>
      <c r="D3267" t="e">
        <f>VLOOKUP(A3267,'Extrait transaction'!$A$2:$H$5000,3,FALSE)</f>
        <v>#N/A</v>
      </c>
      <c r="F3267" t="e">
        <f>VLOOKUP(A3267,'Extrait transaction'!$A$2:$H$5000,8,FALSE)</f>
        <v>#N/A</v>
      </c>
      <c r="G3267" t="e">
        <f t="shared" si="127"/>
        <v>#N/A</v>
      </c>
      <c r="H3267"/>
      <c r="J3267" s="14">
        <f t="shared" ca="1" si="126"/>
        <v>42928</v>
      </c>
      <c r="K3267" s="21">
        <f t="shared" ca="1" si="128"/>
        <v>30663</v>
      </c>
      <c r="L3267"/>
      <c r="Q3267" s="3" t="e">
        <f>VLOOKUP(A3267,'Extrait transaction'!$A$2:$H$5000,4,FALSE)</f>
        <v>#N/A</v>
      </c>
      <c r="R3267" s="3" t="e">
        <f>VLOOKUP(A3266,'Extrait transaction'!$A$2:$H$5000,5,FALSE)</f>
        <v>#N/A</v>
      </c>
      <c r="S3267" s="3" t="e">
        <f>VLOOKUP(A3265,'Extrait transaction'!$A$2:$H$5000,6,FALSE)</f>
        <v>#N/A</v>
      </c>
      <c r="T3267" s="3" t="e">
        <f>VLOOKUP(A3265,'Extrait transaction'!$A$2:$H$5000,7,FALSE)</f>
        <v>#N/A</v>
      </c>
    </row>
    <row r="3268" spans="2:20" x14ac:dyDescent="0.25">
      <c r="B3268" t="e">
        <f>VLOOKUP(A3268,'Extrait transaction'!$A$2:$H$5000,2,FALSE)</f>
        <v>#N/A</v>
      </c>
      <c r="D3268" t="e">
        <f>VLOOKUP(A3268,'Extrait transaction'!$A$2:$H$5000,3,FALSE)</f>
        <v>#N/A</v>
      </c>
      <c r="F3268" t="e">
        <f>VLOOKUP(A3268,'Extrait transaction'!$A$2:$H$5000,8,FALSE)</f>
        <v>#N/A</v>
      </c>
      <c r="G3268" t="e">
        <f t="shared" si="127"/>
        <v>#N/A</v>
      </c>
      <c r="H3268"/>
      <c r="J3268" s="14">
        <f t="shared" ca="1" si="126"/>
        <v>42928</v>
      </c>
      <c r="K3268" s="21">
        <f t="shared" ca="1" si="128"/>
        <v>30663</v>
      </c>
      <c r="L3268"/>
      <c r="Q3268" s="3" t="e">
        <f>VLOOKUP(A3268,'Extrait transaction'!$A$2:$H$5000,4,FALSE)</f>
        <v>#N/A</v>
      </c>
      <c r="R3268" s="3" t="e">
        <f>VLOOKUP(A3267,'Extrait transaction'!$A$2:$H$5000,5,FALSE)</f>
        <v>#N/A</v>
      </c>
      <c r="S3268" s="3" t="e">
        <f>VLOOKUP(A3266,'Extrait transaction'!$A$2:$H$5000,6,FALSE)</f>
        <v>#N/A</v>
      </c>
      <c r="T3268" s="3" t="e">
        <f>VLOOKUP(A3266,'Extrait transaction'!$A$2:$H$5000,7,FALSE)</f>
        <v>#N/A</v>
      </c>
    </row>
    <row r="3269" spans="2:20" x14ac:dyDescent="0.25">
      <c r="B3269" t="e">
        <f>VLOOKUP(A3269,'Extrait transaction'!$A$2:$H$5000,2,FALSE)</f>
        <v>#N/A</v>
      </c>
      <c r="D3269" t="e">
        <f>VLOOKUP(A3269,'Extrait transaction'!$A$2:$H$5000,3,FALSE)</f>
        <v>#N/A</v>
      </c>
      <c r="F3269" t="e">
        <f>VLOOKUP(A3269,'Extrait transaction'!$A$2:$H$5000,8,FALSE)</f>
        <v>#N/A</v>
      </c>
      <c r="G3269" t="e">
        <f t="shared" si="127"/>
        <v>#N/A</v>
      </c>
      <c r="H3269"/>
      <c r="J3269" s="14">
        <f t="shared" ca="1" si="126"/>
        <v>42928</v>
      </c>
      <c r="K3269" s="21">
        <f t="shared" ca="1" si="128"/>
        <v>30663</v>
      </c>
      <c r="L3269"/>
      <c r="Q3269" s="3" t="e">
        <f>VLOOKUP(A3269,'Extrait transaction'!$A$2:$H$5000,4,FALSE)</f>
        <v>#N/A</v>
      </c>
      <c r="R3269" s="3" t="e">
        <f>VLOOKUP(A3268,'Extrait transaction'!$A$2:$H$5000,5,FALSE)</f>
        <v>#N/A</v>
      </c>
      <c r="S3269" s="3" t="e">
        <f>VLOOKUP(A3267,'Extrait transaction'!$A$2:$H$5000,6,FALSE)</f>
        <v>#N/A</v>
      </c>
      <c r="T3269" s="3" t="e">
        <f>VLOOKUP(A3267,'Extrait transaction'!$A$2:$H$5000,7,FALSE)</f>
        <v>#N/A</v>
      </c>
    </row>
    <row r="3270" spans="2:20" x14ac:dyDescent="0.25">
      <c r="B3270" t="e">
        <f>VLOOKUP(A3270,'Extrait transaction'!$A$2:$H$5000,2,FALSE)</f>
        <v>#N/A</v>
      </c>
      <c r="D3270" t="e">
        <f>VLOOKUP(A3270,'Extrait transaction'!$A$2:$H$5000,3,FALSE)</f>
        <v>#N/A</v>
      </c>
      <c r="F3270" t="e">
        <f>VLOOKUP(A3270,'Extrait transaction'!$A$2:$H$5000,8,FALSE)</f>
        <v>#N/A</v>
      </c>
      <c r="G3270" t="e">
        <f t="shared" si="127"/>
        <v>#N/A</v>
      </c>
      <c r="H3270"/>
      <c r="J3270" s="14">
        <f t="shared" ca="1" si="126"/>
        <v>42928</v>
      </c>
      <c r="K3270" s="21">
        <f t="shared" ca="1" si="128"/>
        <v>30663</v>
      </c>
      <c r="L3270"/>
      <c r="Q3270" s="3" t="e">
        <f>VLOOKUP(A3270,'Extrait transaction'!$A$2:$H$5000,4,FALSE)</f>
        <v>#N/A</v>
      </c>
      <c r="R3270" s="3" t="e">
        <f>VLOOKUP(A3269,'Extrait transaction'!$A$2:$H$5000,5,FALSE)</f>
        <v>#N/A</v>
      </c>
      <c r="S3270" s="3" t="e">
        <f>VLOOKUP(A3268,'Extrait transaction'!$A$2:$H$5000,6,FALSE)</f>
        <v>#N/A</v>
      </c>
      <c r="T3270" s="3" t="e">
        <f>VLOOKUP(A3268,'Extrait transaction'!$A$2:$H$5000,7,FALSE)</f>
        <v>#N/A</v>
      </c>
    </row>
    <row r="3271" spans="2:20" x14ac:dyDescent="0.25">
      <c r="B3271" t="e">
        <f>VLOOKUP(A3271,'Extrait transaction'!$A$2:$H$5000,2,FALSE)</f>
        <v>#N/A</v>
      </c>
      <c r="D3271" t="e">
        <f>VLOOKUP(A3271,'Extrait transaction'!$A$2:$H$5000,3,FALSE)</f>
        <v>#N/A</v>
      </c>
      <c r="F3271" t="e">
        <f>VLOOKUP(A3271,'Extrait transaction'!$A$2:$H$5000,8,FALSE)</f>
        <v>#N/A</v>
      </c>
      <c r="G3271" t="e">
        <f t="shared" si="127"/>
        <v>#N/A</v>
      </c>
      <c r="H3271"/>
      <c r="J3271" s="14">
        <f t="shared" ca="1" si="126"/>
        <v>42928</v>
      </c>
      <c r="K3271" s="21">
        <f t="shared" ca="1" si="128"/>
        <v>30663</v>
      </c>
      <c r="L3271"/>
      <c r="Q3271" s="3" t="e">
        <f>VLOOKUP(A3271,'Extrait transaction'!$A$2:$H$5000,4,FALSE)</f>
        <v>#N/A</v>
      </c>
      <c r="R3271" s="3" t="e">
        <f>VLOOKUP(A3270,'Extrait transaction'!$A$2:$H$5000,5,FALSE)</f>
        <v>#N/A</v>
      </c>
      <c r="S3271" s="3" t="e">
        <f>VLOOKUP(A3269,'Extrait transaction'!$A$2:$H$5000,6,FALSE)</f>
        <v>#N/A</v>
      </c>
      <c r="T3271" s="3" t="e">
        <f>VLOOKUP(A3269,'Extrait transaction'!$A$2:$H$5000,7,FALSE)</f>
        <v>#N/A</v>
      </c>
    </row>
    <row r="3272" spans="2:20" x14ac:dyDescent="0.25">
      <c r="B3272" t="e">
        <f>VLOOKUP(A3272,'Extrait transaction'!$A$2:$H$5000,2,FALSE)</f>
        <v>#N/A</v>
      </c>
      <c r="D3272" t="e">
        <f>VLOOKUP(A3272,'Extrait transaction'!$A$2:$H$5000,3,FALSE)</f>
        <v>#N/A</v>
      </c>
      <c r="F3272" t="e">
        <f>VLOOKUP(A3272,'Extrait transaction'!$A$2:$H$5000,8,FALSE)</f>
        <v>#N/A</v>
      </c>
      <c r="G3272" t="e">
        <f t="shared" si="127"/>
        <v>#N/A</v>
      </c>
      <c r="H3272"/>
      <c r="J3272" s="14">
        <f t="shared" ca="1" si="126"/>
        <v>42928</v>
      </c>
      <c r="K3272" s="21">
        <f t="shared" ca="1" si="128"/>
        <v>30663</v>
      </c>
      <c r="L3272"/>
      <c r="Q3272" s="3" t="e">
        <f>VLOOKUP(A3272,'Extrait transaction'!$A$2:$H$5000,4,FALSE)</f>
        <v>#N/A</v>
      </c>
      <c r="R3272" s="3" t="e">
        <f>VLOOKUP(A3271,'Extrait transaction'!$A$2:$H$5000,5,FALSE)</f>
        <v>#N/A</v>
      </c>
      <c r="S3272" s="3" t="e">
        <f>VLOOKUP(A3270,'Extrait transaction'!$A$2:$H$5000,6,FALSE)</f>
        <v>#N/A</v>
      </c>
      <c r="T3272" s="3" t="e">
        <f>VLOOKUP(A3270,'Extrait transaction'!$A$2:$H$5000,7,FALSE)</f>
        <v>#N/A</v>
      </c>
    </row>
    <row r="3273" spans="2:20" x14ac:dyDescent="0.25">
      <c r="B3273" t="e">
        <f>VLOOKUP(A3273,'Extrait transaction'!$A$2:$H$5000,2,FALSE)</f>
        <v>#N/A</v>
      </c>
      <c r="D3273" t="e">
        <f>VLOOKUP(A3273,'Extrait transaction'!$A$2:$H$5000,3,FALSE)</f>
        <v>#N/A</v>
      </c>
      <c r="F3273" t="e">
        <f>VLOOKUP(A3273,'Extrait transaction'!$A$2:$H$5000,8,FALSE)</f>
        <v>#N/A</v>
      </c>
      <c r="G3273" t="e">
        <f t="shared" si="127"/>
        <v>#N/A</v>
      </c>
      <c r="H3273"/>
      <c r="J3273" s="14">
        <f t="shared" ca="1" si="126"/>
        <v>42928</v>
      </c>
      <c r="K3273" s="21">
        <f t="shared" ca="1" si="128"/>
        <v>30663</v>
      </c>
      <c r="L3273"/>
      <c r="Q3273" s="3" t="e">
        <f>VLOOKUP(A3273,'Extrait transaction'!$A$2:$H$5000,4,FALSE)</f>
        <v>#N/A</v>
      </c>
      <c r="R3273" s="3" t="e">
        <f>VLOOKUP(A3272,'Extrait transaction'!$A$2:$H$5000,5,FALSE)</f>
        <v>#N/A</v>
      </c>
      <c r="S3273" s="3" t="e">
        <f>VLOOKUP(A3271,'Extrait transaction'!$A$2:$H$5000,6,FALSE)</f>
        <v>#N/A</v>
      </c>
      <c r="T3273" s="3" t="e">
        <f>VLOOKUP(A3271,'Extrait transaction'!$A$2:$H$5000,7,FALSE)</f>
        <v>#N/A</v>
      </c>
    </row>
    <row r="3274" spans="2:20" x14ac:dyDescent="0.25">
      <c r="B3274" t="e">
        <f>VLOOKUP(A3274,'Extrait transaction'!$A$2:$H$5000,2,FALSE)</f>
        <v>#N/A</v>
      </c>
      <c r="D3274" t="e">
        <f>VLOOKUP(A3274,'Extrait transaction'!$A$2:$H$5000,3,FALSE)</f>
        <v>#N/A</v>
      </c>
      <c r="F3274" t="e">
        <f>VLOOKUP(A3274,'Extrait transaction'!$A$2:$H$5000,8,FALSE)</f>
        <v>#N/A</v>
      </c>
      <c r="G3274" t="e">
        <f t="shared" si="127"/>
        <v>#N/A</v>
      </c>
      <c r="H3274"/>
      <c r="J3274" s="14">
        <f t="shared" ca="1" si="126"/>
        <v>42928</v>
      </c>
      <c r="K3274" s="21">
        <f t="shared" ca="1" si="128"/>
        <v>30663</v>
      </c>
      <c r="L3274"/>
      <c r="Q3274" s="3" t="e">
        <f>VLOOKUP(A3274,'Extrait transaction'!$A$2:$H$5000,4,FALSE)</f>
        <v>#N/A</v>
      </c>
      <c r="R3274" s="3" t="e">
        <f>VLOOKUP(A3273,'Extrait transaction'!$A$2:$H$5000,5,FALSE)</f>
        <v>#N/A</v>
      </c>
      <c r="S3274" s="3" t="e">
        <f>VLOOKUP(A3272,'Extrait transaction'!$A$2:$H$5000,6,FALSE)</f>
        <v>#N/A</v>
      </c>
      <c r="T3274" s="3" t="e">
        <f>VLOOKUP(A3272,'Extrait transaction'!$A$2:$H$5000,7,FALSE)</f>
        <v>#N/A</v>
      </c>
    </row>
    <row r="3275" spans="2:20" x14ac:dyDescent="0.25">
      <c r="B3275" t="e">
        <f>VLOOKUP(A3275,'Extrait transaction'!$A$2:$H$5000,2,FALSE)</f>
        <v>#N/A</v>
      </c>
      <c r="D3275" t="e">
        <f>VLOOKUP(A3275,'Extrait transaction'!$A$2:$H$5000,3,FALSE)</f>
        <v>#N/A</v>
      </c>
      <c r="F3275" t="e">
        <f>VLOOKUP(A3275,'Extrait transaction'!$A$2:$H$5000,8,FALSE)</f>
        <v>#N/A</v>
      </c>
      <c r="G3275" t="e">
        <f t="shared" si="127"/>
        <v>#N/A</v>
      </c>
      <c r="H3275"/>
      <c r="J3275" s="14">
        <f t="shared" ca="1" si="126"/>
        <v>42928</v>
      </c>
      <c r="K3275" s="21">
        <f t="shared" ca="1" si="128"/>
        <v>30663</v>
      </c>
      <c r="L3275"/>
      <c r="Q3275" s="3" t="e">
        <f>VLOOKUP(A3275,'Extrait transaction'!$A$2:$H$5000,4,FALSE)</f>
        <v>#N/A</v>
      </c>
      <c r="R3275" s="3" t="e">
        <f>VLOOKUP(A3274,'Extrait transaction'!$A$2:$H$5000,5,FALSE)</f>
        <v>#N/A</v>
      </c>
      <c r="S3275" s="3" t="e">
        <f>VLOOKUP(A3273,'Extrait transaction'!$A$2:$H$5000,6,FALSE)</f>
        <v>#N/A</v>
      </c>
      <c r="T3275" s="3" t="e">
        <f>VLOOKUP(A3273,'Extrait transaction'!$A$2:$H$5000,7,FALSE)</f>
        <v>#N/A</v>
      </c>
    </row>
    <row r="3276" spans="2:20" x14ac:dyDescent="0.25">
      <c r="B3276" t="e">
        <f>VLOOKUP(A3276,'Extrait transaction'!$A$2:$H$5000,2,FALSE)</f>
        <v>#N/A</v>
      </c>
      <c r="D3276" t="e">
        <f>VLOOKUP(A3276,'Extrait transaction'!$A$2:$H$5000,3,FALSE)</f>
        <v>#N/A</v>
      </c>
      <c r="F3276" t="e">
        <f>VLOOKUP(A3276,'Extrait transaction'!$A$2:$H$5000,8,FALSE)</f>
        <v>#N/A</v>
      </c>
      <c r="G3276" t="e">
        <f t="shared" si="127"/>
        <v>#N/A</v>
      </c>
      <c r="H3276"/>
      <c r="J3276" s="14">
        <f t="shared" ca="1" si="126"/>
        <v>42928</v>
      </c>
      <c r="K3276" s="21">
        <f t="shared" ca="1" si="128"/>
        <v>30663</v>
      </c>
      <c r="L3276"/>
      <c r="Q3276" s="3" t="e">
        <f>VLOOKUP(A3276,'Extrait transaction'!$A$2:$H$5000,4,FALSE)</f>
        <v>#N/A</v>
      </c>
      <c r="R3276" s="3" t="e">
        <f>VLOOKUP(A3275,'Extrait transaction'!$A$2:$H$5000,5,FALSE)</f>
        <v>#N/A</v>
      </c>
      <c r="S3276" s="3" t="e">
        <f>VLOOKUP(A3274,'Extrait transaction'!$A$2:$H$5000,6,FALSE)</f>
        <v>#N/A</v>
      </c>
      <c r="T3276" s="3" t="e">
        <f>VLOOKUP(A3274,'Extrait transaction'!$A$2:$H$5000,7,FALSE)</f>
        <v>#N/A</v>
      </c>
    </row>
    <row r="3277" spans="2:20" x14ac:dyDescent="0.25">
      <c r="B3277" t="e">
        <f>VLOOKUP(A3277,'Extrait transaction'!$A$2:$H$5000,2,FALSE)</f>
        <v>#N/A</v>
      </c>
      <c r="D3277" t="e">
        <f>VLOOKUP(A3277,'Extrait transaction'!$A$2:$H$5000,3,FALSE)</f>
        <v>#N/A</v>
      </c>
      <c r="F3277" t="e">
        <f>VLOOKUP(A3277,'Extrait transaction'!$A$2:$H$5000,8,FALSE)</f>
        <v>#N/A</v>
      </c>
      <c r="G3277" t="e">
        <f t="shared" si="127"/>
        <v>#N/A</v>
      </c>
      <c r="H3277"/>
      <c r="J3277" s="14">
        <f t="shared" ca="1" si="126"/>
        <v>42928</v>
      </c>
      <c r="K3277" s="21">
        <f t="shared" ca="1" si="128"/>
        <v>30663</v>
      </c>
      <c r="L3277"/>
      <c r="Q3277" s="3" t="e">
        <f>VLOOKUP(A3277,'Extrait transaction'!$A$2:$H$5000,4,FALSE)</f>
        <v>#N/A</v>
      </c>
      <c r="R3277" s="3" t="e">
        <f>VLOOKUP(A3276,'Extrait transaction'!$A$2:$H$5000,5,FALSE)</f>
        <v>#N/A</v>
      </c>
      <c r="S3277" s="3" t="e">
        <f>VLOOKUP(A3275,'Extrait transaction'!$A$2:$H$5000,6,FALSE)</f>
        <v>#N/A</v>
      </c>
      <c r="T3277" s="3" t="e">
        <f>VLOOKUP(A3275,'Extrait transaction'!$A$2:$H$5000,7,FALSE)</f>
        <v>#N/A</v>
      </c>
    </row>
    <row r="3278" spans="2:20" x14ac:dyDescent="0.25">
      <c r="B3278" t="e">
        <f>VLOOKUP(A3278,'Extrait transaction'!$A$2:$H$5000,2,FALSE)</f>
        <v>#N/A</v>
      </c>
      <c r="D3278" t="e">
        <f>VLOOKUP(A3278,'Extrait transaction'!$A$2:$H$5000,3,FALSE)</f>
        <v>#N/A</v>
      </c>
      <c r="F3278" t="e">
        <f>VLOOKUP(A3278,'Extrait transaction'!$A$2:$H$5000,8,FALSE)</f>
        <v>#N/A</v>
      </c>
      <c r="G3278" t="e">
        <f t="shared" si="127"/>
        <v>#N/A</v>
      </c>
      <c r="H3278"/>
      <c r="J3278" s="14">
        <f t="shared" ca="1" si="126"/>
        <v>42928</v>
      </c>
      <c r="K3278" s="21">
        <f t="shared" ca="1" si="128"/>
        <v>30663</v>
      </c>
      <c r="L3278"/>
      <c r="Q3278" s="3" t="e">
        <f>VLOOKUP(A3278,'Extrait transaction'!$A$2:$H$5000,4,FALSE)</f>
        <v>#N/A</v>
      </c>
      <c r="R3278" s="3" t="e">
        <f>VLOOKUP(A3277,'Extrait transaction'!$A$2:$H$5000,5,FALSE)</f>
        <v>#N/A</v>
      </c>
      <c r="S3278" s="3" t="e">
        <f>VLOOKUP(A3276,'Extrait transaction'!$A$2:$H$5000,6,FALSE)</f>
        <v>#N/A</v>
      </c>
      <c r="T3278" s="3" t="e">
        <f>VLOOKUP(A3276,'Extrait transaction'!$A$2:$H$5000,7,FALSE)</f>
        <v>#N/A</v>
      </c>
    </row>
    <row r="3279" spans="2:20" x14ac:dyDescent="0.25">
      <c r="B3279" t="e">
        <f>VLOOKUP(A3279,'Extrait transaction'!$A$2:$H$5000,2,FALSE)</f>
        <v>#N/A</v>
      </c>
      <c r="D3279" t="e">
        <f>VLOOKUP(A3279,'Extrait transaction'!$A$2:$H$5000,3,FALSE)</f>
        <v>#N/A</v>
      </c>
      <c r="F3279" t="e">
        <f>VLOOKUP(A3279,'Extrait transaction'!$A$2:$H$5000,8,FALSE)</f>
        <v>#N/A</v>
      </c>
      <c r="G3279" t="e">
        <f t="shared" si="127"/>
        <v>#N/A</v>
      </c>
      <c r="H3279"/>
      <c r="J3279" s="14">
        <f t="shared" ca="1" si="126"/>
        <v>42928</v>
      </c>
      <c r="K3279" s="21">
        <f t="shared" ca="1" si="128"/>
        <v>30663</v>
      </c>
      <c r="L3279"/>
      <c r="Q3279" s="3" t="e">
        <f>VLOOKUP(A3279,'Extrait transaction'!$A$2:$H$5000,4,FALSE)</f>
        <v>#N/A</v>
      </c>
      <c r="R3279" s="3" t="e">
        <f>VLOOKUP(A3278,'Extrait transaction'!$A$2:$H$5000,5,FALSE)</f>
        <v>#N/A</v>
      </c>
      <c r="S3279" s="3" t="e">
        <f>VLOOKUP(A3277,'Extrait transaction'!$A$2:$H$5000,6,FALSE)</f>
        <v>#N/A</v>
      </c>
      <c r="T3279" s="3" t="e">
        <f>VLOOKUP(A3277,'Extrait transaction'!$A$2:$H$5000,7,FALSE)</f>
        <v>#N/A</v>
      </c>
    </row>
    <row r="3280" spans="2:20" x14ac:dyDescent="0.25">
      <c r="B3280" t="e">
        <f>VLOOKUP(A3280,'Extrait transaction'!$A$2:$H$5000,2,FALSE)</f>
        <v>#N/A</v>
      </c>
      <c r="D3280" t="e">
        <f>VLOOKUP(A3280,'Extrait transaction'!$A$2:$H$5000,3,FALSE)</f>
        <v>#N/A</v>
      </c>
      <c r="F3280" t="e">
        <f>VLOOKUP(A3280,'Extrait transaction'!$A$2:$H$5000,8,FALSE)</f>
        <v>#N/A</v>
      </c>
      <c r="G3280" t="e">
        <f t="shared" si="127"/>
        <v>#N/A</v>
      </c>
      <c r="H3280"/>
      <c r="J3280" s="14">
        <f t="shared" ca="1" si="126"/>
        <v>42928</v>
      </c>
      <c r="K3280" s="21">
        <f t="shared" ca="1" si="128"/>
        <v>30663</v>
      </c>
      <c r="L3280"/>
      <c r="Q3280" s="3" t="e">
        <f>VLOOKUP(A3280,'Extrait transaction'!$A$2:$H$5000,4,FALSE)</f>
        <v>#N/A</v>
      </c>
      <c r="R3280" s="3" t="e">
        <f>VLOOKUP(A3279,'Extrait transaction'!$A$2:$H$5000,5,FALSE)</f>
        <v>#N/A</v>
      </c>
      <c r="S3280" s="3" t="e">
        <f>VLOOKUP(A3278,'Extrait transaction'!$A$2:$H$5000,6,FALSE)</f>
        <v>#N/A</v>
      </c>
      <c r="T3280" s="3" t="e">
        <f>VLOOKUP(A3278,'Extrait transaction'!$A$2:$H$5000,7,FALSE)</f>
        <v>#N/A</v>
      </c>
    </row>
    <row r="3281" spans="2:20" x14ac:dyDescent="0.25">
      <c r="B3281" t="e">
        <f>VLOOKUP(A3281,'Extrait transaction'!$A$2:$H$5000,2,FALSE)</f>
        <v>#N/A</v>
      </c>
      <c r="D3281" t="e">
        <f>VLOOKUP(A3281,'Extrait transaction'!$A$2:$H$5000,3,FALSE)</f>
        <v>#N/A</v>
      </c>
      <c r="F3281" t="e">
        <f>VLOOKUP(A3281,'Extrait transaction'!$A$2:$H$5000,8,FALSE)</f>
        <v>#N/A</v>
      </c>
      <c r="G3281" t="e">
        <f t="shared" si="127"/>
        <v>#N/A</v>
      </c>
      <c r="H3281"/>
      <c r="J3281" s="14">
        <f t="shared" ca="1" si="126"/>
        <v>42928</v>
      </c>
      <c r="K3281" s="21">
        <f t="shared" ca="1" si="128"/>
        <v>30663</v>
      </c>
      <c r="L3281"/>
      <c r="Q3281" s="3" t="e">
        <f>VLOOKUP(A3281,'Extrait transaction'!$A$2:$H$5000,4,FALSE)</f>
        <v>#N/A</v>
      </c>
      <c r="R3281" s="3" t="e">
        <f>VLOOKUP(A3280,'Extrait transaction'!$A$2:$H$5000,5,FALSE)</f>
        <v>#N/A</v>
      </c>
      <c r="S3281" s="3" t="e">
        <f>VLOOKUP(A3279,'Extrait transaction'!$A$2:$H$5000,6,FALSE)</f>
        <v>#N/A</v>
      </c>
      <c r="T3281" s="3" t="e">
        <f>VLOOKUP(A3279,'Extrait transaction'!$A$2:$H$5000,7,FALSE)</f>
        <v>#N/A</v>
      </c>
    </row>
    <row r="3282" spans="2:20" x14ac:dyDescent="0.25">
      <c r="B3282" t="e">
        <f>VLOOKUP(A3282,'Extrait transaction'!$A$2:$H$5000,2,FALSE)</f>
        <v>#N/A</v>
      </c>
      <c r="D3282" t="e">
        <f>VLOOKUP(A3282,'Extrait transaction'!$A$2:$H$5000,3,FALSE)</f>
        <v>#N/A</v>
      </c>
      <c r="F3282" t="e">
        <f>VLOOKUP(A3282,'Extrait transaction'!$A$2:$H$5000,8,FALSE)</f>
        <v>#N/A</v>
      </c>
      <c r="G3282" t="e">
        <f t="shared" si="127"/>
        <v>#N/A</v>
      </c>
      <c r="H3282"/>
      <c r="J3282" s="14">
        <f t="shared" ca="1" si="126"/>
        <v>42928</v>
      </c>
      <c r="K3282" s="21">
        <f t="shared" ca="1" si="128"/>
        <v>30663</v>
      </c>
      <c r="L3282"/>
      <c r="Q3282" s="3" t="e">
        <f>VLOOKUP(A3282,'Extrait transaction'!$A$2:$H$5000,4,FALSE)</f>
        <v>#N/A</v>
      </c>
      <c r="R3282" s="3" t="e">
        <f>VLOOKUP(A3281,'Extrait transaction'!$A$2:$H$5000,5,FALSE)</f>
        <v>#N/A</v>
      </c>
      <c r="S3282" s="3" t="e">
        <f>VLOOKUP(A3280,'Extrait transaction'!$A$2:$H$5000,6,FALSE)</f>
        <v>#N/A</v>
      </c>
      <c r="T3282" s="3" t="e">
        <f>VLOOKUP(A3280,'Extrait transaction'!$A$2:$H$5000,7,FALSE)</f>
        <v>#N/A</v>
      </c>
    </row>
    <row r="3283" spans="2:20" x14ac:dyDescent="0.25">
      <c r="B3283" t="e">
        <f>VLOOKUP(A3283,'Extrait transaction'!$A$2:$H$5000,2,FALSE)</f>
        <v>#N/A</v>
      </c>
      <c r="D3283" t="e">
        <f>VLOOKUP(A3283,'Extrait transaction'!$A$2:$H$5000,3,FALSE)</f>
        <v>#N/A</v>
      </c>
      <c r="F3283" t="e">
        <f>VLOOKUP(A3283,'Extrait transaction'!$A$2:$H$5000,8,FALSE)</f>
        <v>#N/A</v>
      </c>
      <c r="G3283" t="e">
        <f t="shared" si="127"/>
        <v>#N/A</v>
      </c>
      <c r="H3283"/>
      <c r="J3283" s="14">
        <f t="shared" ca="1" si="126"/>
        <v>42928</v>
      </c>
      <c r="K3283" s="21">
        <f t="shared" ca="1" si="128"/>
        <v>30663</v>
      </c>
      <c r="L3283"/>
      <c r="Q3283" s="3" t="e">
        <f>VLOOKUP(A3283,'Extrait transaction'!$A$2:$H$5000,4,FALSE)</f>
        <v>#N/A</v>
      </c>
      <c r="R3283" s="3" t="e">
        <f>VLOOKUP(A3282,'Extrait transaction'!$A$2:$H$5000,5,FALSE)</f>
        <v>#N/A</v>
      </c>
      <c r="S3283" s="3" t="e">
        <f>VLOOKUP(A3281,'Extrait transaction'!$A$2:$H$5000,6,FALSE)</f>
        <v>#N/A</v>
      </c>
      <c r="T3283" s="3" t="e">
        <f>VLOOKUP(A3281,'Extrait transaction'!$A$2:$H$5000,7,FALSE)</f>
        <v>#N/A</v>
      </c>
    </row>
    <row r="3284" spans="2:20" x14ac:dyDescent="0.25">
      <c r="B3284" t="e">
        <f>VLOOKUP(A3284,'Extrait transaction'!$A$2:$H$5000,2,FALSE)</f>
        <v>#N/A</v>
      </c>
      <c r="D3284" t="e">
        <f>VLOOKUP(A3284,'Extrait transaction'!$A$2:$H$5000,3,FALSE)</f>
        <v>#N/A</v>
      </c>
      <c r="F3284" t="e">
        <f>VLOOKUP(A3284,'Extrait transaction'!$A$2:$H$5000,8,FALSE)</f>
        <v>#N/A</v>
      </c>
      <c r="G3284" t="e">
        <f t="shared" si="127"/>
        <v>#N/A</v>
      </c>
      <c r="H3284"/>
      <c r="J3284" s="14">
        <f t="shared" ca="1" si="126"/>
        <v>42928</v>
      </c>
      <c r="K3284" s="21">
        <f t="shared" ca="1" si="128"/>
        <v>30663</v>
      </c>
      <c r="L3284"/>
      <c r="Q3284" s="3" t="e">
        <f>VLOOKUP(A3284,'Extrait transaction'!$A$2:$H$5000,4,FALSE)</f>
        <v>#N/A</v>
      </c>
      <c r="R3284" s="3" t="e">
        <f>VLOOKUP(A3283,'Extrait transaction'!$A$2:$H$5000,5,FALSE)</f>
        <v>#N/A</v>
      </c>
      <c r="S3284" s="3" t="e">
        <f>VLOOKUP(A3282,'Extrait transaction'!$A$2:$H$5000,6,FALSE)</f>
        <v>#N/A</v>
      </c>
      <c r="T3284" s="3" t="e">
        <f>VLOOKUP(A3282,'Extrait transaction'!$A$2:$H$5000,7,FALSE)</f>
        <v>#N/A</v>
      </c>
    </row>
    <row r="3285" spans="2:20" x14ac:dyDescent="0.25">
      <c r="B3285" t="e">
        <f>VLOOKUP(A3285,'Extrait transaction'!$A$2:$H$5000,2,FALSE)</f>
        <v>#N/A</v>
      </c>
      <c r="D3285" t="e">
        <f>VLOOKUP(A3285,'Extrait transaction'!$A$2:$H$5000,3,FALSE)</f>
        <v>#N/A</v>
      </c>
      <c r="F3285" t="e">
        <f>VLOOKUP(A3285,'Extrait transaction'!$A$2:$H$5000,8,FALSE)</f>
        <v>#N/A</v>
      </c>
      <c r="G3285" t="e">
        <f t="shared" si="127"/>
        <v>#N/A</v>
      </c>
      <c r="H3285"/>
      <c r="J3285" s="14">
        <f t="shared" ca="1" si="126"/>
        <v>42928</v>
      </c>
      <c r="K3285" s="21">
        <f t="shared" ca="1" si="128"/>
        <v>30663</v>
      </c>
      <c r="L3285"/>
      <c r="Q3285" s="3" t="e">
        <f>VLOOKUP(A3285,'Extrait transaction'!$A$2:$H$5000,4,FALSE)</f>
        <v>#N/A</v>
      </c>
      <c r="R3285" s="3" t="e">
        <f>VLOOKUP(A3284,'Extrait transaction'!$A$2:$H$5000,5,FALSE)</f>
        <v>#N/A</v>
      </c>
      <c r="S3285" s="3" t="e">
        <f>VLOOKUP(A3283,'Extrait transaction'!$A$2:$H$5000,6,FALSE)</f>
        <v>#N/A</v>
      </c>
      <c r="T3285" s="3" t="e">
        <f>VLOOKUP(A3283,'Extrait transaction'!$A$2:$H$5000,7,FALSE)</f>
        <v>#N/A</v>
      </c>
    </row>
    <row r="3286" spans="2:20" x14ac:dyDescent="0.25">
      <c r="B3286" t="e">
        <f>VLOOKUP(A3286,'Extrait transaction'!$A$2:$H$5000,2,FALSE)</f>
        <v>#N/A</v>
      </c>
      <c r="D3286" t="e">
        <f>VLOOKUP(A3286,'Extrait transaction'!$A$2:$H$5000,3,FALSE)</f>
        <v>#N/A</v>
      </c>
      <c r="F3286" t="e">
        <f>VLOOKUP(A3286,'Extrait transaction'!$A$2:$H$5000,8,FALSE)</f>
        <v>#N/A</v>
      </c>
      <c r="G3286" t="e">
        <f t="shared" si="127"/>
        <v>#N/A</v>
      </c>
      <c r="H3286"/>
      <c r="J3286" s="14">
        <f t="shared" ca="1" si="126"/>
        <v>42928</v>
      </c>
      <c r="K3286" s="21">
        <f t="shared" ca="1" si="128"/>
        <v>30663</v>
      </c>
      <c r="L3286"/>
      <c r="Q3286" s="3" t="e">
        <f>VLOOKUP(A3286,'Extrait transaction'!$A$2:$H$5000,4,FALSE)</f>
        <v>#N/A</v>
      </c>
      <c r="R3286" s="3" t="e">
        <f>VLOOKUP(A3285,'Extrait transaction'!$A$2:$H$5000,5,FALSE)</f>
        <v>#N/A</v>
      </c>
      <c r="S3286" s="3" t="e">
        <f>VLOOKUP(A3284,'Extrait transaction'!$A$2:$H$5000,6,FALSE)</f>
        <v>#N/A</v>
      </c>
      <c r="T3286" s="3" t="e">
        <f>VLOOKUP(A3284,'Extrait transaction'!$A$2:$H$5000,7,FALSE)</f>
        <v>#N/A</v>
      </c>
    </row>
    <row r="3287" spans="2:20" x14ac:dyDescent="0.25">
      <c r="B3287" t="e">
        <f>VLOOKUP(A3287,'Extrait transaction'!$A$2:$H$5000,2,FALSE)</f>
        <v>#N/A</v>
      </c>
      <c r="D3287" t="e">
        <f>VLOOKUP(A3287,'Extrait transaction'!$A$2:$H$5000,3,FALSE)</f>
        <v>#N/A</v>
      </c>
      <c r="F3287" t="e">
        <f>VLOOKUP(A3287,'Extrait transaction'!$A$2:$H$5000,8,FALSE)</f>
        <v>#N/A</v>
      </c>
      <c r="G3287" t="e">
        <f t="shared" si="127"/>
        <v>#N/A</v>
      </c>
      <c r="H3287"/>
      <c r="J3287" s="14">
        <f t="shared" ca="1" si="126"/>
        <v>42928</v>
      </c>
      <c r="K3287" s="21">
        <f t="shared" ca="1" si="128"/>
        <v>30663</v>
      </c>
      <c r="L3287"/>
      <c r="Q3287" s="3" t="e">
        <f>VLOOKUP(A3287,'Extrait transaction'!$A$2:$H$5000,4,FALSE)</f>
        <v>#N/A</v>
      </c>
      <c r="R3287" s="3" t="e">
        <f>VLOOKUP(A3286,'Extrait transaction'!$A$2:$H$5000,5,FALSE)</f>
        <v>#N/A</v>
      </c>
      <c r="S3287" s="3" t="e">
        <f>VLOOKUP(A3285,'Extrait transaction'!$A$2:$H$5000,6,FALSE)</f>
        <v>#N/A</v>
      </c>
      <c r="T3287" s="3" t="e">
        <f>VLOOKUP(A3285,'Extrait transaction'!$A$2:$H$5000,7,FALSE)</f>
        <v>#N/A</v>
      </c>
    </row>
    <row r="3288" spans="2:20" x14ac:dyDescent="0.25">
      <c r="B3288" t="e">
        <f>VLOOKUP(A3288,'Extrait transaction'!$A$2:$H$5000,2,FALSE)</f>
        <v>#N/A</v>
      </c>
      <c r="D3288" t="e">
        <f>VLOOKUP(A3288,'Extrait transaction'!$A$2:$H$5000,3,FALSE)</f>
        <v>#N/A</v>
      </c>
      <c r="F3288" t="e">
        <f>VLOOKUP(A3288,'Extrait transaction'!$A$2:$H$5000,8,FALSE)</f>
        <v>#N/A</v>
      </c>
      <c r="G3288" t="e">
        <f t="shared" si="127"/>
        <v>#N/A</v>
      </c>
      <c r="H3288"/>
      <c r="J3288" s="14">
        <f t="shared" ca="1" si="126"/>
        <v>42928</v>
      </c>
      <c r="K3288" s="21">
        <f t="shared" ca="1" si="128"/>
        <v>30663</v>
      </c>
      <c r="L3288"/>
      <c r="Q3288" s="3" t="e">
        <f>VLOOKUP(A3288,'Extrait transaction'!$A$2:$H$5000,4,FALSE)</f>
        <v>#N/A</v>
      </c>
      <c r="R3288" s="3" t="e">
        <f>VLOOKUP(A3287,'Extrait transaction'!$A$2:$H$5000,5,FALSE)</f>
        <v>#N/A</v>
      </c>
      <c r="S3288" s="3" t="e">
        <f>VLOOKUP(A3286,'Extrait transaction'!$A$2:$H$5000,6,FALSE)</f>
        <v>#N/A</v>
      </c>
      <c r="T3288" s="3" t="e">
        <f>VLOOKUP(A3286,'Extrait transaction'!$A$2:$H$5000,7,FALSE)</f>
        <v>#N/A</v>
      </c>
    </row>
    <row r="3289" spans="2:20" x14ac:dyDescent="0.25">
      <c r="B3289" t="e">
        <f>VLOOKUP(A3289,'Extrait transaction'!$A$2:$H$5000,2,FALSE)</f>
        <v>#N/A</v>
      </c>
      <c r="D3289" t="e">
        <f>VLOOKUP(A3289,'Extrait transaction'!$A$2:$H$5000,3,FALSE)</f>
        <v>#N/A</v>
      </c>
      <c r="F3289" t="e">
        <f>VLOOKUP(A3289,'Extrait transaction'!$A$2:$H$5000,8,FALSE)</f>
        <v>#N/A</v>
      </c>
      <c r="G3289" t="e">
        <f t="shared" si="127"/>
        <v>#N/A</v>
      </c>
      <c r="H3289"/>
      <c r="J3289" s="14">
        <f t="shared" ca="1" si="126"/>
        <v>42928</v>
      </c>
      <c r="K3289" s="21">
        <f t="shared" ca="1" si="128"/>
        <v>30663</v>
      </c>
      <c r="L3289"/>
      <c r="Q3289" s="3" t="e">
        <f>VLOOKUP(A3289,'Extrait transaction'!$A$2:$H$5000,4,FALSE)</f>
        <v>#N/A</v>
      </c>
      <c r="R3289" s="3" t="e">
        <f>VLOOKUP(A3288,'Extrait transaction'!$A$2:$H$5000,5,FALSE)</f>
        <v>#N/A</v>
      </c>
      <c r="S3289" s="3" t="e">
        <f>VLOOKUP(A3287,'Extrait transaction'!$A$2:$H$5000,6,FALSE)</f>
        <v>#N/A</v>
      </c>
      <c r="T3289" s="3" t="e">
        <f>VLOOKUP(A3287,'Extrait transaction'!$A$2:$H$5000,7,FALSE)</f>
        <v>#N/A</v>
      </c>
    </row>
    <row r="3290" spans="2:20" x14ac:dyDescent="0.25">
      <c r="B3290" t="e">
        <f>VLOOKUP(A3290,'Extrait transaction'!$A$2:$H$5000,2,FALSE)</f>
        <v>#N/A</v>
      </c>
      <c r="D3290" t="e">
        <f>VLOOKUP(A3290,'Extrait transaction'!$A$2:$H$5000,3,FALSE)</f>
        <v>#N/A</v>
      </c>
      <c r="F3290" t="e">
        <f>VLOOKUP(A3290,'Extrait transaction'!$A$2:$H$5000,8,FALSE)</f>
        <v>#N/A</v>
      </c>
      <c r="G3290" t="e">
        <f t="shared" si="127"/>
        <v>#N/A</v>
      </c>
      <c r="H3290"/>
      <c r="J3290" s="14">
        <f t="shared" ca="1" si="126"/>
        <v>42928</v>
      </c>
      <c r="K3290" s="21">
        <f t="shared" ca="1" si="128"/>
        <v>30663</v>
      </c>
      <c r="L3290"/>
      <c r="Q3290" s="3" t="e">
        <f>VLOOKUP(A3290,'Extrait transaction'!$A$2:$H$5000,4,FALSE)</f>
        <v>#N/A</v>
      </c>
      <c r="R3290" s="3" t="e">
        <f>VLOOKUP(A3289,'Extrait transaction'!$A$2:$H$5000,5,FALSE)</f>
        <v>#N/A</v>
      </c>
      <c r="S3290" s="3" t="e">
        <f>VLOOKUP(A3288,'Extrait transaction'!$A$2:$H$5000,6,FALSE)</f>
        <v>#N/A</v>
      </c>
      <c r="T3290" s="3" t="e">
        <f>VLOOKUP(A3288,'Extrait transaction'!$A$2:$H$5000,7,FALSE)</f>
        <v>#N/A</v>
      </c>
    </row>
    <row r="3291" spans="2:20" x14ac:dyDescent="0.25">
      <c r="B3291" t="e">
        <f>VLOOKUP(A3291,'Extrait transaction'!$A$2:$H$5000,2,FALSE)</f>
        <v>#N/A</v>
      </c>
      <c r="D3291" t="e">
        <f>VLOOKUP(A3291,'Extrait transaction'!$A$2:$H$5000,3,FALSE)</f>
        <v>#N/A</v>
      </c>
      <c r="F3291" t="e">
        <f>VLOOKUP(A3291,'Extrait transaction'!$A$2:$H$5000,8,FALSE)</f>
        <v>#N/A</v>
      </c>
      <c r="G3291" t="e">
        <f t="shared" si="127"/>
        <v>#N/A</v>
      </c>
      <c r="H3291"/>
      <c r="J3291" s="14">
        <f t="shared" ca="1" si="126"/>
        <v>42928</v>
      </c>
      <c r="K3291" s="21">
        <f t="shared" ca="1" si="128"/>
        <v>30663</v>
      </c>
      <c r="L3291"/>
      <c r="Q3291" s="3" t="e">
        <f>VLOOKUP(A3291,'Extrait transaction'!$A$2:$H$5000,4,FALSE)</f>
        <v>#N/A</v>
      </c>
      <c r="R3291" s="3" t="e">
        <f>VLOOKUP(A3290,'Extrait transaction'!$A$2:$H$5000,5,FALSE)</f>
        <v>#N/A</v>
      </c>
      <c r="S3291" s="3" t="e">
        <f>VLOOKUP(A3289,'Extrait transaction'!$A$2:$H$5000,6,FALSE)</f>
        <v>#N/A</v>
      </c>
      <c r="T3291" s="3" t="e">
        <f>VLOOKUP(A3289,'Extrait transaction'!$A$2:$H$5000,7,FALSE)</f>
        <v>#N/A</v>
      </c>
    </row>
    <row r="3292" spans="2:20" x14ac:dyDescent="0.25">
      <c r="B3292" t="e">
        <f>VLOOKUP(A3292,'Extrait transaction'!$A$2:$H$5000,2,FALSE)</f>
        <v>#N/A</v>
      </c>
      <c r="D3292" t="e">
        <f>VLOOKUP(A3292,'Extrait transaction'!$A$2:$H$5000,3,FALSE)</f>
        <v>#N/A</v>
      </c>
      <c r="F3292" t="e">
        <f>VLOOKUP(A3292,'Extrait transaction'!$A$2:$H$5000,8,FALSE)</f>
        <v>#N/A</v>
      </c>
      <c r="G3292" t="e">
        <f t="shared" si="127"/>
        <v>#N/A</v>
      </c>
      <c r="H3292"/>
      <c r="J3292" s="14">
        <f t="shared" ca="1" si="126"/>
        <v>42928</v>
      </c>
      <c r="K3292" s="21">
        <f t="shared" ca="1" si="128"/>
        <v>30663</v>
      </c>
      <c r="L3292"/>
      <c r="Q3292" s="3" t="e">
        <f>VLOOKUP(A3292,'Extrait transaction'!$A$2:$H$5000,4,FALSE)</f>
        <v>#N/A</v>
      </c>
      <c r="R3292" s="3" t="e">
        <f>VLOOKUP(A3291,'Extrait transaction'!$A$2:$H$5000,5,FALSE)</f>
        <v>#N/A</v>
      </c>
      <c r="S3292" s="3" t="e">
        <f>VLOOKUP(A3290,'Extrait transaction'!$A$2:$H$5000,6,FALSE)</f>
        <v>#N/A</v>
      </c>
      <c r="T3292" s="3" t="e">
        <f>VLOOKUP(A3290,'Extrait transaction'!$A$2:$H$5000,7,FALSE)</f>
        <v>#N/A</v>
      </c>
    </row>
    <row r="3293" spans="2:20" x14ac:dyDescent="0.25">
      <c r="B3293" t="e">
        <f>VLOOKUP(A3293,'Extrait transaction'!$A$2:$H$5000,2,FALSE)</f>
        <v>#N/A</v>
      </c>
      <c r="D3293" t="e">
        <f>VLOOKUP(A3293,'Extrait transaction'!$A$2:$H$5000,3,FALSE)</f>
        <v>#N/A</v>
      </c>
      <c r="F3293" t="e">
        <f>VLOOKUP(A3293,'Extrait transaction'!$A$2:$H$5000,8,FALSE)</f>
        <v>#N/A</v>
      </c>
      <c r="G3293" t="e">
        <f t="shared" si="127"/>
        <v>#N/A</v>
      </c>
      <c r="H3293"/>
      <c r="J3293" s="14">
        <f t="shared" ca="1" si="126"/>
        <v>42928</v>
      </c>
      <c r="K3293" s="21">
        <f t="shared" ca="1" si="128"/>
        <v>30663</v>
      </c>
      <c r="L3293"/>
      <c r="Q3293" s="3" t="e">
        <f>VLOOKUP(A3293,'Extrait transaction'!$A$2:$H$5000,4,FALSE)</f>
        <v>#N/A</v>
      </c>
      <c r="R3293" s="3" t="e">
        <f>VLOOKUP(A3292,'Extrait transaction'!$A$2:$H$5000,5,FALSE)</f>
        <v>#N/A</v>
      </c>
      <c r="S3293" s="3" t="e">
        <f>VLOOKUP(A3291,'Extrait transaction'!$A$2:$H$5000,6,FALSE)</f>
        <v>#N/A</v>
      </c>
      <c r="T3293" s="3" t="e">
        <f>VLOOKUP(A3291,'Extrait transaction'!$A$2:$H$5000,7,FALSE)</f>
        <v>#N/A</v>
      </c>
    </row>
    <row r="3294" spans="2:20" x14ac:dyDescent="0.25">
      <c r="B3294" t="e">
        <f>VLOOKUP(A3294,'Extrait transaction'!$A$2:$H$5000,2,FALSE)</f>
        <v>#N/A</v>
      </c>
      <c r="D3294" t="e">
        <f>VLOOKUP(A3294,'Extrait transaction'!$A$2:$H$5000,3,FALSE)</f>
        <v>#N/A</v>
      </c>
      <c r="F3294" t="e">
        <f>VLOOKUP(A3294,'Extrait transaction'!$A$2:$H$5000,8,FALSE)</f>
        <v>#N/A</v>
      </c>
      <c r="G3294" t="e">
        <f t="shared" si="127"/>
        <v>#N/A</v>
      </c>
      <c r="H3294"/>
      <c r="J3294" s="14">
        <f t="shared" ca="1" si="126"/>
        <v>42928</v>
      </c>
      <c r="K3294" s="21">
        <f t="shared" ca="1" si="128"/>
        <v>30663</v>
      </c>
      <c r="L3294"/>
      <c r="Q3294" s="3" t="e">
        <f>VLOOKUP(A3294,'Extrait transaction'!$A$2:$H$5000,4,FALSE)</f>
        <v>#N/A</v>
      </c>
      <c r="R3294" s="3" t="e">
        <f>VLOOKUP(A3293,'Extrait transaction'!$A$2:$H$5000,5,FALSE)</f>
        <v>#N/A</v>
      </c>
      <c r="S3294" s="3" t="e">
        <f>VLOOKUP(A3292,'Extrait transaction'!$A$2:$H$5000,6,FALSE)</f>
        <v>#N/A</v>
      </c>
      <c r="T3294" s="3" t="e">
        <f>VLOOKUP(A3292,'Extrait transaction'!$A$2:$H$5000,7,FALSE)</f>
        <v>#N/A</v>
      </c>
    </row>
    <row r="3295" spans="2:20" x14ac:dyDescent="0.25">
      <c r="B3295" t="e">
        <f>VLOOKUP(A3295,'Extrait transaction'!$A$2:$H$5000,2,FALSE)</f>
        <v>#N/A</v>
      </c>
      <c r="D3295" t="e">
        <f>VLOOKUP(A3295,'Extrait transaction'!$A$2:$H$5000,3,FALSE)</f>
        <v>#N/A</v>
      </c>
      <c r="F3295" t="e">
        <f>VLOOKUP(A3295,'Extrait transaction'!$A$2:$H$5000,8,FALSE)</f>
        <v>#N/A</v>
      </c>
      <c r="G3295" t="e">
        <f t="shared" si="127"/>
        <v>#N/A</v>
      </c>
      <c r="H3295"/>
      <c r="J3295" s="14">
        <f t="shared" ca="1" si="126"/>
        <v>42928</v>
      </c>
      <c r="K3295" s="21">
        <f t="shared" ca="1" si="128"/>
        <v>30663</v>
      </c>
      <c r="L3295"/>
      <c r="Q3295" s="3" t="e">
        <f>VLOOKUP(A3295,'Extrait transaction'!$A$2:$H$5000,4,FALSE)</f>
        <v>#N/A</v>
      </c>
      <c r="R3295" s="3" t="e">
        <f>VLOOKUP(A3294,'Extrait transaction'!$A$2:$H$5000,5,FALSE)</f>
        <v>#N/A</v>
      </c>
      <c r="S3295" s="3" t="e">
        <f>VLOOKUP(A3293,'Extrait transaction'!$A$2:$H$5000,6,FALSE)</f>
        <v>#N/A</v>
      </c>
      <c r="T3295" s="3" t="e">
        <f>VLOOKUP(A3293,'Extrait transaction'!$A$2:$H$5000,7,FALSE)</f>
        <v>#N/A</v>
      </c>
    </row>
    <row r="3296" spans="2:20" x14ac:dyDescent="0.25">
      <c r="B3296" t="e">
        <f>VLOOKUP(A3296,'Extrait transaction'!$A$2:$H$5000,2,FALSE)</f>
        <v>#N/A</v>
      </c>
      <c r="D3296" t="e">
        <f>VLOOKUP(A3296,'Extrait transaction'!$A$2:$H$5000,3,FALSE)</f>
        <v>#N/A</v>
      </c>
      <c r="F3296" t="e">
        <f>VLOOKUP(A3296,'Extrait transaction'!$A$2:$H$5000,8,FALSE)</f>
        <v>#N/A</v>
      </c>
      <c r="G3296" t="e">
        <f t="shared" si="127"/>
        <v>#N/A</v>
      </c>
      <c r="H3296"/>
      <c r="J3296" s="14">
        <f t="shared" ca="1" si="126"/>
        <v>42928</v>
      </c>
      <c r="K3296" s="21">
        <f t="shared" ca="1" si="128"/>
        <v>30663</v>
      </c>
      <c r="L3296"/>
      <c r="Q3296" s="3" t="e">
        <f>VLOOKUP(A3296,'Extrait transaction'!$A$2:$H$5000,4,FALSE)</f>
        <v>#N/A</v>
      </c>
      <c r="R3296" s="3" t="e">
        <f>VLOOKUP(A3295,'Extrait transaction'!$A$2:$H$5000,5,FALSE)</f>
        <v>#N/A</v>
      </c>
      <c r="S3296" s="3" t="e">
        <f>VLOOKUP(A3294,'Extrait transaction'!$A$2:$H$5000,6,FALSE)</f>
        <v>#N/A</v>
      </c>
      <c r="T3296" s="3" t="e">
        <f>VLOOKUP(A3294,'Extrait transaction'!$A$2:$H$5000,7,FALSE)</f>
        <v>#N/A</v>
      </c>
    </row>
    <row r="3297" spans="2:20" x14ac:dyDescent="0.25">
      <c r="B3297" t="e">
        <f>VLOOKUP(A3297,'Extrait transaction'!$A$2:$H$5000,2,FALSE)</f>
        <v>#N/A</v>
      </c>
      <c r="D3297" t="e">
        <f>VLOOKUP(A3297,'Extrait transaction'!$A$2:$H$5000,3,FALSE)</f>
        <v>#N/A</v>
      </c>
      <c r="F3297" t="e">
        <f>VLOOKUP(A3297,'Extrait transaction'!$A$2:$H$5000,8,FALSE)</f>
        <v>#N/A</v>
      </c>
      <c r="G3297" t="e">
        <f t="shared" si="127"/>
        <v>#N/A</v>
      </c>
      <c r="H3297"/>
      <c r="J3297" s="14">
        <f t="shared" ca="1" si="126"/>
        <v>42928</v>
      </c>
      <c r="K3297" s="21">
        <f t="shared" ca="1" si="128"/>
        <v>30663</v>
      </c>
      <c r="L3297"/>
      <c r="Q3297" s="3" t="e">
        <f>VLOOKUP(A3297,'Extrait transaction'!$A$2:$H$5000,4,FALSE)</f>
        <v>#N/A</v>
      </c>
      <c r="R3297" s="3" t="e">
        <f>VLOOKUP(A3296,'Extrait transaction'!$A$2:$H$5000,5,FALSE)</f>
        <v>#N/A</v>
      </c>
      <c r="S3297" s="3" t="e">
        <f>VLOOKUP(A3295,'Extrait transaction'!$A$2:$H$5000,6,FALSE)</f>
        <v>#N/A</v>
      </c>
      <c r="T3297" s="3" t="e">
        <f>VLOOKUP(A3295,'Extrait transaction'!$A$2:$H$5000,7,FALSE)</f>
        <v>#N/A</v>
      </c>
    </row>
    <row r="3298" spans="2:20" x14ac:dyDescent="0.25">
      <c r="B3298" t="e">
        <f>VLOOKUP(A3298,'Extrait transaction'!$A$2:$H$5000,2,FALSE)</f>
        <v>#N/A</v>
      </c>
      <c r="D3298" t="e">
        <f>VLOOKUP(A3298,'Extrait transaction'!$A$2:$H$5000,3,FALSE)</f>
        <v>#N/A</v>
      </c>
      <c r="F3298" t="e">
        <f>VLOOKUP(A3298,'Extrait transaction'!$A$2:$H$5000,8,FALSE)</f>
        <v>#N/A</v>
      </c>
      <c r="G3298" t="e">
        <f t="shared" si="127"/>
        <v>#N/A</v>
      </c>
      <c r="H3298"/>
      <c r="J3298" s="14">
        <f t="shared" ca="1" si="126"/>
        <v>42928</v>
      </c>
      <c r="K3298" s="21">
        <f t="shared" ca="1" si="128"/>
        <v>30663</v>
      </c>
      <c r="L3298"/>
      <c r="Q3298" s="3" t="e">
        <f>VLOOKUP(A3298,'Extrait transaction'!$A$2:$H$5000,4,FALSE)</f>
        <v>#N/A</v>
      </c>
      <c r="R3298" s="3" t="e">
        <f>VLOOKUP(A3297,'Extrait transaction'!$A$2:$H$5000,5,FALSE)</f>
        <v>#N/A</v>
      </c>
      <c r="S3298" s="3" t="e">
        <f>VLOOKUP(A3296,'Extrait transaction'!$A$2:$H$5000,6,FALSE)</f>
        <v>#N/A</v>
      </c>
      <c r="T3298" s="3" t="e">
        <f>VLOOKUP(A3296,'Extrait transaction'!$A$2:$H$5000,7,FALSE)</f>
        <v>#N/A</v>
      </c>
    </row>
    <row r="3299" spans="2:20" x14ac:dyDescent="0.25">
      <c r="B3299" t="e">
        <f>VLOOKUP(A3299,'Extrait transaction'!$A$2:$H$5000,2,FALSE)</f>
        <v>#N/A</v>
      </c>
      <c r="D3299" t="e">
        <f>VLOOKUP(A3299,'Extrait transaction'!$A$2:$H$5000,3,FALSE)</f>
        <v>#N/A</v>
      </c>
      <c r="F3299" t="e">
        <f>VLOOKUP(A3299,'Extrait transaction'!$A$2:$H$5000,8,FALSE)</f>
        <v>#N/A</v>
      </c>
      <c r="G3299" t="e">
        <f t="shared" si="127"/>
        <v>#N/A</v>
      </c>
      <c r="H3299"/>
      <c r="J3299" s="14">
        <f t="shared" ca="1" si="126"/>
        <v>42928</v>
      </c>
      <c r="K3299" s="21">
        <f t="shared" ca="1" si="128"/>
        <v>30663</v>
      </c>
      <c r="L3299"/>
      <c r="Q3299" s="3" t="e">
        <f>VLOOKUP(A3299,'Extrait transaction'!$A$2:$H$5000,4,FALSE)</f>
        <v>#N/A</v>
      </c>
      <c r="R3299" s="3" t="e">
        <f>VLOOKUP(A3298,'Extrait transaction'!$A$2:$H$5000,5,FALSE)</f>
        <v>#N/A</v>
      </c>
      <c r="S3299" s="3" t="e">
        <f>VLOOKUP(A3297,'Extrait transaction'!$A$2:$H$5000,6,FALSE)</f>
        <v>#N/A</v>
      </c>
      <c r="T3299" s="3" t="e">
        <f>VLOOKUP(A3297,'Extrait transaction'!$A$2:$H$5000,7,FALSE)</f>
        <v>#N/A</v>
      </c>
    </row>
    <row r="3300" spans="2:20" x14ac:dyDescent="0.25">
      <c r="B3300" t="e">
        <f>VLOOKUP(A3300,'Extrait transaction'!$A$2:$H$5000,2,FALSE)</f>
        <v>#N/A</v>
      </c>
      <c r="D3300" t="e">
        <f>VLOOKUP(A3300,'Extrait transaction'!$A$2:$H$5000,3,FALSE)</f>
        <v>#N/A</v>
      </c>
      <c r="F3300" t="e">
        <f>VLOOKUP(A3300,'Extrait transaction'!$A$2:$H$5000,8,FALSE)</f>
        <v>#N/A</v>
      </c>
      <c r="G3300" t="e">
        <f t="shared" si="127"/>
        <v>#N/A</v>
      </c>
      <c r="H3300"/>
      <c r="J3300" s="14">
        <f t="shared" ca="1" si="126"/>
        <v>42928</v>
      </c>
      <c r="K3300" s="21">
        <f t="shared" ca="1" si="128"/>
        <v>30663</v>
      </c>
      <c r="L3300"/>
      <c r="Q3300" s="3" t="e">
        <f>VLOOKUP(A3300,'Extrait transaction'!$A$2:$H$5000,4,FALSE)</f>
        <v>#N/A</v>
      </c>
      <c r="R3300" s="3" t="e">
        <f>VLOOKUP(A3299,'Extrait transaction'!$A$2:$H$5000,5,FALSE)</f>
        <v>#N/A</v>
      </c>
      <c r="S3300" s="3" t="e">
        <f>VLOOKUP(A3298,'Extrait transaction'!$A$2:$H$5000,6,FALSE)</f>
        <v>#N/A</v>
      </c>
      <c r="T3300" s="3" t="e">
        <f>VLOOKUP(A3298,'Extrait transaction'!$A$2:$H$5000,7,FALSE)</f>
        <v>#N/A</v>
      </c>
    </row>
    <row r="3301" spans="2:20" x14ac:dyDescent="0.25">
      <c r="B3301" t="e">
        <f>VLOOKUP(A3301,'Extrait transaction'!$A$2:$H$5000,2,FALSE)</f>
        <v>#N/A</v>
      </c>
      <c r="D3301" t="e">
        <f>VLOOKUP(A3301,'Extrait transaction'!$A$2:$H$5000,3,FALSE)</f>
        <v>#N/A</v>
      </c>
      <c r="F3301" t="e">
        <f>VLOOKUP(A3301,'Extrait transaction'!$A$2:$H$5000,8,FALSE)</f>
        <v>#N/A</v>
      </c>
      <c r="G3301" t="e">
        <f t="shared" si="127"/>
        <v>#N/A</v>
      </c>
      <c r="H3301"/>
      <c r="J3301" s="14">
        <f t="shared" ca="1" si="126"/>
        <v>42928</v>
      </c>
      <c r="K3301" s="21">
        <f t="shared" ca="1" si="128"/>
        <v>30663</v>
      </c>
      <c r="L3301"/>
      <c r="Q3301" s="3" t="e">
        <f>VLOOKUP(A3301,'Extrait transaction'!$A$2:$H$5000,4,FALSE)</f>
        <v>#N/A</v>
      </c>
      <c r="R3301" s="3" t="e">
        <f>VLOOKUP(A3300,'Extrait transaction'!$A$2:$H$5000,5,FALSE)</f>
        <v>#N/A</v>
      </c>
      <c r="S3301" s="3" t="e">
        <f>VLOOKUP(A3299,'Extrait transaction'!$A$2:$H$5000,6,FALSE)</f>
        <v>#N/A</v>
      </c>
      <c r="T3301" s="3" t="e">
        <f>VLOOKUP(A3299,'Extrait transaction'!$A$2:$H$5000,7,FALSE)</f>
        <v>#N/A</v>
      </c>
    </row>
    <row r="3302" spans="2:20" x14ac:dyDescent="0.25">
      <c r="B3302" t="e">
        <f>VLOOKUP(A3302,'Extrait transaction'!$A$2:$H$5000,2,FALSE)</f>
        <v>#N/A</v>
      </c>
      <c r="D3302" t="e">
        <f>VLOOKUP(A3302,'Extrait transaction'!$A$2:$H$5000,3,FALSE)</f>
        <v>#N/A</v>
      </c>
      <c r="F3302" t="e">
        <f>VLOOKUP(A3302,'Extrait transaction'!$A$2:$H$5000,8,FALSE)</f>
        <v>#N/A</v>
      </c>
      <c r="G3302" t="e">
        <f t="shared" si="127"/>
        <v>#N/A</v>
      </c>
      <c r="H3302"/>
      <c r="J3302" s="14">
        <f t="shared" ca="1" si="126"/>
        <v>42928</v>
      </c>
      <c r="K3302" s="21">
        <f t="shared" ca="1" si="128"/>
        <v>30663</v>
      </c>
      <c r="L3302"/>
      <c r="Q3302" s="3" t="e">
        <f>VLOOKUP(A3302,'Extrait transaction'!$A$2:$H$5000,4,FALSE)</f>
        <v>#N/A</v>
      </c>
      <c r="R3302" s="3" t="e">
        <f>VLOOKUP(A3301,'Extrait transaction'!$A$2:$H$5000,5,FALSE)</f>
        <v>#N/A</v>
      </c>
      <c r="S3302" s="3" t="e">
        <f>VLOOKUP(A3300,'Extrait transaction'!$A$2:$H$5000,6,FALSE)</f>
        <v>#N/A</v>
      </c>
      <c r="T3302" s="3" t="e">
        <f>VLOOKUP(A3300,'Extrait transaction'!$A$2:$H$5000,7,FALSE)</f>
        <v>#N/A</v>
      </c>
    </row>
    <row r="3303" spans="2:20" x14ac:dyDescent="0.25">
      <c r="B3303" t="e">
        <f>VLOOKUP(A3303,'Extrait transaction'!$A$2:$H$5000,2,FALSE)</f>
        <v>#N/A</v>
      </c>
      <c r="D3303" t="e">
        <f>VLOOKUP(A3303,'Extrait transaction'!$A$2:$H$5000,3,FALSE)</f>
        <v>#N/A</v>
      </c>
      <c r="F3303" t="e">
        <f>VLOOKUP(A3303,'Extrait transaction'!$A$2:$H$5000,8,FALSE)</f>
        <v>#N/A</v>
      </c>
      <c r="G3303" t="e">
        <f t="shared" si="127"/>
        <v>#N/A</v>
      </c>
      <c r="H3303"/>
      <c r="J3303" s="14">
        <f t="shared" ca="1" si="126"/>
        <v>42928</v>
      </c>
      <c r="K3303" s="21">
        <f t="shared" ca="1" si="128"/>
        <v>30663</v>
      </c>
      <c r="L3303"/>
      <c r="Q3303" s="3" t="e">
        <f>VLOOKUP(A3303,'Extrait transaction'!$A$2:$H$5000,4,FALSE)</f>
        <v>#N/A</v>
      </c>
      <c r="R3303" s="3" t="e">
        <f>VLOOKUP(A3302,'Extrait transaction'!$A$2:$H$5000,5,FALSE)</f>
        <v>#N/A</v>
      </c>
      <c r="S3303" s="3" t="e">
        <f>VLOOKUP(A3301,'Extrait transaction'!$A$2:$H$5000,6,FALSE)</f>
        <v>#N/A</v>
      </c>
      <c r="T3303" s="3" t="e">
        <f>VLOOKUP(A3301,'Extrait transaction'!$A$2:$H$5000,7,FALSE)</f>
        <v>#N/A</v>
      </c>
    </row>
    <row r="3304" spans="2:20" x14ac:dyDescent="0.25">
      <c r="B3304" t="e">
        <f>VLOOKUP(A3304,'Extrait transaction'!$A$2:$H$5000,2,FALSE)</f>
        <v>#N/A</v>
      </c>
      <c r="D3304" t="e">
        <f>VLOOKUP(A3304,'Extrait transaction'!$A$2:$H$5000,3,FALSE)</f>
        <v>#N/A</v>
      </c>
      <c r="F3304" t="e">
        <f>VLOOKUP(A3304,'Extrait transaction'!$A$2:$H$5000,8,FALSE)</f>
        <v>#N/A</v>
      </c>
      <c r="G3304" t="e">
        <f t="shared" si="127"/>
        <v>#N/A</v>
      </c>
      <c r="H3304"/>
      <c r="J3304" s="14">
        <f t="shared" ca="1" si="126"/>
        <v>42928</v>
      </c>
      <c r="K3304" s="21">
        <f t="shared" ca="1" si="128"/>
        <v>30663</v>
      </c>
      <c r="L3304"/>
      <c r="Q3304" s="3" t="e">
        <f>VLOOKUP(A3304,'Extrait transaction'!$A$2:$H$5000,4,FALSE)</f>
        <v>#N/A</v>
      </c>
      <c r="R3304" s="3" t="e">
        <f>VLOOKUP(A3303,'Extrait transaction'!$A$2:$H$5000,5,FALSE)</f>
        <v>#N/A</v>
      </c>
      <c r="S3304" s="3" t="e">
        <f>VLOOKUP(A3302,'Extrait transaction'!$A$2:$H$5000,6,FALSE)</f>
        <v>#N/A</v>
      </c>
      <c r="T3304" s="3" t="e">
        <f>VLOOKUP(A3302,'Extrait transaction'!$A$2:$H$5000,7,FALSE)</f>
        <v>#N/A</v>
      </c>
    </row>
    <row r="3305" spans="2:20" x14ac:dyDescent="0.25">
      <c r="B3305" t="e">
        <f>VLOOKUP(A3305,'Extrait transaction'!$A$2:$H$5000,2,FALSE)</f>
        <v>#N/A</v>
      </c>
      <c r="D3305" t="e">
        <f>VLOOKUP(A3305,'Extrait transaction'!$A$2:$H$5000,3,FALSE)</f>
        <v>#N/A</v>
      </c>
      <c r="F3305" t="e">
        <f>VLOOKUP(A3305,'Extrait transaction'!$A$2:$H$5000,8,FALSE)</f>
        <v>#N/A</v>
      </c>
      <c r="G3305" t="e">
        <f t="shared" si="127"/>
        <v>#N/A</v>
      </c>
      <c r="H3305"/>
      <c r="J3305" s="14">
        <f t="shared" ca="1" si="126"/>
        <v>42928</v>
      </c>
      <c r="K3305" s="21">
        <f t="shared" ca="1" si="128"/>
        <v>30663</v>
      </c>
      <c r="L3305"/>
      <c r="Q3305" s="3" t="e">
        <f>VLOOKUP(A3305,'Extrait transaction'!$A$2:$H$5000,4,FALSE)</f>
        <v>#N/A</v>
      </c>
      <c r="R3305" s="3" t="e">
        <f>VLOOKUP(A3304,'Extrait transaction'!$A$2:$H$5000,5,FALSE)</f>
        <v>#N/A</v>
      </c>
      <c r="S3305" s="3" t="e">
        <f>VLOOKUP(A3303,'Extrait transaction'!$A$2:$H$5000,6,FALSE)</f>
        <v>#N/A</v>
      </c>
      <c r="T3305" s="3" t="e">
        <f>VLOOKUP(A3303,'Extrait transaction'!$A$2:$H$5000,7,FALSE)</f>
        <v>#N/A</v>
      </c>
    </row>
    <row r="3306" spans="2:20" x14ac:dyDescent="0.25">
      <c r="B3306" t="e">
        <f>VLOOKUP(A3306,'Extrait transaction'!$A$2:$H$5000,2,FALSE)</f>
        <v>#N/A</v>
      </c>
      <c r="D3306" t="e">
        <f>VLOOKUP(A3306,'Extrait transaction'!$A$2:$H$5000,3,FALSE)</f>
        <v>#N/A</v>
      </c>
      <c r="F3306" t="e">
        <f>VLOOKUP(A3306,'Extrait transaction'!$A$2:$H$5000,8,FALSE)</f>
        <v>#N/A</v>
      </c>
      <c r="G3306" t="e">
        <f t="shared" si="127"/>
        <v>#N/A</v>
      </c>
      <c r="H3306"/>
      <c r="J3306" s="14">
        <f t="shared" ca="1" si="126"/>
        <v>42928</v>
      </c>
      <c r="K3306" s="21">
        <f t="shared" ca="1" si="128"/>
        <v>30663</v>
      </c>
      <c r="L3306"/>
      <c r="Q3306" s="3" t="e">
        <f>VLOOKUP(A3306,'Extrait transaction'!$A$2:$H$5000,4,FALSE)</f>
        <v>#N/A</v>
      </c>
      <c r="R3306" s="3" t="e">
        <f>VLOOKUP(A3305,'Extrait transaction'!$A$2:$H$5000,5,FALSE)</f>
        <v>#N/A</v>
      </c>
      <c r="S3306" s="3" t="e">
        <f>VLOOKUP(A3304,'Extrait transaction'!$A$2:$H$5000,6,FALSE)</f>
        <v>#N/A</v>
      </c>
      <c r="T3306" s="3" t="e">
        <f>VLOOKUP(A3304,'Extrait transaction'!$A$2:$H$5000,7,FALSE)</f>
        <v>#N/A</v>
      </c>
    </row>
    <row r="3307" spans="2:20" x14ac:dyDescent="0.25">
      <c r="B3307" t="e">
        <f>VLOOKUP(A3307,'Extrait transaction'!$A$2:$H$5000,2,FALSE)</f>
        <v>#N/A</v>
      </c>
      <c r="D3307" t="e">
        <f>VLOOKUP(A3307,'Extrait transaction'!$A$2:$H$5000,3,FALSE)</f>
        <v>#N/A</v>
      </c>
      <c r="F3307" t="e">
        <f>VLOOKUP(A3307,'Extrait transaction'!$A$2:$H$5000,8,FALSE)</f>
        <v>#N/A</v>
      </c>
      <c r="G3307" t="e">
        <f t="shared" si="127"/>
        <v>#N/A</v>
      </c>
      <c r="H3307"/>
      <c r="J3307" s="14">
        <f t="shared" ca="1" si="126"/>
        <v>42928</v>
      </c>
      <c r="K3307" s="21">
        <f t="shared" ca="1" si="128"/>
        <v>30663</v>
      </c>
      <c r="L3307"/>
      <c r="Q3307" s="3" t="e">
        <f>VLOOKUP(A3307,'Extrait transaction'!$A$2:$H$5000,4,FALSE)</f>
        <v>#N/A</v>
      </c>
      <c r="R3307" s="3" t="e">
        <f>VLOOKUP(A3306,'Extrait transaction'!$A$2:$H$5000,5,FALSE)</f>
        <v>#N/A</v>
      </c>
      <c r="S3307" s="3" t="e">
        <f>VLOOKUP(A3305,'Extrait transaction'!$A$2:$H$5000,6,FALSE)</f>
        <v>#N/A</v>
      </c>
      <c r="T3307" s="3" t="e">
        <f>VLOOKUP(A3305,'Extrait transaction'!$A$2:$H$5000,7,FALSE)</f>
        <v>#N/A</v>
      </c>
    </row>
    <row r="3308" spans="2:20" x14ac:dyDescent="0.25">
      <c r="B3308" t="e">
        <f>VLOOKUP(A3308,'Extrait transaction'!$A$2:$H$5000,2,FALSE)</f>
        <v>#N/A</v>
      </c>
      <c r="D3308" t="e">
        <f>VLOOKUP(A3308,'Extrait transaction'!$A$2:$H$5000,3,FALSE)</f>
        <v>#N/A</v>
      </c>
      <c r="F3308" t="e">
        <f>VLOOKUP(A3308,'Extrait transaction'!$A$2:$H$5000,8,FALSE)</f>
        <v>#N/A</v>
      </c>
      <c r="G3308" t="e">
        <f t="shared" si="127"/>
        <v>#N/A</v>
      </c>
      <c r="H3308"/>
      <c r="J3308" s="14">
        <f t="shared" ca="1" si="126"/>
        <v>42928</v>
      </c>
      <c r="K3308" s="21">
        <f t="shared" ca="1" si="128"/>
        <v>30663</v>
      </c>
      <c r="L3308"/>
      <c r="Q3308" s="3" t="e">
        <f>VLOOKUP(A3308,'Extrait transaction'!$A$2:$H$5000,4,FALSE)</f>
        <v>#N/A</v>
      </c>
      <c r="R3308" s="3" t="e">
        <f>VLOOKUP(A3307,'Extrait transaction'!$A$2:$H$5000,5,FALSE)</f>
        <v>#N/A</v>
      </c>
      <c r="S3308" s="3" t="e">
        <f>VLOOKUP(A3306,'Extrait transaction'!$A$2:$H$5000,6,FALSE)</f>
        <v>#N/A</v>
      </c>
      <c r="T3308" s="3" t="e">
        <f>VLOOKUP(A3306,'Extrait transaction'!$A$2:$H$5000,7,FALSE)</f>
        <v>#N/A</v>
      </c>
    </row>
    <row r="3309" spans="2:20" x14ac:dyDescent="0.25">
      <c r="B3309" t="e">
        <f>VLOOKUP(A3309,'Extrait transaction'!$A$2:$H$5000,2,FALSE)</f>
        <v>#N/A</v>
      </c>
      <c r="D3309" t="e">
        <f>VLOOKUP(A3309,'Extrait transaction'!$A$2:$H$5000,3,FALSE)</f>
        <v>#N/A</v>
      </c>
      <c r="F3309" t="e">
        <f>VLOOKUP(A3309,'Extrait transaction'!$A$2:$H$5000,8,FALSE)</f>
        <v>#N/A</v>
      </c>
      <c r="G3309" t="e">
        <f t="shared" si="127"/>
        <v>#N/A</v>
      </c>
      <c r="H3309"/>
      <c r="J3309" s="14">
        <f t="shared" ca="1" si="126"/>
        <v>42928</v>
      </c>
      <c r="K3309" s="21">
        <f t="shared" ca="1" si="128"/>
        <v>30663</v>
      </c>
      <c r="L3309"/>
      <c r="Q3309" s="3" t="e">
        <f>VLOOKUP(A3309,'Extrait transaction'!$A$2:$H$5000,4,FALSE)</f>
        <v>#N/A</v>
      </c>
      <c r="R3309" s="3" t="e">
        <f>VLOOKUP(A3308,'Extrait transaction'!$A$2:$H$5000,5,FALSE)</f>
        <v>#N/A</v>
      </c>
      <c r="S3309" s="3" t="e">
        <f>VLOOKUP(A3307,'Extrait transaction'!$A$2:$H$5000,6,FALSE)</f>
        <v>#N/A</v>
      </c>
      <c r="T3309" s="3" t="e">
        <f>VLOOKUP(A3307,'Extrait transaction'!$A$2:$H$5000,7,FALSE)</f>
        <v>#N/A</v>
      </c>
    </row>
    <row r="3310" spans="2:20" x14ac:dyDescent="0.25">
      <c r="B3310" t="e">
        <f>VLOOKUP(A3310,'Extrait transaction'!$A$2:$H$5000,2,FALSE)</f>
        <v>#N/A</v>
      </c>
      <c r="D3310" t="e">
        <f>VLOOKUP(A3310,'Extrait transaction'!$A$2:$H$5000,3,FALSE)</f>
        <v>#N/A</v>
      </c>
      <c r="F3310" t="e">
        <f>VLOOKUP(A3310,'Extrait transaction'!$A$2:$H$5000,8,FALSE)</f>
        <v>#N/A</v>
      </c>
      <c r="G3310" t="e">
        <f t="shared" si="127"/>
        <v>#N/A</v>
      </c>
      <c r="H3310"/>
      <c r="J3310" s="14">
        <f t="shared" ca="1" si="126"/>
        <v>42928</v>
      </c>
      <c r="K3310" s="21">
        <f t="shared" ca="1" si="128"/>
        <v>30663</v>
      </c>
      <c r="L3310"/>
      <c r="Q3310" s="3" t="e">
        <f>VLOOKUP(A3310,'Extrait transaction'!$A$2:$H$5000,4,FALSE)</f>
        <v>#N/A</v>
      </c>
      <c r="R3310" s="3" t="e">
        <f>VLOOKUP(A3309,'Extrait transaction'!$A$2:$H$5000,5,FALSE)</f>
        <v>#N/A</v>
      </c>
      <c r="S3310" s="3" t="e">
        <f>VLOOKUP(A3308,'Extrait transaction'!$A$2:$H$5000,6,FALSE)</f>
        <v>#N/A</v>
      </c>
      <c r="T3310" s="3" t="e">
        <f>VLOOKUP(A3308,'Extrait transaction'!$A$2:$H$5000,7,FALSE)</f>
        <v>#N/A</v>
      </c>
    </row>
    <row r="3311" spans="2:20" x14ac:dyDescent="0.25">
      <c r="B3311" t="e">
        <f>VLOOKUP(A3311,'Extrait transaction'!$A$2:$H$5000,2,FALSE)</f>
        <v>#N/A</v>
      </c>
      <c r="D3311" t="e">
        <f>VLOOKUP(A3311,'Extrait transaction'!$A$2:$H$5000,3,FALSE)</f>
        <v>#N/A</v>
      </c>
      <c r="F3311" t="e">
        <f>VLOOKUP(A3311,'Extrait transaction'!$A$2:$H$5000,8,FALSE)</f>
        <v>#N/A</v>
      </c>
      <c r="G3311" t="e">
        <f t="shared" si="127"/>
        <v>#N/A</v>
      </c>
      <c r="H3311"/>
      <c r="J3311" s="14">
        <f t="shared" ca="1" si="126"/>
        <v>42928</v>
      </c>
      <c r="K3311" s="21">
        <f t="shared" ca="1" si="128"/>
        <v>30663</v>
      </c>
      <c r="L3311"/>
      <c r="Q3311" s="3" t="e">
        <f>VLOOKUP(A3311,'Extrait transaction'!$A$2:$H$5000,4,FALSE)</f>
        <v>#N/A</v>
      </c>
      <c r="R3311" s="3" t="e">
        <f>VLOOKUP(A3310,'Extrait transaction'!$A$2:$H$5000,5,FALSE)</f>
        <v>#N/A</v>
      </c>
      <c r="S3311" s="3" t="e">
        <f>VLOOKUP(A3309,'Extrait transaction'!$A$2:$H$5000,6,FALSE)</f>
        <v>#N/A</v>
      </c>
      <c r="T3311" s="3" t="e">
        <f>VLOOKUP(A3309,'Extrait transaction'!$A$2:$H$5000,7,FALSE)</f>
        <v>#N/A</v>
      </c>
    </row>
    <row r="3312" spans="2:20" x14ac:dyDescent="0.25">
      <c r="B3312" t="e">
        <f>VLOOKUP(A3312,'Extrait transaction'!$A$2:$H$5000,2,FALSE)</f>
        <v>#N/A</v>
      </c>
      <c r="D3312" t="e">
        <f>VLOOKUP(A3312,'Extrait transaction'!$A$2:$H$5000,3,FALSE)</f>
        <v>#N/A</v>
      </c>
      <c r="F3312" t="e">
        <f>VLOOKUP(A3312,'Extrait transaction'!$A$2:$H$5000,8,FALSE)</f>
        <v>#N/A</v>
      </c>
      <c r="G3312" t="e">
        <f t="shared" si="127"/>
        <v>#N/A</v>
      </c>
      <c r="H3312"/>
      <c r="J3312" s="14">
        <f t="shared" ca="1" si="126"/>
        <v>42928</v>
      </c>
      <c r="K3312" s="21">
        <f t="shared" ca="1" si="128"/>
        <v>30663</v>
      </c>
      <c r="L3312"/>
      <c r="Q3312" s="3" t="e">
        <f>VLOOKUP(A3312,'Extrait transaction'!$A$2:$H$5000,4,FALSE)</f>
        <v>#N/A</v>
      </c>
      <c r="R3312" s="3" t="e">
        <f>VLOOKUP(A3311,'Extrait transaction'!$A$2:$H$5000,5,FALSE)</f>
        <v>#N/A</v>
      </c>
      <c r="S3312" s="3" t="e">
        <f>VLOOKUP(A3310,'Extrait transaction'!$A$2:$H$5000,6,FALSE)</f>
        <v>#N/A</v>
      </c>
      <c r="T3312" s="3" t="e">
        <f>VLOOKUP(A3310,'Extrait transaction'!$A$2:$H$5000,7,FALSE)</f>
        <v>#N/A</v>
      </c>
    </row>
    <row r="3313" spans="2:20" x14ac:dyDescent="0.25">
      <c r="B3313" t="e">
        <f>VLOOKUP(A3313,'Extrait transaction'!$A$2:$H$5000,2,FALSE)</f>
        <v>#N/A</v>
      </c>
      <c r="D3313" t="e">
        <f>VLOOKUP(A3313,'Extrait transaction'!$A$2:$H$5000,3,FALSE)</f>
        <v>#N/A</v>
      </c>
      <c r="F3313" t="e">
        <f>VLOOKUP(A3313,'Extrait transaction'!$A$2:$H$5000,8,FALSE)</f>
        <v>#N/A</v>
      </c>
      <c r="G3313" t="e">
        <f t="shared" si="127"/>
        <v>#N/A</v>
      </c>
      <c r="H3313"/>
      <c r="J3313" s="14">
        <f t="shared" ca="1" si="126"/>
        <v>42928</v>
      </c>
      <c r="K3313" s="21">
        <f t="shared" ca="1" si="128"/>
        <v>30663</v>
      </c>
      <c r="L3313"/>
      <c r="Q3313" s="3" t="e">
        <f>VLOOKUP(A3313,'Extrait transaction'!$A$2:$H$5000,4,FALSE)</f>
        <v>#N/A</v>
      </c>
      <c r="R3313" s="3" t="e">
        <f>VLOOKUP(A3312,'Extrait transaction'!$A$2:$H$5000,5,FALSE)</f>
        <v>#N/A</v>
      </c>
      <c r="S3313" s="3" t="e">
        <f>VLOOKUP(A3311,'Extrait transaction'!$A$2:$H$5000,6,FALSE)</f>
        <v>#N/A</v>
      </c>
      <c r="T3313" s="3" t="e">
        <f>VLOOKUP(A3311,'Extrait transaction'!$A$2:$H$5000,7,FALSE)</f>
        <v>#N/A</v>
      </c>
    </row>
    <row r="3314" spans="2:20" x14ac:dyDescent="0.25">
      <c r="B3314" t="e">
        <f>VLOOKUP(A3314,'Extrait transaction'!$A$2:$H$5000,2,FALSE)</f>
        <v>#N/A</v>
      </c>
      <c r="D3314" t="e">
        <f>VLOOKUP(A3314,'Extrait transaction'!$A$2:$H$5000,3,FALSE)</f>
        <v>#N/A</v>
      </c>
      <c r="F3314" t="e">
        <f>VLOOKUP(A3314,'Extrait transaction'!$A$2:$H$5000,8,FALSE)</f>
        <v>#N/A</v>
      </c>
      <c r="G3314" t="e">
        <f t="shared" si="127"/>
        <v>#N/A</v>
      </c>
      <c r="H3314"/>
      <c r="J3314" s="14">
        <f t="shared" ca="1" si="126"/>
        <v>42928</v>
      </c>
      <c r="K3314" s="21">
        <f t="shared" ca="1" si="128"/>
        <v>30663</v>
      </c>
      <c r="L3314"/>
      <c r="Q3314" s="3" t="e">
        <f>VLOOKUP(A3314,'Extrait transaction'!$A$2:$H$5000,4,FALSE)</f>
        <v>#N/A</v>
      </c>
      <c r="R3314" s="3" t="e">
        <f>VLOOKUP(A3313,'Extrait transaction'!$A$2:$H$5000,5,FALSE)</f>
        <v>#N/A</v>
      </c>
      <c r="S3314" s="3" t="e">
        <f>VLOOKUP(A3312,'Extrait transaction'!$A$2:$H$5000,6,FALSE)</f>
        <v>#N/A</v>
      </c>
      <c r="T3314" s="3" t="e">
        <f>VLOOKUP(A3312,'Extrait transaction'!$A$2:$H$5000,7,FALSE)</f>
        <v>#N/A</v>
      </c>
    </row>
    <row r="3315" spans="2:20" x14ac:dyDescent="0.25">
      <c r="B3315" t="e">
        <f>VLOOKUP(A3315,'Extrait transaction'!$A$2:$H$5000,2,FALSE)</f>
        <v>#N/A</v>
      </c>
      <c r="D3315" t="e">
        <f>VLOOKUP(A3315,'Extrait transaction'!$A$2:$H$5000,3,FALSE)</f>
        <v>#N/A</v>
      </c>
      <c r="F3315" t="e">
        <f>VLOOKUP(A3315,'Extrait transaction'!$A$2:$H$5000,8,FALSE)</f>
        <v>#N/A</v>
      </c>
      <c r="G3315" t="e">
        <f t="shared" si="127"/>
        <v>#N/A</v>
      </c>
      <c r="H3315"/>
      <c r="J3315" s="14">
        <f t="shared" ca="1" si="126"/>
        <v>42928</v>
      </c>
      <c r="K3315" s="21">
        <f t="shared" ca="1" si="128"/>
        <v>30663</v>
      </c>
      <c r="L3315"/>
      <c r="Q3315" s="3" t="e">
        <f>VLOOKUP(A3315,'Extrait transaction'!$A$2:$H$5000,4,FALSE)</f>
        <v>#N/A</v>
      </c>
      <c r="R3315" s="3" t="e">
        <f>VLOOKUP(A3314,'Extrait transaction'!$A$2:$H$5000,5,FALSE)</f>
        <v>#N/A</v>
      </c>
      <c r="S3315" s="3" t="e">
        <f>VLOOKUP(A3313,'Extrait transaction'!$A$2:$H$5000,6,FALSE)</f>
        <v>#N/A</v>
      </c>
      <c r="T3315" s="3" t="e">
        <f>VLOOKUP(A3313,'Extrait transaction'!$A$2:$H$5000,7,FALSE)</f>
        <v>#N/A</v>
      </c>
    </row>
    <row r="3316" spans="2:20" x14ac:dyDescent="0.25">
      <c r="B3316" t="e">
        <f>VLOOKUP(A3316,'Extrait transaction'!$A$2:$H$5000,2,FALSE)</f>
        <v>#N/A</v>
      </c>
      <c r="D3316" t="e">
        <f>VLOOKUP(A3316,'Extrait transaction'!$A$2:$H$5000,3,FALSE)</f>
        <v>#N/A</v>
      </c>
      <c r="F3316" t="e">
        <f>VLOOKUP(A3316,'Extrait transaction'!$A$2:$H$5000,8,FALSE)</f>
        <v>#N/A</v>
      </c>
      <c r="G3316" t="e">
        <f t="shared" si="127"/>
        <v>#N/A</v>
      </c>
      <c r="H3316"/>
      <c r="J3316" s="14">
        <f t="shared" ca="1" si="126"/>
        <v>42928</v>
      </c>
      <c r="K3316" s="21">
        <f t="shared" ca="1" si="128"/>
        <v>30663</v>
      </c>
      <c r="L3316"/>
      <c r="Q3316" s="3" t="e">
        <f>VLOOKUP(A3316,'Extrait transaction'!$A$2:$H$5000,4,FALSE)</f>
        <v>#N/A</v>
      </c>
      <c r="R3316" s="3" t="e">
        <f>VLOOKUP(A3315,'Extrait transaction'!$A$2:$H$5000,5,FALSE)</f>
        <v>#N/A</v>
      </c>
      <c r="S3316" s="3" t="e">
        <f>VLOOKUP(A3314,'Extrait transaction'!$A$2:$H$5000,6,FALSE)</f>
        <v>#N/A</v>
      </c>
      <c r="T3316" s="3" t="e">
        <f>VLOOKUP(A3314,'Extrait transaction'!$A$2:$H$5000,7,FALSE)</f>
        <v>#N/A</v>
      </c>
    </row>
    <row r="3317" spans="2:20" x14ac:dyDescent="0.25">
      <c r="B3317" t="e">
        <f>VLOOKUP(A3317,'Extrait transaction'!$A$2:$H$5000,2,FALSE)</f>
        <v>#N/A</v>
      </c>
      <c r="D3317" t="e">
        <f>VLOOKUP(A3317,'Extrait transaction'!$A$2:$H$5000,3,FALSE)</f>
        <v>#N/A</v>
      </c>
      <c r="F3317" t="e">
        <f>VLOOKUP(A3317,'Extrait transaction'!$A$2:$H$5000,8,FALSE)</f>
        <v>#N/A</v>
      </c>
      <c r="G3317" t="e">
        <f t="shared" si="127"/>
        <v>#N/A</v>
      </c>
      <c r="H3317"/>
      <c r="J3317" s="14">
        <f t="shared" ca="1" si="126"/>
        <v>42928</v>
      </c>
      <c r="K3317" s="21">
        <f t="shared" ca="1" si="128"/>
        <v>30663</v>
      </c>
      <c r="L3317"/>
      <c r="Q3317" s="3" t="e">
        <f>VLOOKUP(A3317,'Extrait transaction'!$A$2:$H$5000,4,FALSE)</f>
        <v>#N/A</v>
      </c>
      <c r="R3317" s="3" t="e">
        <f>VLOOKUP(A3316,'Extrait transaction'!$A$2:$H$5000,5,FALSE)</f>
        <v>#N/A</v>
      </c>
      <c r="S3317" s="3" t="e">
        <f>VLOOKUP(A3315,'Extrait transaction'!$A$2:$H$5000,6,FALSE)</f>
        <v>#N/A</v>
      </c>
      <c r="T3317" s="3" t="e">
        <f>VLOOKUP(A3315,'Extrait transaction'!$A$2:$H$5000,7,FALSE)</f>
        <v>#N/A</v>
      </c>
    </row>
    <row r="3318" spans="2:20" x14ac:dyDescent="0.25">
      <c r="B3318" t="e">
        <f>VLOOKUP(A3318,'Extrait transaction'!$A$2:$H$5000,2,FALSE)</f>
        <v>#N/A</v>
      </c>
      <c r="D3318" t="e">
        <f>VLOOKUP(A3318,'Extrait transaction'!$A$2:$H$5000,3,FALSE)</f>
        <v>#N/A</v>
      </c>
      <c r="F3318" t="e">
        <f>VLOOKUP(A3318,'Extrait transaction'!$A$2:$H$5000,8,FALSE)</f>
        <v>#N/A</v>
      </c>
      <c r="G3318" t="e">
        <f t="shared" si="127"/>
        <v>#N/A</v>
      </c>
      <c r="H3318"/>
      <c r="J3318" s="14">
        <f t="shared" ca="1" si="126"/>
        <v>42928</v>
      </c>
      <c r="K3318" s="21">
        <f t="shared" ca="1" si="128"/>
        <v>30663</v>
      </c>
      <c r="L3318"/>
      <c r="Q3318" s="3" t="e">
        <f>VLOOKUP(A3318,'Extrait transaction'!$A$2:$H$5000,4,FALSE)</f>
        <v>#N/A</v>
      </c>
      <c r="R3318" s="3" t="e">
        <f>VLOOKUP(A3317,'Extrait transaction'!$A$2:$H$5000,5,FALSE)</f>
        <v>#N/A</v>
      </c>
      <c r="S3318" s="3" t="e">
        <f>VLOOKUP(A3316,'Extrait transaction'!$A$2:$H$5000,6,FALSE)</f>
        <v>#N/A</v>
      </c>
      <c r="T3318" s="3" t="e">
        <f>VLOOKUP(A3316,'Extrait transaction'!$A$2:$H$5000,7,FALSE)</f>
        <v>#N/A</v>
      </c>
    </row>
    <row r="3319" spans="2:20" x14ac:dyDescent="0.25">
      <c r="B3319" t="e">
        <f>VLOOKUP(A3319,'Extrait transaction'!$A$2:$H$5000,2,FALSE)</f>
        <v>#N/A</v>
      </c>
      <c r="D3319" t="e">
        <f>VLOOKUP(A3319,'Extrait transaction'!$A$2:$H$5000,3,FALSE)</f>
        <v>#N/A</v>
      </c>
      <c r="F3319" t="e">
        <f>VLOOKUP(A3319,'Extrait transaction'!$A$2:$H$5000,8,FALSE)</f>
        <v>#N/A</v>
      </c>
      <c r="G3319" t="e">
        <f t="shared" si="127"/>
        <v>#N/A</v>
      </c>
      <c r="H3319"/>
      <c r="J3319" s="14">
        <f t="shared" ca="1" si="126"/>
        <v>42928</v>
      </c>
      <c r="K3319" s="21">
        <f t="shared" ca="1" si="128"/>
        <v>30663</v>
      </c>
      <c r="L3319"/>
      <c r="Q3319" s="3" t="e">
        <f>VLOOKUP(A3319,'Extrait transaction'!$A$2:$H$5000,4,FALSE)</f>
        <v>#N/A</v>
      </c>
      <c r="R3319" s="3" t="e">
        <f>VLOOKUP(A3318,'Extrait transaction'!$A$2:$H$5000,5,FALSE)</f>
        <v>#N/A</v>
      </c>
      <c r="S3319" s="3" t="e">
        <f>VLOOKUP(A3317,'Extrait transaction'!$A$2:$H$5000,6,FALSE)</f>
        <v>#N/A</v>
      </c>
      <c r="T3319" s="3" t="e">
        <f>VLOOKUP(A3317,'Extrait transaction'!$A$2:$H$5000,7,FALSE)</f>
        <v>#N/A</v>
      </c>
    </row>
    <row r="3320" spans="2:20" x14ac:dyDescent="0.25">
      <c r="B3320" t="e">
        <f>VLOOKUP(A3320,'Extrait transaction'!$A$2:$H$5000,2,FALSE)</f>
        <v>#N/A</v>
      </c>
      <c r="D3320" t="e">
        <f>VLOOKUP(A3320,'Extrait transaction'!$A$2:$H$5000,3,FALSE)</f>
        <v>#N/A</v>
      </c>
      <c r="F3320" t="e">
        <f>VLOOKUP(A3320,'Extrait transaction'!$A$2:$H$5000,8,FALSE)</f>
        <v>#N/A</v>
      </c>
      <c r="G3320" t="e">
        <f t="shared" si="127"/>
        <v>#N/A</v>
      </c>
      <c r="H3320"/>
      <c r="J3320" s="14">
        <f t="shared" ca="1" si="126"/>
        <v>42928</v>
      </c>
      <c r="K3320" s="21">
        <f t="shared" ca="1" si="128"/>
        <v>30663</v>
      </c>
      <c r="L3320"/>
      <c r="Q3320" s="3" t="e">
        <f>VLOOKUP(A3320,'Extrait transaction'!$A$2:$H$5000,4,FALSE)</f>
        <v>#N/A</v>
      </c>
      <c r="R3320" s="3" t="e">
        <f>VLOOKUP(A3319,'Extrait transaction'!$A$2:$H$5000,5,FALSE)</f>
        <v>#N/A</v>
      </c>
      <c r="S3320" s="3" t="e">
        <f>VLOOKUP(A3318,'Extrait transaction'!$A$2:$H$5000,6,FALSE)</f>
        <v>#N/A</v>
      </c>
      <c r="T3320" s="3" t="e">
        <f>VLOOKUP(A3318,'Extrait transaction'!$A$2:$H$5000,7,FALSE)</f>
        <v>#N/A</v>
      </c>
    </row>
    <row r="3321" spans="2:20" x14ac:dyDescent="0.25">
      <c r="B3321" t="e">
        <f>VLOOKUP(A3321,'Extrait transaction'!$A$2:$H$5000,2,FALSE)</f>
        <v>#N/A</v>
      </c>
      <c r="D3321" t="e">
        <f>VLOOKUP(A3321,'Extrait transaction'!$A$2:$H$5000,3,FALSE)</f>
        <v>#N/A</v>
      </c>
      <c r="F3321" t="e">
        <f>VLOOKUP(A3321,'Extrait transaction'!$A$2:$H$5000,8,FALSE)</f>
        <v>#N/A</v>
      </c>
      <c r="G3321" t="e">
        <f t="shared" si="127"/>
        <v>#N/A</v>
      </c>
      <c r="H3321"/>
      <c r="J3321" s="14">
        <f t="shared" ca="1" si="126"/>
        <v>42928</v>
      </c>
      <c r="K3321" s="21">
        <f t="shared" ca="1" si="128"/>
        <v>30663</v>
      </c>
      <c r="L3321"/>
      <c r="Q3321" s="3" t="e">
        <f>VLOOKUP(A3321,'Extrait transaction'!$A$2:$H$5000,4,FALSE)</f>
        <v>#N/A</v>
      </c>
      <c r="R3321" s="3" t="e">
        <f>VLOOKUP(A3320,'Extrait transaction'!$A$2:$H$5000,5,FALSE)</f>
        <v>#N/A</v>
      </c>
      <c r="S3321" s="3" t="e">
        <f>VLOOKUP(A3319,'Extrait transaction'!$A$2:$H$5000,6,FALSE)</f>
        <v>#N/A</v>
      </c>
      <c r="T3321" s="3" t="e">
        <f>VLOOKUP(A3319,'Extrait transaction'!$A$2:$H$5000,7,FALSE)</f>
        <v>#N/A</v>
      </c>
    </row>
    <row r="3322" spans="2:20" x14ac:dyDescent="0.25">
      <c r="B3322" t="e">
        <f>VLOOKUP(A3322,'Extrait transaction'!$A$2:$H$5000,2,FALSE)</f>
        <v>#N/A</v>
      </c>
      <c r="D3322" t="e">
        <f>VLOOKUP(A3322,'Extrait transaction'!$A$2:$H$5000,3,FALSE)</f>
        <v>#N/A</v>
      </c>
      <c r="F3322" t="e">
        <f>VLOOKUP(A3322,'Extrait transaction'!$A$2:$H$5000,8,FALSE)</f>
        <v>#N/A</v>
      </c>
      <c r="G3322" t="e">
        <f t="shared" si="127"/>
        <v>#N/A</v>
      </c>
      <c r="H3322"/>
      <c r="J3322" s="14">
        <f t="shared" ca="1" si="126"/>
        <v>42928</v>
      </c>
      <c r="K3322" s="21">
        <f t="shared" ca="1" si="128"/>
        <v>30663</v>
      </c>
      <c r="L3322"/>
      <c r="Q3322" s="3" t="e">
        <f>VLOOKUP(A3322,'Extrait transaction'!$A$2:$H$5000,4,FALSE)</f>
        <v>#N/A</v>
      </c>
      <c r="R3322" s="3" t="e">
        <f>VLOOKUP(A3321,'Extrait transaction'!$A$2:$H$5000,5,FALSE)</f>
        <v>#N/A</v>
      </c>
      <c r="S3322" s="3" t="e">
        <f>VLOOKUP(A3320,'Extrait transaction'!$A$2:$H$5000,6,FALSE)</f>
        <v>#N/A</v>
      </c>
      <c r="T3322" s="3" t="e">
        <f>VLOOKUP(A3320,'Extrait transaction'!$A$2:$H$5000,7,FALSE)</f>
        <v>#N/A</v>
      </c>
    </row>
    <row r="3323" spans="2:20" x14ac:dyDescent="0.25">
      <c r="B3323" t="e">
        <f>VLOOKUP(A3323,'Extrait transaction'!$A$2:$H$5000,2,FALSE)</f>
        <v>#N/A</v>
      </c>
      <c r="D3323" t="e">
        <f>VLOOKUP(A3323,'Extrait transaction'!$A$2:$H$5000,3,FALSE)</f>
        <v>#N/A</v>
      </c>
      <c r="F3323" t="e">
        <f>VLOOKUP(A3323,'Extrait transaction'!$A$2:$H$5000,8,FALSE)</f>
        <v>#N/A</v>
      </c>
      <c r="G3323" t="e">
        <f t="shared" si="127"/>
        <v>#N/A</v>
      </c>
      <c r="H3323"/>
      <c r="J3323" s="14">
        <f t="shared" ca="1" si="126"/>
        <v>42928</v>
      </c>
      <c r="K3323" s="21">
        <f t="shared" ca="1" si="128"/>
        <v>30663</v>
      </c>
      <c r="L3323"/>
      <c r="Q3323" s="3" t="e">
        <f>VLOOKUP(A3323,'Extrait transaction'!$A$2:$H$5000,4,FALSE)</f>
        <v>#N/A</v>
      </c>
      <c r="R3323" s="3" t="e">
        <f>VLOOKUP(A3322,'Extrait transaction'!$A$2:$H$5000,5,FALSE)</f>
        <v>#N/A</v>
      </c>
      <c r="S3323" s="3" t="e">
        <f>VLOOKUP(A3321,'Extrait transaction'!$A$2:$H$5000,6,FALSE)</f>
        <v>#N/A</v>
      </c>
      <c r="T3323" s="3" t="e">
        <f>VLOOKUP(A3321,'Extrait transaction'!$A$2:$H$5000,7,FALSE)</f>
        <v>#N/A</v>
      </c>
    </row>
    <row r="3324" spans="2:20" x14ac:dyDescent="0.25">
      <c r="B3324" t="e">
        <f>VLOOKUP(A3324,'Extrait transaction'!$A$2:$H$5000,2,FALSE)</f>
        <v>#N/A</v>
      </c>
      <c r="D3324" t="e">
        <f>VLOOKUP(A3324,'Extrait transaction'!$A$2:$H$5000,3,FALSE)</f>
        <v>#N/A</v>
      </c>
      <c r="F3324" t="e">
        <f>VLOOKUP(A3324,'Extrait transaction'!$A$2:$H$5000,8,FALSE)</f>
        <v>#N/A</v>
      </c>
      <c r="G3324" t="e">
        <f t="shared" si="127"/>
        <v>#N/A</v>
      </c>
      <c r="H3324"/>
      <c r="J3324" s="14">
        <f t="shared" ref="J3324:J3387" ca="1" si="129">TODAY()</f>
        <v>42928</v>
      </c>
      <c r="K3324" s="21">
        <f t="shared" ca="1" si="128"/>
        <v>30663</v>
      </c>
      <c r="L3324"/>
      <c r="Q3324" s="3" t="e">
        <f>VLOOKUP(A3324,'Extrait transaction'!$A$2:$H$5000,4,FALSE)</f>
        <v>#N/A</v>
      </c>
      <c r="R3324" s="3" t="e">
        <f>VLOOKUP(A3323,'Extrait transaction'!$A$2:$H$5000,5,FALSE)</f>
        <v>#N/A</v>
      </c>
      <c r="S3324" s="3" t="e">
        <f>VLOOKUP(A3322,'Extrait transaction'!$A$2:$H$5000,6,FALSE)</f>
        <v>#N/A</v>
      </c>
      <c r="T3324" s="3" t="e">
        <f>VLOOKUP(A3322,'Extrait transaction'!$A$2:$H$5000,7,FALSE)</f>
        <v>#N/A</v>
      </c>
    </row>
    <row r="3325" spans="2:20" x14ac:dyDescent="0.25">
      <c r="B3325" t="e">
        <f>VLOOKUP(A3325,'Extrait transaction'!$A$2:$H$5000,2,FALSE)</f>
        <v>#N/A</v>
      </c>
      <c r="D3325" t="e">
        <f>VLOOKUP(A3325,'Extrait transaction'!$A$2:$H$5000,3,FALSE)</f>
        <v>#N/A</v>
      </c>
      <c r="F3325" t="e">
        <f>VLOOKUP(A3325,'Extrait transaction'!$A$2:$H$5000,8,FALSE)</f>
        <v>#N/A</v>
      </c>
      <c r="G3325" t="e">
        <f t="shared" si="127"/>
        <v>#N/A</v>
      </c>
      <c r="H3325"/>
      <c r="J3325" s="14">
        <f t="shared" ca="1" si="129"/>
        <v>42928</v>
      </c>
      <c r="K3325" s="21">
        <f t="shared" ca="1" si="128"/>
        <v>30663</v>
      </c>
      <c r="L3325"/>
      <c r="Q3325" s="3" t="e">
        <f>VLOOKUP(A3325,'Extrait transaction'!$A$2:$H$5000,4,FALSE)</f>
        <v>#N/A</v>
      </c>
      <c r="R3325" s="3" t="e">
        <f>VLOOKUP(A3324,'Extrait transaction'!$A$2:$H$5000,5,FALSE)</f>
        <v>#N/A</v>
      </c>
      <c r="S3325" s="3" t="e">
        <f>VLOOKUP(A3323,'Extrait transaction'!$A$2:$H$5000,6,FALSE)</f>
        <v>#N/A</v>
      </c>
      <c r="T3325" s="3" t="e">
        <f>VLOOKUP(A3323,'Extrait transaction'!$A$2:$H$5000,7,FALSE)</f>
        <v>#N/A</v>
      </c>
    </row>
    <row r="3326" spans="2:20" x14ac:dyDescent="0.25">
      <c r="B3326" t="e">
        <f>VLOOKUP(A3326,'Extrait transaction'!$A$2:$H$5000,2,FALSE)</f>
        <v>#N/A</v>
      </c>
      <c r="D3326" t="e">
        <f>VLOOKUP(A3326,'Extrait transaction'!$A$2:$H$5000,3,FALSE)</f>
        <v>#N/A</v>
      </c>
      <c r="F3326" t="e">
        <f>VLOOKUP(A3326,'Extrait transaction'!$A$2:$H$5000,8,FALSE)</f>
        <v>#N/A</v>
      </c>
      <c r="G3326" t="e">
        <f t="shared" si="127"/>
        <v>#N/A</v>
      </c>
      <c r="H3326"/>
      <c r="J3326" s="14">
        <f t="shared" ca="1" si="129"/>
        <v>42928</v>
      </c>
      <c r="K3326" s="21">
        <f t="shared" ca="1" si="128"/>
        <v>30663</v>
      </c>
      <c r="L3326"/>
      <c r="Q3326" s="3" t="e">
        <f>VLOOKUP(A3326,'Extrait transaction'!$A$2:$H$5000,4,FALSE)</f>
        <v>#N/A</v>
      </c>
      <c r="R3326" s="3" t="e">
        <f>VLOOKUP(A3325,'Extrait transaction'!$A$2:$H$5000,5,FALSE)</f>
        <v>#N/A</v>
      </c>
      <c r="S3326" s="3" t="e">
        <f>VLOOKUP(A3324,'Extrait transaction'!$A$2:$H$5000,6,FALSE)</f>
        <v>#N/A</v>
      </c>
      <c r="T3326" s="3" t="e">
        <f>VLOOKUP(A3324,'Extrait transaction'!$A$2:$H$5000,7,FALSE)</f>
        <v>#N/A</v>
      </c>
    </row>
    <row r="3327" spans="2:20" x14ac:dyDescent="0.25">
      <c r="B3327" t="e">
        <f>VLOOKUP(A3327,'Extrait transaction'!$A$2:$H$5000,2,FALSE)</f>
        <v>#N/A</v>
      </c>
      <c r="D3327" t="e">
        <f>VLOOKUP(A3327,'Extrait transaction'!$A$2:$H$5000,3,FALSE)</f>
        <v>#N/A</v>
      </c>
      <c r="F3327" t="e">
        <f>VLOOKUP(A3327,'Extrait transaction'!$A$2:$H$5000,8,FALSE)</f>
        <v>#N/A</v>
      </c>
      <c r="G3327" t="e">
        <f t="shared" ref="G3327:G3390" si="130">CONCATENATE(E3327,F3327)</f>
        <v>#N/A</v>
      </c>
      <c r="H3327"/>
      <c r="J3327" s="14">
        <f t="shared" ca="1" si="129"/>
        <v>42928</v>
      </c>
      <c r="K3327" s="21">
        <f t="shared" ca="1" si="128"/>
        <v>30663</v>
      </c>
      <c r="L3327"/>
      <c r="Q3327" s="3" t="e">
        <f>VLOOKUP(A3327,'Extrait transaction'!$A$2:$H$5000,4,FALSE)</f>
        <v>#N/A</v>
      </c>
      <c r="R3327" s="3" t="e">
        <f>VLOOKUP(A3326,'Extrait transaction'!$A$2:$H$5000,5,FALSE)</f>
        <v>#N/A</v>
      </c>
      <c r="S3327" s="3" t="e">
        <f>VLOOKUP(A3325,'Extrait transaction'!$A$2:$H$5000,6,FALSE)</f>
        <v>#N/A</v>
      </c>
      <c r="T3327" s="3" t="e">
        <f>VLOOKUP(A3325,'Extrait transaction'!$A$2:$H$5000,7,FALSE)</f>
        <v>#N/A</v>
      </c>
    </row>
    <row r="3328" spans="2:20" x14ac:dyDescent="0.25">
      <c r="B3328" t="e">
        <f>VLOOKUP(A3328,'Extrait transaction'!$A$2:$H$5000,2,FALSE)</f>
        <v>#N/A</v>
      </c>
      <c r="D3328" t="e">
        <f>VLOOKUP(A3328,'Extrait transaction'!$A$2:$H$5000,3,FALSE)</f>
        <v>#N/A</v>
      </c>
      <c r="F3328" t="e">
        <f>VLOOKUP(A3328,'Extrait transaction'!$A$2:$H$5000,8,FALSE)</f>
        <v>#N/A</v>
      </c>
      <c r="G3328" t="e">
        <f t="shared" si="130"/>
        <v>#N/A</v>
      </c>
      <c r="H3328"/>
      <c r="J3328" s="14">
        <f t="shared" ca="1" si="129"/>
        <v>42928</v>
      </c>
      <c r="K3328" s="21">
        <f t="shared" ca="1" si="128"/>
        <v>30663</v>
      </c>
      <c r="L3328"/>
      <c r="Q3328" s="3" t="e">
        <f>VLOOKUP(A3328,'Extrait transaction'!$A$2:$H$5000,4,FALSE)</f>
        <v>#N/A</v>
      </c>
      <c r="R3328" s="3" t="e">
        <f>VLOOKUP(A3327,'Extrait transaction'!$A$2:$H$5000,5,FALSE)</f>
        <v>#N/A</v>
      </c>
      <c r="S3328" s="3" t="e">
        <f>VLOOKUP(A3326,'Extrait transaction'!$A$2:$H$5000,6,FALSE)</f>
        <v>#N/A</v>
      </c>
      <c r="T3328" s="3" t="e">
        <f>VLOOKUP(A3326,'Extrait transaction'!$A$2:$H$5000,7,FALSE)</f>
        <v>#N/A</v>
      </c>
    </row>
    <row r="3329" spans="2:20" x14ac:dyDescent="0.25">
      <c r="B3329" t="e">
        <f>VLOOKUP(A3329,'Extrait transaction'!$A$2:$H$5000,2,FALSE)</f>
        <v>#N/A</v>
      </c>
      <c r="D3329" t="e">
        <f>VLOOKUP(A3329,'Extrait transaction'!$A$2:$H$5000,3,FALSE)</f>
        <v>#N/A</v>
      </c>
      <c r="F3329" t="e">
        <f>VLOOKUP(A3329,'Extrait transaction'!$A$2:$H$5000,8,FALSE)</f>
        <v>#N/A</v>
      </c>
      <c r="G3329" t="e">
        <f t="shared" si="130"/>
        <v>#N/A</v>
      </c>
      <c r="H3329"/>
      <c r="J3329" s="14">
        <f t="shared" ca="1" si="129"/>
        <v>42928</v>
      </c>
      <c r="K3329" s="21">
        <f t="shared" ref="K3329:K3392" ca="1" si="131">NETWORKDAYS(H3329,J3329)</f>
        <v>30663</v>
      </c>
      <c r="L3329"/>
      <c r="Q3329" s="3" t="e">
        <f>VLOOKUP(A3329,'Extrait transaction'!$A$2:$H$5000,4,FALSE)</f>
        <v>#N/A</v>
      </c>
      <c r="R3329" s="3" t="e">
        <f>VLOOKUP(A3328,'Extrait transaction'!$A$2:$H$5000,5,FALSE)</f>
        <v>#N/A</v>
      </c>
      <c r="S3329" s="3" t="e">
        <f>VLOOKUP(A3327,'Extrait transaction'!$A$2:$H$5000,6,FALSE)</f>
        <v>#N/A</v>
      </c>
      <c r="T3329" s="3" t="e">
        <f>VLOOKUP(A3327,'Extrait transaction'!$A$2:$H$5000,7,FALSE)</f>
        <v>#N/A</v>
      </c>
    </row>
    <row r="3330" spans="2:20" x14ac:dyDescent="0.25">
      <c r="B3330" t="e">
        <f>VLOOKUP(A3330,'Extrait transaction'!$A$2:$H$5000,2,FALSE)</f>
        <v>#N/A</v>
      </c>
      <c r="D3330" t="e">
        <f>VLOOKUP(A3330,'Extrait transaction'!$A$2:$H$5000,3,FALSE)</f>
        <v>#N/A</v>
      </c>
      <c r="F3330" t="e">
        <f>VLOOKUP(A3330,'Extrait transaction'!$A$2:$H$5000,8,FALSE)</f>
        <v>#N/A</v>
      </c>
      <c r="G3330" t="e">
        <f t="shared" si="130"/>
        <v>#N/A</v>
      </c>
      <c r="H3330"/>
      <c r="J3330" s="14">
        <f t="shared" ca="1" si="129"/>
        <v>42928</v>
      </c>
      <c r="K3330" s="21">
        <f t="shared" ca="1" si="131"/>
        <v>30663</v>
      </c>
      <c r="L3330"/>
      <c r="Q3330" s="3" t="e">
        <f>VLOOKUP(A3330,'Extrait transaction'!$A$2:$H$5000,4,FALSE)</f>
        <v>#N/A</v>
      </c>
      <c r="R3330" s="3" t="e">
        <f>VLOOKUP(A3329,'Extrait transaction'!$A$2:$H$5000,5,FALSE)</f>
        <v>#N/A</v>
      </c>
      <c r="S3330" s="3" t="e">
        <f>VLOOKUP(A3328,'Extrait transaction'!$A$2:$H$5000,6,FALSE)</f>
        <v>#N/A</v>
      </c>
      <c r="T3330" s="3" t="e">
        <f>VLOOKUP(A3328,'Extrait transaction'!$A$2:$H$5000,7,FALSE)</f>
        <v>#N/A</v>
      </c>
    </row>
    <row r="3331" spans="2:20" x14ac:dyDescent="0.25">
      <c r="B3331" t="e">
        <f>VLOOKUP(A3331,'Extrait transaction'!$A$2:$H$5000,2,FALSE)</f>
        <v>#N/A</v>
      </c>
      <c r="D3331" t="e">
        <f>VLOOKUP(A3331,'Extrait transaction'!$A$2:$H$5000,3,FALSE)</f>
        <v>#N/A</v>
      </c>
      <c r="F3331" t="e">
        <f>VLOOKUP(A3331,'Extrait transaction'!$A$2:$H$5000,8,FALSE)</f>
        <v>#N/A</v>
      </c>
      <c r="G3331" t="e">
        <f t="shared" si="130"/>
        <v>#N/A</v>
      </c>
      <c r="H3331"/>
      <c r="J3331" s="14">
        <f t="shared" ca="1" si="129"/>
        <v>42928</v>
      </c>
      <c r="K3331" s="21">
        <f t="shared" ca="1" si="131"/>
        <v>30663</v>
      </c>
      <c r="L3331"/>
      <c r="Q3331" s="3" t="e">
        <f>VLOOKUP(A3331,'Extrait transaction'!$A$2:$H$5000,4,FALSE)</f>
        <v>#N/A</v>
      </c>
      <c r="R3331" s="3" t="e">
        <f>VLOOKUP(A3330,'Extrait transaction'!$A$2:$H$5000,5,FALSE)</f>
        <v>#N/A</v>
      </c>
      <c r="S3331" s="3" t="e">
        <f>VLOOKUP(A3329,'Extrait transaction'!$A$2:$H$5000,6,FALSE)</f>
        <v>#N/A</v>
      </c>
      <c r="T3331" s="3" t="e">
        <f>VLOOKUP(A3329,'Extrait transaction'!$A$2:$H$5000,7,FALSE)</f>
        <v>#N/A</v>
      </c>
    </row>
    <row r="3332" spans="2:20" x14ac:dyDescent="0.25">
      <c r="B3332" t="e">
        <f>VLOOKUP(A3332,'Extrait transaction'!$A$2:$H$5000,2,FALSE)</f>
        <v>#N/A</v>
      </c>
      <c r="D3332" t="e">
        <f>VLOOKUP(A3332,'Extrait transaction'!$A$2:$H$5000,3,FALSE)</f>
        <v>#N/A</v>
      </c>
      <c r="F3332" t="e">
        <f>VLOOKUP(A3332,'Extrait transaction'!$A$2:$H$5000,8,FALSE)</f>
        <v>#N/A</v>
      </c>
      <c r="G3332" t="e">
        <f t="shared" si="130"/>
        <v>#N/A</v>
      </c>
      <c r="H3332"/>
      <c r="J3332" s="14">
        <f t="shared" ca="1" si="129"/>
        <v>42928</v>
      </c>
      <c r="K3332" s="21">
        <f t="shared" ca="1" si="131"/>
        <v>30663</v>
      </c>
      <c r="L3332"/>
      <c r="Q3332" s="3" t="e">
        <f>VLOOKUP(A3332,'Extrait transaction'!$A$2:$H$5000,4,FALSE)</f>
        <v>#N/A</v>
      </c>
      <c r="R3332" s="3" t="e">
        <f>VLOOKUP(A3331,'Extrait transaction'!$A$2:$H$5000,5,FALSE)</f>
        <v>#N/A</v>
      </c>
      <c r="S3332" s="3" t="e">
        <f>VLOOKUP(A3330,'Extrait transaction'!$A$2:$H$5000,6,FALSE)</f>
        <v>#N/A</v>
      </c>
      <c r="T3332" s="3" t="e">
        <f>VLOOKUP(A3330,'Extrait transaction'!$A$2:$H$5000,7,FALSE)</f>
        <v>#N/A</v>
      </c>
    </row>
    <row r="3333" spans="2:20" x14ac:dyDescent="0.25">
      <c r="B3333" t="e">
        <f>VLOOKUP(A3333,'Extrait transaction'!$A$2:$H$5000,2,FALSE)</f>
        <v>#N/A</v>
      </c>
      <c r="D3333" t="e">
        <f>VLOOKUP(A3333,'Extrait transaction'!$A$2:$H$5000,3,FALSE)</f>
        <v>#N/A</v>
      </c>
      <c r="F3333" t="e">
        <f>VLOOKUP(A3333,'Extrait transaction'!$A$2:$H$5000,8,FALSE)</f>
        <v>#N/A</v>
      </c>
      <c r="G3333" t="e">
        <f t="shared" si="130"/>
        <v>#N/A</v>
      </c>
      <c r="H3333"/>
      <c r="J3333" s="14">
        <f t="shared" ca="1" si="129"/>
        <v>42928</v>
      </c>
      <c r="K3333" s="21">
        <f t="shared" ca="1" si="131"/>
        <v>30663</v>
      </c>
      <c r="L3333"/>
      <c r="Q3333" s="3" t="e">
        <f>VLOOKUP(A3333,'Extrait transaction'!$A$2:$H$5000,4,FALSE)</f>
        <v>#N/A</v>
      </c>
      <c r="R3333" s="3" t="e">
        <f>VLOOKUP(A3332,'Extrait transaction'!$A$2:$H$5000,5,FALSE)</f>
        <v>#N/A</v>
      </c>
      <c r="S3333" s="3" t="e">
        <f>VLOOKUP(A3331,'Extrait transaction'!$A$2:$H$5000,6,FALSE)</f>
        <v>#N/A</v>
      </c>
      <c r="T3333" s="3" t="e">
        <f>VLOOKUP(A3331,'Extrait transaction'!$A$2:$H$5000,7,FALSE)</f>
        <v>#N/A</v>
      </c>
    </row>
    <row r="3334" spans="2:20" x14ac:dyDescent="0.25">
      <c r="B3334" t="e">
        <f>VLOOKUP(A3334,'Extrait transaction'!$A$2:$H$5000,2,FALSE)</f>
        <v>#N/A</v>
      </c>
      <c r="D3334" t="e">
        <f>VLOOKUP(A3334,'Extrait transaction'!$A$2:$H$5000,3,FALSE)</f>
        <v>#N/A</v>
      </c>
      <c r="F3334" t="e">
        <f>VLOOKUP(A3334,'Extrait transaction'!$A$2:$H$5000,8,FALSE)</f>
        <v>#N/A</v>
      </c>
      <c r="G3334" t="e">
        <f t="shared" si="130"/>
        <v>#N/A</v>
      </c>
      <c r="H3334"/>
      <c r="J3334" s="14">
        <f t="shared" ca="1" si="129"/>
        <v>42928</v>
      </c>
      <c r="K3334" s="21">
        <f t="shared" ca="1" si="131"/>
        <v>30663</v>
      </c>
      <c r="L3334"/>
      <c r="Q3334" s="3" t="e">
        <f>VLOOKUP(A3334,'Extrait transaction'!$A$2:$H$5000,4,FALSE)</f>
        <v>#N/A</v>
      </c>
      <c r="R3334" s="3" t="e">
        <f>VLOOKUP(A3333,'Extrait transaction'!$A$2:$H$5000,5,FALSE)</f>
        <v>#N/A</v>
      </c>
      <c r="S3334" s="3" t="e">
        <f>VLOOKUP(A3332,'Extrait transaction'!$A$2:$H$5000,6,FALSE)</f>
        <v>#N/A</v>
      </c>
      <c r="T3334" s="3" t="e">
        <f>VLOOKUP(A3332,'Extrait transaction'!$A$2:$H$5000,7,FALSE)</f>
        <v>#N/A</v>
      </c>
    </row>
    <row r="3335" spans="2:20" x14ac:dyDescent="0.25">
      <c r="B3335" t="e">
        <f>VLOOKUP(A3335,'Extrait transaction'!$A$2:$H$5000,2,FALSE)</f>
        <v>#N/A</v>
      </c>
      <c r="D3335" t="e">
        <f>VLOOKUP(A3335,'Extrait transaction'!$A$2:$H$5000,3,FALSE)</f>
        <v>#N/A</v>
      </c>
      <c r="F3335" t="e">
        <f>VLOOKUP(A3335,'Extrait transaction'!$A$2:$H$5000,8,FALSE)</f>
        <v>#N/A</v>
      </c>
      <c r="G3335" t="e">
        <f t="shared" si="130"/>
        <v>#N/A</v>
      </c>
      <c r="H3335"/>
      <c r="J3335" s="14">
        <f t="shared" ca="1" si="129"/>
        <v>42928</v>
      </c>
      <c r="K3335" s="21">
        <f t="shared" ca="1" si="131"/>
        <v>30663</v>
      </c>
      <c r="L3335"/>
      <c r="Q3335" s="3" t="e">
        <f>VLOOKUP(A3335,'Extrait transaction'!$A$2:$H$5000,4,FALSE)</f>
        <v>#N/A</v>
      </c>
      <c r="R3335" s="3" t="e">
        <f>VLOOKUP(A3334,'Extrait transaction'!$A$2:$H$5000,5,FALSE)</f>
        <v>#N/A</v>
      </c>
      <c r="S3335" s="3" t="e">
        <f>VLOOKUP(A3333,'Extrait transaction'!$A$2:$H$5000,6,FALSE)</f>
        <v>#N/A</v>
      </c>
      <c r="T3335" s="3" t="e">
        <f>VLOOKUP(A3333,'Extrait transaction'!$A$2:$H$5000,7,FALSE)</f>
        <v>#N/A</v>
      </c>
    </row>
    <row r="3336" spans="2:20" x14ac:dyDescent="0.25">
      <c r="B3336" t="e">
        <f>VLOOKUP(A3336,'Extrait transaction'!$A$2:$H$5000,2,FALSE)</f>
        <v>#N/A</v>
      </c>
      <c r="D3336" t="e">
        <f>VLOOKUP(A3336,'Extrait transaction'!$A$2:$H$5000,3,FALSE)</f>
        <v>#N/A</v>
      </c>
      <c r="F3336" t="e">
        <f>VLOOKUP(A3336,'Extrait transaction'!$A$2:$H$5000,8,FALSE)</f>
        <v>#N/A</v>
      </c>
      <c r="G3336" t="e">
        <f t="shared" si="130"/>
        <v>#N/A</v>
      </c>
      <c r="H3336"/>
      <c r="J3336" s="14">
        <f t="shared" ca="1" si="129"/>
        <v>42928</v>
      </c>
      <c r="K3336" s="21">
        <f t="shared" ca="1" si="131"/>
        <v>30663</v>
      </c>
      <c r="L3336"/>
      <c r="Q3336" s="3" t="e">
        <f>VLOOKUP(A3336,'Extrait transaction'!$A$2:$H$5000,4,FALSE)</f>
        <v>#N/A</v>
      </c>
      <c r="R3336" s="3" t="e">
        <f>VLOOKUP(A3335,'Extrait transaction'!$A$2:$H$5000,5,FALSE)</f>
        <v>#N/A</v>
      </c>
      <c r="S3336" s="3" t="e">
        <f>VLOOKUP(A3334,'Extrait transaction'!$A$2:$H$5000,6,FALSE)</f>
        <v>#N/A</v>
      </c>
      <c r="T3336" s="3" t="e">
        <f>VLOOKUP(A3334,'Extrait transaction'!$A$2:$H$5000,7,FALSE)</f>
        <v>#N/A</v>
      </c>
    </row>
    <row r="3337" spans="2:20" x14ac:dyDescent="0.25">
      <c r="B3337" t="e">
        <f>VLOOKUP(A3337,'Extrait transaction'!$A$2:$H$5000,2,FALSE)</f>
        <v>#N/A</v>
      </c>
      <c r="D3337" t="e">
        <f>VLOOKUP(A3337,'Extrait transaction'!$A$2:$H$5000,3,FALSE)</f>
        <v>#N/A</v>
      </c>
      <c r="F3337" t="e">
        <f>VLOOKUP(A3337,'Extrait transaction'!$A$2:$H$5000,8,FALSE)</f>
        <v>#N/A</v>
      </c>
      <c r="G3337" t="e">
        <f t="shared" si="130"/>
        <v>#N/A</v>
      </c>
      <c r="H3337"/>
      <c r="J3337" s="14">
        <f t="shared" ca="1" si="129"/>
        <v>42928</v>
      </c>
      <c r="K3337" s="21">
        <f t="shared" ca="1" si="131"/>
        <v>30663</v>
      </c>
      <c r="L3337"/>
      <c r="Q3337" s="3" t="e">
        <f>VLOOKUP(A3337,'Extrait transaction'!$A$2:$H$5000,4,FALSE)</f>
        <v>#N/A</v>
      </c>
      <c r="R3337" s="3" t="e">
        <f>VLOOKUP(A3336,'Extrait transaction'!$A$2:$H$5000,5,FALSE)</f>
        <v>#N/A</v>
      </c>
      <c r="S3337" s="3" t="e">
        <f>VLOOKUP(A3335,'Extrait transaction'!$A$2:$H$5000,6,FALSE)</f>
        <v>#N/A</v>
      </c>
      <c r="T3337" s="3" t="e">
        <f>VLOOKUP(A3335,'Extrait transaction'!$A$2:$H$5000,7,FALSE)</f>
        <v>#N/A</v>
      </c>
    </row>
    <row r="3338" spans="2:20" x14ac:dyDescent="0.25">
      <c r="B3338" t="e">
        <f>VLOOKUP(A3338,'Extrait transaction'!$A$2:$H$5000,2,FALSE)</f>
        <v>#N/A</v>
      </c>
      <c r="D3338" t="e">
        <f>VLOOKUP(A3338,'Extrait transaction'!$A$2:$H$5000,3,FALSE)</f>
        <v>#N/A</v>
      </c>
      <c r="F3338" t="e">
        <f>VLOOKUP(A3338,'Extrait transaction'!$A$2:$H$5000,8,FALSE)</f>
        <v>#N/A</v>
      </c>
      <c r="G3338" t="e">
        <f t="shared" si="130"/>
        <v>#N/A</v>
      </c>
      <c r="H3338"/>
      <c r="J3338" s="14">
        <f t="shared" ca="1" si="129"/>
        <v>42928</v>
      </c>
      <c r="K3338" s="21">
        <f t="shared" ca="1" si="131"/>
        <v>30663</v>
      </c>
      <c r="L3338"/>
      <c r="Q3338" s="3" t="e">
        <f>VLOOKUP(A3338,'Extrait transaction'!$A$2:$H$5000,4,FALSE)</f>
        <v>#N/A</v>
      </c>
      <c r="R3338" s="3" t="e">
        <f>VLOOKUP(A3337,'Extrait transaction'!$A$2:$H$5000,5,FALSE)</f>
        <v>#N/A</v>
      </c>
      <c r="S3338" s="3" t="e">
        <f>VLOOKUP(A3336,'Extrait transaction'!$A$2:$H$5000,6,FALSE)</f>
        <v>#N/A</v>
      </c>
      <c r="T3338" s="3" t="e">
        <f>VLOOKUP(A3336,'Extrait transaction'!$A$2:$H$5000,7,FALSE)</f>
        <v>#N/A</v>
      </c>
    </row>
    <row r="3339" spans="2:20" x14ac:dyDescent="0.25">
      <c r="B3339" t="e">
        <f>VLOOKUP(A3339,'Extrait transaction'!$A$2:$H$5000,2,FALSE)</f>
        <v>#N/A</v>
      </c>
      <c r="D3339" t="e">
        <f>VLOOKUP(A3339,'Extrait transaction'!$A$2:$H$5000,3,FALSE)</f>
        <v>#N/A</v>
      </c>
      <c r="F3339" t="e">
        <f>VLOOKUP(A3339,'Extrait transaction'!$A$2:$H$5000,8,FALSE)</f>
        <v>#N/A</v>
      </c>
      <c r="G3339" t="e">
        <f t="shared" si="130"/>
        <v>#N/A</v>
      </c>
      <c r="H3339"/>
      <c r="J3339" s="14">
        <f t="shared" ca="1" si="129"/>
        <v>42928</v>
      </c>
      <c r="K3339" s="21">
        <f t="shared" ca="1" si="131"/>
        <v>30663</v>
      </c>
      <c r="L3339"/>
      <c r="Q3339" s="3" t="e">
        <f>VLOOKUP(A3339,'Extrait transaction'!$A$2:$H$5000,4,FALSE)</f>
        <v>#N/A</v>
      </c>
      <c r="R3339" s="3" t="e">
        <f>VLOOKUP(A3338,'Extrait transaction'!$A$2:$H$5000,5,FALSE)</f>
        <v>#N/A</v>
      </c>
      <c r="S3339" s="3" t="e">
        <f>VLOOKUP(A3337,'Extrait transaction'!$A$2:$H$5000,6,FALSE)</f>
        <v>#N/A</v>
      </c>
      <c r="T3339" s="3" t="e">
        <f>VLOOKUP(A3337,'Extrait transaction'!$A$2:$H$5000,7,FALSE)</f>
        <v>#N/A</v>
      </c>
    </row>
    <row r="3340" spans="2:20" x14ac:dyDescent="0.25">
      <c r="B3340" t="e">
        <f>VLOOKUP(A3340,'Extrait transaction'!$A$2:$H$5000,2,FALSE)</f>
        <v>#N/A</v>
      </c>
      <c r="D3340" t="e">
        <f>VLOOKUP(A3340,'Extrait transaction'!$A$2:$H$5000,3,FALSE)</f>
        <v>#N/A</v>
      </c>
      <c r="F3340" t="e">
        <f>VLOOKUP(A3340,'Extrait transaction'!$A$2:$H$5000,8,FALSE)</f>
        <v>#N/A</v>
      </c>
      <c r="G3340" t="e">
        <f t="shared" si="130"/>
        <v>#N/A</v>
      </c>
      <c r="H3340"/>
      <c r="J3340" s="14">
        <f t="shared" ca="1" si="129"/>
        <v>42928</v>
      </c>
      <c r="K3340" s="21">
        <f t="shared" ca="1" si="131"/>
        <v>30663</v>
      </c>
      <c r="L3340"/>
      <c r="Q3340" s="3" t="e">
        <f>VLOOKUP(A3340,'Extrait transaction'!$A$2:$H$5000,4,FALSE)</f>
        <v>#N/A</v>
      </c>
      <c r="R3340" s="3" t="e">
        <f>VLOOKUP(A3339,'Extrait transaction'!$A$2:$H$5000,5,FALSE)</f>
        <v>#N/A</v>
      </c>
      <c r="S3340" s="3" t="e">
        <f>VLOOKUP(A3338,'Extrait transaction'!$A$2:$H$5000,6,FALSE)</f>
        <v>#N/A</v>
      </c>
      <c r="T3340" s="3" t="e">
        <f>VLOOKUP(A3338,'Extrait transaction'!$A$2:$H$5000,7,FALSE)</f>
        <v>#N/A</v>
      </c>
    </row>
    <row r="3341" spans="2:20" x14ac:dyDescent="0.25">
      <c r="B3341" t="e">
        <f>VLOOKUP(A3341,'Extrait transaction'!$A$2:$H$5000,2,FALSE)</f>
        <v>#N/A</v>
      </c>
      <c r="D3341" t="e">
        <f>VLOOKUP(A3341,'Extrait transaction'!$A$2:$H$5000,3,FALSE)</f>
        <v>#N/A</v>
      </c>
      <c r="F3341" t="e">
        <f>VLOOKUP(A3341,'Extrait transaction'!$A$2:$H$5000,8,FALSE)</f>
        <v>#N/A</v>
      </c>
      <c r="G3341" t="e">
        <f t="shared" si="130"/>
        <v>#N/A</v>
      </c>
      <c r="H3341"/>
      <c r="J3341" s="14">
        <f t="shared" ca="1" si="129"/>
        <v>42928</v>
      </c>
      <c r="K3341" s="21">
        <f t="shared" ca="1" si="131"/>
        <v>30663</v>
      </c>
      <c r="L3341"/>
      <c r="Q3341" s="3" t="e">
        <f>VLOOKUP(A3341,'Extrait transaction'!$A$2:$H$5000,4,FALSE)</f>
        <v>#N/A</v>
      </c>
      <c r="R3341" s="3" t="e">
        <f>VLOOKUP(A3340,'Extrait transaction'!$A$2:$H$5000,5,FALSE)</f>
        <v>#N/A</v>
      </c>
      <c r="S3341" s="3" t="e">
        <f>VLOOKUP(A3339,'Extrait transaction'!$A$2:$H$5000,6,FALSE)</f>
        <v>#N/A</v>
      </c>
      <c r="T3341" s="3" t="e">
        <f>VLOOKUP(A3339,'Extrait transaction'!$A$2:$H$5000,7,FALSE)</f>
        <v>#N/A</v>
      </c>
    </row>
    <row r="3342" spans="2:20" x14ac:dyDescent="0.25">
      <c r="B3342" t="e">
        <f>VLOOKUP(A3342,'Extrait transaction'!$A$2:$H$5000,2,FALSE)</f>
        <v>#N/A</v>
      </c>
      <c r="D3342" t="e">
        <f>VLOOKUP(A3342,'Extrait transaction'!$A$2:$H$5000,3,FALSE)</f>
        <v>#N/A</v>
      </c>
      <c r="F3342" t="e">
        <f>VLOOKUP(A3342,'Extrait transaction'!$A$2:$H$5000,8,FALSE)</f>
        <v>#N/A</v>
      </c>
      <c r="G3342" t="e">
        <f t="shared" si="130"/>
        <v>#N/A</v>
      </c>
      <c r="H3342"/>
      <c r="J3342" s="14">
        <f t="shared" ca="1" si="129"/>
        <v>42928</v>
      </c>
      <c r="K3342" s="21">
        <f t="shared" ca="1" si="131"/>
        <v>30663</v>
      </c>
      <c r="L3342"/>
      <c r="Q3342" s="3" t="e">
        <f>VLOOKUP(A3342,'Extrait transaction'!$A$2:$H$5000,4,FALSE)</f>
        <v>#N/A</v>
      </c>
      <c r="R3342" s="3" t="e">
        <f>VLOOKUP(A3341,'Extrait transaction'!$A$2:$H$5000,5,FALSE)</f>
        <v>#N/A</v>
      </c>
      <c r="S3342" s="3" t="e">
        <f>VLOOKUP(A3340,'Extrait transaction'!$A$2:$H$5000,6,FALSE)</f>
        <v>#N/A</v>
      </c>
      <c r="T3342" s="3" t="e">
        <f>VLOOKUP(A3340,'Extrait transaction'!$A$2:$H$5000,7,FALSE)</f>
        <v>#N/A</v>
      </c>
    </row>
    <row r="3343" spans="2:20" x14ac:dyDescent="0.25">
      <c r="B3343" t="e">
        <f>VLOOKUP(A3343,'Extrait transaction'!$A$2:$H$5000,2,FALSE)</f>
        <v>#N/A</v>
      </c>
      <c r="D3343" t="e">
        <f>VLOOKUP(A3343,'Extrait transaction'!$A$2:$H$5000,3,FALSE)</f>
        <v>#N/A</v>
      </c>
      <c r="F3343" t="e">
        <f>VLOOKUP(A3343,'Extrait transaction'!$A$2:$H$5000,8,FALSE)</f>
        <v>#N/A</v>
      </c>
      <c r="G3343" t="e">
        <f t="shared" si="130"/>
        <v>#N/A</v>
      </c>
      <c r="H3343"/>
      <c r="J3343" s="14">
        <f t="shared" ca="1" si="129"/>
        <v>42928</v>
      </c>
      <c r="K3343" s="21">
        <f t="shared" ca="1" si="131"/>
        <v>30663</v>
      </c>
      <c r="L3343"/>
      <c r="Q3343" s="3" t="e">
        <f>VLOOKUP(A3343,'Extrait transaction'!$A$2:$H$5000,4,FALSE)</f>
        <v>#N/A</v>
      </c>
      <c r="R3343" s="3" t="e">
        <f>VLOOKUP(A3342,'Extrait transaction'!$A$2:$H$5000,5,FALSE)</f>
        <v>#N/A</v>
      </c>
      <c r="S3343" s="3" t="e">
        <f>VLOOKUP(A3341,'Extrait transaction'!$A$2:$H$5000,6,FALSE)</f>
        <v>#N/A</v>
      </c>
      <c r="T3343" s="3" t="e">
        <f>VLOOKUP(A3341,'Extrait transaction'!$A$2:$H$5000,7,FALSE)</f>
        <v>#N/A</v>
      </c>
    </row>
    <row r="3344" spans="2:20" x14ac:dyDescent="0.25">
      <c r="B3344" t="e">
        <f>VLOOKUP(A3344,'Extrait transaction'!$A$2:$H$5000,2,FALSE)</f>
        <v>#N/A</v>
      </c>
      <c r="D3344" t="e">
        <f>VLOOKUP(A3344,'Extrait transaction'!$A$2:$H$5000,3,FALSE)</f>
        <v>#N/A</v>
      </c>
      <c r="F3344" t="e">
        <f>VLOOKUP(A3344,'Extrait transaction'!$A$2:$H$5000,8,FALSE)</f>
        <v>#N/A</v>
      </c>
      <c r="G3344" t="e">
        <f t="shared" si="130"/>
        <v>#N/A</v>
      </c>
      <c r="H3344"/>
      <c r="J3344" s="14">
        <f t="shared" ca="1" si="129"/>
        <v>42928</v>
      </c>
      <c r="K3344" s="21">
        <f t="shared" ca="1" si="131"/>
        <v>30663</v>
      </c>
      <c r="L3344"/>
      <c r="Q3344" s="3" t="e">
        <f>VLOOKUP(A3344,'Extrait transaction'!$A$2:$H$5000,4,FALSE)</f>
        <v>#N/A</v>
      </c>
      <c r="R3344" s="3" t="e">
        <f>VLOOKUP(A3343,'Extrait transaction'!$A$2:$H$5000,5,FALSE)</f>
        <v>#N/A</v>
      </c>
      <c r="S3344" s="3" t="e">
        <f>VLOOKUP(A3342,'Extrait transaction'!$A$2:$H$5000,6,FALSE)</f>
        <v>#N/A</v>
      </c>
      <c r="T3344" s="3" t="e">
        <f>VLOOKUP(A3342,'Extrait transaction'!$A$2:$H$5000,7,FALSE)</f>
        <v>#N/A</v>
      </c>
    </row>
    <row r="3345" spans="2:20" x14ac:dyDescent="0.25">
      <c r="B3345" t="e">
        <f>VLOOKUP(A3345,'Extrait transaction'!$A$2:$H$5000,2,FALSE)</f>
        <v>#N/A</v>
      </c>
      <c r="D3345" t="e">
        <f>VLOOKUP(A3345,'Extrait transaction'!$A$2:$H$5000,3,FALSE)</f>
        <v>#N/A</v>
      </c>
      <c r="F3345" t="e">
        <f>VLOOKUP(A3345,'Extrait transaction'!$A$2:$H$5000,8,FALSE)</f>
        <v>#N/A</v>
      </c>
      <c r="G3345" t="e">
        <f t="shared" si="130"/>
        <v>#N/A</v>
      </c>
      <c r="H3345"/>
      <c r="J3345" s="14">
        <f t="shared" ca="1" si="129"/>
        <v>42928</v>
      </c>
      <c r="K3345" s="21">
        <f t="shared" ca="1" si="131"/>
        <v>30663</v>
      </c>
      <c r="L3345"/>
      <c r="Q3345" s="3" t="e">
        <f>VLOOKUP(A3345,'Extrait transaction'!$A$2:$H$5000,4,FALSE)</f>
        <v>#N/A</v>
      </c>
      <c r="R3345" s="3" t="e">
        <f>VLOOKUP(A3344,'Extrait transaction'!$A$2:$H$5000,5,FALSE)</f>
        <v>#N/A</v>
      </c>
      <c r="S3345" s="3" t="e">
        <f>VLOOKUP(A3343,'Extrait transaction'!$A$2:$H$5000,6,FALSE)</f>
        <v>#N/A</v>
      </c>
      <c r="T3345" s="3" t="e">
        <f>VLOOKUP(A3343,'Extrait transaction'!$A$2:$H$5000,7,FALSE)</f>
        <v>#N/A</v>
      </c>
    </row>
    <row r="3346" spans="2:20" x14ac:dyDescent="0.25">
      <c r="B3346" t="e">
        <f>VLOOKUP(A3346,'Extrait transaction'!$A$2:$H$5000,2,FALSE)</f>
        <v>#N/A</v>
      </c>
      <c r="D3346" t="e">
        <f>VLOOKUP(A3346,'Extrait transaction'!$A$2:$H$5000,3,FALSE)</f>
        <v>#N/A</v>
      </c>
      <c r="F3346" t="e">
        <f>VLOOKUP(A3346,'Extrait transaction'!$A$2:$H$5000,8,FALSE)</f>
        <v>#N/A</v>
      </c>
      <c r="G3346" t="e">
        <f t="shared" si="130"/>
        <v>#N/A</v>
      </c>
      <c r="H3346"/>
      <c r="J3346" s="14">
        <f t="shared" ca="1" si="129"/>
        <v>42928</v>
      </c>
      <c r="K3346" s="21">
        <f t="shared" ca="1" si="131"/>
        <v>30663</v>
      </c>
      <c r="L3346"/>
      <c r="Q3346" s="3" t="e">
        <f>VLOOKUP(A3346,'Extrait transaction'!$A$2:$H$5000,4,FALSE)</f>
        <v>#N/A</v>
      </c>
      <c r="R3346" s="3" t="e">
        <f>VLOOKUP(A3345,'Extrait transaction'!$A$2:$H$5000,5,FALSE)</f>
        <v>#N/A</v>
      </c>
      <c r="S3346" s="3" t="e">
        <f>VLOOKUP(A3344,'Extrait transaction'!$A$2:$H$5000,6,FALSE)</f>
        <v>#N/A</v>
      </c>
      <c r="T3346" s="3" t="e">
        <f>VLOOKUP(A3344,'Extrait transaction'!$A$2:$H$5000,7,FALSE)</f>
        <v>#N/A</v>
      </c>
    </row>
    <row r="3347" spans="2:20" x14ac:dyDescent="0.25">
      <c r="B3347" t="e">
        <f>VLOOKUP(A3347,'Extrait transaction'!$A$2:$H$5000,2,FALSE)</f>
        <v>#N/A</v>
      </c>
      <c r="D3347" t="e">
        <f>VLOOKUP(A3347,'Extrait transaction'!$A$2:$H$5000,3,FALSE)</f>
        <v>#N/A</v>
      </c>
      <c r="F3347" t="e">
        <f>VLOOKUP(A3347,'Extrait transaction'!$A$2:$H$5000,8,FALSE)</f>
        <v>#N/A</v>
      </c>
      <c r="G3347" t="e">
        <f t="shared" si="130"/>
        <v>#N/A</v>
      </c>
      <c r="H3347"/>
      <c r="J3347" s="14">
        <f t="shared" ca="1" si="129"/>
        <v>42928</v>
      </c>
      <c r="K3347" s="21">
        <f t="shared" ca="1" si="131"/>
        <v>30663</v>
      </c>
      <c r="L3347"/>
      <c r="Q3347" s="3" t="e">
        <f>VLOOKUP(A3347,'Extrait transaction'!$A$2:$H$5000,4,FALSE)</f>
        <v>#N/A</v>
      </c>
      <c r="R3347" s="3" t="e">
        <f>VLOOKUP(A3346,'Extrait transaction'!$A$2:$H$5000,5,FALSE)</f>
        <v>#N/A</v>
      </c>
      <c r="S3347" s="3" t="e">
        <f>VLOOKUP(A3345,'Extrait transaction'!$A$2:$H$5000,6,FALSE)</f>
        <v>#N/A</v>
      </c>
      <c r="T3347" s="3" t="e">
        <f>VLOOKUP(A3345,'Extrait transaction'!$A$2:$H$5000,7,FALSE)</f>
        <v>#N/A</v>
      </c>
    </row>
    <row r="3348" spans="2:20" x14ac:dyDescent="0.25">
      <c r="B3348" t="e">
        <f>VLOOKUP(A3348,'Extrait transaction'!$A$2:$H$5000,2,FALSE)</f>
        <v>#N/A</v>
      </c>
      <c r="D3348" t="e">
        <f>VLOOKUP(A3348,'Extrait transaction'!$A$2:$H$5000,3,FALSE)</f>
        <v>#N/A</v>
      </c>
      <c r="F3348" t="e">
        <f>VLOOKUP(A3348,'Extrait transaction'!$A$2:$H$5000,8,FALSE)</f>
        <v>#N/A</v>
      </c>
      <c r="G3348" t="e">
        <f t="shared" si="130"/>
        <v>#N/A</v>
      </c>
      <c r="H3348"/>
      <c r="J3348" s="14">
        <f t="shared" ca="1" si="129"/>
        <v>42928</v>
      </c>
      <c r="K3348" s="21">
        <f t="shared" ca="1" si="131"/>
        <v>30663</v>
      </c>
      <c r="L3348"/>
      <c r="Q3348" s="3" t="e">
        <f>VLOOKUP(A3348,'Extrait transaction'!$A$2:$H$5000,4,FALSE)</f>
        <v>#N/A</v>
      </c>
      <c r="R3348" s="3" t="e">
        <f>VLOOKUP(A3347,'Extrait transaction'!$A$2:$H$5000,5,FALSE)</f>
        <v>#N/A</v>
      </c>
      <c r="S3348" s="3" t="e">
        <f>VLOOKUP(A3346,'Extrait transaction'!$A$2:$H$5000,6,FALSE)</f>
        <v>#N/A</v>
      </c>
      <c r="T3348" s="3" t="e">
        <f>VLOOKUP(A3346,'Extrait transaction'!$A$2:$H$5000,7,FALSE)</f>
        <v>#N/A</v>
      </c>
    </row>
    <row r="3349" spans="2:20" x14ac:dyDescent="0.25">
      <c r="B3349" t="e">
        <f>VLOOKUP(A3349,'Extrait transaction'!$A$2:$H$5000,2,FALSE)</f>
        <v>#N/A</v>
      </c>
      <c r="D3349" t="e">
        <f>VLOOKUP(A3349,'Extrait transaction'!$A$2:$H$5000,3,FALSE)</f>
        <v>#N/A</v>
      </c>
      <c r="F3349" t="e">
        <f>VLOOKUP(A3349,'Extrait transaction'!$A$2:$H$5000,8,FALSE)</f>
        <v>#N/A</v>
      </c>
      <c r="G3349" t="e">
        <f t="shared" si="130"/>
        <v>#N/A</v>
      </c>
      <c r="H3349"/>
      <c r="J3349" s="14">
        <f t="shared" ca="1" si="129"/>
        <v>42928</v>
      </c>
      <c r="K3349" s="21">
        <f t="shared" ca="1" si="131"/>
        <v>30663</v>
      </c>
      <c r="L3349"/>
      <c r="Q3349" s="3" t="e">
        <f>VLOOKUP(A3349,'Extrait transaction'!$A$2:$H$5000,4,FALSE)</f>
        <v>#N/A</v>
      </c>
      <c r="R3349" s="3" t="e">
        <f>VLOOKUP(A3348,'Extrait transaction'!$A$2:$H$5000,5,FALSE)</f>
        <v>#N/A</v>
      </c>
      <c r="S3349" s="3" t="e">
        <f>VLOOKUP(A3347,'Extrait transaction'!$A$2:$H$5000,6,FALSE)</f>
        <v>#N/A</v>
      </c>
      <c r="T3349" s="3" t="e">
        <f>VLOOKUP(A3347,'Extrait transaction'!$A$2:$H$5000,7,FALSE)</f>
        <v>#N/A</v>
      </c>
    </row>
    <row r="3350" spans="2:20" x14ac:dyDescent="0.25">
      <c r="B3350" t="e">
        <f>VLOOKUP(A3350,'Extrait transaction'!$A$2:$H$5000,2,FALSE)</f>
        <v>#N/A</v>
      </c>
      <c r="D3350" t="e">
        <f>VLOOKUP(A3350,'Extrait transaction'!$A$2:$H$5000,3,FALSE)</f>
        <v>#N/A</v>
      </c>
      <c r="F3350" t="e">
        <f>VLOOKUP(A3350,'Extrait transaction'!$A$2:$H$5000,8,FALSE)</f>
        <v>#N/A</v>
      </c>
      <c r="G3350" t="e">
        <f t="shared" si="130"/>
        <v>#N/A</v>
      </c>
      <c r="H3350"/>
      <c r="J3350" s="14">
        <f t="shared" ca="1" si="129"/>
        <v>42928</v>
      </c>
      <c r="K3350" s="21">
        <f t="shared" ca="1" si="131"/>
        <v>30663</v>
      </c>
      <c r="L3350"/>
      <c r="Q3350" s="3" t="e">
        <f>VLOOKUP(A3350,'Extrait transaction'!$A$2:$H$5000,4,FALSE)</f>
        <v>#N/A</v>
      </c>
      <c r="R3350" s="3" t="e">
        <f>VLOOKUP(A3349,'Extrait transaction'!$A$2:$H$5000,5,FALSE)</f>
        <v>#N/A</v>
      </c>
      <c r="S3350" s="3" t="e">
        <f>VLOOKUP(A3348,'Extrait transaction'!$A$2:$H$5000,6,FALSE)</f>
        <v>#N/A</v>
      </c>
      <c r="T3350" s="3" t="e">
        <f>VLOOKUP(A3348,'Extrait transaction'!$A$2:$H$5000,7,FALSE)</f>
        <v>#N/A</v>
      </c>
    </row>
    <row r="3351" spans="2:20" x14ac:dyDescent="0.25">
      <c r="B3351" t="e">
        <f>VLOOKUP(A3351,'Extrait transaction'!$A$2:$H$5000,2,FALSE)</f>
        <v>#N/A</v>
      </c>
      <c r="D3351" t="e">
        <f>VLOOKUP(A3351,'Extrait transaction'!$A$2:$H$5000,3,FALSE)</f>
        <v>#N/A</v>
      </c>
      <c r="F3351" t="e">
        <f>VLOOKUP(A3351,'Extrait transaction'!$A$2:$H$5000,8,FALSE)</f>
        <v>#N/A</v>
      </c>
      <c r="G3351" t="e">
        <f t="shared" si="130"/>
        <v>#N/A</v>
      </c>
      <c r="H3351"/>
      <c r="J3351" s="14">
        <f t="shared" ca="1" si="129"/>
        <v>42928</v>
      </c>
      <c r="K3351" s="21">
        <f t="shared" ca="1" si="131"/>
        <v>30663</v>
      </c>
      <c r="L3351"/>
      <c r="Q3351" s="3" t="e">
        <f>VLOOKUP(A3351,'Extrait transaction'!$A$2:$H$5000,4,FALSE)</f>
        <v>#N/A</v>
      </c>
      <c r="R3351" s="3" t="e">
        <f>VLOOKUP(A3350,'Extrait transaction'!$A$2:$H$5000,5,FALSE)</f>
        <v>#N/A</v>
      </c>
      <c r="S3351" s="3" t="e">
        <f>VLOOKUP(A3349,'Extrait transaction'!$A$2:$H$5000,6,FALSE)</f>
        <v>#N/A</v>
      </c>
      <c r="T3351" s="3" t="e">
        <f>VLOOKUP(A3349,'Extrait transaction'!$A$2:$H$5000,7,FALSE)</f>
        <v>#N/A</v>
      </c>
    </row>
    <row r="3352" spans="2:20" x14ac:dyDescent="0.25">
      <c r="B3352" t="e">
        <f>VLOOKUP(A3352,'Extrait transaction'!$A$2:$H$5000,2,FALSE)</f>
        <v>#N/A</v>
      </c>
      <c r="D3352" t="e">
        <f>VLOOKUP(A3352,'Extrait transaction'!$A$2:$H$5000,3,FALSE)</f>
        <v>#N/A</v>
      </c>
      <c r="F3352" t="e">
        <f>VLOOKUP(A3352,'Extrait transaction'!$A$2:$H$5000,8,FALSE)</f>
        <v>#N/A</v>
      </c>
      <c r="G3352" t="e">
        <f t="shared" si="130"/>
        <v>#N/A</v>
      </c>
      <c r="H3352"/>
      <c r="J3352" s="14">
        <f t="shared" ca="1" si="129"/>
        <v>42928</v>
      </c>
      <c r="K3352" s="21">
        <f t="shared" ca="1" si="131"/>
        <v>30663</v>
      </c>
      <c r="L3352"/>
      <c r="Q3352" s="3" t="e">
        <f>VLOOKUP(A3352,'Extrait transaction'!$A$2:$H$5000,4,FALSE)</f>
        <v>#N/A</v>
      </c>
      <c r="R3352" s="3" t="e">
        <f>VLOOKUP(A3351,'Extrait transaction'!$A$2:$H$5000,5,FALSE)</f>
        <v>#N/A</v>
      </c>
      <c r="S3352" s="3" t="e">
        <f>VLOOKUP(A3350,'Extrait transaction'!$A$2:$H$5000,6,FALSE)</f>
        <v>#N/A</v>
      </c>
      <c r="T3352" s="3" t="e">
        <f>VLOOKUP(A3350,'Extrait transaction'!$A$2:$H$5000,7,FALSE)</f>
        <v>#N/A</v>
      </c>
    </row>
    <row r="3353" spans="2:20" x14ac:dyDescent="0.25">
      <c r="B3353" t="e">
        <f>VLOOKUP(A3353,'Extrait transaction'!$A$2:$H$5000,2,FALSE)</f>
        <v>#N/A</v>
      </c>
      <c r="D3353" t="e">
        <f>VLOOKUP(A3353,'Extrait transaction'!$A$2:$H$5000,3,FALSE)</f>
        <v>#N/A</v>
      </c>
      <c r="F3353" t="e">
        <f>VLOOKUP(A3353,'Extrait transaction'!$A$2:$H$5000,8,FALSE)</f>
        <v>#N/A</v>
      </c>
      <c r="G3353" t="e">
        <f t="shared" si="130"/>
        <v>#N/A</v>
      </c>
      <c r="H3353"/>
      <c r="J3353" s="14">
        <f t="shared" ca="1" si="129"/>
        <v>42928</v>
      </c>
      <c r="K3353" s="21">
        <f t="shared" ca="1" si="131"/>
        <v>30663</v>
      </c>
      <c r="L3353"/>
      <c r="Q3353" s="3" t="e">
        <f>VLOOKUP(A3353,'Extrait transaction'!$A$2:$H$5000,4,FALSE)</f>
        <v>#N/A</v>
      </c>
      <c r="R3353" s="3" t="e">
        <f>VLOOKUP(A3352,'Extrait transaction'!$A$2:$H$5000,5,FALSE)</f>
        <v>#N/A</v>
      </c>
      <c r="S3353" s="3" t="e">
        <f>VLOOKUP(A3351,'Extrait transaction'!$A$2:$H$5000,6,FALSE)</f>
        <v>#N/A</v>
      </c>
      <c r="T3353" s="3" t="e">
        <f>VLOOKUP(A3351,'Extrait transaction'!$A$2:$H$5000,7,FALSE)</f>
        <v>#N/A</v>
      </c>
    </row>
    <row r="3354" spans="2:20" x14ac:dyDescent="0.25">
      <c r="B3354" t="e">
        <f>VLOOKUP(A3354,'Extrait transaction'!$A$2:$H$5000,2,FALSE)</f>
        <v>#N/A</v>
      </c>
      <c r="D3354" t="e">
        <f>VLOOKUP(A3354,'Extrait transaction'!$A$2:$H$5000,3,FALSE)</f>
        <v>#N/A</v>
      </c>
      <c r="F3354" t="e">
        <f>VLOOKUP(A3354,'Extrait transaction'!$A$2:$H$5000,8,FALSE)</f>
        <v>#N/A</v>
      </c>
      <c r="G3354" t="e">
        <f t="shared" si="130"/>
        <v>#N/A</v>
      </c>
      <c r="H3354"/>
      <c r="J3354" s="14">
        <f t="shared" ca="1" si="129"/>
        <v>42928</v>
      </c>
      <c r="K3354" s="21">
        <f t="shared" ca="1" si="131"/>
        <v>30663</v>
      </c>
      <c r="L3354"/>
      <c r="Q3354" s="3" t="e">
        <f>VLOOKUP(A3354,'Extrait transaction'!$A$2:$H$5000,4,FALSE)</f>
        <v>#N/A</v>
      </c>
      <c r="R3354" s="3" t="e">
        <f>VLOOKUP(A3353,'Extrait transaction'!$A$2:$H$5000,5,FALSE)</f>
        <v>#N/A</v>
      </c>
      <c r="S3354" s="3" t="e">
        <f>VLOOKUP(A3352,'Extrait transaction'!$A$2:$H$5000,6,FALSE)</f>
        <v>#N/A</v>
      </c>
      <c r="T3354" s="3" t="e">
        <f>VLOOKUP(A3352,'Extrait transaction'!$A$2:$H$5000,7,FALSE)</f>
        <v>#N/A</v>
      </c>
    </row>
    <row r="3355" spans="2:20" x14ac:dyDescent="0.25">
      <c r="B3355" t="e">
        <f>VLOOKUP(A3355,'Extrait transaction'!$A$2:$H$5000,2,FALSE)</f>
        <v>#N/A</v>
      </c>
      <c r="D3355" t="e">
        <f>VLOOKUP(A3355,'Extrait transaction'!$A$2:$H$5000,3,FALSE)</f>
        <v>#N/A</v>
      </c>
      <c r="F3355" t="e">
        <f>VLOOKUP(A3355,'Extrait transaction'!$A$2:$H$5000,8,FALSE)</f>
        <v>#N/A</v>
      </c>
      <c r="G3355" t="e">
        <f t="shared" si="130"/>
        <v>#N/A</v>
      </c>
      <c r="H3355"/>
      <c r="J3355" s="14">
        <f t="shared" ca="1" si="129"/>
        <v>42928</v>
      </c>
      <c r="K3355" s="21">
        <f t="shared" ca="1" si="131"/>
        <v>30663</v>
      </c>
      <c r="L3355"/>
      <c r="Q3355" s="3" t="e">
        <f>VLOOKUP(A3355,'Extrait transaction'!$A$2:$H$5000,4,FALSE)</f>
        <v>#N/A</v>
      </c>
      <c r="R3355" s="3" t="e">
        <f>VLOOKUP(A3354,'Extrait transaction'!$A$2:$H$5000,5,FALSE)</f>
        <v>#N/A</v>
      </c>
      <c r="S3355" s="3" t="e">
        <f>VLOOKUP(A3353,'Extrait transaction'!$A$2:$H$5000,6,FALSE)</f>
        <v>#N/A</v>
      </c>
      <c r="T3355" s="3" t="e">
        <f>VLOOKUP(A3353,'Extrait transaction'!$A$2:$H$5000,7,FALSE)</f>
        <v>#N/A</v>
      </c>
    </row>
    <row r="3356" spans="2:20" x14ac:dyDescent="0.25">
      <c r="B3356" t="e">
        <f>VLOOKUP(A3356,'Extrait transaction'!$A$2:$H$5000,2,FALSE)</f>
        <v>#N/A</v>
      </c>
      <c r="D3356" t="e">
        <f>VLOOKUP(A3356,'Extrait transaction'!$A$2:$H$5000,3,FALSE)</f>
        <v>#N/A</v>
      </c>
      <c r="F3356" t="e">
        <f>VLOOKUP(A3356,'Extrait transaction'!$A$2:$H$5000,8,FALSE)</f>
        <v>#N/A</v>
      </c>
      <c r="G3356" t="e">
        <f t="shared" si="130"/>
        <v>#N/A</v>
      </c>
      <c r="H3356"/>
      <c r="J3356" s="14">
        <f t="shared" ca="1" si="129"/>
        <v>42928</v>
      </c>
      <c r="K3356" s="21">
        <f t="shared" ca="1" si="131"/>
        <v>30663</v>
      </c>
      <c r="L3356"/>
      <c r="Q3356" s="3" t="e">
        <f>VLOOKUP(A3356,'Extrait transaction'!$A$2:$H$5000,4,FALSE)</f>
        <v>#N/A</v>
      </c>
      <c r="R3356" s="3" t="e">
        <f>VLOOKUP(A3355,'Extrait transaction'!$A$2:$H$5000,5,FALSE)</f>
        <v>#N/A</v>
      </c>
      <c r="S3356" s="3" t="e">
        <f>VLOOKUP(A3354,'Extrait transaction'!$A$2:$H$5000,6,FALSE)</f>
        <v>#N/A</v>
      </c>
      <c r="T3356" s="3" t="e">
        <f>VLOOKUP(A3354,'Extrait transaction'!$A$2:$H$5000,7,FALSE)</f>
        <v>#N/A</v>
      </c>
    </row>
    <row r="3357" spans="2:20" x14ac:dyDescent="0.25">
      <c r="B3357" t="e">
        <f>VLOOKUP(A3357,'Extrait transaction'!$A$2:$H$5000,2,FALSE)</f>
        <v>#N/A</v>
      </c>
      <c r="D3357" t="e">
        <f>VLOOKUP(A3357,'Extrait transaction'!$A$2:$H$5000,3,FALSE)</f>
        <v>#N/A</v>
      </c>
      <c r="F3357" t="e">
        <f>VLOOKUP(A3357,'Extrait transaction'!$A$2:$H$5000,8,FALSE)</f>
        <v>#N/A</v>
      </c>
      <c r="G3357" t="e">
        <f t="shared" si="130"/>
        <v>#N/A</v>
      </c>
      <c r="H3357"/>
      <c r="J3357" s="14">
        <f t="shared" ca="1" si="129"/>
        <v>42928</v>
      </c>
      <c r="K3357" s="21">
        <f t="shared" ca="1" si="131"/>
        <v>30663</v>
      </c>
      <c r="L3357"/>
      <c r="Q3357" s="3" t="e">
        <f>VLOOKUP(A3357,'Extrait transaction'!$A$2:$H$5000,4,FALSE)</f>
        <v>#N/A</v>
      </c>
      <c r="R3357" s="3" t="e">
        <f>VLOOKUP(A3356,'Extrait transaction'!$A$2:$H$5000,5,FALSE)</f>
        <v>#N/A</v>
      </c>
      <c r="S3357" s="3" t="e">
        <f>VLOOKUP(A3355,'Extrait transaction'!$A$2:$H$5000,6,FALSE)</f>
        <v>#N/A</v>
      </c>
      <c r="T3357" s="3" t="e">
        <f>VLOOKUP(A3355,'Extrait transaction'!$A$2:$H$5000,7,FALSE)</f>
        <v>#N/A</v>
      </c>
    </row>
    <row r="3358" spans="2:20" x14ac:dyDescent="0.25">
      <c r="B3358" t="e">
        <f>VLOOKUP(A3358,'Extrait transaction'!$A$2:$H$5000,2,FALSE)</f>
        <v>#N/A</v>
      </c>
      <c r="D3358" t="e">
        <f>VLOOKUP(A3358,'Extrait transaction'!$A$2:$H$5000,3,FALSE)</f>
        <v>#N/A</v>
      </c>
      <c r="F3358" t="e">
        <f>VLOOKUP(A3358,'Extrait transaction'!$A$2:$H$5000,8,FALSE)</f>
        <v>#N/A</v>
      </c>
      <c r="G3358" t="e">
        <f t="shared" si="130"/>
        <v>#N/A</v>
      </c>
      <c r="H3358"/>
      <c r="J3358" s="14">
        <f t="shared" ca="1" si="129"/>
        <v>42928</v>
      </c>
      <c r="K3358" s="21">
        <f t="shared" ca="1" si="131"/>
        <v>30663</v>
      </c>
      <c r="L3358"/>
      <c r="Q3358" s="3" t="e">
        <f>VLOOKUP(A3358,'Extrait transaction'!$A$2:$H$5000,4,FALSE)</f>
        <v>#N/A</v>
      </c>
      <c r="R3358" s="3" t="e">
        <f>VLOOKUP(A3357,'Extrait transaction'!$A$2:$H$5000,5,FALSE)</f>
        <v>#N/A</v>
      </c>
      <c r="S3358" s="3" t="e">
        <f>VLOOKUP(A3356,'Extrait transaction'!$A$2:$H$5000,6,FALSE)</f>
        <v>#N/A</v>
      </c>
      <c r="T3358" s="3" t="e">
        <f>VLOOKUP(A3356,'Extrait transaction'!$A$2:$H$5000,7,FALSE)</f>
        <v>#N/A</v>
      </c>
    </row>
    <row r="3359" spans="2:20" x14ac:dyDescent="0.25">
      <c r="B3359" t="e">
        <f>VLOOKUP(A3359,'Extrait transaction'!$A$2:$H$5000,2,FALSE)</f>
        <v>#N/A</v>
      </c>
      <c r="D3359" t="e">
        <f>VLOOKUP(A3359,'Extrait transaction'!$A$2:$H$5000,3,FALSE)</f>
        <v>#N/A</v>
      </c>
      <c r="F3359" t="e">
        <f>VLOOKUP(A3359,'Extrait transaction'!$A$2:$H$5000,8,FALSE)</f>
        <v>#N/A</v>
      </c>
      <c r="G3359" t="e">
        <f t="shared" si="130"/>
        <v>#N/A</v>
      </c>
      <c r="H3359"/>
      <c r="J3359" s="14">
        <f t="shared" ca="1" si="129"/>
        <v>42928</v>
      </c>
      <c r="K3359" s="21">
        <f t="shared" ca="1" si="131"/>
        <v>30663</v>
      </c>
      <c r="L3359"/>
      <c r="Q3359" s="3" t="e">
        <f>VLOOKUP(A3359,'Extrait transaction'!$A$2:$H$5000,4,FALSE)</f>
        <v>#N/A</v>
      </c>
      <c r="R3359" s="3" t="e">
        <f>VLOOKUP(A3358,'Extrait transaction'!$A$2:$H$5000,5,FALSE)</f>
        <v>#N/A</v>
      </c>
      <c r="S3359" s="3" t="e">
        <f>VLOOKUP(A3357,'Extrait transaction'!$A$2:$H$5000,6,FALSE)</f>
        <v>#N/A</v>
      </c>
      <c r="T3359" s="3" t="e">
        <f>VLOOKUP(A3357,'Extrait transaction'!$A$2:$H$5000,7,FALSE)</f>
        <v>#N/A</v>
      </c>
    </row>
    <row r="3360" spans="2:20" x14ac:dyDescent="0.25">
      <c r="B3360" t="e">
        <f>VLOOKUP(A3360,'Extrait transaction'!$A$2:$H$5000,2,FALSE)</f>
        <v>#N/A</v>
      </c>
      <c r="D3360" t="e">
        <f>VLOOKUP(A3360,'Extrait transaction'!$A$2:$H$5000,3,FALSE)</f>
        <v>#N/A</v>
      </c>
      <c r="F3360" t="e">
        <f>VLOOKUP(A3360,'Extrait transaction'!$A$2:$H$5000,8,FALSE)</f>
        <v>#N/A</v>
      </c>
      <c r="G3360" t="e">
        <f t="shared" si="130"/>
        <v>#N/A</v>
      </c>
      <c r="H3360"/>
      <c r="J3360" s="14">
        <f t="shared" ca="1" si="129"/>
        <v>42928</v>
      </c>
      <c r="K3360" s="21">
        <f t="shared" ca="1" si="131"/>
        <v>30663</v>
      </c>
      <c r="L3360"/>
      <c r="Q3360" s="3" t="e">
        <f>VLOOKUP(A3360,'Extrait transaction'!$A$2:$H$5000,4,FALSE)</f>
        <v>#N/A</v>
      </c>
      <c r="R3360" s="3" t="e">
        <f>VLOOKUP(A3359,'Extrait transaction'!$A$2:$H$5000,5,FALSE)</f>
        <v>#N/A</v>
      </c>
      <c r="S3360" s="3" t="e">
        <f>VLOOKUP(A3358,'Extrait transaction'!$A$2:$H$5000,6,FALSE)</f>
        <v>#N/A</v>
      </c>
      <c r="T3360" s="3" t="e">
        <f>VLOOKUP(A3358,'Extrait transaction'!$A$2:$H$5000,7,FALSE)</f>
        <v>#N/A</v>
      </c>
    </row>
    <row r="3361" spans="2:20" x14ac:dyDescent="0.25">
      <c r="B3361" t="e">
        <f>VLOOKUP(A3361,'Extrait transaction'!$A$2:$H$5000,2,FALSE)</f>
        <v>#N/A</v>
      </c>
      <c r="D3361" t="e">
        <f>VLOOKUP(A3361,'Extrait transaction'!$A$2:$H$5000,3,FALSE)</f>
        <v>#N/A</v>
      </c>
      <c r="F3361" t="e">
        <f>VLOOKUP(A3361,'Extrait transaction'!$A$2:$H$5000,8,FALSE)</f>
        <v>#N/A</v>
      </c>
      <c r="G3361" t="e">
        <f t="shared" si="130"/>
        <v>#N/A</v>
      </c>
      <c r="H3361"/>
      <c r="J3361" s="14">
        <f t="shared" ca="1" si="129"/>
        <v>42928</v>
      </c>
      <c r="K3361" s="21">
        <f t="shared" ca="1" si="131"/>
        <v>30663</v>
      </c>
      <c r="L3361"/>
      <c r="Q3361" s="3" t="e">
        <f>VLOOKUP(A3361,'Extrait transaction'!$A$2:$H$5000,4,FALSE)</f>
        <v>#N/A</v>
      </c>
      <c r="R3361" s="3" t="e">
        <f>VLOOKUP(A3360,'Extrait transaction'!$A$2:$H$5000,5,FALSE)</f>
        <v>#N/A</v>
      </c>
      <c r="S3361" s="3" t="e">
        <f>VLOOKUP(A3359,'Extrait transaction'!$A$2:$H$5000,6,FALSE)</f>
        <v>#N/A</v>
      </c>
      <c r="T3361" s="3" t="e">
        <f>VLOOKUP(A3359,'Extrait transaction'!$A$2:$H$5000,7,FALSE)</f>
        <v>#N/A</v>
      </c>
    </row>
    <row r="3362" spans="2:20" x14ac:dyDescent="0.25">
      <c r="B3362" t="e">
        <f>VLOOKUP(A3362,'Extrait transaction'!$A$2:$H$5000,2,FALSE)</f>
        <v>#N/A</v>
      </c>
      <c r="D3362" t="e">
        <f>VLOOKUP(A3362,'Extrait transaction'!$A$2:$H$5000,3,FALSE)</f>
        <v>#N/A</v>
      </c>
      <c r="F3362" t="e">
        <f>VLOOKUP(A3362,'Extrait transaction'!$A$2:$H$5000,8,FALSE)</f>
        <v>#N/A</v>
      </c>
      <c r="G3362" t="e">
        <f t="shared" si="130"/>
        <v>#N/A</v>
      </c>
      <c r="H3362"/>
      <c r="J3362" s="14">
        <f t="shared" ca="1" si="129"/>
        <v>42928</v>
      </c>
      <c r="K3362" s="21">
        <f t="shared" ca="1" si="131"/>
        <v>30663</v>
      </c>
      <c r="L3362"/>
      <c r="Q3362" s="3" t="e">
        <f>VLOOKUP(A3362,'Extrait transaction'!$A$2:$H$5000,4,FALSE)</f>
        <v>#N/A</v>
      </c>
      <c r="R3362" s="3" t="e">
        <f>VLOOKUP(A3361,'Extrait transaction'!$A$2:$H$5000,5,FALSE)</f>
        <v>#N/A</v>
      </c>
      <c r="S3362" s="3" t="e">
        <f>VLOOKUP(A3360,'Extrait transaction'!$A$2:$H$5000,6,FALSE)</f>
        <v>#N/A</v>
      </c>
      <c r="T3362" s="3" t="e">
        <f>VLOOKUP(A3360,'Extrait transaction'!$A$2:$H$5000,7,FALSE)</f>
        <v>#N/A</v>
      </c>
    </row>
    <row r="3363" spans="2:20" x14ac:dyDescent="0.25">
      <c r="B3363" t="e">
        <f>VLOOKUP(A3363,'Extrait transaction'!$A$2:$H$5000,2,FALSE)</f>
        <v>#N/A</v>
      </c>
      <c r="D3363" t="e">
        <f>VLOOKUP(A3363,'Extrait transaction'!$A$2:$H$5000,3,FALSE)</f>
        <v>#N/A</v>
      </c>
      <c r="F3363" t="e">
        <f>VLOOKUP(A3363,'Extrait transaction'!$A$2:$H$5000,8,FALSE)</f>
        <v>#N/A</v>
      </c>
      <c r="G3363" t="e">
        <f t="shared" si="130"/>
        <v>#N/A</v>
      </c>
      <c r="H3363"/>
      <c r="J3363" s="14">
        <f t="shared" ca="1" si="129"/>
        <v>42928</v>
      </c>
      <c r="K3363" s="21">
        <f t="shared" ca="1" si="131"/>
        <v>30663</v>
      </c>
      <c r="L3363"/>
      <c r="Q3363" s="3" t="e">
        <f>VLOOKUP(A3363,'Extrait transaction'!$A$2:$H$5000,4,FALSE)</f>
        <v>#N/A</v>
      </c>
      <c r="R3363" s="3" t="e">
        <f>VLOOKUP(A3362,'Extrait transaction'!$A$2:$H$5000,5,FALSE)</f>
        <v>#N/A</v>
      </c>
      <c r="S3363" s="3" t="e">
        <f>VLOOKUP(A3361,'Extrait transaction'!$A$2:$H$5000,6,FALSE)</f>
        <v>#N/A</v>
      </c>
      <c r="T3363" s="3" t="e">
        <f>VLOOKUP(A3361,'Extrait transaction'!$A$2:$H$5000,7,FALSE)</f>
        <v>#N/A</v>
      </c>
    </row>
    <row r="3364" spans="2:20" x14ac:dyDescent="0.25">
      <c r="B3364" t="e">
        <f>VLOOKUP(A3364,'Extrait transaction'!$A$2:$H$5000,2,FALSE)</f>
        <v>#N/A</v>
      </c>
      <c r="D3364" t="e">
        <f>VLOOKUP(A3364,'Extrait transaction'!$A$2:$H$5000,3,FALSE)</f>
        <v>#N/A</v>
      </c>
      <c r="F3364" t="e">
        <f>VLOOKUP(A3364,'Extrait transaction'!$A$2:$H$5000,8,FALSE)</f>
        <v>#N/A</v>
      </c>
      <c r="G3364" t="e">
        <f t="shared" si="130"/>
        <v>#N/A</v>
      </c>
      <c r="H3364"/>
      <c r="J3364" s="14">
        <f t="shared" ca="1" si="129"/>
        <v>42928</v>
      </c>
      <c r="K3364" s="21">
        <f t="shared" ca="1" si="131"/>
        <v>30663</v>
      </c>
      <c r="L3364"/>
      <c r="Q3364" s="3" t="e">
        <f>VLOOKUP(A3364,'Extrait transaction'!$A$2:$H$5000,4,FALSE)</f>
        <v>#N/A</v>
      </c>
      <c r="R3364" s="3" t="e">
        <f>VLOOKUP(A3363,'Extrait transaction'!$A$2:$H$5000,5,FALSE)</f>
        <v>#N/A</v>
      </c>
      <c r="S3364" s="3" t="e">
        <f>VLOOKUP(A3362,'Extrait transaction'!$A$2:$H$5000,6,FALSE)</f>
        <v>#N/A</v>
      </c>
      <c r="T3364" s="3" t="e">
        <f>VLOOKUP(A3362,'Extrait transaction'!$A$2:$H$5000,7,FALSE)</f>
        <v>#N/A</v>
      </c>
    </row>
    <row r="3365" spans="2:20" x14ac:dyDescent="0.25">
      <c r="B3365" t="e">
        <f>VLOOKUP(A3365,'Extrait transaction'!$A$2:$H$5000,2,FALSE)</f>
        <v>#N/A</v>
      </c>
      <c r="D3365" t="e">
        <f>VLOOKUP(A3365,'Extrait transaction'!$A$2:$H$5000,3,FALSE)</f>
        <v>#N/A</v>
      </c>
      <c r="F3365" t="e">
        <f>VLOOKUP(A3365,'Extrait transaction'!$A$2:$H$5000,8,FALSE)</f>
        <v>#N/A</v>
      </c>
      <c r="G3365" t="e">
        <f t="shared" si="130"/>
        <v>#N/A</v>
      </c>
      <c r="H3365"/>
      <c r="J3365" s="14">
        <f t="shared" ca="1" si="129"/>
        <v>42928</v>
      </c>
      <c r="K3365" s="21">
        <f t="shared" ca="1" si="131"/>
        <v>30663</v>
      </c>
      <c r="L3365"/>
      <c r="Q3365" s="3" t="e">
        <f>VLOOKUP(A3365,'Extrait transaction'!$A$2:$H$5000,4,FALSE)</f>
        <v>#N/A</v>
      </c>
      <c r="R3365" s="3" t="e">
        <f>VLOOKUP(A3364,'Extrait transaction'!$A$2:$H$5000,5,FALSE)</f>
        <v>#N/A</v>
      </c>
      <c r="S3365" s="3" t="e">
        <f>VLOOKUP(A3363,'Extrait transaction'!$A$2:$H$5000,6,FALSE)</f>
        <v>#N/A</v>
      </c>
      <c r="T3365" s="3" t="e">
        <f>VLOOKUP(A3363,'Extrait transaction'!$A$2:$H$5000,7,FALSE)</f>
        <v>#N/A</v>
      </c>
    </row>
    <row r="3366" spans="2:20" x14ac:dyDescent="0.25">
      <c r="B3366" t="e">
        <f>VLOOKUP(A3366,'Extrait transaction'!$A$2:$H$5000,2,FALSE)</f>
        <v>#N/A</v>
      </c>
      <c r="D3366" t="e">
        <f>VLOOKUP(A3366,'Extrait transaction'!$A$2:$H$5000,3,FALSE)</f>
        <v>#N/A</v>
      </c>
      <c r="F3366" t="e">
        <f>VLOOKUP(A3366,'Extrait transaction'!$A$2:$H$5000,8,FALSE)</f>
        <v>#N/A</v>
      </c>
      <c r="G3366" t="e">
        <f t="shared" si="130"/>
        <v>#N/A</v>
      </c>
      <c r="H3366"/>
      <c r="J3366" s="14">
        <f t="shared" ca="1" si="129"/>
        <v>42928</v>
      </c>
      <c r="K3366" s="21">
        <f t="shared" ca="1" si="131"/>
        <v>30663</v>
      </c>
      <c r="L3366"/>
      <c r="Q3366" s="3" t="e">
        <f>VLOOKUP(A3366,'Extrait transaction'!$A$2:$H$5000,4,FALSE)</f>
        <v>#N/A</v>
      </c>
      <c r="R3366" s="3" t="e">
        <f>VLOOKUP(A3365,'Extrait transaction'!$A$2:$H$5000,5,FALSE)</f>
        <v>#N/A</v>
      </c>
      <c r="S3366" s="3" t="e">
        <f>VLOOKUP(A3364,'Extrait transaction'!$A$2:$H$5000,6,FALSE)</f>
        <v>#N/A</v>
      </c>
      <c r="T3366" s="3" t="e">
        <f>VLOOKUP(A3364,'Extrait transaction'!$A$2:$H$5000,7,FALSE)</f>
        <v>#N/A</v>
      </c>
    </row>
    <row r="3367" spans="2:20" x14ac:dyDescent="0.25">
      <c r="B3367" t="e">
        <f>VLOOKUP(A3367,'Extrait transaction'!$A$2:$H$5000,2,FALSE)</f>
        <v>#N/A</v>
      </c>
      <c r="D3367" t="e">
        <f>VLOOKUP(A3367,'Extrait transaction'!$A$2:$H$5000,3,FALSE)</f>
        <v>#N/A</v>
      </c>
      <c r="F3367" t="e">
        <f>VLOOKUP(A3367,'Extrait transaction'!$A$2:$H$5000,8,FALSE)</f>
        <v>#N/A</v>
      </c>
      <c r="G3367" t="e">
        <f t="shared" si="130"/>
        <v>#N/A</v>
      </c>
      <c r="H3367"/>
      <c r="J3367" s="14">
        <f t="shared" ca="1" si="129"/>
        <v>42928</v>
      </c>
      <c r="K3367" s="21">
        <f t="shared" ca="1" si="131"/>
        <v>30663</v>
      </c>
      <c r="L3367"/>
      <c r="Q3367" s="3" t="e">
        <f>VLOOKUP(A3367,'Extrait transaction'!$A$2:$H$5000,4,FALSE)</f>
        <v>#N/A</v>
      </c>
      <c r="R3367" s="3" t="e">
        <f>VLOOKUP(A3366,'Extrait transaction'!$A$2:$H$5000,5,FALSE)</f>
        <v>#N/A</v>
      </c>
      <c r="S3367" s="3" t="e">
        <f>VLOOKUP(A3365,'Extrait transaction'!$A$2:$H$5000,6,FALSE)</f>
        <v>#N/A</v>
      </c>
      <c r="T3367" s="3" t="e">
        <f>VLOOKUP(A3365,'Extrait transaction'!$A$2:$H$5000,7,FALSE)</f>
        <v>#N/A</v>
      </c>
    </row>
    <row r="3368" spans="2:20" x14ac:dyDescent="0.25">
      <c r="B3368" t="e">
        <f>VLOOKUP(A3368,'Extrait transaction'!$A$2:$H$5000,2,FALSE)</f>
        <v>#N/A</v>
      </c>
      <c r="D3368" t="e">
        <f>VLOOKUP(A3368,'Extrait transaction'!$A$2:$H$5000,3,FALSE)</f>
        <v>#N/A</v>
      </c>
      <c r="F3368" t="e">
        <f>VLOOKUP(A3368,'Extrait transaction'!$A$2:$H$5000,8,FALSE)</f>
        <v>#N/A</v>
      </c>
      <c r="G3368" t="e">
        <f t="shared" si="130"/>
        <v>#N/A</v>
      </c>
      <c r="H3368"/>
      <c r="J3368" s="14">
        <f t="shared" ca="1" si="129"/>
        <v>42928</v>
      </c>
      <c r="K3368" s="21">
        <f t="shared" ca="1" si="131"/>
        <v>30663</v>
      </c>
      <c r="L3368"/>
      <c r="Q3368" s="3" t="e">
        <f>VLOOKUP(A3368,'Extrait transaction'!$A$2:$H$5000,4,FALSE)</f>
        <v>#N/A</v>
      </c>
      <c r="R3368" s="3" t="e">
        <f>VLOOKUP(A3367,'Extrait transaction'!$A$2:$H$5000,5,FALSE)</f>
        <v>#N/A</v>
      </c>
      <c r="S3368" s="3" t="e">
        <f>VLOOKUP(A3366,'Extrait transaction'!$A$2:$H$5000,6,FALSE)</f>
        <v>#N/A</v>
      </c>
      <c r="T3368" s="3" t="e">
        <f>VLOOKUP(A3366,'Extrait transaction'!$A$2:$H$5000,7,FALSE)</f>
        <v>#N/A</v>
      </c>
    </row>
    <row r="3369" spans="2:20" x14ac:dyDescent="0.25">
      <c r="B3369" t="e">
        <f>VLOOKUP(A3369,'Extrait transaction'!$A$2:$H$5000,2,FALSE)</f>
        <v>#N/A</v>
      </c>
      <c r="D3369" t="e">
        <f>VLOOKUP(A3369,'Extrait transaction'!$A$2:$H$5000,3,FALSE)</f>
        <v>#N/A</v>
      </c>
      <c r="F3369" t="e">
        <f>VLOOKUP(A3369,'Extrait transaction'!$A$2:$H$5000,8,FALSE)</f>
        <v>#N/A</v>
      </c>
      <c r="G3369" t="e">
        <f t="shared" si="130"/>
        <v>#N/A</v>
      </c>
      <c r="H3369"/>
      <c r="J3369" s="14">
        <f t="shared" ca="1" si="129"/>
        <v>42928</v>
      </c>
      <c r="K3369" s="21">
        <f t="shared" ca="1" si="131"/>
        <v>30663</v>
      </c>
      <c r="L3369"/>
      <c r="Q3369" s="3" t="e">
        <f>VLOOKUP(A3369,'Extrait transaction'!$A$2:$H$5000,4,FALSE)</f>
        <v>#N/A</v>
      </c>
      <c r="R3369" s="3" t="e">
        <f>VLOOKUP(A3368,'Extrait transaction'!$A$2:$H$5000,5,FALSE)</f>
        <v>#N/A</v>
      </c>
      <c r="S3369" s="3" t="e">
        <f>VLOOKUP(A3367,'Extrait transaction'!$A$2:$H$5000,6,FALSE)</f>
        <v>#N/A</v>
      </c>
      <c r="T3369" s="3" t="e">
        <f>VLOOKUP(A3367,'Extrait transaction'!$A$2:$H$5000,7,FALSE)</f>
        <v>#N/A</v>
      </c>
    </row>
    <row r="3370" spans="2:20" x14ac:dyDescent="0.25">
      <c r="B3370" t="e">
        <f>VLOOKUP(A3370,'Extrait transaction'!$A$2:$H$5000,2,FALSE)</f>
        <v>#N/A</v>
      </c>
      <c r="D3370" t="e">
        <f>VLOOKUP(A3370,'Extrait transaction'!$A$2:$H$5000,3,FALSE)</f>
        <v>#N/A</v>
      </c>
      <c r="F3370" t="e">
        <f>VLOOKUP(A3370,'Extrait transaction'!$A$2:$H$5000,8,FALSE)</f>
        <v>#N/A</v>
      </c>
      <c r="G3370" t="e">
        <f t="shared" si="130"/>
        <v>#N/A</v>
      </c>
      <c r="H3370"/>
      <c r="J3370" s="14">
        <f t="shared" ca="1" si="129"/>
        <v>42928</v>
      </c>
      <c r="K3370" s="21">
        <f t="shared" ca="1" si="131"/>
        <v>30663</v>
      </c>
      <c r="L3370"/>
      <c r="Q3370" s="3" t="e">
        <f>VLOOKUP(A3370,'Extrait transaction'!$A$2:$H$5000,4,FALSE)</f>
        <v>#N/A</v>
      </c>
      <c r="R3370" s="3" t="e">
        <f>VLOOKUP(A3369,'Extrait transaction'!$A$2:$H$5000,5,FALSE)</f>
        <v>#N/A</v>
      </c>
      <c r="S3370" s="3" t="e">
        <f>VLOOKUP(A3368,'Extrait transaction'!$A$2:$H$5000,6,FALSE)</f>
        <v>#N/A</v>
      </c>
      <c r="T3370" s="3" t="e">
        <f>VLOOKUP(A3368,'Extrait transaction'!$A$2:$H$5000,7,FALSE)</f>
        <v>#N/A</v>
      </c>
    </row>
    <row r="3371" spans="2:20" x14ac:dyDescent="0.25">
      <c r="B3371" t="e">
        <f>VLOOKUP(A3371,'Extrait transaction'!$A$2:$H$5000,2,FALSE)</f>
        <v>#N/A</v>
      </c>
      <c r="D3371" t="e">
        <f>VLOOKUP(A3371,'Extrait transaction'!$A$2:$H$5000,3,FALSE)</f>
        <v>#N/A</v>
      </c>
      <c r="F3371" t="e">
        <f>VLOOKUP(A3371,'Extrait transaction'!$A$2:$H$5000,8,FALSE)</f>
        <v>#N/A</v>
      </c>
      <c r="G3371" t="e">
        <f t="shared" si="130"/>
        <v>#N/A</v>
      </c>
      <c r="H3371"/>
      <c r="J3371" s="14">
        <f t="shared" ca="1" si="129"/>
        <v>42928</v>
      </c>
      <c r="K3371" s="21">
        <f t="shared" ca="1" si="131"/>
        <v>30663</v>
      </c>
      <c r="L3371"/>
      <c r="Q3371" s="3" t="e">
        <f>VLOOKUP(A3371,'Extrait transaction'!$A$2:$H$5000,4,FALSE)</f>
        <v>#N/A</v>
      </c>
      <c r="R3371" s="3" t="e">
        <f>VLOOKUP(A3370,'Extrait transaction'!$A$2:$H$5000,5,FALSE)</f>
        <v>#N/A</v>
      </c>
      <c r="S3371" s="3" t="e">
        <f>VLOOKUP(A3369,'Extrait transaction'!$A$2:$H$5000,6,FALSE)</f>
        <v>#N/A</v>
      </c>
      <c r="T3371" s="3" t="e">
        <f>VLOOKUP(A3369,'Extrait transaction'!$A$2:$H$5000,7,FALSE)</f>
        <v>#N/A</v>
      </c>
    </row>
    <row r="3372" spans="2:20" x14ac:dyDescent="0.25">
      <c r="B3372" t="e">
        <f>VLOOKUP(A3372,'Extrait transaction'!$A$2:$H$5000,2,FALSE)</f>
        <v>#N/A</v>
      </c>
      <c r="D3372" t="e">
        <f>VLOOKUP(A3372,'Extrait transaction'!$A$2:$H$5000,3,FALSE)</f>
        <v>#N/A</v>
      </c>
      <c r="F3372" t="e">
        <f>VLOOKUP(A3372,'Extrait transaction'!$A$2:$H$5000,8,FALSE)</f>
        <v>#N/A</v>
      </c>
      <c r="G3372" t="e">
        <f t="shared" si="130"/>
        <v>#N/A</v>
      </c>
      <c r="H3372"/>
      <c r="J3372" s="14">
        <f t="shared" ca="1" si="129"/>
        <v>42928</v>
      </c>
      <c r="K3372" s="21">
        <f t="shared" ca="1" si="131"/>
        <v>30663</v>
      </c>
      <c r="L3372"/>
      <c r="Q3372" s="3" t="e">
        <f>VLOOKUP(A3372,'Extrait transaction'!$A$2:$H$5000,4,FALSE)</f>
        <v>#N/A</v>
      </c>
      <c r="R3372" s="3" t="e">
        <f>VLOOKUP(A3371,'Extrait transaction'!$A$2:$H$5000,5,FALSE)</f>
        <v>#N/A</v>
      </c>
      <c r="S3372" s="3" t="e">
        <f>VLOOKUP(A3370,'Extrait transaction'!$A$2:$H$5000,6,FALSE)</f>
        <v>#N/A</v>
      </c>
      <c r="T3372" s="3" t="e">
        <f>VLOOKUP(A3370,'Extrait transaction'!$A$2:$H$5000,7,FALSE)</f>
        <v>#N/A</v>
      </c>
    </row>
    <row r="3373" spans="2:20" x14ac:dyDescent="0.25">
      <c r="B3373" t="e">
        <f>VLOOKUP(A3373,'Extrait transaction'!$A$2:$H$5000,2,FALSE)</f>
        <v>#N/A</v>
      </c>
      <c r="D3373" t="e">
        <f>VLOOKUP(A3373,'Extrait transaction'!$A$2:$H$5000,3,FALSE)</f>
        <v>#N/A</v>
      </c>
      <c r="F3373" t="e">
        <f>VLOOKUP(A3373,'Extrait transaction'!$A$2:$H$5000,8,FALSE)</f>
        <v>#N/A</v>
      </c>
      <c r="G3373" t="e">
        <f t="shared" si="130"/>
        <v>#N/A</v>
      </c>
      <c r="H3373"/>
      <c r="J3373" s="14">
        <f t="shared" ca="1" si="129"/>
        <v>42928</v>
      </c>
      <c r="K3373" s="21">
        <f t="shared" ca="1" si="131"/>
        <v>30663</v>
      </c>
      <c r="L3373"/>
      <c r="Q3373" s="3" t="e">
        <f>VLOOKUP(A3373,'Extrait transaction'!$A$2:$H$5000,4,FALSE)</f>
        <v>#N/A</v>
      </c>
      <c r="R3373" s="3" t="e">
        <f>VLOOKUP(A3372,'Extrait transaction'!$A$2:$H$5000,5,FALSE)</f>
        <v>#N/A</v>
      </c>
      <c r="S3373" s="3" t="e">
        <f>VLOOKUP(A3371,'Extrait transaction'!$A$2:$H$5000,6,FALSE)</f>
        <v>#N/A</v>
      </c>
      <c r="T3373" s="3" t="e">
        <f>VLOOKUP(A3371,'Extrait transaction'!$A$2:$H$5000,7,FALSE)</f>
        <v>#N/A</v>
      </c>
    </row>
    <row r="3374" spans="2:20" x14ac:dyDescent="0.25">
      <c r="B3374" t="e">
        <f>VLOOKUP(A3374,'Extrait transaction'!$A$2:$H$5000,2,FALSE)</f>
        <v>#N/A</v>
      </c>
      <c r="D3374" t="e">
        <f>VLOOKUP(A3374,'Extrait transaction'!$A$2:$H$5000,3,FALSE)</f>
        <v>#N/A</v>
      </c>
      <c r="F3374" t="e">
        <f>VLOOKUP(A3374,'Extrait transaction'!$A$2:$H$5000,8,FALSE)</f>
        <v>#N/A</v>
      </c>
      <c r="G3374" t="e">
        <f t="shared" si="130"/>
        <v>#N/A</v>
      </c>
      <c r="H3374"/>
      <c r="J3374" s="14">
        <f t="shared" ca="1" si="129"/>
        <v>42928</v>
      </c>
      <c r="K3374" s="21">
        <f t="shared" ca="1" si="131"/>
        <v>30663</v>
      </c>
      <c r="L3374"/>
      <c r="Q3374" s="3" t="e">
        <f>VLOOKUP(A3374,'Extrait transaction'!$A$2:$H$5000,4,FALSE)</f>
        <v>#N/A</v>
      </c>
      <c r="R3374" s="3" t="e">
        <f>VLOOKUP(A3373,'Extrait transaction'!$A$2:$H$5000,5,FALSE)</f>
        <v>#N/A</v>
      </c>
      <c r="S3374" s="3" t="e">
        <f>VLOOKUP(A3372,'Extrait transaction'!$A$2:$H$5000,6,FALSE)</f>
        <v>#N/A</v>
      </c>
      <c r="T3374" s="3" t="e">
        <f>VLOOKUP(A3372,'Extrait transaction'!$A$2:$H$5000,7,FALSE)</f>
        <v>#N/A</v>
      </c>
    </row>
    <row r="3375" spans="2:20" x14ac:dyDescent="0.25">
      <c r="B3375" t="e">
        <f>VLOOKUP(A3375,'Extrait transaction'!$A$2:$H$5000,2,FALSE)</f>
        <v>#N/A</v>
      </c>
      <c r="D3375" t="e">
        <f>VLOOKUP(A3375,'Extrait transaction'!$A$2:$H$5000,3,FALSE)</f>
        <v>#N/A</v>
      </c>
      <c r="F3375" t="e">
        <f>VLOOKUP(A3375,'Extrait transaction'!$A$2:$H$5000,8,FALSE)</f>
        <v>#N/A</v>
      </c>
      <c r="G3375" t="e">
        <f t="shared" si="130"/>
        <v>#N/A</v>
      </c>
      <c r="H3375"/>
      <c r="J3375" s="14">
        <f t="shared" ca="1" si="129"/>
        <v>42928</v>
      </c>
      <c r="K3375" s="21">
        <f t="shared" ca="1" si="131"/>
        <v>30663</v>
      </c>
      <c r="L3375"/>
      <c r="Q3375" s="3" t="e">
        <f>VLOOKUP(A3375,'Extrait transaction'!$A$2:$H$5000,4,FALSE)</f>
        <v>#N/A</v>
      </c>
      <c r="R3375" s="3" t="e">
        <f>VLOOKUP(A3374,'Extrait transaction'!$A$2:$H$5000,5,FALSE)</f>
        <v>#N/A</v>
      </c>
      <c r="S3375" s="3" t="e">
        <f>VLOOKUP(A3373,'Extrait transaction'!$A$2:$H$5000,6,FALSE)</f>
        <v>#N/A</v>
      </c>
      <c r="T3375" s="3" t="e">
        <f>VLOOKUP(A3373,'Extrait transaction'!$A$2:$H$5000,7,FALSE)</f>
        <v>#N/A</v>
      </c>
    </row>
    <row r="3376" spans="2:20" x14ac:dyDescent="0.25">
      <c r="B3376" t="e">
        <f>VLOOKUP(A3376,'Extrait transaction'!$A$2:$H$5000,2,FALSE)</f>
        <v>#N/A</v>
      </c>
      <c r="D3376" t="e">
        <f>VLOOKUP(A3376,'Extrait transaction'!$A$2:$H$5000,3,FALSE)</f>
        <v>#N/A</v>
      </c>
      <c r="F3376" t="e">
        <f>VLOOKUP(A3376,'Extrait transaction'!$A$2:$H$5000,8,FALSE)</f>
        <v>#N/A</v>
      </c>
      <c r="G3376" t="e">
        <f t="shared" si="130"/>
        <v>#N/A</v>
      </c>
      <c r="H3376"/>
      <c r="J3376" s="14">
        <f t="shared" ca="1" si="129"/>
        <v>42928</v>
      </c>
      <c r="K3376" s="21">
        <f t="shared" ca="1" si="131"/>
        <v>30663</v>
      </c>
      <c r="L3376"/>
      <c r="Q3376" s="3" t="e">
        <f>VLOOKUP(A3376,'Extrait transaction'!$A$2:$H$5000,4,FALSE)</f>
        <v>#N/A</v>
      </c>
      <c r="R3376" s="3" t="e">
        <f>VLOOKUP(A3375,'Extrait transaction'!$A$2:$H$5000,5,FALSE)</f>
        <v>#N/A</v>
      </c>
      <c r="S3376" s="3" t="e">
        <f>VLOOKUP(A3374,'Extrait transaction'!$A$2:$H$5000,6,FALSE)</f>
        <v>#N/A</v>
      </c>
      <c r="T3376" s="3" t="e">
        <f>VLOOKUP(A3374,'Extrait transaction'!$A$2:$H$5000,7,FALSE)</f>
        <v>#N/A</v>
      </c>
    </row>
    <row r="3377" spans="2:20" x14ac:dyDescent="0.25">
      <c r="B3377" t="e">
        <f>VLOOKUP(A3377,'Extrait transaction'!$A$2:$H$5000,2,FALSE)</f>
        <v>#N/A</v>
      </c>
      <c r="D3377" t="e">
        <f>VLOOKUP(A3377,'Extrait transaction'!$A$2:$H$5000,3,FALSE)</f>
        <v>#N/A</v>
      </c>
      <c r="F3377" t="e">
        <f>VLOOKUP(A3377,'Extrait transaction'!$A$2:$H$5000,8,FALSE)</f>
        <v>#N/A</v>
      </c>
      <c r="G3377" t="e">
        <f t="shared" si="130"/>
        <v>#N/A</v>
      </c>
      <c r="H3377"/>
      <c r="J3377" s="14">
        <f t="shared" ca="1" si="129"/>
        <v>42928</v>
      </c>
      <c r="K3377" s="21">
        <f t="shared" ca="1" si="131"/>
        <v>30663</v>
      </c>
      <c r="L3377"/>
      <c r="Q3377" s="3" t="e">
        <f>VLOOKUP(A3377,'Extrait transaction'!$A$2:$H$5000,4,FALSE)</f>
        <v>#N/A</v>
      </c>
      <c r="R3377" s="3" t="e">
        <f>VLOOKUP(A3376,'Extrait transaction'!$A$2:$H$5000,5,FALSE)</f>
        <v>#N/A</v>
      </c>
      <c r="S3377" s="3" t="e">
        <f>VLOOKUP(A3375,'Extrait transaction'!$A$2:$H$5000,6,FALSE)</f>
        <v>#N/A</v>
      </c>
      <c r="T3377" s="3" t="e">
        <f>VLOOKUP(A3375,'Extrait transaction'!$A$2:$H$5000,7,FALSE)</f>
        <v>#N/A</v>
      </c>
    </row>
    <row r="3378" spans="2:20" x14ac:dyDescent="0.25">
      <c r="B3378" t="e">
        <f>VLOOKUP(A3378,'Extrait transaction'!$A$2:$H$5000,2,FALSE)</f>
        <v>#N/A</v>
      </c>
      <c r="D3378" t="e">
        <f>VLOOKUP(A3378,'Extrait transaction'!$A$2:$H$5000,3,FALSE)</f>
        <v>#N/A</v>
      </c>
      <c r="F3378" t="e">
        <f>VLOOKUP(A3378,'Extrait transaction'!$A$2:$H$5000,8,FALSE)</f>
        <v>#N/A</v>
      </c>
      <c r="G3378" t="e">
        <f t="shared" si="130"/>
        <v>#N/A</v>
      </c>
      <c r="H3378"/>
      <c r="J3378" s="14">
        <f t="shared" ca="1" si="129"/>
        <v>42928</v>
      </c>
      <c r="K3378" s="21">
        <f t="shared" ca="1" si="131"/>
        <v>30663</v>
      </c>
      <c r="L3378"/>
      <c r="Q3378" s="3" t="e">
        <f>VLOOKUP(A3378,'Extrait transaction'!$A$2:$H$5000,4,FALSE)</f>
        <v>#N/A</v>
      </c>
      <c r="R3378" s="3" t="e">
        <f>VLOOKUP(A3377,'Extrait transaction'!$A$2:$H$5000,5,FALSE)</f>
        <v>#N/A</v>
      </c>
      <c r="S3378" s="3" t="e">
        <f>VLOOKUP(A3376,'Extrait transaction'!$A$2:$H$5000,6,FALSE)</f>
        <v>#N/A</v>
      </c>
      <c r="T3378" s="3" t="e">
        <f>VLOOKUP(A3376,'Extrait transaction'!$A$2:$H$5000,7,FALSE)</f>
        <v>#N/A</v>
      </c>
    </row>
    <row r="3379" spans="2:20" x14ac:dyDescent="0.25">
      <c r="B3379" t="e">
        <f>VLOOKUP(A3379,'Extrait transaction'!$A$2:$H$5000,2,FALSE)</f>
        <v>#N/A</v>
      </c>
      <c r="D3379" t="e">
        <f>VLOOKUP(A3379,'Extrait transaction'!$A$2:$H$5000,3,FALSE)</f>
        <v>#N/A</v>
      </c>
      <c r="F3379" t="e">
        <f>VLOOKUP(A3379,'Extrait transaction'!$A$2:$H$5000,8,FALSE)</f>
        <v>#N/A</v>
      </c>
      <c r="G3379" t="e">
        <f t="shared" si="130"/>
        <v>#N/A</v>
      </c>
      <c r="H3379"/>
      <c r="J3379" s="14">
        <f t="shared" ca="1" si="129"/>
        <v>42928</v>
      </c>
      <c r="K3379" s="21">
        <f t="shared" ca="1" si="131"/>
        <v>30663</v>
      </c>
      <c r="L3379"/>
      <c r="Q3379" s="3" t="e">
        <f>VLOOKUP(A3379,'Extrait transaction'!$A$2:$H$5000,4,FALSE)</f>
        <v>#N/A</v>
      </c>
      <c r="R3379" s="3" t="e">
        <f>VLOOKUP(A3378,'Extrait transaction'!$A$2:$H$5000,5,FALSE)</f>
        <v>#N/A</v>
      </c>
      <c r="S3379" s="3" t="e">
        <f>VLOOKUP(A3377,'Extrait transaction'!$A$2:$H$5000,6,FALSE)</f>
        <v>#N/A</v>
      </c>
      <c r="T3379" s="3" t="e">
        <f>VLOOKUP(A3377,'Extrait transaction'!$A$2:$H$5000,7,FALSE)</f>
        <v>#N/A</v>
      </c>
    </row>
    <row r="3380" spans="2:20" x14ac:dyDescent="0.25">
      <c r="B3380" t="e">
        <f>VLOOKUP(A3380,'Extrait transaction'!$A$2:$H$5000,2,FALSE)</f>
        <v>#N/A</v>
      </c>
      <c r="D3380" t="e">
        <f>VLOOKUP(A3380,'Extrait transaction'!$A$2:$H$5000,3,FALSE)</f>
        <v>#N/A</v>
      </c>
      <c r="F3380" t="e">
        <f>VLOOKUP(A3380,'Extrait transaction'!$A$2:$H$5000,8,FALSE)</f>
        <v>#N/A</v>
      </c>
      <c r="G3380" t="e">
        <f t="shared" si="130"/>
        <v>#N/A</v>
      </c>
      <c r="H3380"/>
      <c r="J3380" s="14">
        <f t="shared" ca="1" si="129"/>
        <v>42928</v>
      </c>
      <c r="K3380" s="21">
        <f t="shared" ca="1" si="131"/>
        <v>30663</v>
      </c>
      <c r="L3380"/>
      <c r="Q3380" s="3" t="e">
        <f>VLOOKUP(A3380,'Extrait transaction'!$A$2:$H$5000,4,FALSE)</f>
        <v>#N/A</v>
      </c>
      <c r="R3380" s="3" t="e">
        <f>VLOOKUP(A3379,'Extrait transaction'!$A$2:$H$5000,5,FALSE)</f>
        <v>#N/A</v>
      </c>
      <c r="S3380" s="3" t="e">
        <f>VLOOKUP(A3378,'Extrait transaction'!$A$2:$H$5000,6,FALSE)</f>
        <v>#N/A</v>
      </c>
      <c r="T3380" s="3" t="e">
        <f>VLOOKUP(A3378,'Extrait transaction'!$A$2:$H$5000,7,FALSE)</f>
        <v>#N/A</v>
      </c>
    </row>
    <row r="3381" spans="2:20" x14ac:dyDescent="0.25">
      <c r="B3381" t="e">
        <f>VLOOKUP(A3381,'Extrait transaction'!$A$2:$H$5000,2,FALSE)</f>
        <v>#N/A</v>
      </c>
      <c r="D3381" t="e">
        <f>VLOOKUP(A3381,'Extrait transaction'!$A$2:$H$5000,3,FALSE)</f>
        <v>#N/A</v>
      </c>
      <c r="F3381" t="e">
        <f>VLOOKUP(A3381,'Extrait transaction'!$A$2:$H$5000,8,FALSE)</f>
        <v>#N/A</v>
      </c>
      <c r="G3381" t="e">
        <f t="shared" si="130"/>
        <v>#N/A</v>
      </c>
      <c r="H3381"/>
      <c r="J3381" s="14">
        <f t="shared" ca="1" si="129"/>
        <v>42928</v>
      </c>
      <c r="K3381" s="21">
        <f t="shared" ca="1" si="131"/>
        <v>30663</v>
      </c>
      <c r="L3381"/>
      <c r="Q3381" s="3" t="e">
        <f>VLOOKUP(A3381,'Extrait transaction'!$A$2:$H$5000,4,FALSE)</f>
        <v>#N/A</v>
      </c>
      <c r="R3381" s="3" t="e">
        <f>VLOOKUP(A3380,'Extrait transaction'!$A$2:$H$5000,5,FALSE)</f>
        <v>#N/A</v>
      </c>
      <c r="S3381" s="3" t="e">
        <f>VLOOKUP(A3379,'Extrait transaction'!$A$2:$H$5000,6,FALSE)</f>
        <v>#N/A</v>
      </c>
      <c r="T3381" s="3" t="e">
        <f>VLOOKUP(A3379,'Extrait transaction'!$A$2:$H$5000,7,FALSE)</f>
        <v>#N/A</v>
      </c>
    </row>
    <row r="3382" spans="2:20" x14ac:dyDescent="0.25">
      <c r="B3382" t="e">
        <f>VLOOKUP(A3382,'Extrait transaction'!$A$2:$H$5000,2,FALSE)</f>
        <v>#N/A</v>
      </c>
      <c r="D3382" t="e">
        <f>VLOOKUP(A3382,'Extrait transaction'!$A$2:$H$5000,3,FALSE)</f>
        <v>#N/A</v>
      </c>
      <c r="F3382" t="e">
        <f>VLOOKUP(A3382,'Extrait transaction'!$A$2:$H$5000,8,FALSE)</f>
        <v>#N/A</v>
      </c>
      <c r="G3382" t="e">
        <f t="shared" si="130"/>
        <v>#N/A</v>
      </c>
      <c r="H3382"/>
      <c r="J3382" s="14">
        <f t="shared" ca="1" si="129"/>
        <v>42928</v>
      </c>
      <c r="K3382" s="21">
        <f t="shared" ca="1" si="131"/>
        <v>30663</v>
      </c>
      <c r="L3382"/>
      <c r="Q3382" s="3" t="e">
        <f>VLOOKUP(A3382,'Extrait transaction'!$A$2:$H$5000,4,FALSE)</f>
        <v>#N/A</v>
      </c>
      <c r="R3382" s="3" t="e">
        <f>VLOOKUP(A3381,'Extrait transaction'!$A$2:$H$5000,5,FALSE)</f>
        <v>#N/A</v>
      </c>
      <c r="S3382" s="3" t="e">
        <f>VLOOKUP(A3380,'Extrait transaction'!$A$2:$H$5000,6,FALSE)</f>
        <v>#N/A</v>
      </c>
      <c r="T3382" s="3" t="e">
        <f>VLOOKUP(A3380,'Extrait transaction'!$A$2:$H$5000,7,FALSE)</f>
        <v>#N/A</v>
      </c>
    </row>
    <row r="3383" spans="2:20" x14ac:dyDescent="0.25">
      <c r="B3383" t="e">
        <f>VLOOKUP(A3383,'Extrait transaction'!$A$2:$H$5000,2,FALSE)</f>
        <v>#N/A</v>
      </c>
      <c r="D3383" t="e">
        <f>VLOOKUP(A3383,'Extrait transaction'!$A$2:$H$5000,3,FALSE)</f>
        <v>#N/A</v>
      </c>
      <c r="F3383" t="e">
        <f>VLOOKUP(A3383,'Extrait transaction'!$A$2:$H$5000,8,FALSE)</f>
        <v>#N/A</v>
      </c>
      <c r="G3383" t="e">
        <f t="shared" si="130"/>
        <v>#N/A</v>
      </c>
      <c r="H3383"/>
      <c r="J3383" s="14">
        <f t="shared" ca="1" si="129"/>
        <v>42928</v>
      </c>
      <c r="K3383" s="21">
        <f t="shared" ca="1" si="131"/>
        <v>30663</v>
      </c>
      <c r="L3383"/>
      <c r="Q3383" s="3" t="e">
        <f>VLOOKUP(A3383,'Extrait transaction'!$A$2:$H$5000,4,FALSE)</f>
        <v>#N/A</v>
      </c>
      <c r="R3383" s="3" t="e">
        <f>VLOOKUP(A3382,'Extrait transaction'!$A$2:$H$5000,5,FALSE)</f>
        <v>#N/A</v>
      </c>
      <c r="S3383" s="3" t="e">
        <f>VLOOKUP(A3381,'Extrait transaction'!$A$2:$H$5000,6,FALSE)</f>
        <v>#N/A</v>
      </c>
      <c r="T3383" s="3" t="e">
        <f>VLOOKUP(A3381,'Extrait transaction'!$A$2:$H$5000,7,FALSE)</f>
        <v>#N/A</v>
      </c>
    </row>
    <row r="3384" spans="2:20" x14ac:dyDescent="0.25">
      <c r="B3384" t="e">
        <f>VLOOKUP(A3384,'Extrait transaction'!$A$2:$H$5000,2,FALSE)</f>
        <v>#N/A</v>
      </c>
      <c r="D3384" t="e">
        <f>VLOOKUP(A3384,'Extrait transaction'!$A$2:$H$5000,3,FALSE)</f>
        <v>#N/A</v>
      </c>
      <c r="F3384" t="e">
        <f>VLOOKUP(A3384,'Extrait transaction'!$A$2:$H$5000,8,FALSE)</f>
        <v>#N/A</v>
      </c>
      <c r="G3384" t="e">
        <f t="shared" si="130"/>
        <v>#N/A</v>
      </c>
      <c r="H3384"/>
      <c r="J3384" s="14">
        <f t="shared" ca="1" si="129"/>
        <v>42928</v>
      </c>
      <c r="K3384" s="21">
        <f t="shared" ca="1" si="131"/>
        <v>30663</v>
      </c>
      <c r="L3384"/>
      <c r="Q3384" s="3" t="e">
        <f>VLOOKUP(A3384,'Extrait transaction'!$A$2:$H$5000,4,FALSE)</f>
        <v>#N/A</v>
      </c>
      <c r="R3384" s="3" t="e">
        <f>VLOOKUP(A3383,'Extrait transaction'!$A$2:$H$5000,5,FALSE)</f>
        <v>#N/A</v>
      </c>
      <c r="S3384" s="3" t="e">
        <f>VLOOKUP(A3382,'Extrait transaction'!$A$2:$H$5000,6,FALSE)</f>
        <v>#N/A</v>
      </c>
      <c r="T3384" s="3" t="e">
        <f>VLOOKUP(A3382,'Extrait transaction'!$A$2:$H$5000,7,FALSE)</f>
        <v>#N/A</v>
      </c>
    </row>
    <row r="3385" spans="2:20" x14ac:dyDescent="0.25">
      <c r="B3385" t="e">
        <f>VLOOKUP(A3385,'Extrait transaction'!$A$2:$H$5000,2,FALSE)</f>
        <v>#N/A</v>
      </c>
      <c r="D3385" t="e">
        <f>VLOOKUP(A3385,'Extrait transaction'!$A$2:$H$5000,3,FALSE)</f>
        <v>#N/A</v>
      </c>
      <c r="F3385" t="e">
        <f>VLOOKUP(A3385,'Extrait transaction'!$A$2:$H$5000,8,FALSE)</f>
        <v>#N/A</v>
      </c>
      <c r="G3385" t="e">
        <f t="shared" si="130"/>
        <v>#N/A</v>
      </c>
      <c r="H3385"/>
      <c r="J3385" s="14">
        <f t="shared" ca="1" si="129"/>
        <v>42928</v>
      </c>
      <c r="K3385" s="21">
        <f t="shared" ca="1" si="131"/>
        <v>30663</v>
      </c>
      <c r="L3385"/>
      <c r="Q3385" s="3" t="e">
        <f>VLOOKUP(A3385,'Extrait transaction'!$A$2:$H$5000,4,FALSE)</f>
        <v>#N/A</v>
      </c>
      <c r="R3385" s="3" t="e">
        <f>VLOOKUP(A3384,'Extrait transaction'!$A$2:$H$5000,5,FALSE)</f>
        <v>#N/A</v>
      </c>
      <c r="S3385" s="3" t="e">
        <f>VLOOKUP(A3383,'Extrait transaction'!$A$2:$H$5000,6,FALSE)</f>
        <v>#N/A</v>
      </c>
      <c r="T3385" s="3" t="e">
        <f>VLOOKUP(A3383,'Extrait transaction'!$A$2:$H$5000,7,FALSE)</f>
        <v>#N/A</v>
      </c>
    </row>
    <row r="3386" spans="2:20" x14ac:dyDescent="0.25">
      <c r="B3386" t="e">
        <f>VLOOKUP(A3386,'Extrait transaction'!$A$2:$H$5000,2,FALSE)</f>
        <v>#N/A</v>
      </c>
      <c r="D3386" t="e">
        <f>VLOOKUP(A3386,'Extrait transaction'!$A$2:$H$5000,3,FALSE)</f>
        <v>#N/A</v>
      </c>
      <c r="F3386" t="e">
        <f>VLOOKUP(A3386,'Extrait transaction'!$A$2:$H$5000,8,FALSE)</f>
        <v>#N/A</v>
      </c>
      <c r="G3386" t="e">
        <f t="shared" si="130"/>
        <v>#N/A</v>
      </c>
      <c r="H3386"/>
      <c r="J3386" s="14">
        <f t="shared" ca="1" si="129"/>
        <v>42928</v>
      </c>
      <c r="K3386" s="21">
        <f t="shared" ca="1" si="131"/>
        <v>30663</v>
      </c>
      <c r="L3386"/>
      <c r="Q3386" s="3" t="e">
        <f>VLOOKUP(A3386,'Extrait transaction'!$A$2:$H$5000,4,FALSE)</f>
        <v>#N/A</v>
      </c>
      <c r="R3386" s="3" t="e">
        <f>VLOOKUP(A3385,'Extrait transaction'!$A$2:$H$5000,5,FALSE)</f>
        <v>#N/A</v>
      </c>
      <c r="S3386" s="3" t="e">
        <f>VLOOKUP(A3384,'Extrait transaction'!$A$2:$H$5000,6,FALSE)</f>
        <v>#N/A</v>
      </c>
      <c r="T3386" s="3" t="e">
        <f>VLOOKUP(A3384,'Extrait transaction'!$A$2:$H$5000,7,FALSE)</f>
        <v>#N/A</v>
      </c>
    </row>
    <row r="3387" spans="2:20" x14ac:dyDescent="0.25">
      <c r="B3387" t="e">
        <f>VLOOKUP(A3387,'Extrait transaction'!$A$2:$H$5000,2,FALSE)</f>
        <v>#N/A</v>
      </c>
      <c r="D3387" t="e">
        <f>VLOOKUP(A3387,'Extrait transaction'!$A$2:$H$5000,3,FALSE)</f>
        <v>#N/A</v>
      </c>
      <c r="F3387" t="e">
        <f>VLOOKUP(A3387,'Extrait transaction'!$A$2:$H$5000,8,FALSE)</f>
        <v>#N/A</v>
      </c>
      <c r="G3387" t="e">
        <f t="shared" si="130"/>
        <v>#N/A</v>
      </c>
      <c r="H3387"/>
      <c r="J3387" s="14">
        <f t="shared" ca="1" si="129"/>
        <v>42928</v>
      </c>
      <c r="K3387" s="21">
        <f t="shared" ca="1" si="131"/>
        <v>30663</v>
      </c>
      <c r="L3387"/>
      <c r="Q3387" s="3" t="e">
        <f>VLOOKUP(A3387,'Extrait transaction'!$A$2:$H$5000,4,FALSE)</f>
        <v>#N/A</v>
      </c>
      <c r="R3387" s="3" t="e">
        <f>VLOOKUP(A3386,'Extrait transaction'!$A$2:$H$5000,5,FALSE)</f>
        <v>#N/A</v>
      </c>
      <c r="S3387" s="3" t="e">
        <f>VLOOKUP(A3385,'Extrait transaction'!$A$2:$H$5000,6,FALSE)</f>
        <v>#N/A</v>
      </c>
      <c r="T3387" s="3" t="e">
        <f>VLOOKUP(A3385,'Extrait transaction'!$A$2:$H$5000,7,FALSE)</f>
        <v>#N/A</v>
      </c>
    </row>
    <row r="3388" spans="2:20" x14ac:dyDescent="0.25">
      <c r="B3388" t="e">
        <f>VLOOKUP(A3388,'Extrait transaction'!$A$2:$H$5000,2,FALSE)</f>
        <v>#N/A</v>
      </c>
      <c r="D3388" t="e">
        <f>VLOOKUP(A3388,'Extrait transaction'!$A$2:$H$5000,3,FALSE)</f>
        <v>#N/A</v>
      </c>
      <c r="F3388" t="e">
        <f>VLOOKUP(A3388,'Extrait transaction'!$A$2:$H$5000,8,FALSE)</f>
        <v>#N/A</v>
      </c>
      <c r="G3388" t="e">
        <f t="shared" si="130"/>
        <v>#N/A</v>
      </c>
      <c r="H3388"/>
      <c r="J3388" s="14">
        <f t="shared" ref="J3388:J3451" ca="1" si="132">TODAY()</f>
        <v>42928</v>
      </c>
      <c r="K3388" s="21">
        <f t="shared" ca="1" si="131"/>
        <v>30663</v>
      </c>
      <c r="L3388"/>
      <c r="Q3388" s="3" t="e">
        <f>VLOOKUP(A3388,'Extrait transaction'!$A$2:$H$5000,4,FALSE)</f>
        <v>#N/A</v>
      </c>
      <c r="R3388" s="3" t="e">
        <f>VLOOKUP(A3387,'Extrait transaction'!$A$2:$H$5000,5,FALSE)</f>
        <v>#N/A</v>
      </c>
      <c r="S3388" s="3" t="e">
        <f>VLOOKUP(A3386,'Extrait transaction'!$A$2:$H$5000,6,FALSE)</f>
        <v>#N/A</v>
      </c>
      <c r="T3388" s="3" t="e">
        <f>VLOOKUP(A3386,'Extrait transaction'!$A$2:$H$5000,7,FALSE)</f>
        <v>#N/A</v>
      </c>
    </row>
    <row r="3389" spans="2:20" x14ac:dyDescent="0.25">
      <c r="B3389" t="e">
        <f>VLOOKUP(A3389,'Extrait transaction'!$A$2:$H$5000,2,FALSE)</f>
        <v>#N/A</v>
      </c>
      <c r="D3389" t="e">
        <f>VLOOKUP(A3389,'Extrait transaction'!$A$2:$H$5000,3,FALSE)</f>
        <v>#N/A</v>
      </c>
      <c r="F3389" t="e">
        <f>VLOOKUP(A3389,'Extrait transaction'!$A$2:$H$5000,8,FALSE)</f>
        <v>#N/A</v>
      </c>
      <c r="G3389" t="e">
        <f t="shared" si="130"/>
        <v>#N/A</v>
      </c>
      <c r="H3389"/>
      <c r="J3389" s="14">
        <f t="shared" ca="1" si="132"/>
        <v>42928</v>
      </c>
      <c r="K3389" s="21">
        <f t="shared" ca="1" si="131"/>
        <v>30663</v>
      </c>
      <c r="L3389"/>
      <c r="Q3389" s="3" t="e">
        <f>VLOOKUP(A3389,'Extrait transaction'!$A$2:$H$5000,4,FALSE)</f>
        <v>#N/A</v>
      </c>
      <c r="R3389" s="3" t="e">
        <f>VLOOKUP(A3388,'Extrait transaction'!$A$2:$H$5000,5,FALSE)</f>
        <v>#N/A</v>
      </c>
      <c r="S3389" s="3" t="e">
        <f>VLOOKUP(A3387,'Extrait transaction'!$A$2:$H$5000,6,FALSE)</f>
        <v>#N/A</v>
      </c>
      <c r="T3389" s="3" t="e">
        <f>VLOOKUP(A3387,'Extrait transaction'!$A$2:$H$5000,7,FALSE)</f>
        <v>#N/A</v>
      </c>
    </row>
    <row r="3390" spans="2:20" x14ac:dyDescent="0.25">
      <c r="B3390" t="e">
        <f>VLOOKUP(A3390,'Extrait transaction'!$A$2:$H$5000,2,FALSE)</f>
        <v>#N/A</v>
      </c>
      <c r="D3390" t="e">
        <f>VLOOKUP(A3390,'Extrait transaction'!$A$2:$H$5000,3,FALSE)</f>
        <v>#N/A</v>
      </c>
      <c r="F3390" t="e">
        <f>VLOOKUP(A3390,'Extrait transaction'!$A$2:$H$5000,8,FALSE)</f>
        <v>#N/A</v>
      </c>
      <c r="G3390" t="e">
        <f t="shared" si="130"/>
        <v>#N/A</v>
      </c>
      <c r="H3390"/>
      <c r="J3390" s="14">
        <f t="shared" ca="1" si="132"/>
        <v>42928</v>
      </c>
      <c r="K3390" s="21">
        <f t="shared" ca="1" si="131"/>
        <v>30663</v>
      </c>
      <c r="L3390"/>
      <c r="Q3390" s="3" t="e">
        <f>VLOOKUP(A3390,'Extrait transaction'!$A$2:$H$5000,4,FALSE)</f>
        <v>#N/A</v>
      </c>
      <c r="R3390" s="3" t="e">
        <f>VLOOKUP(A3389,'Extrait transaction'!$A$2:$H$5000,5,FALSE)</f>
        <v>#N/A</v>
      </c>
      <c r="S3390" s="3" t="e">
        <f>VLOOKUP(A3388,'Extrait transaction'!$A$2:$H$5000,6,FALSE)</f>
        <v>#N/A</v>
      </c>
      <c r="T3390" s="3" t="e">
        <f>VLOOKUP(A3388,'Extrait transaction'!$A$2:$H$5000,7,FALSE)</f>
        <v>#N/A</v>
      </c>
    </row>
    <row r="3391" spans="2:20" x14ac:dyDescent="0.25">
      <c r="B3391" t="e">
        <f>VLOOKUP(A3391,'Extrait transaction'!$A$2:$H$5000,2,FALSE)</f>
        <v>#N/A</v>
      </c>
      <c r="D3391" t="e">
        <f>VLOOKUP(A3391,'Extrait transaction'!$A$2:$H$5000,3,FALSE)</f>
        <v>#N/A</v>
      </c>
      <c r="F3391" t="e">
        <f>VLOOKUP(A3391,'Extrait transaction'!$A$2:$H$5000,8,FALSE)</f>
        <v>#N/A</v>
      </c>
      <c r="G3391" t="e">
        <f t="shared" ref="G3391:G3454" si="133">CONCATENATE(E3391,F3391)</f>
        <v>#N/A</v>
      </c>
      <c r="H3391"/>
      <c r="J3391" s="14">
        <f t="shared" ca="1" si="132"/>
        <v>42928</v>
      </c>
      <c r="K3391" s="21">
        <f t="shared" ca="1" si="131"/>
        <v>30663</v>
      </c>
      <c r="L3391"/>
      <c r="Q3391" s="3" t="e">
        <f>VLOOKUP(A3391,'Extrait transaction'!$A$2:$H$5000,4,FALSE)</f>
        <v>#N/A</v>
      </c>
      <c r="R3391" s="3" t="e">
        <f>VLOOKUP(A3390,'Extrait transaction'!$A$2:$H$5000,5,FALSE)</f>
        <v>#N/A</v>
      </c>
      <c r="S3391" s="3" t="e">
        <f>VLOOKUP(A3389,'Extrait transaction'!$A$2:$H$5000,6,FALSE)</f>
        <v>#N/A</v>
      </c>
      <c r="T3391" s="3" t="e">
        <f>VLOOKUP(A3389,'Extrait transaction'!$A$2:$H$5000,7,FALSE)</f>
        <v>#N/A</v>
      </c>
    </row>
    <row r="3392" spans="2:20" x14ac:dyDescent="0.25">
      <c r="B3392" t="e">
        <f>VLOOKUP(A3392,'Extrait transaction'!$A$2:$H$5000,2,FALSE)</f>
        <v>#N/A</v>
      </c>
      <c r="D3392" t="e">
        <f>VLOOKUP(A3392,'Extrait transaction'!$A$2:$H$5000,3,FALSE)</f>
        <v>#N/A</v>
      </c>
      <c r="F3392" t="e">
        <f>VLOOKUP(A3392,'Extrait transaction'!$A$2:$H$5000,8,FALSE)</f>
        <v>#N/A</v>
      </c>
      <c r="G3392" t="e">
        <f t="shared" si="133"/>
        <v>#N/A</v>
      </c>
      <c r="H3392"/>
      <c r="J3392" s="14">
        <f t="shared" ca="1" si="132"/>
        <v>42928</v>
      </c>
      <c r="K3392" s="21">
        <f t="shared" ca="1" si="131"/>
        <v>30663</v>
      </c>
      <c r="L3392"/>
      <c r="Q3392" s="3" t="e">
        <f>VLOOKUP(A3392,'Extrait transaction'!$A$2:$H$5000,4,FALSE)</f>
        <v>#N/A</v>
      </c>
      <c r="R3392" s="3" t="e">
        <f>VLOOKUP(A3391,'Extrait transaction'!$A$2:$H$5000,5,FALSE)</f>
        <v>#N/A</v>
      </c>
      <c r="S3392" s="3" t="e">
        <f>VLOOKUP(A3390,'Extrait transaction'!$A$2:$H$5000,6,FALSE)</f>
        <v>#N/A</v>
      </c>
      <c r="T3392" s="3" t="e">
        <f>VLOOKUP(A3390,'Extrait transaction'!$A$2:$H$5000,7,FALSE)</f>
        <v>#N/A</v>
      </c>
    </row>
    <row r="3393" spans="2:20" x14ac:dyDescent="0.25">
      <c r="B3393" t="e">
        <f>VLOOKUP(A3393,'Extrait transaction'!$A$2:$H$5000,2,FALSE)</f>
        <v>#N/A</v>
      </c>
      <c r="D3393" t="e">
        <f>VLOOKUP(A3393,'Extrait transaction'!$A$2:$H$5000,3,FALSE)</f>
        <v>#N/A</v>
      </c>
      <c r="F3393" t="e">
        <f>VLOOKUP(A3393,'Extrait transaction'!$A$2:$H$5000,8,FALSE)</f>
        <v>#N/A</v>
      </c>
      <c r="G3393" t="e">
        <f t="shared" si="133"/>
        <v>#N/A</v>
      </c>
      <c r="H3393"/>
      <c r="J3393" s="14">
        <f t="shared" ca="1" si="132"/>
        <v>42928</v>
      </c>
      <c r="K3393" s="21">
        <f t="shared" ref="K3393:K3456" ca="1" si="134">NETWORKDAYS(H3393,J3393)</f>
        <v>30663</v>
      </c>
      <c r="L3393"/>
      <c r="Q3393" s="3" t="e">
        <f>VLOOKUP(A3393,'Extrait transaction'!$A$2:$H$5000,4,FALSE)</f>
        <v>#N/A</v>
      </c>
      <c r="R3393" s="3" t="e">
        <f>VLOOKUP(A3392,'Extrait transaction'!$A$2:$H$5000,5,FALSE)</f>
        <v>#N/A</v>
      </c>
      <c r="S3393" s="3" t="e">
        <f>VLOOKUP(A3391,'Extrait transaction'!$A$2:$H$5000,6,FALSE)</f>
        <v>#N/A</v>
      </c>
      <c r="T3393" s="3" t="e">
        <f>VLOOKUP(A3391,'Extrait transaction'!$A$2:$H$5000,7,FALSE)</f>
        <v>#N/A</v>
      </c>
    </row>
    <row r="3394" spans="2:20" x14ac:dyDescent="0.25">
      <c r="B3394" t="e">
        <f>VLOOKUP(A3394,'Extrait transaction'!$A$2:$H$5000,2,FALSE)</f>
        <v>#N/A</v>
      </c>
      <c r="D3394" t="e">
        <f>VLOOKUP(A3394,'Extrait transaction'!$A$2:$H$5000,3,FALSE)</f>
        <v>#N/A</v>
      </c>
      <c r="F3394" t="e">
        <f>VLOOKUP(A3394,'Extrait transaction'!$A$2:$H$5000,8,FALSE)</f>
        <v>#N/A</v>
      </c>
      <c r="G3394" t="e">
        <f t="shared" si="133"/>
        <v>#N/A</v>
      </c>
      <c r="H3394"/>
      <c r="J3394" s="14">
        <f t="shared" ca="1" si="132"/>
        <v>42928</v>
      </c>
      <c r="K3394" s="21">
        <f t="shared" ca="1" si="134"/>
        <v>30663</v>
      </c>
      <c r="L3394"/>
      <c r="Q3394" s="3" t="e">
        <f>VLOOKUP(A3394,'Extrait transaction'!$A$2:$H$5000,4,FALSE)</f>
        <v>#N/A</v>
      </c>
      <c r="R3394" s="3" t="e">
        <f>VLOOKUP(A3393,'Extrait transaction'!$A$2:$H$5000,5,FALSE)</f>
        <v>#N/A</v>
      </c>
      <c r="S3394" s="3" t="e">
        <f>VLOOKUP(A3392,'Extrait transaction'!$A$2:$H$5000,6,FALSE)</f>
        <v>#N/A</v>
      </c>
      <c r="T3394" s="3" t="e">
        <f>VLOOKUP(A3392,'Extrait transaction'!$A$2:$H$5000,7,FALSE)</f>
        <v>#N/A</v>
      </c>
    </row>
    <row r="3395" spans="2:20" x14ac:dyDescent="0.25">
      <c r="B3395" t="e">
        <f>VLOOKUP(A3395,'Extrait transaction'!$A$2:$H$5000,2,FALSE)</f>
        <v>#N/A</v>
      </c>
      <c r="D3395" t="e">
        <f>VLOOKUP(A3395,'Extrait transaction'!$A$2:$H$5000,3,FALSE)</f>
        <v>#N/A</v>
      </c>
      <c r="F3395" t="e">
        <f>VLOOKUP(A3395,'Extrait transaction'!$A$2:$H$5000,8,FALSE)</f>
        <v>#N/A</v>
      </c>
      <c r="G3395" t="e">
        <f t="shared" si="133"/>
        <v>#N/A</v>
      </c>
      <c r="H3395"/>
      <c r="J3395" s="14">
        <f t="shared" ca="1" si="132"/>
        <v>42928</v>
      </c>
      <c r="K3395" s="21">
        <f t="shared" ca="1" si="134"/>
        <v>30663</v>
      </c>
      <c r="L3395"/>
      <c r="Q3395" s="3" t="e">
        <f>VLOOKUP(A3395,'Extrait transaction'!$A$2:$H$5000,4,FALSE)</f>
        <v>#N/A</v>
      </c>
      <c r="R3395" s="3" t="e">
        <f>VLOOKUP(A3394,'Extrait transaction'!$A$2:$H$5000,5,FALSE)</f>
        <v>#N/A</v>
      </c>
      <c r="S3395" s="3" t="e">
        <f>VLOOKUP(A3393,'Extrait transaction'!$A$2:$H$5000,6,FALSE)</f>
        <v>#N/A</v>
      </c>
      <c r="T3395" s="3" t="e">
        <f>VLOOKUP(A3393,'Extrait transaction'!$A$2:$H$5000,7,FALSE)</f>
        <v>#N/A</v>
      </c>
    </row>
    <row r="3396" spans="2:20" x14ac:dyDescent="0.25">
      <c r="B3396" t="e">
        <f>VLOOKUP(A3396,'Extrait transaction'!$A$2:$H$5000,2,FALSE)</f>
        <v>#N/A</v>
      </c>
      <c r="D3396" t="e">
        <f>VLOOKUP(A3396,'Extrait transaction'!$A$2:$H$5000,3,FALSE)</f>
        <v>#N/A</v>
      </c>
      <c r="F3396" t="e">
        <f>VLOOKUP(A3396,'Extrait transaction'!$A$2:$H$5000,8,FALSE)</f>
        <v>#N/A</v>
      </c>
      <c r="G3396" t="e">
        <f t="shared" si="133"/>
        <v>#N/A</v>
      </c>
      <c r="H3396"/>
      <c r="J3396" s="14">
        <f t="shared" ca="1" si="132"/>
        <v>42928</v>
      </c>
      <c r="K3396" s="21">
        <f t="shared" ca="1" si="134"/>
        <v>30663</v>
      </c>
      <c r="L3396"/>
      <c r="Q3396" s="3" t="e">
        <f>VLOOKUP(A3396,'Extrait transaction'!$A$2:$H$5000,4,FALSE)</f>
        <v>#N/A</v>
      </c>
      <c r="R3396" s="3" t="e">
        <f>VLOOKUP(A3395,'Extrait transaction'!$A$2:$H$5000,5,FALSE)</f>
        <v>#N/A</v>
      </c>
      <c r="S3396" s="3" t="e">
        <f>VLOOKUP(A3394,'Extrait transaction'!$A$2:$H$5000,6,FALSE)</f>
        <v>#N/A</v>
      </c>
      <c r="T3396" s="3" t="e">
        <f>VLOOKUP(A3394,'Extrait transaction'!$A$2:$H$5000,7,FALSE)</f>
        <v>#N/A</v>
      </c>
    </row>
    <row r="3397" spans="2:20" x14ac:dyDescent="0.25">
      <c r="B3397" t="e">
        <f>VLOOKUP(A3397,'Extrait transaction'!$A$2:$H$5000,2,FALSE)</f>
        <v>#N/A</v>
      </c>
      <c r="D3397" t="e">
        <f>VLOOKUP(A3397,'Extrait transaction'!$A$2:$H$5000,3,FALSE)</f>
        <v>#N/A</v>
      </c>
      <c r="F3397" t="e">
        <f>VLOOKUP(A3397,'Extrait transaction'!$A$2:$H$5000,8,FALSE)</f>
        <v>#N/A</v>
      </c>
      <c r="G3397" t="e">
        <f t="shared" si="133"/>
        <v>#N/A</v>
      </c>
      <c r="H3397"/>
      <c r="J3397" s="14">
        <f t="shared" ca="1" si="132"/>
        <v>42928</v>
      </c>
      <c r="K3397" s="21">
        <f t="shared" ca="1" si="134"/>
        <v>30663</v>
      </c>
      <c r="L3397"/>
      <c r="Q3397" s="3" t="e">
        <f>VLOOKUP(A3397,'Extrait transaction'!$A$2:$H$5000,4,FALSE)</f>
        <v>#N/A</v>
      </c>
      <c r="R3397" s="3" t="e">
        <f>VLOOKUP(A3396,'Extrait transaction'!$A$2:$H$5000,5,FALSE)</f>
        <v>#N/A</v>
      </c>
      <c r="S3397" s="3" t="e">
        <f>VLOOKUP(A3395,'Extrait transaction'!$A$2:$H$5000,6,FALSE)</f>
        <v>#N/A</v>
      </c>
      <c r="T3397" s="3" t="e">
        <f>VLOOKUP(A3395,'Extrait transaction'!$A$2:$H$5000,7,FALSE)</f>
        <v>#N/A</v>
      </c>
    </row>
    <row r="3398" spans="2:20" x14ac:dyDescent="0.25">
      <c r="B3398" t="e">
        <f>VLOOKUP(A3398,'Extrait transaction'!$A$2:$H$5000,2,FALSE)</f>
        <v>#N/A</v>
      </c>
      <c r="D3398" t="e">
        <f>VLOOKUP(A3398,'Extrait transaction'!$A$2:$H$5000,3,FALSE)</f>
        <v>#N/A</v>
      </c>
      <c r="F3398" t="e">
        <f>VLOOKUP(A3398,'Extrait transaction'!$A$2:$H$5000,8,FALSE)</f>
        <v>#N/A</v>
      </c>
      <c r="G3398" t="e">
        <f t="shared" si="133"/>
        <v>#N/A</v>
      </c>
      <c r="H3398"/>
      <c r="J3398" s="14">
        <f t="shared" ca="1" si="132"/>
        <v>42928</v>
      </c>
      <c r="K3398" s="21">
        <f t="shared" ca="1" si="134"/>
        <v>30663</v>
      </c>
      <c r="L3398"/>
      <c r="Q3398" s="3" t="e">
        <f>VLOOKUP(A3398,'Extrait transaction'!$A$2:$H$5000,4,FALSE)</f>
        <v>#N/A</v>
      </c>
      <c r="R3398" s="3" t="e">
        <f>VLOOKUP(A3397,'Extrait transaction'!$A$2:$H$5000,5,FALSE)</f>
        <v>#N/A</v>
      </c>
      <c r="S3398" s="3" t="e">
        <f>VLOOKUP(A3396,'Extrait transaction'!$A$2:$H$5000,6,FALSE)</f>
        <v>#N/A</v>
      </c>
      <c r="T3398" s="3" t="e">
        <f>VLOOKUP(A3396,'Extrait transaction'!$A$2:$H$5000,7,FALSE)</f>
        <v>#N/A</v>
      </c>
    </row>
    <row r="3399" spans="2:20" x14ac:dyDescent="0.25">
      <c r="B3399" t="e">
        <f>VLOOKUP(A3399,'Extrait transaction'!$A$2:$H$5000,2,FALSE)</f>
        <v>#N/A</v>
      </c>
      <c r="D3399" t="e">
        <f>VLOOKUP(A3399,'Extrait transaction'!$A$2:$H$5000,3,FALSE)</f>
        <v>#N/A</v>
      </c>
      <c r="F3399" t="e">
        <f>VLOOKUP(A3399,'Extrait transaction'!$A$2:$H$5000,8,FALSE)</f>
        <v>#N/A</v>
      </c>
      <c r="G3399" t="e">
        <f t="shared" si="133"/>
        <v>#N/A</v>
      </c>
      <c r="H3399"/>
      <c r="J3399" s="14">
        <f t="shared" ca="1" si="132"/>
        <v>42928</v>
      </c>
      <c r="K3399" s="21">
        <f t="shared" ca="1" si="134"/>
        <v>30663</v>
      </c>
      <c r="L3399"/>
      <c r="Q3399" s="3" t="e">
        <f>VLOOKUP(A3399,'Extrait transaction'!$A$2:$H$5000,4,FALSE)</f>
        <v>#N/A</v>
      </c>
      <c r="R3399" s="3" t="e">
        <f>VLOOKUP(A3398,'Extrait transaction'!$A$2:$H$5000,5,FALSE)</f>
        <v>#N/A</v>
      </c>
      <c r="S3399" s="3" t="e">
        <f>VLOOKUP(A3397,'Extrait transaction'!$A$2:$H$5000,6,FALSE)</f>
        <v>#N/A</v>
      </c>
      <c r="T3399" s="3" t="e">
        <f>VLOOKUP(A3397,'Extrait transaction'!$A$2:$H$5000,7,FALSE)</f>
        <v>#N/A</v>
      </c>
    </row>
    <row r="3400" spans="2:20" x14ac:dyDescent="0.25">
      <c r="B3400" t="e">
        <f>VLOOKUP(A3400,'Extrait transaction'!$A$2:$H$5000,2,FALSE)</f>
        <v>#N/A</v>
      </c>
      <c r="D3400" t="e">
        <f>VLOOKUP(A3400,'Extrait transaction'!$A$2:$H$5000,3,FALSE)</f>
        <v>#N/A</v>
      </c>
      <c r="F3400" t="e">
        <f>VLOOKUP(A3400,'Extrait transaction'!$A$2:$H$5000,8,FALSE)</f>
        <v>#N/A</v>
      </c>
      <c r="G3400" t="e">
        <f t="shared" si="133"/>
        <v>#N/A</v>
      </c>
      <c r="H3400"/>
      <c r="J3400" s="14">
        <f t="shared" ca="1" si="132"/>
        <v>42928</v>
      </c>
      <c r="K3400" s="21">
        <f t="shared" ca="1" si="134"/>
        <v>30663</v>
      </c>
      <c r="L3400"/>
      <c r="Q3400" s="3" t="e">
        <f>VLOOKUP(A3400,'Extrait transaction'!$A$2:$H$5000,4,FALSE)</f>
        <v>#N/A</v>
      </c>
      <c r="R3400" s="3" t="e">
        <f>VLOOKUP(A3399,'Extrait transaction'!$A$2:$H$5000,5,FALSE)</f>
        <v>#N/A</v>
      </c>
      <c r="S3400" s="3" t="e">
        <f>VLOOKUP(A3398,'Extrait transaction'!$A$2:$H$5000,6,FALSE)</f>
        <v>#N/A</v>
      </c>
      <c r="T3400" s="3" t="e">
        <f>VLOOKUP(A3398,'Extrait transaction'!$A$2:$H$5000,7,FALSE)</f>
        <v>#N/A</v>
      </c>
    </row>
    <row r="3401" spans="2:20" x14ac:dyDescent="0.25">
      <c r="B3401" t="e">
        <f>VLOOKUP(A3401,'Extrait transaction'!$A$2:$H$5000,2,FALSE)</f>
        <v>#N/A</v>
      </c>
      <c r="D3401" t="e">
        <f>VLOOKUP(A3401,'Extrait transaction'!$A$2:$H$5000,3,FALSE)</f>
        <v>#N/A</v>
      </c>
      <c r="F3401" t="e">
        <f>VLOOKUP(A3401,'Extrait transaction'!$A$2:$H$5000,8,FALSE)</f>
        <v>#N/A</v>
      </c>
      <c r="G3401" t="e">
        <f t="shared" si="133"/>
        <v>#N/A</v>
      </c>
      <c r="H3401"/>
      <c r="J3401" s="14">
        <f t="shared" ca="1" si="132"/>
        <v>42928</v>
      </c>
      <c r="K3401" s="21">
        <f t="shared" ca="1" si="134"/>
        <v>30663</v>
      </c>
      <c r="L3401"/>
      <c r="Q3401" s="3" t="e">
        <f>VLOOKUP(A3401,'Extrait transaction'!$A$2:$H$5000,4,FALSE)</f>
        <v>#N/A</v>
      </c>
      <c r="R3401" s="3" t="e">
        <f>VLOOKUP(A3400,'Extrait transaction'!$A$2:$H$5000,5,FALSE)</f>
        <v>#N/A</v>
      </c>
      <c r="S3401" s="3" t="e">
        <f>VLOOKUP(A3399,'Extrait transaction'!$A$2:$H$5000,6,FALSE)</f>
        <v>#N/A</v>
      </c>
      <c r="T3401" s="3" t="e">
        <f>VLOOKUP(A3399,'Extrait transaction'!$A$2:$H$5000,7,FALSE)</f>
        <v>#N/A</v>
      </c>
    </row>
    <row r="3402" spans="2:20" x14ac:dyDescent="0.25">
      <c r="B3402" t="e">
        <f>VLOOKUP(A3402,'Extrait transaction'!$A$2:$H$5000,2,FALSE)</f>
        <v>#N/A</v>
      </c>
      <c r="D3402" t="e">
        <f>VLOOKUP(A3402,'Extrait transaction'!$A$2:$H$5000,3,FALSE)</f>
        <v>#N/A</v>
      </c>
      <c r="F3402" t="e">
        <f>VLOOKUP(A3402,'Extrait transaction'!$A$2:$H$5000,8,FALSE)</f>
        <v>#N/A</v>
      </c>
      <c r="G3402" t="e">
        <f t="shared" si="133"/>
        <v>#N/A</v>
      </c>
      <c r="H3402"/>
      <c r="J3402" s="14">
        <f t="shared" ca="1" si="132"/>
        <v>42928</v>
      </c>
      <c r="K3402" s="21">
        <f t="shared" ca="1" si="134"/>
        <v>30663</v>
      </c>
      <c r="L3402"/>
      <c r="Q3402" s="3" t="e">
        <f>VLOOKUP(A3402,'Extrait transaction'!$A$2:$H$5000,4,FALSE)</f>
        <v>#N/A</v>
      </c>
      <c r="R3402" s="3" t="e">
        <f>VLOOKUP(A3401,'Extrait transaction'!$A$2:$H$5000,5,FALSE)</f>
        <v>#N/A</v>
      </c>
      <c r="S3402" s="3" t="e">
        <f>VLOOKUP(A3400,'Extrait transaction'!$A$2:$H$5000,6,FALSE)</f>
        <v>#N/A</v>
      </c>
      <c r="T3402" s="3" t="e">
        <f>VLOOKUP(A3400,'Extrait transaction'!$A$2:$H$5000,7,FALSE)</f>
        <v>#N/A</v>
      </c>
    </row>
    <row r="3403" spans="2:20" x14ac:dyDescent="0.25">
      <c r="B3403" t="e">
        <f>VLOOKUP(A3403,'Extrait transaction'!$A$2:$H$5000,2,FALSE)</f>
        <v>#N/A</v>
      </c>
      <c r="D3403" t="e">
        <f>VLOOKUP(A3403,'Extrait transaction'!$A$2:$H$5000,3,FALSE)</f>
        <v>#N/A</v>
      </c>
      <c r="F3403" t="e">
        <f>VLOOKUP(A3403,'Extrait transaction'!$A$2:$H$5000,8,FALSE)</f>
        <v>#N/A</v>
      </c>
      <c r="G3403" t="e">
        <f t="shared" si="133"/>
        <v>#N/A</v>
      </c>
      <c r="H3403"/>
      <c r="J3403" s="14">
        <f t="shared" ca="1" si="132"/>
        <v>42928</v>
      </c>
      <c r="K3403" s="21">
        <f t="shared" ca="1" si="134"/>
        <v>30663</v>
      </c>
      <c r="L3403"/>
      <c r="Q3403" s="3" t="e">
        <f>VLOOKUP(A3403,'Extrait transaction'!$A$2:$H$5000,4,FALSE)</f>
        <v>#N/A</v>
      </c>
      <c r="R3403" s="3" t="e">
        <f>VLOOKUP(A3402,'Extrait transaction'!$A$2:$H$5000,5,FALSE)</f>
        <v>#N/A</v>
      </c>
      <c r="S3403" s="3" t="e">
        <f>VLOOKUP(A3401,'Extrait transaction'!$A$2:$H$5000,6,FALSE)</f>
        <v>#N/A</v>
      </c>
      <c r="T3403" s="3" t="e">
        <f>VLOOKUP(A3401,'Extrait transaction'!$A$2:$H$5000,7,FALSE)</f>
        <v>#N/A</v>
      </c>
    </row>
    <row r="3404" spans="2:20" x14ac:dyDescent="0.25">
      <c r="B3404" t="e">
        <f>VLOOKUP(A3404,'Extrait transaction'!$A$2:$H$5000,2,FALSE)</f>
        <v>#N/A</v>
      </c>
      <c r="D3404" t="e">
        <f>VLOOKUP(A3404,'Extrait transaction'!$A$2:$H$5000,3,FALSE)</f>
        <v>#N/A</v>
      </c>
      <c r="F3404" t="e">
        <f>VLOOKUP(A3404,'Extrait transaction'!$A$2:$H$5000,8,FALSE)</f>
        <v>#N/A</v>
      </c>
      <c r="G3404" t="e">
        <f t="shared" si="133"/>
        <v>#N/A</v>
      </c>
      <c r="H3404"/>
      <c r="J3404" s="14">
        <f t="shared" ca="1" si="132"/>
        <v>42928</v>
      </c>
      <c r="K3404" s="21">
        <f t="shared" ca="1" si="134"/>
        <v>30663</v>
      </c>
      <c r="L3404"/>
      <c r="Q3404" s="3" t="e">
        <f>VLOOKUP(A3404,'Extrait transaction'!$A$2:$H$5000,4,FALSE)</f>
        <v>#N/A</v>
      </c>
      <c r="R3404" s="3" t="e">
        <f>VLOOKUP(A3403,'Extrait transaction'!$A$2:$H$5000,5,FALSE)</f>
        <v>#N/A</v>
      </c>
      <c r="S3404" s="3" t="e">
        <f>VLOOKUP(A3402,'Extrait transaction'!$A$2:$H$5000,6,FALSE)</f>
        <v>#N/A</v>
      </c>
      <c r="T3404" s="3" t="e">
        <f>VLOOKUP(A3402,'Extrait transaction'!$A$2:$H$5000,7,FALSE)</f>
        <v>#N/A</v>
      </c>
    </row>
    <row r="3405" spans="2:20" x14ac:dyDescent="0.25">
      <c r="B3405" t="e">
        <f>VLOOKUP(A3405,'Extrait transaction'!$A$2:$H$5000,2,FALSE)</f>
        <v>#N/A</v>
      </c>
      <c r="D3405" t="e">
        <f>VLOOKUP(A3405,'Extrait transaction'!$A$2:$H$5000,3,FALSE)</f>
        <v>#N/A</v>
      </c>
      <c r="F3405" t="e">
        <f>VLOOKUP(A3405,'Extrait transaction'!$A$2:$H$5000,8,FALSE)</f>
        <v>#N/A</v>
      </c>
      <c r="G3405" t="e">
        <f t="shared" si="133"/>
        <v>#N/A</v>
      </c>
      <c r="H3405"/>
      <c r="J3405" s="14">
        <f t="shared" ca="1" si="132"/>
        <v>42928</v>
      </c>
      <c r="K3405" s="21">
        <f t="shared" ca="1" si="134"/>
        <v>30663</v>
      </c>
      <c r="L3405"/>
      <c r="Q3405" s="3" t="e">
        <f>VLOOKUP(A3405,'Extrait transaction'!$A$2:$H$5000,4,FALSE)</f>
        <v>#N/A</v>
      </c>
      <c r="R3405" s="3" t="e">
        <f>VLOOKUP(A3404,'Extrait transaction'!$A$2:$H$5000,5,FALSE)</f>
        <v>#N/A</v>
      </c>
      <c r="S3405" s="3" t="e">
        <f>VLOOKUP(A3403,'Extrait transaction'!$A$2:$H$5000,6,FALSE)</f>
        <v>#N/A</v>
      </c>
      <c r="T3405" s="3" t="e">
        <f>VLOOKUP(A3403,'Extrait transaction'!$A$2:$H$5000,7,FALSE)</f>
        <v>#N/A</v>
      </c>
    </row>
    <row r="3406" spans="2:20" x14ac:dyDescent="0.25">
      <c r="B3406" t="e">
        <f>VLOOKUP(A3406,'Extrait transaction'!$A$2:$H$5000,2,FALSE)</f>
        <v>#N/A</v>
      </c>
      <c r="D3406" t="e">
        <f>VLOOKUP(A3406,'Extrait transaction'!$A$2:$H$5000,3,FALSE)</f>
        <v>#N/A</v>
      </c>
      <c r="F3406" t="e">
        <f>VLOOKUP(A3406,'Extrait transaction'!$A$2:$H$5000,8,FALSE)</f>
        <v>#N/A</v>
      </c>
      <c r="G3406" t="e">
        <f t="shared" si="133"/>
        <v>#N/A</v>
      </c>
      <c r="H3406"/>
      <c r="J3406" s="14">
        <f t="shared" ca="1" si="132"/>
        <v>42928</v>
      </c>
      <c r="K3406" s="21">
        <f t="shared" ca="1" si="134"/>
        <v>30663</v>
      </c>
      <c r="L3406"/>
      <c r="Q3406" s="3" t="e">
        <f>VLOOKUP(A3406,'Extrait transaction'!$A$2:$H$5000,4,FALSE)</f>
        <v>#N/A</v>
      </c>
      <c r="R3406" s="3" t="e">
        <f>VLOOKUP(A3405,'Extrait transaction'!$A$2:$H$5000,5,FALSE)</f>
        <v>#N/A</v>
      </c>
      <c r="S3406" s="3" t="e">
        <f>VLOOKUP(A3404,'Extrait transaction'!$A$2:$H$5000,6,FALSE)</f>
        <v>#N/A</v>
      </c>
      <c r="T3406" s="3" t="e">
        <f>VLOOKUP(A3404,'Extrait transaction'!$A$2:$H$5000,7,FALSE)</f>
        <v>#N/A</v>
      </c>
    </row>
    <row r="3407" spans="2:20" x14ac:dyDescent="0.25">
      <c r="B3407" t="e">
        <f>VLOOKUP(A3407,'Extrait transaction'!$A$2:$H$5000,2,FALSE)</f>
        <v>#N/A</v>
      </c>
      <c r="D3407" t="e">
        <f>VLOOKUP(A3407,'Extrait transaction'!$A$2:$H$5000,3,FALSE)</f>
        <v>#N/A</v>
      </c>
      <c r="F3407" t="e">
        <f>VLOOKUP(A3407,'Extrait transaction'!$A$2:$H$5000,8,FALSE)</f>
        <v>#N/A</v>
      </c>
      <c r="G3407" t="e">
        <f t="shared" si="133"/>
        <v>#N/A</v>
      </c>
      <c r="H3407"/>
      <c r="J3407" s="14">
        <f t="shared" ca="1" si="132"/>
        <v>42928</v>
      </c>
      <c r="K3407" s="21">
        <f t="shared" ca="1" si="134"/>
        <v>30663</v>
      </c>
      <c r="L3407"/>
      <c r="Q3407" s="3" t="e">
        <f>VLOOKUP(A3407,'Extrait transaction'!$A$2:$H$5000,4,FALSE)</f>
        <v>#N/A</v>
      </c>
      <c r="R3407" s="3" t="e">
        <f>VLOOKUP(A3406,'Extrait transaction'!$A$2:$H$5000,5,FALSE)</f>
        <v>#N/A</v>
      </c>
      <c r="S3407" s="3" t="e">
        <f>VLOOKUP(A3405,'Extrait transaction'!$A$2:$H$5000,6,FALSE)</f>
        <v>#N/A</v>
      </c>
      <c r="T3407" s="3" t="e">
        <f>VLOOKUP(A3405,'Extrait transaction'!$A$2:$H$5000,7,FALSE)</f>
        <v>#N/A</v>
      </c>
    </row>
    <row r="3408" spans="2:20" x14ac:dyDescent="0.25">
      <c r="B3408" t="e">
        <f>VLOOKUP(A3408,'Extrait transaction'!$A$2:$H$5000,2,FALSE)</f>
        <v>#N/A</v>
      </c>
      <c r="D3408" t="e">
        <f>VLOOKUP(A3408,'Extrait transaction'!$A$2:$H$5000,3,FALSE)</f>
        <v>#N/A</v>
      </c>
      <c r="F3408" t="e">
        <f>VLOOKUP(A3408,'Extrait transaction'!$A$2:$H$5000,8,FALSE)</f>
        <v>#N/A</v>
      </c>
      <c r="G3408" t="e">
        <f t="shared" si="133"/>
        <v>#N/A</v>
      </c>
      <c r="H3408"/>
      <c r="J3408" s="14">
        <f t="shared" ca="1" si="132"/>
        <v>42928</v>
      </c>
      <c r="K3408" s="21">
        <f t="shared" ca="1" si="134"/>
        <v>30663</v>
      </c>
      <c r="L3408"/>
      <c r="Q3408" s="3" t="e">
        <f>VLOOKUP(A3408,'Extrait transaction'!$A$2:$H$5000,4,FALSE)</f>
        <v>#N/A</v>
      </c>
      <c r="R3408" s="3" t="e">
        <f>VLOOKUP(A3407,'Extrait transaction'!$A$2:$H$5000,5,FALSE)</f>
        <v>#N/A</v>
      </c>
      <c r="S3408" s="3" t="e">
        <f>VLOOKUP(A3406,'Extrait transaction'!$A$2:$H$5000,6,FALSE)</f>
        <v>#N/A</v>
      </c>
      <c r="T3408" s="3" t="e">
        <f>VLOOKUP(A3406,'Extrait transaction'!$A$2:$H$5000,7,FALSE)</f>
        <v>#N/A</v>
      </c>
    </row>
    <row r="3409" spans="2:20" x14ac:dyDescent="0.25">
      <c r="B3409" t="e">
        <f>VLOOKUP(A3409,'Extrait transaction'!$A$2:$H$5000,2,FALSE)</f>
        <v>#N/A</v>
      </c>
      <c r="D3409" t="e">
        <f>VLOOKUP(A3409,'Extrait transaction'!$A$2:$H$5000,3,FALSE)</f>
        <v>#N/A</v>
      </c>
      <c r="F3409" t="e">
        <f>VLOOKUP(A3409,'Extrait transaction'!$A$2:$H$5000,8,FALSE)</f>
        <v>#N/A</v>
      </c>
      <c r="G3409" t="e">
        <f t="shared" si="133"/>
        <v>#N/A</v>
      </c>
      <c r="H3409"/>
      <c r="J3409" s="14">
        <f t="shared" ca="1" si="132"/>
        <v>42928</v>
      </c>
      <c r="K3409" s="21">
        <f t="shared" ca="1" si="134"/>
        <v>30663</v>
      </c>
      <c r="L3409"/>
      <c r="Q3409" s="3" t="e">
        <f>VLOOKUP(A3409,'Extrait transaction'!$A$2:$H$5000,4,FALSE)</f>
        <v>#N/A</v>
      </c>
      <c r="R3409" s="3" t="e">
        <f>VLOOKUP(A3408,'Extrait transaction'!$A$2:$H$5000,5,FALSE)</f>
        <v>#N/A</v>
      </c>
      <c r="S3409" s="3" t="e">
        <f>VLOOKUP(A3407,'Extrait transaction'!$A$2:$H$5000,6,FALSE)</f>
        <v>#N/A</v>
      </c>
      <c r="T3409" s="3" t="e">
        <f>VLOOKUP(A3407,'Extrait transaction'!$A$2:$H$5000,7,FALSE)</f>
        <v>#N/A</v>
      </c>
    </row>
    <row r="3410" spans="2:20" x14ac:dyDescent="0.25">
      <c r="B3410" t="e">
        <f>VLOOKUP(A3410,'Extrait transaction'!$A$2:$H$5000,2,FALSE)</f>
        <v>#N/A</v>
      </c>
      <c r="D3410" t="e">
        <f>VLOOKUP(A3410,'Extrait transaction'!$A$2:$H$5000,3,FALSE)</f>
        <v>#N/A</v>
      </c>
      <c r="F3410" t="e">
        <f>VLOOKUP(A3410,'Extrait transaction'!$A$2:$H$5000,8,FALSE)</f>
        <v>#N/A</v>
      </c>
      <c r="G3410" t="e">
        <f t="shared" si="133"/>
        <v>#N/A</v>
      </c>
      <c r="H3410"/>
      <c r="J3410" s="14">
        <f t="shared" ca="1" si="132"/>
        <v>42928</v>
      </c>
      <c r="K3410" s="21">
        <f t="shared" ca="1" si="134"/>
        <v>30663</v>
      </c>
      <c r="L3410"/>
      <c r="Q3410" s="3" t="e">
        <f>VLOOKUP(A3410,'Extrait transaction'!$A$2:$H$5000,4,FALSE)</f>
        <v>#N/A</v>
      </c>
      <c r="R3410" s="3" t="e">
        <f>VLOOKUP(A3409,'Extrait transaction'!$A$2:$H$5000,5,FALSE)</f>
        <v>#N/A</v>
      </c>
      <c r="S3410" s="3" t="e">
        <f>VLOOKUP(A3408,'Extrait transaction'!$A$2:$H$5000,6,FALSE)</f>
        <v>#N/A</v>
      </c>
      <c r="T3410" s="3" t="e">
        <f>VLOOKUP(A3408,'Extrait transaction'!$A$2:$H$5000,7,FALSE)</f>
        <v>#N/A</v>
      </c>
    </row>
    <row r="3411" spans="2:20" x14ac:dyDescent="0.25">
      <c r="B3411" t="e">
        <f>VLOOKUP(A3411,'Extrait transaction'!$A$2:$H$5000,2,FALSE)</f>
        <v>#N/A</v>
      </c>
      <c r="D3411" t="e">
        <f>VLOOKUP(A3411,'Extrait transaction'!$A$2:$H$5000,3,FALSE)</f>
        <v>#N/A</v>
      </c>
      <c r="F3411" t="e">
        <f>VLOOKUP(A3411,'Extrait transaction'!$A$2:$H$5000,8,FALSE)</f>
        <v>#N/A</v>
      </c>
      <c r="G3411" t="e">
        <f t="shared" si="133"/>
        <v>#N/A</v>
      </c>
      <c r="H3411"/>
      <c r="J3411" s="14">
        <f t="shared" ca="1" si="132"/>
        <v>42928</v>
      </c>
      <c r="K3411" s="21">
        <f t="shared" ca="1" si="134"/>
        <v>30663</v>
      </c>
      <c r="L3411"/>
      <c r="Q3411" s="3" t="e">
        <f>VLOOKUP(A3411,'Extrait transaction'!$A$2:$H$5000,4,FALSE)</f>
        <v>#N/A</v>
      </c>
      <c r="R3411" s="3" t="e">
        <f>VLOOKUP(A3410,'Extrait transaction'!$A$2:$H$5000,5,FALSE)</f>
        <v>#N/A</v>
      </c>
      <c r="S3411" s="3" t="e">
        <f>VLOOKUP(A3409,'Extrait transaction'!$A$2:$H$5000,6,FALSE)</f>
        <v>#N/A</v>
      </c>
      <c r="T3411" s="3" t="e">
        <f>VLOOKUP(A3409,'Extrait transaction'!$A$2:$H$5000,7,FALSE)</f>
        <v>#N/A</v>
      </c>
    </row>
    <row r="3412" spans="2:20" x14ac:dyDescent="0.25">
      <c r="B3412" t="e">
        <f>VLOOKUP(A3412,'Extrait transaction'!$A$2:$H$5000,2,FALSE)</f>
        <v>#N/A</v>
      </c>
      <c r="D3412" t="e">
        <f>VLOOKUP(A3412,'Extrait transaction'!$A$2:$H$5000,3,FALSE)</f>
        <v>#N/A</v>
      </c>
      <c r="F3412" t="e">
        <f>VLOOKUP(A3412,'Extrait transaction'!$A$2:$H$5000,8,FALSE)</f>
        <v>#N/A</v>
      </c>
      <c r="G3412" t="e">
        <f t="shared" si="133"/>
        <v>#N/A</v>
      </c>
      <c r="H3412"/>
      <c r="J3412" s="14">
        <f t="shared" ca="1" si="132"/>
        <v>42928</v>
      </c>
      <c r="K3412" s="21">
        <f t="shared" ca="1" si="134"/>
        <v>30663</v>
      </c>
      <c r="L3412"/>
      <c r="Q3412" s="3" t="e">
        <f>VLOOKUP(A3412,'Extrait transaction'!$A$2:$H$5000,4,FALSE)</f>
        <v>#N/A</v>
      </c>
      <c r="R3412" s="3" t="e">
        <f>VLOOKUP(A3411,'Extrait transaction'!$A$2:$H$5000,5,FALSE)</f>
        <v>#N/A</v>
      </c>
      <c r="S3412" s="3" t="e">
        <f>VLOOKUP(A3410,'Extrait transaction'!$A$2:$H$5000,6,FALSE)</f>
        <v>#N/A</v>
      </c>
      <c r="T3412" s="3" t="e">
        <f>VLOOKUP(A3410,'Extrait transaction'!$A$2:$H$5000,7,FALSE)</f>
        <v>#N/A</v>
      </c>
    </row>
    <row r="3413" spans="2:20" x14ac:dyDescent="0.25">
      <c r="B3413" t="e">
        <f>VLOOKUP(A3413,'Extrait transaction'!$A$2:$H$5000,2,FALSE)</f>
        <v>#N/A</v>
      </c>
      <c r="D3413" t="e">
        <f>VLOOKUP(A3413,'Extrait transaction'!$A$2:$H$5000,3,FALSE)</f>
        <v>#N/A</v>
      </c>
      <c r="F3413" t="e">
        <f>VLOOKUP(A3413,'Extrait transaction'!$A$2:$H$5000,8,FALSE)</f>
        <v>#N/A</v>
      </c>
      <c r="G3413" t="e">
        <f t="shared" si="133"/>
        <v>#N/A</v>
      </c>
      <c r="H3413"/>
      <c r="J3413" s="14">
        <f t="shared" ca="1" si="132"/>
        <v>42928</v>
      </c>
      <c r="K3413" s="21">
        <f t="shared" ca="1" si="134"/>
        <v>30663</v>
      </c>
      <c r="L3413"/>
      <c r="Q3413" s="3" t="e">
        <f>VLOOKUP(A3413,'Extrait transaction'!$A$2:$H$5000,4,FALSE)</f>
        <v>#N/A</v>
      </c>
      <c r="R3413" s="3" t="e">
        <f>VLOOKUP(A3412,'Extrait transaction'!$A$2:$H$5000,5,FALSE)</f>
        <v>#N/A</v>
      </c>
      <c r="S3413" s="3" t="e">
        <f>VLOOKUP(A3411,'Extrait transaction'!$A$2:$H$5000,6,FALSE)</f>
        <v>#N/A</v>
      </c>
      <c r="T3413" s="3" t="e">
        <f>VLOOKUP(A3411,'Extrait transaction'!$A$2:$H$5000,7,FALSE)</f>
        <v>#N/A</v>
      </c>
    </row>
    <row r="3414" spans="2:20" x14ac:dyDescent="0.25">
      <c r="B3414" t="e">
        <f>VLOOKUP(A3414,'Extrait transaction'!$A$2:$H$5000,2,FALSE)</f>
        <v>#N/A</v>
      </c>
      <c r="D3414" t="e">
        <f>VLOOKUP(A3414,'Extrait transaction'!$A$2:$H$5000,3,FALSE)</f>
        <v>#N/A</v>
      </c>
      <c r="F3414" t="e">
        <f>VLOOKUP(A3414,'Extrait transaction'!$A$2:$H$5000,8,FALSE)</f>
        <v>#N/A</v>
      </c>
      <c r="G3414" t="e">
        <f t="shared" si="133"/>
        <v>#N/A</v>
      </c>
      <c r="H3414"/>
      <c r="J3414" s="14">
        <f t="shared" ca="1" si="132"/>
        <v>42928</v>
      </c>
      <c r="K3414" s="21">
        <f t="shared" ca="1" si="134"/>
        <v>30663</v>
      </c>
      <c r="L3414"/>
      <c r="Q3414" s="3" t="e">
        <f>VLOOKUP(A3414,'Extrait transaction'!$A$2:$H$5000,4,FALSE)</f>
        <v>#N/A</v>
      </c>
      <c r="R3414" s="3" t="e">
        <f>VLOOKUP(A3413,'Extrait transaction'!$A$2:$H$5000,5,FALSE)</f>
        <v>#N/A</v>
      </c>
      <c r="S3414" s="3" t="e">
        <f>VLOOKUP(A3412,'Extrait transaction'!$A$2:$H$5000,6,FALSE)</f>
        <v>#N/A</v>
      </c>
      <c r="T3414" s="3" t="e">
        <f>VLOOKUP(A3412,'Extrait transaction'!$A$2:$H$5000,7,FALSE)</f>
        <v>#N/A</v>
      </c>
    </row>
    <row r="3415" spans="2:20" x14ac:dyDescent="0.25">
      <c r="B3415" t="e">
        <f>VLOOKUP(A3415,'Extrait transaction'!$A$2:$H$5000,2,FALSE)</f>
        <v>#N/A</v>
      </c>
      <c r="D3415" t="e">
        <f>VLOOKUP(A3415,'Extrait transaction'!$A$2:$H$5000,3,FALSE)</f>
        <v>#N/A</v>
      </c>
      <c r="F3415" t="e">
        <f>VLOOKUP(A3415,'Extrait transaction'!$A$2:$H$5000,8,FALSE)</f>
        <v>#N/A</v>
      </c>
      <c r="G3415" t="e">
        <f t="shared" si="133"/>
        <v>#N/A</v>
      </c>
      <c r="H3415"/>
      <c r="J3415" s="14">
        <f t="shared" ca="1" si="132"/>
        <v>42928</v>
      </c>
      <c r="K3415" s="21">
        <f t="shared" ca="1" si="134"/>
        <v>30663</v>
      </c>
      <c r="L3415"/>
      <c r="Q3415" s="3" t="e">
        <f>VLOOKUP(A3415,'Extrait transaction'!$A$2:$H$5000,4,FALSE)</f>
        <v>#N/A</v>
      </c>
      <c r="R3415" s="3" t="e">
        <f>VLOOKUP(A3414,'Extrait transaction'!$A$2:$H$5000,5,FALSE)</f>
        <v>#N/A</v>
      </c>
      <c r="S3415" s="3" t="e">
        <f>VLOOKUP(A3413,'Extrait transaction'!$A$2:$H$5000,6,FALSE)</f>
        <v>#N/A</v>
      </c>
      <c r="T3415" s="3" t="e">
        <f>VLOOKUP(A3413,'Extrait transaction'!$A$2:$H$5000,7,FALSE)</f>
        <v>#N/A</v>
      </c>
    </row>
    <row r="3416" spans="2:20" x14ac:dyDescent="0.25">
      <c r="B3416" t="e">
        <f>VLOOKUP(A3416,'Extrait transaction'!$A$2:$H$5000,2,FALSE)</f>
        <v>#N/A</v>
      </c>
      <c r="D3416" t="e">
        <f>VLOOKUP(A3416,'Extrait transaction'!$A$2:$H$5000,3,FALSE)</f>
        <v>#N/A</v>
      </c>
      <c r="F3416" t="e">
        <f>VLOOKUP(A3416,'Extrait transaction'!$A$2:$H$5000,8,FALSE)</f>
        <v>#N/A</v>
      </c>
      <c r="G3416" t="e">
        <f t="shared" si="133"/>
        <v>#N/A</v>
      </c>
      <c r="H3416"/>
      <c r="J3416" s="14">
        <f t="shared" ca="1" si="132"/>
        <v>42928</v>
      </c>
      <c r="K3416" s="21">
        <f t="shared" ca="1" si="134"/>
        <v>30663</v>
      </c>
      <c r="L3416"/>
      <c r="Q3416" s="3" t="e">
        <f>VLOOKUP(A3416,'Extrait transaction'!$A$2:$H$5000,4,FALSE)</f>
        <v>#N/A</v>
      </c>
      <c r="R3416" s="3" t="e">
        <f>VLOOKUP(A3415,'Extrait transaction'!$A$2:$H$5000,5,FALSE)</f>
        <v>#N/A</v>
      </c>
      <c r="S3416" s="3" t="e">
        <f>VLOOKUP(A3414,'Extrait transaction'!$A$2:$H$5000,6,FALSE)</f>
        <v>#N/A</v>
      </c>
      <c r="T3416" s="3" t="e">
        <f>VLOOKUP(A3414,'Extrait transaction'!$A$2:$H$5000,7,FALSE)</f>
        <v>#N/A</v>
      </c>
    </row>
    <row r="3417" spans="2:20" x14ac:dyDescent="0.25">
      <c r="B3417" t="e">
        <f>VLOOKUP(A3417,'Extrait transaction'!$A$2:$H$5000,2,FALSE)</f>
        <v>#N/A</v>
      </c>
      <c r="D3417" t="e">
        <f>VLOOKUP(A3417,'Extrait transaction'!$A$2:$H$5000,3,FALSE)</f>
        <v>#N/A</v>
      </c>
      <c r="F3417" t="e">
        <f>VLOOKUP(A3417,'Extrait transaction'!$A$2:$H$5000,8,FALSE)</f>
        <v>#N/A</v>
      </c>
      <c r="G3417" t="e">
        <f t="shared" si="133"/>
        <v>#N/A</v>
      </c>
      <c r="H3417"/>
      <c r="J3417" s="14">
        <f t="shared" ca="1" si="132"/>
        <v>42928</v>
      </c>
      <c r="K3417" s="21">
        <f t="shared" ca="1" si="134"/>
        <v>30663</v>
      </c>
      <c r="L3417"/>
      <c r="Q3417" s="3" t="e">
        <f>VLOOKUP(A3417,'Extrait transaction'!$A$2:$H$5000,4,FALSE)</f>
        <v>#N/A</v>
      </c>
      <c r="R3417" s="3" t="e">
        <f>VLOOKUP(A3416,'Extrait transaction'!$A$2:$H$5000,5,FALSE)</f>
        <v>#N/A</v>
      </c>
      <c r="S3417" s="3" t="e">
        <f>VLOOKUP(A3415,'Extrait transaction'!$A$2:$H$5000,6,FALSE)</f>
        <v>#N/A</v>
      </c>
      <c r="T3417" s="3" t="e">
        <f>VLOOKUP(A3415,'Extrait transaction'!$A$2:$H$5000,7,FALSE)</f>
        <v>#N/A</v>
      </c>
    </row>
    <row r="3418" spans="2:20" x14ac:dyDescent="0.25">
      <c r="B3418" t="e">
        <f>VLOOKUP(A3418,'Extrait transaction'!$A$2:$H$5000,2,FALSE)</f>
        <v>#N/A</v>
      </c>
      <c r="D3418" t="e">
        <f>VLOOKUP(A3418,'Extrait transaction'!$A$2:$H$5000,3,FALSE)</f>
        <v>#N/A</v>
      </c>
      <c r="F3418" t="e">
        <f>VLOOKUP(A3418,'Extrait transaction'!$A$2:$H$5000,8,FALSE)</f>
        <v>#N/A</v>
      </c>
      <c r="G3418" t="e">
        <f t="shared" si="133"/>
        <v>#N/A</v>
      </c>
      <c r="H3418"/>
      <c r="J3418" s="14">
        <f t="shared" ca="1" si="132"/>
        <v>42928</v>
      </c>
      <c r="K3418" s="21">
        <f t="shared" ca="1" si="134"/>
        <v>30663</v>
      </c>
      <c r="L3418"/>
      <c r="Q3418" s="3" t="e">
        <f>VLOOKUP(A3418,'Extrait transaction'!$A$2:$H$5000,4,FALSE)</f>
        <v>#N/A</v>
      </c>
      <c r="R3418" s="3" t="e">
        <f>VLOOKUP(A3417,'Extrait transaction'!$A$2:$H$5000,5,FALSE)</f>
        <v>#N/A</v>
      </c>
      <c r="S3418" s="3" t="e">
        <f>VLOOKUP(A3416,'Extrait transaction'!$A$2:$H$5000,6,FALSE)</f>
        <v>#N/A</v>
      </c>
      <c r="T3418" s="3" t="e">
        <f>VLOOKUP(A3416,'Extrait transaction'!$A$2:$H$5000,7,FALSE)</f>
        <v>#N/A</v>
      </c>
    </row>
    <row r="3419" spans="2:20" x14ac:dyDescent="0.25">
      <c r="B3419" t="e">
        <f>VLOOKUP(A3419,'Extrait transaction'!$A$2:$H$5000,2,FALSE)</f>
        <v>#N/A</v>
      </c>
      <c r="D3419" t="e">
        <f>VLOOKUP(A3419,'Extrait transaction'!$A$2:$H$5000,3,FALSE)</f>
        <v>#N/A</v>
      </c>
      <c r="F3419" t="e">
        <f>VLOOKUP(A3419,'Extrait transaction'!$A$2:$H$5000,8,FALSE)</f>
        <v>#N/A</v>
      </c>
      <c r="G3419" t="e">
        <f t="shared" si="133"/>
        <v>#N/A</v>
      </c>
      <c r="H3419"/>
      <c r="J3419" s="14">
        <f t="shared" ca="1" si="132"/>
        <v>42928</v>
      </c>
      <c r="K3419" s="21">
        <f t="shared" ca="1" si="134"/>
        <v>30663</v>
      </c>
      <c r="L3419"/>
      <c r="Q3419" s="3" t="e">
        <f>VLOOKUP(A3419,'Extrait transaction'!$A$2:$H$5000,4,FALSE)</f>
        <v>#N/A</v>
      </c>
      <c r="R3419" s="3" t="e">
        <f>VLOOKUP(A3418,'Extrait transaction'!$A$2:$H$5000,5,FALSE)</f>
        <v>#N/A</v>
      </c>
      <c r="S3419" s="3" t="e">
        <f>VLOOKUP(A3417,'Extrait transaction'!$A$2:$H$5000,6,FALSE)</f>
        <v>#N/A</v>
      </c>
      <c r="T3419" s="3" t="e">
        <f>VLOOKUP(A3417,'Extrait transaction'!$A$2:$H$5000,7,FALSE)</f>
        <v>#N/A</v>
      </c>
    </row>
    <row r="3420" spans="2:20" x14ac:dyDescent="0.25">
      <c r="B3420" t="e">
        <f>VLOOKUP(A3420,'Extrait transaction'!$A$2:$H$5000,2,FALSE)</f>
        <v>#N/A</v>
      </c>
      <c r="D3420" t="e">
        <f>VLOOKUP(A3420,'Extrait transaction'!$A$2:$H$5000,3,FALSE)</f>
        <v>#N/A</v>
      </c>
      <c r="F3420" t="e">
        <f>VLOOKUP(A3420,'Extrait transaction'!$A$2:$H$5000,8,FALSE)</f>
        <v>#N/A</v>
      </c>
      <c r="G3420" t="e">
        <f t="shared" si="133"/>
        <v>#N/A</v>
      </c>
      <c r="H3420"/>
      <c r="J3420" s="14">
        <f t="shared" ca="1" si="132"/>
        <v>42928</v>
      </c>
      <c r="K3420" s="21">
        <f t="shared" ca="1" si="134"/>
        <v>30663</v>
      </c>
      <c r="L3420"/>
      <c r="Q3420" s="3" t="e">
        <f>VLOOKUP(A3420,'Extrait transaction'!$A$2:$H$5000,4,FALSE)</f>
        <v>#N/A</v>
      </c>
      <c r="R3420" s="3" t="e">
        <f>VLOOKUP(A3419,'Extrait transaction'!$A$2:$H$5000,5,FALSE)</f>
        <v>#N/A</v>
      </c>
      <c r="S3420" s="3" t="e">
        <f>VLOOKUP(A3418,'Extrait transaction'!$A$2:$H$5000,6,FALSE)</f>
        <v>#N/A</v>
      </c>
      <c r="T3420" s="3" t="e">
        <f>VLOOKUP(A3418,'Extrait transaction'!$A$2:$H$5000,7,FALSE)</f>
        <v>#N/A</v>
      </c>
    </row>
    <row r="3421" spans="2:20" x14ac:dyDescent="0.25">
      <c r="B3421" t="e">
        <f>VLOOKUP(A3421,'Extrait transaction'!$A$2:$H$5000,2,FALSE)</f>
        <v>#N/A</v>
      </c>
      <c r="D3421" t="e">
        <f>VLOOKUP(A3421,'Extrait transaction'!$A$2:$H$5000,3,FALSE)</f>
        <v>#N/A</v>
      </c>
      <c r="F3421" t="e">
        <f>VLOOKUP(A3421,'Extrait transaction'!$A$2:$H$5000,8,FALSE)</f>
        <v>#N/A</v>
      </c>
      <c r="G3421" t="e">
        <f t="shared" si="133"/>
        <v>#N/A</v>
      </c>
      <c r="H3421"/>
      <c r="J3421" s="14">
        <f t="shared" ca="1" si="132"/>
        <v>42928</v>
      </c>
      <c r="K3421" s="21">
        <f t="shared" ca="1" si="134"/>
        <v>30663</v>
      </c>
      <c r="L3421"/>
      <c r="Q3421" s="3" t="e">
        <f>VLOOKUP(A3421,'Extrait transaction'!$A$2:$H$5000,4,FALSE)</f>
        <v>#N/A</v>
      </c>
      <c r="R3421" s="3" t="e">
        <f>VLOOKUP(A3420,'Extrait transaction'!$A$2:$H$5000,5,FALSE)</f>
        <v>#N/A</v>
      </c>
      <c r="S3421" s="3" t="e">
        <f>VLOOKUP(A3419,'Extrait transaction'!$A$2:$H$5000,6,FALSE)</f>
        <v>#N/A</v>
      </c>
      <c r="T3421" s="3" t="e">
        <f>VLOOKUP(A3419,'Extrait transaction'!$A$2:$H$5000,7,FALSE)</f>
        <v>#N/A</v>
      </c>
    </row>
    <row r="3422" spans="2:20" x14ac:dyDescent="0.25">
      <c r="B3422" t="e">
        <f>VLOOKUP(A3422,'Extrait transaction'!$A$2:$H$5000,2,FALSE)</f>
        <v>#N/A</v>
      </c>
      <c r="D3422" t="e">
        <f>VLOOKUP(A3422,'Extrait transaction'!$A$2:$H$5000,3,FALSE)</f>
        <v>#N/A</v>
      </c>
      <c r="F3422" t="e">
        <f>VLOOKUP(A3422,'Extrait transaction'!$A$2:$H$5000,8,FALSE)</f>
        <v>#N/A</v>
      </c>
      <c r="G3422" t="e">
        <f t="shared" si="133"/>
        <v>#N/A</v>
      </c>
      <c r="H3422"/>
      <c r="J3422" s="14">
        <f t="shared" ca="1" si="132"/>
        <v>42928</v>
      </c>
      <c r="K3422" s="21">
        <f t="shared" ca="1" si="134"/>
        <v>30663</v>
      </c>
      <c r="L3422"/>
      <c r="Q3422" s="3" t="e">
        <f>VLOOKUP(A3422,'Extrait transaction'!$A$2:$H$5000,4,FALSE)</f>
        <v>#N/A</v>
      </c>
      <c r="R3422" s="3" t="e">
        <f>VLOOKUP(A3421,'Extrait transaction'!$A$2:$H$5000,5,FALSE)</f>
        <v>#N/A</v>
      </c>
      <c r="S3422" s="3" t="e">
        <f>VLOOKUP(A3420,'Extrait transaction'!$A$2:$H$5000,6,FALSE)</f>
        <v>#N/A</v>
      </c>
      <c r="T3422" s="3" t="e">
        <f>VLOOKUP(A3420,'Extrait transaction'!$A$2:$H$5000,7,FALSE)</f>
        <v>#N/A</v>
      </c>
    </row>
    <row r="3423" spans="2:20" x14ac:dyDescent="0.25">
      <c r="B3423" t="e">
        <f>VLOOKUP(A3423,'Extrait transaction'!$A$2:$H$5000,2,FALSE)</f>
        <v>#N/A</v>
      </c>
      <c r="D3423" t="e">
        <f>VLOOKUP(A3423,'Extrait transaction'!$A$2:$H$5000,3,FALSE)</f>
        <v>#N/A</v>
      </c>
      <c r="F3423" t="e">
        <f>VLOOKUP(A3423,'Extrait transaction'!$A$2:$H$5000,8,FALSE)</f>
        <v>#N/A</v>
      </c>
      <c r="G3423" t="e">
        <f t="shared" si="133"/>
        <v>#N/A</v>
      </c>
      <c r="H3423"/>
      <c r="J3423" s="14">
        <f t="shared" ca="1" si="132"/>
        <v>42928</v>
      </c>
      <c r="K3423" s="21">
        <f t="shared" ca="1" si="134"/>
        <v>30663</v>
      </c>
      <c r="L3423"/>
      <c r="Q3423" s="3" t="e">
        <f>VLOOKUP(A3423,'Extrait transaction'!$A$2:$H$5000,4,FALSE)</f>
        <v>#N/A</v>
      </c>
      <c r="R3423" s="3" t="e">
        <f>VLOOKUP(A3422,'Extrait transaction'!$A$2:$H$5000,5,FALSE)</f>
        <v>#N/A</v>
      </c>
      <c r="S3423" s="3" t="e">
        <f>VLOOKUP(A3421,'Extrait transaction'!$A$2:$H$5000,6,FALSE)</f>
        <v>#N/A</v>
      </c>
      <c r="T3423" s="3" t="e">
        <f>VLOOKUP(A3421,'Extrait transaction'!$A$2:$H$5000,7,FALSE)</f>
        <v>#N/A</v>
      </c>
    </row>
    <row r="3424" spans="2:20" x14ac:dyDescent="0.25">
      <c r="B3424" t="e">
        <f>VLOOKUP(A3424,'Extrait transaction'!$A$2:$H$5000,2,FALSE)</f>
        <v>#N/A</v>
      </c>
      <c r="D3424" t="e">
        <f>VLOOKUP(A3424,'Extrait transaction'!$A$2:$H$5000,3,FALSE)</f>
        <v>#N/A</v>
      </c>
      <c r="F3424" t="e">
        <f>VLOOKUP(A3424,'Extrait transaction'!$A$2:$H$5000,8,FALSE)</f>
        <v>#N/A</v>
      </c>
      <c r="G3424" t="e">
        <f t="shared" si="133"/>
        <v>#N/A</v>
      </c>
      <c r="H3424"/>
      <c r="J3424" s="14">
        <f t="shared" ca="1" si="132"/>
        <v>42928</v>
      </c>
      <c r="K3424" s="21">
        <f t="shared" ca="1" si="134"/>
        <v>30663</v>
      </c>
      <c r="L3424"/>
      <c r="Q3424" s="3" t="e">
        <f>VLOOKUP(A3424,'Extrait transaction'!$A$2:$H$5000,4,FALSE)</f>
        <v>#N/A</v>
      </c>
      <c r="R3424" s="3" t="e">
        <f>VLOOKUP(A3423,'Extrait transaction'!$A$2:$H$5000,5,FALSE)</f>
        <v>#N/A</v>
      </c>
      <c r="S3424" s="3" t="e">
        <f>VLOOKUP(A3422,'Extrait transaction'!$A$2:$H$5000,6,FALSE)</f>
        <v>#N/A</v>
      </c>
      <c r="T3424" s="3" t="e">
        <f>VLOOKUP(A3422,'Extrait transaction'!$A$2:$H$5000,7,FALSE)</f>
        <v>#N/A</v>
      </c>
    </row>
    <row r="3425" spans="2:20" x14ac:dyDescent="0.25">
      <c r="B3425" t="e">
        <f>VLOOKUP(A3425,'Extrait transaction'!$A$2:$H$5000,2,FALSE)</f>
        <v>#N/A</v>
      </c>
      <c r="D3425" t="e">
        <f>VLOOKUP(A3425,'Extrait transaction'!$A$2:$H$5000,3,FALSE)</f>
        <v>#N/A</v>
      </c>
      <c r="F3425" t="e">
        <f>VLOOKUP(A3425,'Extrait transaction'!$A$2:$H$5000,8,FALSE)</f>
        <v>#N/A</v>
      </c>
      <c r="G3425" t="e">
        <f t="shared" si="133"/>
        <v>#N/A</v>
      </c>
      <c r="H3425"/>
      <c r="J3425" s="14">
        <f t="shared" ca="1" si="132"/>
        <v>42928</v>
      </c>
      <c r="K3425" s="21">
        <f t="shared" ca="1" si="134"/>
        <v>30663</v>
      </c>
      <c r="L3425"/>
      <c r="Q3425" s="3" t="e">
        <f>VLOOKUP(A3425,'Extrait transaction'!$A$2:$H$5000,4,FALSE)</f>
        <v>#N/A</v>
      </c>
      <c r="R3425" s="3" t="e">
        <f>VLOOKUP(A3424,'Extrait transaction'!$A$2:$H$5000,5,FALSE)</f>
        <v>#N/A</v>
      </c>
      <c r="S3425" s="3" t="e">
        <f>VLOOKUP(A3423,'Extrait transaction'!$A$2:$H$5000,6,FALSE)</f>
        <v>#N/A</v>
      </c>
      <c r="T3425" s="3" t="e">
        <f>VLOOKUP(A3423,'Extrait transaction'!$A$2:$H$5000,7,FALSE)</f>
        <v>#N/A</v>
      </c>
    </row>
    <row r="3426" spans="2:20" x14ac:dyDescent="0.25">
      <c r="B3426" t="e">
        <f>VLOOKUP(A3426,'Extrait transaction'!$A$2:$H$5000,2,FALSE)</f>
        <v>#N/A</v>
      </c>
      <c r="D3426" t="e">
        <f>VLOOKUP(A3426,'Extrait transaction'!$A$2:$H$5000,3,FALSE)</f>
        <v>#N/A</v>
      </c>
      <c r="F3426" t="e">
        <f>VLOOKUP(A3426,'Extrait transaction'!$A$2:$H$5000,8,FALSE)</f>
        <v>#N/A</v>
      </c>
      <c r="G3426" t="e">
        <f t="shared" si="133"/>
        <v>#N/A</v>
      </c>
      <c r="H3426"/>
      <c r="J3426" s="14">
        <f t="shared" ca="1" si="132"/>
        <v>42928</v>
      </c>
      <c r="K3426" s="21">
        <f t="shared" ca="1" si="134"/>
        <v>30663</v>
      </c>
      <c r="L3426"/>
      <c r="Q3426" s="3" t="e">
        <f>VLOOKUP(A3426,'Extrait transaction'!$A$2:$H$5000,4,FALSE)</f>
        <v>#N/A</v>
      </c>
      <c r="R3426" s="3" t="e">
        <f>VLOOKUP(A3425,'Extrait transaction'!$A$2:$H$5000,5,FALSE)</f>
        <v>#N/A</v>
      </c>
      <c r="S3426" s="3" t="e">
        <f>VLOOKUP(A3424,'Extrait transaction'!$A$2:$H$5000,6,FALSE)</f>
        <v>#N/A</v>
      </c>
      <c r="T3426" s="3" t="e">
        <f>VLOOKUP(A3424,'Extrait transaction'!$A$2:$H$5000,7,FALSE)</f>
        <v>#N/A</v>
      </c>
    </row>
    <row r="3427" spans="2:20" x14ac:dyDescent="0.25">
      <c r="B3427" t="e">
        <f>VLOOKUP(A3427,'Extrait transaction'!$A$2:$H$5000,2,FALSE)</f>
        <v>#N/A</v>
      </c>
      <c r="D3427" t="e">
        <f>VLOOKUP(A3427,'Extrait transaction'!$A$2:$H$5000,3,FALSE)</f>
        <v>#N/A</v>
      </c>
      <c r="F3427" t="e">
        <f>VLOOKUP(A3427,'Extrait transaction'!$A$2:$H$5000,8,FALSE)</f>
        <v>#N/A</v>
      </c>
      <c r="G3427" t="e">
        <f t="shared" si="133"/>
        <v>#N/A</v>
      </c>
      <c r="H3427"/>
      <c r="J3427" s="14">
        <f t="shared" ca="1" si="132"/>
        <v>42928</v>
      </c>
      <c r="K3427" s="21">
        <f t="shared" ca="1" si="134"/>
        <v>30663</v>
      </c>
      <c r="L3427"/>
      <c r="Q3427" s="3" t="e">
        <f>VLOOKUP(A3427,'Extrait transaction'!$A$2:$H$5000,4,FALSE)</f>
        <v>#N/A</v>
      </c>
      <c r="R3427" s="3" t="e">
        <f>VLOOKUP(A3426,'Extrait transaction'!$A$2:$H$5000,5,FALSE)</f>
        <v>#N/A</v>
      </c>
      <c r="S3427" s="3" t="e">
        <f>VLOOKUP(A3425,'Extrait transaction'!$A$2:$H$5000,6,FALSE)</f>
        <v>#N/A</v>
      </c>
      <c r="T3427" s="3" t="e">
        <f>VLOOKUP(A3425,'Extrait transaction'!$A$2:$H$5000,7,FALSE)</f>
        <v>#N/A</v>
      </c>
    </row>
    <row r="3428" spans="2:20" x14ac:dyDescent="0.25">
      <c r="B3428" t="e">
        <f>VLOOKUP(A3428,'Extrait transaction'!$A$2:$H$5000,2,FALSE)</f>
        <v>#N/A</v>
      </c>
      <c r="D3428" t="e">
        <f>VLOOKUP(A3428,'Extrait transaction'!$A$2:$H$5000,3,FALSE)</f>
        <v>#N/A</v>
      </c>
      <c r="F3428" t="e">
        <f>VLOOKUP(A3428,'Extrait transaction'!$A$2:$H$5000,8,FALSE)</f>
        <v>#N/A</v>
      </c>
      <c r="G3428" t="e">
        <f t="shared" si="133"/>
        <v>#N/A</v>
      </c>
      <c r="H3428"/>
      <c r="J3428" s="14">
        <f t="shared" ca="1" si="132"/>
        <v>42928</v>
      </c>
      <c r="K3428" s="21">
        <f t="shared" ca="1" si="134"/>
        <v>30663</v>
      </c>
      <c r="L3428"/>
      <c r="Q3428" s="3" t="e">
        <f>VLOOKUP(A3428,'Extrait transaction'!$A$2:$H$5000,4,FALSE)</f>
        <v>#N/A</v>
      </c>
      <c r="R3428" s="3" t="e">
        <f>VLOOKUP(A3427,'Extrait transaction'!$A$2:$H$5000,5,FALSE)</f>
        <v>#N/A</v>
      </c>
      <c r="S3428" s="3" t="e">
        <f>VLOOKUP(A3426,'Extrait transaction'!$A$2:$H$5000,6,FALSE)</f>
        <v>#N/A</v>
      </c>
      <c r="T3428" s="3" t="e">
        <f>VLOOKUP(A3426,'Extrait transaction'!$A$2:$H$5000,7,FALSE)</f>
        <v>#N/A</v>
      </c>
    </row>
    <row r="3429" spans="2:20" x14ac:dyDescent="0.25">
      <c r="B3429" t="e">
        <f>VLOOKUP(A3429,'Extrait transaction'!$A$2:$H$5000,2,FALSE)</f>
        <v>#N/A</v>
      </c>
      <c r="D3429" t="e">
        <f>VLOOKUP(A3429,'Extrait transaction'!$A$2:$H$5000,3,FALSE)</f>
        <v>#N/A</v>
      </c>
      <c r="F3429" t="e">
        <f>VLOOKUP(A3429,'Extrait transaction'!$A$2:$H$5000,8,FALSE)</f>
        <v>#N/A</v>
      </c>
      <c r="G3429" t="e">
        <f t="shared" si="133"/>
        <v>#N/A</v>
      </c>
      <c r="H3429"/>
      <c r="J3429" s="14">
        <f t="shared" ca="1" si="132"/>
        <v>42928</v>
      </c>
      <c r="K3429" s="21">
        <f t="shared" ca="1" si="134"/>
        <v>30663</v>
      </c>
      <c r="L3429"/>
      <c r="Q3429" s="3" t="e">
        <f>VLOOKUP(A3429,'Extrait transaction'!$A$2:$H$5000,4,FALSE)</f>
        <v>#N/A</v>
      </c>
      <c r="R3429" s="3" t="e">
        <f>VLOOKUP(A3428,'Extrait transaction'!$A$2:$H$5000,5,FALSE)</f>
        <v>#N/A</v>
      </c>
      <c r="S3429" s="3" t="e">
        <f>VLOOKUP(A3427,'Extrait transaction'!$A$2:$H$5000,6,FALSE)</f>
        <v>#N/A</v>
      </c>
      <c r="T3429" s="3" t="e">
        <f>VLOOKUP(A3427,'Extrait transaction'!$A$2:$H$5000,7,FALSE)</f>
        <v>#N/A</v>
      </c>
    </row>
    <row r="3430" spans="2:20" x14ac:dyDescent="0.25">
      <c r="B3430" t="e">
        <f>VLOOKUP(A3430,'Extrait transaction'!$A$2:$H$5000,2,FALSE)</f>
        <v>#N/A</v>
      </c>
      <c r="D3430" t="e">
        <f>VLOOKUP(A3430,'Extrait transaction'!$A$2:$H$5000,3,FALSE)</f>
        <v>#N/A</v>
      </c>
      <c r="F3430" t="e">
        <f>VLOOKUP(A3430,'Extrait transaction'!$A$2:$H$5000,8,FALSE)</f>
        <v>#N/A</v>
      </c>
      <c r="G3430" t="e">
        <f t="shared" si="133"/>
        <v>#N/A</v>
      </c>
      <c r="H3430"/>
      <c r="J3430" s="14">
        <f t="shared" ca="1" si="132"/>
        <v>42928</v>
      </c>
      <c r="K3430" s="21">
        <f t="shared" ca="1" si="134"/>
        <v>30663</v>
      </c>
      <c r="L3430"/>
      <c r="Q3430" s="3" t="e">
        <f>VLOOKUP(A3430,'Extrait transaction'!$A$2:$H$5000,4,FALSE)</f>
        <v>#N/A</v>
      </c>
      <c r="R3430" s="3" t="e">
        <f>VLOOKUP(A3429,'Extrait transaction'!$A$2:$H$5000,5,FALSE)</f>
        <v>#N/A</v>
      </c>
      <c r="S3430" s="3" t="e">
        <f>VLOOKUP(A3428,'Extrait transaction'!$A$2:$H$5000,6,FALSE)</f>
        <v>#N/A</v>
      </c>
      <c r="T3430" s="3" t="e">
        <f>VLOOKUP(A3428,'Extrait transaction'!$A$2:$H$5000,7,FALSE)</f>
        <v>#N/A</v>
      </c>
    </row>
    <row r="3431" spans="2:20" x14ac:dyDescent="0.25">
      <c r="B3431" t="e">
        <f>VLOOKUP(A3431,'Extrait transaction'!$A$2:$H$5000,2,FALSE)</f>
        <v>#N/A</v>
      </c>
      <c r="D3431" t="e">
        <f>VLOOKUP(A3431,'Extrait transaction'!$A$2:$H$5000,3,FALSE)</f>
        <v>#N/A</v>
      </c>
      <c r="F3431" t="e">
        <f>VLOOKUP(A3431,'Extrait transaction'!$A$2:$H$5000,8,FALSE)</f>
        <v>#N/A</v>
      </c>
      <c r="G3431" t="e">
        <f t="shared" si="133"/>
        <v>#N/A</v>
      </c>
      <c r="H3431"/>
      <c r="J3431" s="14">
        <f t="shared" ca="1" si="132"/>
        <v>42928</v>
      </c>
      <c r="K3431" s="21">
        <f t="shared" ca="1" si="134"/>
        <v>30663</v>
      </c>
      <c r="L3431"/>
      <c r="Q3431" s="3" t="e">
        <f>VLOOKUP(A3431,'Extrait transaction'!$A$2:$H$5000,4,FALSE)</f>
        <v>#N/A</v>
      </c>
      <c r="R3431" s="3" t="e">
        <f>VLOOKUP(A3430,'Extrait transaction'!$A$2:$H$5000,5,FALSE)</f>
        <v>#N/A</v>
      </c>
      <c r="S3431" s="3" t="e">
        <f>VLOOKUP(A3429,'Extrait transaction'!$A$2:$H$5000,6,FALSE)</f>
        <v>#N/A</v>
      </c>
      <c r="T3431" s="3" t="e">
        <f>VLOOKUP(A3429,'Extrait transaction'!$A$2:$H$5000,7,FALSE)</f>
        <v>#N/A</v>
      </c>
    </row>
    <row r="3432" spans="2:20" x14ac:dyDescent="0.25">
      <c r="B3432" t="e">
        <f>VLOOKUP(A3432,'Extrait transaction'!$A$2:$H$5000,2,FALSE)</f>
        <v>#N/A</v>
      </c>
      <c r="D3432" t="e">
        <f>VLOOKUP(A3432,'Extrait transaction'!$A$2:$H$5000,3,FALSE)</f>
        <v>#N/A</v>
      </c>
      <c r="F3432" t="e">
        <f>VLOOKUP(A3432,'Extrait transaction'!$A$2:$H$5000,8,FALSE)</f>
        <v>#N/A</v>
      </c>
      <c r="G3432" t="e">
        <f t="shared" si="133"/>
        <v>#N/A</v>
      </c>
      <c r="H3432"/>
      <c r="J3432" s="14">
        <f t="shared" ca="1" si="132"/>
        <v>42928</v>
      </c>
      <c r="K3432" s="21">
        <f t="shared" ca="1" si="134"/>
        <v>30663</v>
      </c>
      <c r="L3432"/>
      <c r="Q3432" s="3" t="e">
        <f>VLOOKUP(A3432,'Extrait transaction'!$A$2:$H$5000,4,FALSE)</f>
        <v>#N/A</v>
      </c>
      <c r="R3432" s="3" t="e">
        <f>VLOOKUP(A3431,'Extrait transaction'!$A$2:$H$5000,5,FALSE)</f>
        <v>#N/A</v>
      </c>
      <c r="S3432" s="3" t="e">
        <f>VLOOKUP(A3430,'Extrait transaction'!$A$2:$H$5000,6,FALSE)</f>
        <v>#N/A</v>
      </c>
      <c r="T3432" s="3" t="e">
        <f>VLOOKUP(A3430,'Extrait transaction'!$A$2:$H$5000,7,FALSE)</f>
        <v>#N/A</v>
      </c>
    </row>
    <row r="3433" spans="2:20" x14ac:dyDescent="0.25">
      <c r="B3433" t="e">
        <f>VLOOKUP(A3433,'Extrait transaction'!$A$2:$H$5000,2,FALSE)</f>
        <v>#N/A</v>
      </c>
      <c r="D3433" t="e">
        <f>VLOOKUP(A3433,'Extrait transaction'!$A$2:$H$5000,3,FALSE)</f>
        <v>#N/A</v>
      </c>
      <c r="F3433" t="e">
        <f>VLOOKUP(A3433,'Extrait transaction'!$A$2:$H$5000,8,FALSE)</f>
        <v>#N/A</v>
      </c>
      <c r="G3433" t="e">
        <f t="shared" si="133"/>
        <v>#N/A</v>
      </c>
      <c r="H3433"/>
      <c r="J3433" s="14">
        <f t="shared" ca="1" si="132"/>
        <v>42928</v>
      </c>
      <c r="K3433" s="21">
        <f t="shared" ca="1" si="134"/>
        <v>30663</v>
      </c>
      <c r="L3433"/>
      <c r="Q3433" s="3" t="e">
        <f>VLOOKUP(A3433,'Extrait transaction'!$A$2:$H$5000,4,FALSE)</f>
        <v>#N/A</v>
      </c>
      <c r="R3433" s="3" t="e">
        <f>VLOOKUP(A3432,'Extrait transaction'!$A$2:$H$5000,5,FALSE)</f>
        <v>#N/A</v>
      </c>
      <c r="S3433" s="3" t="e">
        <f>VLOOKUP(A3431,'Extrait transaction'!$A$2:$H$5000,6,FALSE)</f>
        <v>#N/A</v>
      </c>
      <c r="T3433" s="3" t="e">
        <f>VLOOKUP(A3431,'Extrait transaction'!$A$2:$H$5000,7,FALSE)</f>
        <v>#N/A</v>
      </c>
    </row>
    <row r="3434" spans="2:20" x14ac:dyDescent="0.25">
      <c r="B3434" t="e">
        <f>VLOOKUP(A3434,'Extrait transaction'!$A$2:$H$5000,2,FALSE)</f>
        <v>#N/A</v>
      </c>
      <c r="D3434" t="e">
        <f>VLOOKUP(A3434,'Extrait transaction'!$A$2:$H$5000,3,FALSE)</f>
        <v>#N/A</v>
      </c>
      <c r="F3434" t="e">
        <f>VLOOKUP(A3434,'Extrait transaction'!$A$2:$H$5000,8,FALSE)</f>
        <v>#N/A</v>
      </c>
      <c r="G3434" t="e">
        <f t="shared" si="133"/>
        <v>#N/A</v>
      </c>
      <c r="H3434"/>
      <c r="J3434" s="14">
        <f t="shared" ca="1" si="132"/>
        <v>42928</v>
      </c>
      <c r="K3434" s="21">
        <f t="shared" ca="1" si="134"/>
        <v>30663</v>
      </c>
      <c r="L3434"/>
      <c r="Q3434" s="3" t="e">
        <f>VLOOKUP(A3434,'Extrait transaction'!$A$2:$H$5000,4,FALSE)</f>
        <v>#N/A</v>
      </c>
      <c r="R3434" s="3" t="e">
        <f>VLOOKUP(A3433,'Extrait transaction'!$A$2:$H$5000,5,FALSE)</f>
        <v>#N/A</v>
      </c>
      <c r="S3434" s="3" t="e">
        <f>VLOOKUP(A3432,'Extrait transaction'!$A$2:$H$5000,6,FALSE)</f>
        <v>#N/A</v>
      </c>
      <c r="T3434" s="3" t="e">
        <f>VLOOKUP(A3432,'Extrait transaction'!$A$2:$H$5000,7,FALSE)</f>
        <v>#N/A</v>
      </c>
    </row>
    <row r="3435" spans="2:20" x14ac:dyDescent="0.25">
      <c r="B3435" t="e">
        <f>VLOOKUP(A3435,'Extrait transaction'!$A$2:$H$5000,2,FALSE)</f>
        <v>#N/A</v>
      </c>
      <c r="D3435" t="e">
        <f>VLOOKUP(A3435,'Extrait transaction'!$A$2:$H$5000,3,FALSE)</f>
        <v>#N/A</v>
      </c>
      <c r="F3435" t="e">
        <f>VLOOKUP(A3435,'Extrait transaction'!$A$2:$H$5000,8,FALSE)</f>
        <v>#N/A</v>
      </c>
      <c r="G3435" t="e">
        <f t="shared" si="133"/>
        <v>#N/A</v>
      </c>
      <c r="H3435"/>
      <c r="J3435" s="14">
        <f t="shared" ca="1" si="132"/>
        <v>42928</v>
      </c>
      <c r="K3435" s="21">
        <f t="shared" ca="1" si="134"/>
        <v>30663</v>
      </c>
      <c r="L3435"/>
      <c r="Q3435" s="3" t="e">
        <f>VLOOKUP(A3435,'Extrait transaction'!$A$2:$H$5000,4,FALSE)</f>
        <v>#N/A</v>
      </c>
      <c r="R3435" s="3" t="e">
        <f>VLOOKUP(A3434,'Extrait transaction'!$A$2:$H$5000,5,FALSE)</f>
        <v>#N/A</v>
      </c>
      <c r="S3435" s="3" t="e">
        <f>VLOOKUP(A3433,'Extrait transaction'!$A$2:$H$5000,6,FALSE)</f>
        <v>#N/A</v>
      </c>
      <c r="T3435" s="3" t="e">
        <f>VLOOKUP(A3433,'Extrait transaction'!$A$2:$H$5000,7,FALSE)</f>
        <v>#N/A</v>
      </c>
    </row>
    <row r="3436" spans="2:20" x14ac:dyDescent="0.25">
      <c r="B3436" t="e">
        <f>VLOOKUP(A3436,'Extrait transaction'!$A$2:$H$5000,2,FALSE)</f>
        <v>#N/A</v>
      </c>
      <c r="D3436" t="e">
        <f>VLOOKUP(A3436,'Extrait transaction'!$A$2:$H$5000,3,FALSE)</f>
        <v>#N/A</v>
      </c>
      <c r="F3436" t="e">
        <f>VLOOKUP(A3436,'Extrait transaction'!$A$2:$H$5000,8,FALSE)</f>
        <v>#N/A</v>
      </c>
      <c r="G3436" t="e">
        <f t="shared" si="133"/>
        <v>#N/A</v>
      </c>
      <c r="H3436"/>
      <c r="J3436" s="14">
        <f t="shared" ca="1" si="132"/>
        <v>42928</v>
      </c>
      <c r="K3436" s="21">
        <f t="shared" ca="1" si="134"/>
        <v>30663</v>
      </c>
      <c r="L3436"/>
      <c r="Q3436" s="3" t="e">
        <f>VLOOKUP(A3436,'Extrait transaction'!$A$2:$H$5000,4,FALSE)</f>
        <v>#N/A</v>
      </c>
      <c r="R3436" s="3" t="e">
        <f>VLOOKUP(A3435,'Extrait transaction'!$A$2:$H$5000,5,FALSE)</f>
        <v>#N/A</v>
      </c>
      <c r="S3436" s="3" t="e">
        <f>VLOOKUP(A3434,'Extrait transaction'!$A$2:$H$5000,6,FALSE)</f>
        <v>#N/A</v>
      </c>
      <c r="T3436" s="3" t="e">
        <f>VLOOKUP(A3434,'Extrait transaction'!$A$2:$H$5000,7,FALSE)</f>
        <v>#N/A</v>
      </c>
    </row>
    <row r="3437" spans="2:20" x14ac:dyDescent="0.25">
      <c r="B3437" t="e">
        <f>VLOOKUP(A3437,'Extrait transaction'!$A$2:$H$5000,2,FALSE)</f>
        <v>#N/A</v>
      </c>
      <c r="D3437" t="e">
        <f>VLOOKUP(A3437,'Extrait transaction'!$A$2:$H$5000,3,FALSE)</f>
        <v>#N/A</v>
      </c>
      <c r="F3437" t="e">
        <f>VLOOKUP(A3437,'Extrait transaction'!$A$2:$H$5000,8,FALSE)</f>
        <v>#N/A</v>
      </c>
      <c r="G3437" t="e">
        <f t="shared" si="133"/>
        <v>#N/A</v>
      </c>
      <c r="H3437"/>
      <c r="J3437" s="14">
        <f t="shared" ca="1" si="132"/>
        <v>42928</v>
      </c>
      <c r="K3437" s="21">
        <f t="shared" ca="1" si="134"/>
        <v>30663</v>
      </c>
      <c r="L3437"/>
      <c r="Q3437" s="3" t="e">
        <f>VLOOKUP(A3437,'Extrait transaction'!$A$2:$H$5000,4,FALSE)</f>
        <v>#N/A</v>
      </c>
      <c r="R3437" s="3" t="e">
        <f>VLOOKUP(A3436,'Extrait transaction'!$A$2:$H$5000,5,FALSE)</f>
        <v>#N/A</v>
      </c>
      <c r="S3437" s="3" t="e">
        <f>VLOOKUP(A3435,'Extrait transaction'!$A$2:$H$5000,6,FALSE)</f>
        <v>#N/A</v>
      </c>
      <c r="T3437" s="3" t="e">
        <f>VLOOKUP(A3435,'Extrait transaction'!$A$2:$H$5000,7,FALSE)</f>
        <v>#N/A</v>
      </c>
    </row>
    <row r="3438" spans="2:20" x14ac:dyDescent="0.25">
      <c r="B3438" t="e">
        <f>VLOOKUP(A3438,'Extrait transaction'!$A$2:$H$5000,2,FALSE)</f>
        <v>#N/A</v>
      </c>
      <c r="D3438" t="e">
        <f>VLOOKUP(A3438,'Extrait transaction'!$A$2:$H$5000,3,FALSE)</f>
        <v>#N/A</v>
      </c>
      <c r="F3438" t="e">
        <f>VLOOKUP(A3438,'Extrait transaction'!$A$2:$H$5000,8,FALSE)</f>
        <v>#N/A</v>
      </c>
      <c r="G3438" t="e">
        <f t="shared" si="133"/>
        <v>#N/A</v>
      </c>
      <c r="H3438"/>
      <c r="J3438" s="14">
        <f t="shared" ca="1" si="132"/>
        <v>42928</v>
      </c>
      <c r="K3438" s="21">
        <f t="shared" ca="1" si="134"/>
        <v>30663</v>
      </c>
      <c r="L3438"/>
      <c r="Q3438" s="3" t="e">
        <f>VLOOKUP(A3438,'Extrait transaction'!$A$2:$H$5000,4,FALSE)</f>
        <v>#N/A</v>
      </c>
      <c r="R3438" s="3" t="e">
        <f>VLOOKUP(A3437,'Extrait transaction'!$A$2:$H$5000,5,FALSE)</f>
        <v>#N/A</v>
      </c>
      <c r="S3438" s="3" t="e">
        <f>VLOOKUP(A3436,'Extrait transaction'!$A$2:$H$5000,6,FALSE)</f>
        <v>#N/A</v>
      </c>
      <c r="T3438" s="3" t="e">
        <f>VLOOKUP(A3436,'Extrait transaction'!$A$2:$H$5000,7,FALSE)</f>
        <v>#N/A</v>
      </c>
    </row>
    <row r="3439" spans="2:20" x14ac:dyDescent="0.25">
      <c r="B3439" t="e">
        <f>VLOOKUP(A3439,'Extrait transaction'!$A$2:$H$5000,2,FALSE)</f>
        <v>#N/A</v>
      </c>
      <c r="D3439" t="e">
        <f>VLOOKUP(A3439,'Extrait transaction'!$A$2:$H$5000,3,FALSE)</f>
        <v>#N/A</v>
      </c>
      <c r="F3439" t="e">
        <f>VLOOKUP(A3439,'Extrait transaction'!$A$2:$H$5000,8,FALSE)</f>
        <v>#N/A</v>
      </c>
      <c r="G3439" t="e">
        <f t="shared" si="133"/>
        <v>#N/A</v>
      </c>
      <c r="H3439"/>
      <c r="J3439" s="14">
        <f t="shared" ca="1" si="132"/>
        <v>42928</v>
      </c>
      <c r="K3439" s="21">
        <f t="shared" ca="1" si="134"/>
        <v>30663</v>
      </c>
      <c r="L3439"/>
      <c r="Q3439" s="3" t="e">
        <f>VLOOKUP(A3439,'Extrait transaction'!$A$2:$H$5000,4,FALSE)</f>
        <v>#N/A</v>
      </c>
      <c r="R3439" s="3" t="e">
        <f>VLOOKUP(A3438,'Extrait transaction'!$A$2:$H$5000,5,FALSE)</f>
        <v>#N/A</v>
      </c>
      <c r="S3439" s="3" t="e">
        <f>VLOOKUP(A3437,'Extrait transaction'!$A$2:$H$5000,6,FALSE)</f>
        <v>#N/A</v>
      </c>
      <c r="T3439" s="3" t="e">
        <f>VLOOKUP(A3437,'Extrait transaction'!$A$2:$H$5000,7,FALSE)</f>
        <v>#N/A</v>
      </c>
    </row>
    <row r="3440" spans="2:20" x14ac:dyDescent="0.25">
      <c r="B3440" t="e">
        <f>VLOOKUP(A3440,'Extrait transaction'!$A$2:$H$5000,2,FALSE)</f>
        <v>#N/A</v>
      </c>
      <c r="D3440" t="e">
        <f>VLOOKUP(A3440,'Extrait transaction'!$A$2:$H$5000,3,FALSE)</f>
        <v>#N/A</v>
      </c>
      <c r="F3440" t="e">
        <f>VLOOKUP(A3440,'Extrait transaction'!$A$2:$H$5000,8,FALSE)</f>
        <v>#N/A</v>
      </c>
      <c r="G3440" t="e">
        <f t="shared" si="133"/>
        <v>#N/A</v>
      </c>
      <c r="H3440"/>
      <c r="J3440" s="14">
        <f t="shared" ca="1" si="132"/>
        <v>42928</v>
      </c>
      <c r="K3440" s="21">
        <f t="shared" ca="1" si="134"/>
        <v>30663</v>
      </c>
      <c r="L3440"/>
      <c r="Q3440" s="3" t="e">
        <f>VLOOKUP(A3440,'Extrait transaction'!$A$2:$H$5000,4,FALSE)</f>
        <v>#N/A</v>
      </c>
      <c r="R3440" s="3" t="e">
        <f>VLOOKUP(A3439,'Extrait transaction'!$A$2:$H$5000,5,FALSE)</f>
        <v>#N/A</v>
      </c>
      <c r="S3440" s="3" t="e">
        <f>VLOOKUP(A3438,'Extrait transaction'!$A$2:$H$5000,6,FALSE)</f>
        <v>#N/A</v>
      </c>
      <c r="T3440" s="3" t="e">
        <f>VLOOKUP(A3438,'Extrait transaction'!$A$2:$H$5000,7,FALSE)</f>
        <v>#N/A</v>
      </c>
    </row>
    <row r="3441" spans="2:20" x14ac:dyDescent="0.25">
      <c r="B3441" t="e">
        <f>VLOOKUP(A3441,'Extrait transaction'!$A$2:$H$5000,2,FALSE)</f>
        <v>#N/A</v>
      </c>
      <c r="D3441" t="e">
        <f>VLOOKUP(A3441,'Extrait transaction'!$A$2:$H$5000,3,FALSE)</f>
        <v>#N/A</v>
      </c>
      <c r="F3441" t="e">
        <f>VLOOKUP(A3441,'Extrait transaction'!$A$2:$H$5000,8,FALSE)</f>
        <v>#N/A</v>
      </c>
      <c r="G3441" t="e">
        <f t="shared" si="133"/>
        <v>#N/A</v>
      </c>
      <c r="H3441"/>
      <c r="J3441" s="14">
        <f t="shared" ca="1" si="132"/>
        <v>42928</v>
      </c>
      <c r="K3441" s="21">
        <f t="shared" ca="1" si="134"/>
        <v>30663</v>
      </c>
      <c r="L3441"/>
      <c r="Q3441" s="3" t="e">
        <f>VLOOKUP(A3441,'Extrait transaction'!$A$2:$H$5000,4,FALSE)</f>
        <v>#N/A</v>
      </c>
      <c r="R3441" s="3" t="e">
        <f>VLOOKUP(A3440,'Extrait transaction'!$A$2:$H$5000,5,FALSE)</f>
        <v>#N/A</v>
      </c>
      <c r="S3441" s="3" t="e">
        <f>VLOOKUP(A3439,'Extrait transaction'!$A$2:$H$5000,6,FALSE)</f>
        <v>#N/A</v>
      </c>
      <c r="T3441" s="3" t="e">
        <f>VLOOKUP(A3439,'Extrait transaction'!$A$2:$H$5000,7,FALSE)</f>
        <v>#N/A</v>
      </c>
    </row>
    <row r="3442" spans="2:20" x14ac:dyDescent="0.25">
      <c r="B3442" t="e">
        <f>VLOOKUP(A3442,'Extrait transaction'!$A$2:$H$5000,2,FALSE)</f>
        <v>#N/A</v>
      </c>
      <c r="D3442" t="e">
        <f>VLOOKUP(A3442,'Extrait transaction'!$A$2:$H$5000,3,FALSE)</f>
        <v>#N/A</v>
      </c>
      <c r="F3442" t="e">
        <f>VLOOKUP(A3442,'Extrait transaction'!$A$2:$H$5000,8,FALSE)</f>
        <v>#N/A</v>
      </c>
      <c r="G3442" t="e">
        <f t="shared" si="133"/>
        <v>#N/A</v>
      </c>
      <c r="H3442"/>
      <c r="J3442" s="14">
        <f t="shared" ca="1" si="132"/>
        <v>42928</v>
      </c>
      <c r="K3442" s="21">
        <f t="shared" ca="1" si="134"/>
        <v>30663</v>
      </c>
      <c r="L3442"/>
      <c r="Q3442" s="3" t="e">
        <f>VLOOKUP(A3442,'Extrait transaction'!$A$2:$H$5000,4,FALSE)</f>
        <v>#N/A</v>
      </c>
      <c r="R3442" s="3" t="e">
        <f>VLOOKUP(A3441,'Extrait transaction'!$A$2:$H$5000,5,FALSE)</f>
        <v>#N/A</v>
      </c>
      <c r="S3442" s="3" t="e">
        <f>VLOOKUP(A3440,'Extrait transaction'!$A$2:$H$5000,6,FALSE)</f>
        <v>#N/A</v>
      </c>
      <c r="T3442" s="3" t="e">
        <f>VLOOKUP(A3440,'Extrait transaction'!$A$2:$H$5000,7,FALSE)</f>
        <v>#N/A</v>
      </c>
    </row>
    <row r="3443" spans="2:20" x14ac:dyDescent="0.25">
      <c r="B3443" t="e">
        <f>VLOOKUP(A3443,'Extrait transaction'!$A$2:$H$5000,2,FALSE)</f>
        <v>#N/A</v>
      </c>
      <c r="D3443" t="e">
        <f>VLOOKUP(A3443,'Extrait transaction'!$A$2:$H$5000,3,FALSE)</f>
        <v>#N/A</v>
      </c>
      <c r="F3443" t="e">
        <f>VLOOKUP(A3443,'Extrait transaction'!$A$2:$H$5000,8,FALSE)</f>
        <v>#N/A</v>
      </c>
      <c r="G3443" t="e">
        <f t="shared" si="133"/>
        <v>#N/A</v>
      </c>
      <c r="H3443"/>
      <c r="J3443" s="14">
        <f t="shared" ca="1" si="132"/>
        <v>42928</v>
      </c>
      <c r="K3443" s="21">
        <f t="shared" ca="1" si="134"/>
        <v>30663</v>
      </c>
      <c r="L3443"/>
      <c r="Q3443" s="3" t="e">
        <f>VLOOKUP(A3443,'Extrait transaction'!$A$2:$H$5000,4,FALSE)</f>
        <v>#N/A</v>
      </c>
      <c r="R3443" s="3" t="e">
        <f>VLOOKUP(A3442,'Extrait transaction'!$A$2:$H$5000,5,FALSE)</f>
        <v>#N/A</v>
      </c>
      <c r="S3443" s="3" t="e">
        <f>VLOOKUP(A3441,'Extrait transaction'!$A$2:$H$5000,6,FALSE)</f>
        <v>#N/A</v>
      </c>
      <c r="T3443" s="3" t="e">
        <f>VLOOKUP(A3441,'Extrait transaction'!$A$2:$H$5000,7,FALSE)</f>
        <v>#N/A</v>
      </c>
    </row>
    <row r="3444" spans="2:20" x14ac:dyDescent="0.25">
      <c r="B3444" t="e">
        <f>VLOOKUP(A3444,'Extrait transaction'!$A$2:$H$5000,2,FALSE)</f>
        <v>#N/A</v>
      </c>
      <c r="D3444" t="e">
        <f>VLOOKUP(A3444,'Extrait transaction'!$A$2:$H$5000,3,FALSE)</f>
        <v>#N/A</v>
      </c>
      <c r="F3444" t="e">
        <f>VLOOKUP(A3444,'Extrait transaction'!$A$2:$H$5000,8,FALSE)</f>
        <v>#N/A</v>
      </c>
      <c r="G3444" t="e">
        <f t="shared" si="133"/>
        <v>#N/A</v>
      </c>
      <c r="H3444"/>
      <c r="J3444" s="14">
        <f t="shared" ca="1" si="132"/>
        <v>42928</v>
      </c>
      <c r="K3444" s="21">
        <f t="shared" ca="1" si="134"/>
        <v>30663</v>
      </c>
      <c r="L3444"/>
      <c r="Q3444" s="3" t="e">
        <f>VLOOKUP(A3444,'Extrait transaction'!$A$2:$H$5000,4,FALSE)</f>
        <v>#N/A</v>
      </c>
      <c r="R3444" s="3" t="e">
        <f>VLOOKUP(A3443,'Extrait transaction'!$A$2:$H$5000,5,FALSE)</f>
        <v>#N/A</v>
      </c>
      <c r="S3444" s="3" t="e">
        <f>VLOOKUP(A3442,'Extrait transaction'!$A$2:$H$5000,6,FALSE)</f>
        <v>#N/A</v>
      </c>
      <c r="T3444" s="3" t="e">
        <f>VLOOKUP(A3442,'Extrait transaction'!$A$2:$H$5000,7,FALSE)</f>
        <v>#N/A</v>
      </c>
    </row>
    <row r="3445" spans="2:20" x14ac:dyDescent="0.25">
      <c r="B3445" t="e">
        <f>VLOOKUP(A3445,'Extrait transaction'!$A$2:$H$5000,2,FALSE)</f>
        <v>#N/A</v>
      </c>
      <c r="D3445" t="e">
        <f>VLOOKUP(A3445,'Extrait transaction'!$A$2:$H$5000,3,FALSE)</f>
        <v>#N/A</v>
      </c>
      <c r="F3445" t="e">
        <f>VLOOKUP(A3445,'Extrait transaction'!$A$2:$H$5000,8,FALSE)</f>
        <v>#N/A</v>
      </c>
      <c r="G3445" t="e">
        <f t="shared" si="133"/>
        <v>#N/A</v>
      </c>
      <c r="H3445"/>
      <c r="J3445" s="14">
        <f t="shared" ca="1" si="132"/>
        <v>42928</v>
      </c>
      <c r="K3445" s="21">
        <f t="shared" ca="1" si="134"/>
        <v>30663</v>
      </c>
      <c r="L3445"/>
      <c r="Q3445" s="3" t="e">
        <f>VLOOKUP(A3445,'Extrait transaction'!$A$2:$H$5000,4,FALSE)</f>
        <v>#N/A</v>
      </c>
      <c r="R3445" s="3" t="e">
        <f>VLOOKUP(A3444,'Extrait transaction'!$A$2:$H$5000,5,FALSE)</f>
        <v>#N/A</v>
      </c>
      <c r="S3445" s="3" t="e">
        <f>VLOOKUP(A3443,'Extrait transaction'!$A$2:$H$5000,6,FALSE)</f>
        <v>#N/A</v>
      </c>
      <c r="T3445" s="3" t="e">
        <f>VLOOKUP(A3443,'Extrait transaction'!$A$2:$H$5000,7,FALSE)</f>
        <v>#N/A</v>
      </c>
    </row>
    <row r="3446" spans="2:20" x14ac:dyDescent="0.25">
      <c r="B3446" t="e">
        <f>VLOOKUP(A3446,'Extrait transaction'!$A$2:$H$5000,2,FALSE)</f>
        <v>#N/A</v>
      </c>
      <c r="D3446" t="e">
        <f>VLOOKUP(A3446,'Extrait transaction'!$A$2:$H$5000,3,FALSE)</f>
        <v>#N/A</v>
      </c>
      <c r="F3446" t="e">
        <f>VLOOKUP(A3446,'Extrait transaction'!$A$2:$H$5000,8,FALSE)</f>
        <v>#N/A</v>
      </c>
      <c r="G3446" t="e">
        <f t="shared" si="133"/>
        <v>#N/A</v>
      </c>
      <c r="H3446"/>
      <c r="J3446" s="14">
        <f t="shared" ca="1" si="132"/>
        <v>42928</v>
      </c>
      <c r="K3446" s="21">
        <f t="shared" ca="1" si="134"/>
        <v>30663</v>
      </c>
      <c r="L3446"/>
      <c r="Q3446" s="3" t="e">
        <f>VLOOKUP(A3446,'Extrait transaction'!$A$2:$H$5000,4,FALSE)</f>
        <v>#N/A</v>
      </c>
      <c r="R3446" s="3" t="e">
        <f>VLOOKUP(A3445,'Extrait transaction'!$A$2:$H$5000,5,FALSE)</f>
        <v>#N/A</v>
      </c>
      <c r="S3446" s="3" t="e">
        <f>VLOOKUP(A3444,'Extrait transaction'!$A$2:$H$5000,6,FALSE)</f>
        <v>#N/A</v>
      </c>
      <c r="T3446" s="3" t="e">
        <f>VLOOKUP(A3444,'Extrait transaction'!$A$2:$H$5000,7,FALSE)</f>
        <v>#N/A</v>
      </c>
    </row>
    <row r="3447" spans="2:20" x14ac:dyDescent="0.25">
      <c r="B3447" t="e">
        <f>VLOOKUP(A3447,'Extrait transaction'!$A$2:$H$5000,2,FALSE)</f>
        <v>#N/A</v>
      </c>
      <c r="D3447" t="e">
        <f>VLOOKUP(A3447,'Extrait transaction'!$A$2:$H$5000,3,FALSE)</f>
        <v>#N/A</v>
      </c>
      <c r="F3447" t="e">
        <f>VLOOKUP(A3447,'Extrait transaction'!$A$2:$H$5000,8,FALSE)</f>
        <v>#N/A</v>
      </c>
      <c r="G3447" t="e">
        <f t="shared" si="133"/>
        <v>#N/A</v>
      </c>
      <c r="H3447"/>
      <c r="J3447" s="14">
        <f t="shared" ca="1" si="132"/>
        <v>42928</v>
      </c>
      <c r="K3447" s="21">
        <f t="shared" ca="1" si="134"/>
        <v>30663</v>
      </c>
      <c r="L3447"/>
      <c r="Q3447" s="3" t="e">
        <f>VLOOKUP(A3447,'Extrait transaction'!$A$2:$H$5000,4,FALSE)</f>
        <v>#N/A</v>
      </c>
      <c r="R3447" s="3" t="e">
        <f>VLOOKUP(A3446,'Extrait transaction'!$A$2:$H$5000,5,FALSE)</f>
        <v>#N/A</v>
      </c>
      <c r="S3447" s="3" t="e">
        <f>VLOOKUP(A3445,'Extrait transaction'!$A$2:$H$5000,6,FALSE)</f>
        <v>#N/A</v>
      </c>
      <c r="T3447" s="3" t="e">
        <f>VLOOKUP(A3445,'Extrait transaction'!$A$2:$H$5000,7,FALSE)</f>
        <v>#N/A</v>
      </c>
    </row>
    <row r="3448" spans="2:20" x14ac:dyDescent="0.25">
      <c r="B3448" t="e">
        <f>VLOOKUP(A3448,'Extrait transaction'!$A$2:$H$5000,2,FALSE)</f>
        <v>#N/A</v>
      </c>
      <c r="D3448" t="e">
        <f>VLOOKUP(A3448,'Extrait transaction'!$A$2:$H$5000,3,FALSE)</f>
        <v>#N/A</v>
      </c>
      <c r="F3448" t="e">
        <f>VLOOKUP(A3448,'Extrait transaction'!$A$2:$H$5000,8,FALSE)</f>
        <v>#N/A</v>
      </c>
      <c r="G3448" t="e">
        <f t="shared" si="133"/>
        <v>#N/A</v>
      </c>
      <c r="H3448"/>
      <c r="J3448" s="14">
        <f t="shared" ca="1" si="132"/>
        <v>42928</v>
      </c>
      <c r="K3448" s="21">
        <f t="shared" ca="1" si="134"/>
        <v>30663</v>
      </c>
      <c r="L3448"/>
      <c r="Q3448" s="3" t="e">
        <f>VLOOKUP(A3448,'Extrait transaction'!$A$2:$H$5000,4,FALSE)</f>
        <v>#N/A</v>
      </c>
      <c r="R3448" s="3" t="e">
        <f>VLOOKUP(A3447,'Extrait transaction'!$A$2:$H$5000,5,FALSE)</f>
        <v>#N/A</v>
      </c>
      <c r="S3448" s="3" t="e">
        <f>VLOOKUP(A3446,'Extrait transaction'!$A$2:$H$5000,6,FALSE)</f>
        <v>#N/A</v>
      </c>
      <c r="T3448" s="3" t="e">
        <f>VLOOKUP(A3446,'Extrait transaction'!$A$2:$H$5000,7,FALSE)</f>
        <v>#N/A</v>
      </c>
    </row>
    <row r="3449" spans="2:20" x14ac:dyDescent="0.25">
      <c r="B3449" t="e">
        <f>VLOOKUP(A3449,'Extrait transaction'!$A$2:$H$5000,2,FALSE)</f>
        <v>#N/A</v>
      </c>
      <c r="D3449" t="e">
        <f>VLOOKUP(A3449,'Extrait transaction'!$A$2:$H$5000,3,FALSE)</f>
        <v>#N/A</v>
      </c>
      <c r="F3449" t="e">
        <f>VLOOKUP(A3449,'Extrait transaction'!$A$2:$H$5000,8,FALSE)</f>
        <v>#N/A</v>
      </c>
      <c r="G3449" t="e">
        <f t="shared" si="133"/>
        <v>#N/A</v>
      </c>
      <c r="H3449"/>
      <c r="J3449" s="14">
        <f t="shared" ca="1" si="132"/>
        <v>42928</v>
      </c>
      <c r="K3449" s="21">
        <f t="shared" ca="1" si="134"/>
        <v>30663</v>
      </c>
      <c r="L3449"/>
      <c r="Q3449" s="3" t="e">
        <f>VLOOKUP(A3449,'Extrait transaction'!$A$2:$H$5000,4,FALSE)</f>
        <v>#N/A</v>
      </c>
      <c r="R3449" s="3" t="e">
        <f>VLOOKUP(A3448,'Extrait transaction'!$A$2:$H$5000,5,FALSE)</f>
        <v>#N/A</v>
      </c>
      <c r="S3449" s="3" t="e">
        <f>VLOOKUP(A3447,'Extrait transaction'!$A$2:$H$5000,6,FALSE)</f>
        <v>#N/A</v>
      </c>
      <c r="T3449" s="3" t="e">
        <f>VLOOKUP(A3447,'Extrait transaction'!$A$2:$H$5000,7,FALSE)</f>
        <v>#N/A</v>
      </c>
    </row>
    <row r="3450" spans="2:20" x14ac:dyDescent="0.25">
      <c r="B3450" t="e">
        <f>VLOOKUP(A3450,'Extrait transaction'!$A$2:$H$5000,2,FALSE)</f>
        <v>#N/A</v>
      </c>
      <c r="D3450" t="e">
        <f>VLOOKUP(A3450,'Extrait transaction'!$A$2:$H$5000,3,FALSE)</f>
        <v>#N/A</v>
      </c>
      <c r="F3450" t="e">
        <f>VLOOKUP(A3450,'Extrait transaction'!$A$2:$H$5000,8,FALSE)</f>
        <v>#N/A</v>
      </c>
      <c r="G3450" t="e">
        <f t="shared" si="133"/>
        <v>#N/A</v>
      </c>
      <c r="H3450"/>
      <c r="J3450" s="14">
        <f t="shared" ca="1" si="132"/>
        <v>42928</v>
      </c>
      <c r="K3450" s="21">
        <f t="shared" ca="1" si="134"/>
        <v>30663</v>
      </c>
      <c r="L3450"/>
      <c r="Q3450" s="3" t="e">
        <f>VLOOKUP(A3450,'Extrait transaction'!$A$2:$H$5000,4,FALSE)</f>
        <v>#N/A</v>
      </c>
      <c r="R3450" s="3" t="e">
        <f>VLOOKUP(A3449,'Extrait transaction'!$A$2:$H$5000,5,FALSE)</f>
        <v>#N/A</v>
      </c>
      <c r="S3450" s="3" t="e">
        <f>VLOOKUP(A3448,'Extrait transaction'!$A$2:$H$5000,6,FALSE)</f>
        <v>#N/A</v>
      </c>
      <c r="T3450" s="3" t="e">
        <f>VLOOKUP(A3448,'Extrait transaction'!$A$2:$H$5000,7,FALSE)</f>
        <v>#N/A</v>
      </c>
    </row>
    <row r="3451" spans="2:20" x14ac:dyDescent="0.25">
      <c r="B3451" t="e">
        <f>VLOOKUP(A3451,'Extrait transaction'!$A$2:$H$5000,2,FALSE)</f>
        <v>#N/A</v>
      </c>
      <c r="D3451" t="e">
        <f>VLOOKUP(A3451,'Extrait transaction'!$A$2:$H$5000,3,FALSE)</f>
        <v>#N/A</v>
      </c>
      <c r="F3451" t="e">
        <f>VLOOKUP(A3451,'Extrait transaction'!$A$2:$H$5000,8,FALSE)</f>
        <v>#N/A</v>
      </c>
      <c r="G3451" t="e">
        <f t="shared" si="133"/>
        <v>#N/A</v>
      </c>
      <c r="H3451"/>
      <c r="J3451" s="14">
        <f t="shared" ca="1" si="132"/>
        <v>42928</v>
      </c>
      <c r="K3451" s="21">
        <f t="shared" ca="1" si="134"/>
        <v>30663</v>
      </c>
      <c r="L3451"/>
      <c r="Q3451" s="3" t="e">
        <f>VLOOKUP(A3451,'Extrait transaction'!$A$2:$H$5000,4,FALSE)</f>
        <v>#N/A</v>
      </c>
      <c r="R3451" s="3" t="e">
        <f>VLOOKUP(A3450,'Extrait transaction'!$A$2:$H$5000,5,FALSE)</f>
        <v>#N/A</v>
      </c>
      <c r="S3451" s="3" t="e">
        <f>VLOOKUP(A3449,'Extrait transaction'!$A$2:$H$5000,6,FALSE)</f>
        <v>#N/A</v>
      </c>
      <c r="T3451" s="3" t="e">
        <f>VLOOKUP(A3449,'Extrait transaction'!$A$2:$H$5000,7,FALSE)</f>
        <v>#N/A</v>
      </c>
    </row>
    <row r="3452" spans="2:20" x14ac:dyDescent="0.25">
      <c r="B3452" t="e">
        <f>VLOOKUP(A3452,'Extrait transaction'!$A$2:$H$5000,2,FALSE)</f>
        <v>#N/A</v>
      </c>
      <c r="D3452" t="e">
        <f>VLOOKUP(A3452,'Extrait transaction'!$A$2:$H$5000,3,FALSE)</f>
        <v>#N/A</v>
      </c>
      <c r="F3452" t="e">
        <f>VLOOKUP(A3452,'Extrait transaction'!$A$2:$H$5000,8,FALSE)</f>
        <v>#N/A</v>
      </c>
      <c r="G3452" t="e">
        <f t="shared" si="133"/>
        <v>#N/A</v>
      </c>
      <c r="H3452"/>
      <c r="J3452" s="14">
        <f t="shared" ref="J3452:J3515" ca="1" si="135">TODAY()</f>
        <v>42928</v>
      </c>
      <c r="K3452" s="21">
        <f t="shared" ca="1" si="134"/>
        <v>30663</v>
      </c>
      <c r="L3452"/>
      <c r="Q3452" s="3" t="e">
        <f>VLOOKUP(A3452,'Extrait transaction'!$A$2:$H$5000,4,FALSE)</f>
        <v>#N/A</v>
      </c>
      <c r="R3452" s="3" t="e">
        <f>VLOOKUP(A3451,'Extrait transaction'!$A$2:$H$5000,5,FALSE)</f>
        <v>#N/A</v>
      </c>
      <c r="S3452" s="3" t="e">
        <f>VLOOKUP(A3450,'Extrait transaction'!$A$2:$H$5000,6,FALSE)</f>
        <v>#N/A</v>
      </c>
      <c r="T3452" s="3" t="e">
        <f>VLOOKUP(A3450,'Extrait transaction'!$A$2:$H$5000,7,FALSE)</f>
        <v>#N/A</v>
      </c>
    </row>
    <row r="3453" spans="2:20" x14ac:dyDescent="0.25">
      <c r="B3453" t="e">
        <f>VLOOKUP(A3453,'Extrait transaction'!$A$2:$H$5000,2,FALSE)</f>
        <v>#N/A</v>
      </c>
      <c r="D3453" t="e">
        <f>VLOOKUP(A3453,'Extrait transaction'!$A$2:$H$5000,3,FALSE)</f>
        <v>#N/A</v>
      </c>
      <c r="F3453" t="e">
        <f>VLOOKUP(A3453,'Extrait transaction'!$A$2:$H$5000,8,FALSE)</f>
        <v>#N/A</v>
      </c>
      <c r="G3453" t="e">
        <f t="shared" si="133"/>
        <v>#N/A</v>
      </c>
      <c r="H3453"/>
      <c r="J3453" s="14">
        <f t="shared" ca="1" si="135"/>
        <v>42928</v>
      </c>
      <c r="K3453" s="21">
        <f t="shared" ca="1" si="134"/>
        <v>30663</v>
      </c>
      <c r="L3453"/>
      <c r="Q3453" s="3" t="e">
        <f>VLOOKUP(A3453,'Extrait transaction'!$A$2:$H$5000,4,FALSE)</f>
        <v>#N/A</v>
      </c>
      <c r="R3453" s="3" t="e">
        <f>VLOOKUP(A3452,'Extrait transaction'!$A$2:$H$5000,5,FALSE)</f>
        <v>#N/A</v>
      </c>
      <c r="S3453" s="3" t="e">
        <f>VLOOKUP(A3451,'Extrait transaction'!$A$2:$H$5000,6,FALSE)</f>
        <v>#N/A</v>
      </c>
      <c r="T3453" s="3" t="e">
        <f>VLOOKUP(A3451,'Extrait transaction'!$A$2:$H$5000,7,FALSE)</f>
        <v>#N/A</v>
      </c>
    </row>
    <row r="3454" spans="2:20" x14ac:dyDescent="0.25">
      <c r="B3454" t="e">
        <f>VLOOKUP(A3454,'Extrait transaction'!$A$2:$H$5000,2,FALSE)</f>
        <v>#N/A</v>
      </c>
      <c r="D3454" t="e">
        <f>VLOOKUP(A3454,'Extrait transaction'!$A$2:$H$5000,3,FALSE)</f>
        <v>#N/A</v>
      </c>
      <c r="F3454" t="e">
        <f>VLOOKUP(A3454,'Extrait transaction'!$A$2:$H$5000,8,FALSE)</f>
        <v>#N/A</v>
      </c>
      <c r="G3454" t="e">
        <f t="shared" si="133"/>
        <v>#N/A</v>
      </c>
      <c r="H3454"/>
      <c r="J3454" s="14">
        <f t="shared" ca="1" si="135"/>
        <v>42928</v>
      </c>
      <c r="K3454" s="21">
        <f t="shared" ca="1" si="134"/>
        <v>30663</v>
      </c>
      <c r="L3454"/>
      <c r="Q3454" s="3" t="e">
        <f>VLOOKUP(A3454,'Extrait transaction'!$A$2:$H$5000,4,FALSE)</f>
        <v>#N/A</v>
      </c>
      <c r="R3454" s="3" t="e">
        <f>VLOOKUP(A3453,'Extrait transaction'!$A$2:$H$5000,5,FALSE)</f>
        <v>#N/A</v>
      </c>
      <c r="S3454" s="3" t="e">
        <f>VLOOKUP(A3452,'Extrait transaction'!$A$2:$H$5000,6,FALSE)</f>
        <v>#N/A</v>
      </c>
      <c r="T3454" s="3" t="e">
        <f>VLOOKUP(A3452,'Extrait transaction'!$A$2:$H$5000,7,FALSE)</f>
        <v>#N/A</v>
      </c>
    </row>
    <row r="3455" spans="2:20" x14ac:dyDescent="0.25">
      <c r="B3455" t="e">
        <f>VLOOKUP(A3455,'Extrait transaction'!$A$2:$H$5000,2,FALSE)</f>
        <v>#N/A</v>
      </c>
      <c r="D3455" t="e">
        <f>VLOOKUP(A3455,'Extrait transaction'!$A$2:$H$5000,3,FALSE)</f>
        <v>#N/A</v>
      </c>
      <c r="F3455" t="e">
        <f>VLOOKUP(A3455,'Extrait transaction'!$A$2:$H$5000,8,FALSE)</f>
        <v>#N/A</v>
      </c>
      <c r="G3455" t="e">
        <f t="shared" ref="G3455:G3518" si="136">CONCATENATE(E3455,F3455)</f>
        <v>#N/A</v>
      </c>
      <c r="H3455"/>
      <c r="J3455" s="14">
        <f t="shared" ca="1" si="135"/>
        <v>42928</v>
      </c>
      <c r="K3455" s="21">
        <f t="shared" ca="1" si="134"/>
        <v>30663</v>
      </c>
      <c r="L3455"/>
      <c r="Q3455" s="3" t="e">
        <f>VLOOKUP(A3455,'Extrait transaction'!$A$2:$H$5000,4,FALSE)</f>
        <v>#N/A</v>
      </c>
      <c r="R3455" s="3" t="e">
        <f>VLOOKUP(A3454,'Extrait transaction'!$A$2:$H$5000,5,FALSE)</f>
        <v>#N/A</v>
      </c>
      <c r="S3455" s="3" t="e">
        <f>VLOOKUP(A3453,'Extrait transaction'!$A$2:$H$5000,6,FALSE)</f>
        <v>#N/A</v>
      </c>
      <c r="T3455" s="3" t="e">
        <f>VLOOKUP(A3453,'Extrait transaction'!$A$2:$H$5000,7,FALSE)</f>
        <v>#N/A</v>
      </c>
    </row>
    <row r="3456" spans="2:20" x14ac:dyDescent="0.25">
      <c r="B3456" t="e">
        <f>VLOOKUP(A3456,'Extrait transaction'!$A$2:$H$5000,2,FALSE)</f>
        <v>#N/A</v>
      </c>
      <c r="D3456" t="e">
        <f>VLOOKUP(A3456,'Extrait transaction'!$A$2:$H$5000,3,FALSE)</f>
        <v>#N/A</v>
      </c>
      <c r="F3456" t="e">
        <f>VLOOKUP(A3456,'Extrait transaction'!$A$2:$H$5000,8,FALSE)</f>
        <v>#N/A</v>
      </c>
      <c r="G3456" t="e">
        <f t="shared" si="136"/>
        <v>#N/A</v>
      </c>
      <c r="H3456"/>
      <c r="J3456" s="14">
        <f t="shared" ca="1" si="135"/>
        <v>42928</v>
      </c>
      <c r="K3456" s="21">
        <f t="shared" ca="1" si="134"/>
        <v>30663</v>
      </c>
      <c r="L3456"/>
      <c r="Q3456" s="3" t="e">
        <f>VLOOKUP(A3456,'Extrait transaction'!$A$2:$H$5000,4,FALSE)</f>
        <v>#N/A</v>
      </c>
      <c r="R3456" s="3" t="e">
        <f>VLOOKUP(A3455,'Extrait transaction'!$A$2:$H$5000,5,FALSE)</f>
        <v>#N/A</v>
      </c>
      <c r="S3456" s="3" t="e">
        <f>VLOOKUP(A3454,'Extrait transaction'!$A$2:$H$5000,6,FALSE)</f>
        <v>#N/A</v>
      </c>
      <c r="T3456" s="3" t="e">
        <f>VLOOKUP(A3454,'Extrait transaction'!$A$2:$H$5000,7,FALSE)</f>
        <v>#N/A</v>
      </c>
    </row>
    <row r="3457" spans="2:20" x14ac:dyDescent="0.25">
      <c r="B3457" t="e">
        <f>VLOOKUP(A3457,'Extrait transaction'!$A$2:$H$5000,2,FALSE)</f>
        <v>#N/A</v>
      </c>
      <c r="D3457" t="e">
        <f>VLOOKUP(A3457,'Extrait transaction'!$A$2:$H$5000,3,FALSE)</f>
        <v>#N/A</v>
      </c>
      <c r="F3457" t="e">
        <f>VLOOKUP(A3457,'Extrait transaction'!$A$2:$H$5000,8,FALSE)</f>
        <v>#N/A</v>
      </c>
      <c r="G3457" t="e">
        <f t="shared" si="136"/>
        <v>#N/A</v>
      </c>
      <c r="H3457"/>
      <c r="J3457" s="14">
        <f t="shared" ca="1" si="135"/>
        <v>42928</v>
      </c>
      <c r="K3457" s="21">
        <f t="shared" ref="K3457:K3520" ca="1" si="137">NETWORKDAYS(H3457,J3457)</f>
        <v>30663</v>
      </c>
      <c r="L3457"/>
      <c r="Q3457" s="3" t="e">
        <f>VLOOKUP(A3457,'Extrait transaction'!$A$2:$H$5000,4,FALSE)</f>
        <v>#N/A</v>
      </c>
      <c r="R3457" s="3" t="e">
        <f>VLOOKUP(A3456,'Extrait transaction'!$A$2:$H$5000,5,FALSE)</f>
        <v>#N/A</v>
      </c>
      <c r="S3457" s="3" t="e">
        <f>VLOOKUP(A3455,'Extrait transaction'!$A$2:$H$5000,6,FALSE)</f>
        <v>#N/A</v>
      </c>
      <c r="T3457" s="3" t="e">
        <f>VLOOKUP(A3455,'Extrait transaction'!$A$2:$H$5000,7,FALSE)</f>
        <v>#N/A</v>
      </c>
    </row>
    <row r="3458" spans="2:20" x14ac:dyDescent="0.25">
      <c r="B3458" t="e">
        <f>VLOOKUP(A3458,'Extrait transaction'!$A$2:$H$5000,2,FALSE)</f>
        <v>#N/A</v>
      </c>
      <c r="D3458" t="e">
        <f>VLOOKUP(A3458,'Extrait transaction'!$A$2:$H$5000,3,FALSE)</f>
        <v>#N/A</v>
      </c>
      <c r="F3458" t="e">
        <f>VLOOKUP(A3458,'Extrait transaction'!$A$2:$H$5000,8,FALSE)</f>
        <v>#N/A</v>
      </c>
      <c r="G3458" t="e">
        <f t="shared" si="136"/>
        <v>#N/A</v>
      </c>
      <c r="H3458"/>
      <c r="J3458" s="14">
        <f t="shared" ca="1" si="135"/>
        <v>42928</v>
      </c>
      <c r="K3458" s="21">
        <f t="shared" ca="1" si="137"/>
        <v>30663</v>
      </c>
      <c r="L3458"/>
      <c r="Q3458" s="3" t="e">
        <f>VLOOKUP(A3458,'Extrait transaction'!$A$2:$H$5000,4,FALSE)</f>
        <v>#N/A</v>
      </c>
      <c r="R3458" s="3" t="e">
        <f>VLOOKUP(A3457,'Extrait transaction'!$A$2:$H$5000,5,FALSE)</f>
        <v>#N/A</v>
      </c>
      <c r="S3458" s="3" t="e">
        <f>VLOOKUP(A3456,'Extrait transaction'!$A$2:$H$5000,6,FALSE)</f>
        <v>#N/A</v>
      </c>
      <c r="T3458" s="3" t="e">
        <f>VLOOKUP(A3456,'Extrait transaction'!$A$2:$H$5000,7,FALSE)</f>
        <v>#N/A</v>
      </c>
    </row>
    <row r="3459" spans="2:20" x14ac:dyDescent="0.25">
      <c r="B3459" t="e">
        <f>VLOOKUP(A3459,'Extrait transaction'!$A$2:$H$5000,2,FALSE)</f>
        <v>#N/A</v>
      </c>
      <c r="D3459" t="e">
        <f>VLOOKUP(A3459,'Extrait transaction'!$A$2:$H$5000,3,FALSE)</f>
        <v>#N/A</v>
      </c>
      <c r="F3459" t="e">
        <f>VLOOKUP(A3459,'Extrait transaction'!$A$2:$H$5000,8,FALSE)</f>
        <v>#N/A</v>
      </c>
      <c r="G3459" t="e">
        <f t="shared" si="136"/>
        <v>#N/A</v>
      </c>
      <c r="H3459"/>
      <c r="J3459" s="14">
        <f t="shared" ca="1" si="135"/>
        <v>42928</v>
      </c>
      <c r="K3459" s="21">
        <f t="shared" ca="1" si="137"/>
        <v>30663</v>
      </c>
      <c r="L3459"/>
      <c r="Q3459" s="3" t="e">
        <f>VLOOKUP(A3459,'Extrait transaction'!$A$2:$H$5000,4,FALSE)</f>
        <v>#N/A</v>
      </c>
      <c r="R3459" s="3" t="e">
        <f>VLOOKUP(A3458,'Extrait transaction'!$A$2:$H$5000,5,FALSE)</f>
        <v>#N/A</v>
      </c>
      <c r="S3459" s="3" t="e">
        <f>VLOOKUP(A3457,'Extrait transaction'!$A$2:$H$5000,6,FALSE)</f>
        <v>#N/A</v>
      </c>
      <c r="T3459" s="3" t="e">
        <f>VLOOKUP(A3457,'Extrait transaction'!$A$2:$H$5000,7,FALSE)</f>
        <v>#N/A</v>
      </c>
    </row>
    <row r="3460" spans="2:20" x14ac:dyDescent="0.25">
      <c r="B3460" t="e">
        <f>VLOOKUP(A3460,'Extrait transaction'!$A$2:$H$5000,2,FALSE)</f>
        <v>#N/A</v>
      </c>
      <c r="D3460" t="e">
        <f>VLOOKUP(A3460,'Extrait transaction'!$A$2:$H$5000,3,FALSE)</f>
        <v>#N/A</v>
      </c>
      <c r="F3460" t="e">
        <f>VLOOKUP(A3460,'Extrait transaction'!$A$2:$H$5000,8,FALSE)</f>
        <v>#N/A</v>
      </c>
      <c r="G3460" t="e">
        <f t="shared" si="136"/>
        <v>#N/A</v>
      </c>
      <c r="H3460"/>
      <c r="J3460" s="14">
        <f t="shared" ca="1" si="135"/>
        <v>42928</v>
      </c>
      <c r="K3460" s="21">
        <f t="shared" ca="1" si="137"/>
        <v>30663</v>
      </c>
      <c r="L3460"/>
      <c r="Q3460" s="3" t="e">
        <f>VLOOKUP(A3460,'Extrait transaction'!$A$2:$H$5000,4,FALSE)</f>
        <v>#N/A</v>
      </c>
      <c r="R3460" s="3" t="e">
        <f>VLOOKUP(A3459,'Extrait transaction'!$A$2:$H$5000,5,FALSE)</f>
        <v>#N/A</v>
      </c>
      <c r="S3460" s="3" t="e">
        <f>VLOOKUP(A3458,'Extrait transaction'!$A$2:$H$5000,6,FALSE)</f>
        <v>#N/A</v>
      </c>
      <c r="T3460" s="3" t="e">
        <f>VLOOKUP(A3458,'Extrait transaction'!$A$2:$H$5000,7,FALSE)</f>
        <v>#N/A</v>
      </c>
    </row>
    <row r="3461" spans="2:20" x14ac:dyDescent="0.25">
      <c r="B3461" t="e">
        <f>VLOOKUP(A3461,'Extrait transaction'!$A$2:$H$5000,2,FALSE)</f>
        <v>#N/A</v>
      </c>
      <c r="D3461" t="e">
        <f>VLOOKUP(A3461,'Extrait transaction'!$A$2:$H$5000,3,FALSE)</f>
        <v>#N/A</v>
      </c>
      <c r="F3461" t="e">
        <f>VLOOKUP(A3461,'Extrait transaction'!$A$2:$H$5000,8,FALSE)</f>
        <v>#N/A</v>
      </c>
      <c r="G3461" t="e">
        <f t="shared" si="136"/>
        <v>#N/A</v>
      </c>
      <c r="H3461"/>
      <c r="J3461" s="14">
        <f t="shared" ca="1" si="135"/>
        <v>42928</v>
      </c>
      <c r="K3461" s="21">
        <f t="shared" ca="1" si="137"/>
        <v>30663</v>
      </c>
      <c r="L3461"/>
      <c r="Q3461" s="3" t="e">
        <f>VLOOKUP(A3461,'Extrait transaction'!$A$2:$H$5000,4,FALSE)</f>
        <v>#N/A</v>
      </c>
      <c r="R3461" s="3" t="e">
        <f>VLOOKUP(A3460,'Extrait transaction'!$A$2:$H$5000,5,FALSE)</f>
        <v>#N/A</v>
      </c>
      <c r="S3461" s="3" t="e">
        <f>VLOOKUP(A3459,'Extrait transaction'!$A$2:$H$5000,6,FALSE)</f>
        <v>#N/A</v>
      </c>
      <c r="T3461" s="3" t="e">
        <f>VLOOKUP(A3459,'Extrait transaction'!$A$2:$H$5000,7,FALSE)</f>
        <v>#N/A</v>
      </c>
    </row>
    <row r="3462" spans="2:20" x14ac:dyDescent="0.25">
      <c r="B3462" t="e">
        <f>VLOOKUP(A3462,'Extrait transaction'!$A$2:$H$5000,2,FALSE)</f>
        <v>#N/A</v>
      </c>
      <c r="D3462" t="e">
        <f>VLOOKUP(A3462,'Extrait transaction'!$A$2:$H$5000,3,FALSE)</f>
        <v>#N/A</v>
      </c>
      <c r="F3462" t="e">
        <f>VLOOKUP(A3462,'Extrait transaction'!$A$2:$H$5000,8,FALSE)</f>
        <v>#N/A</v>
      </c>
      <c r="G3462" t="e">
        <f t="shared" si="136"/>
        <v>#N/A</v>
      </c>
      <c r="H3462"/>
      <c r="J3462" s="14">
        <f t="shared" ca="1" si="135"/>
        <v>42928</v>
      </c>
      <c r="K3462" s="21">
        <f t="shared" ca="1" si="137"/>
        <v>30663</v>
      </c>
      <c r="L3462"/>
      <c r="Q3462" s="3" t="e">
        <f>VLOOKUP(A3462,'Extrait transaction'!$A$2:$H$5000,4,FALSE)</f>
        <v>#N/A</v>
      </c>
      <c r="R3462" s="3" t="e">
        <f>VLOOKUP(A3461,'Extrait transaction'!$A$2:$H$5000,5,FALSE)</f>
        <v>#N/A</v>
      </c>
      <c r="S3462" s="3" t="e">
        <f>VLOOKUP(A3460,'Extrait transaction'!$A$2:$H$5000,6,FALSE)</f>
        <v>#N/A</v>
      </c>
      <c r="T3462" s="3" t="e">
        <f>VLOOKUP(A3460,'Extrait transaction'!$A$2:$H$5000,7,FALSE)</f>
        <v>#N/A</v>
      </c>
    </row>
    <row r="3463" spans="2:20" x14ac:dyDescent="0.25">
      <c r="B3463" t="e">
        <f>VLOOKUP(A3463,'Extrait transaction'!$A$2:$H$5000,2,FALSE)</f>
        <v>#N/A</v>
      </c>
      <c r="D3463" t="e">
        <f>VLOOKUP(A3463,'Extrait transaction'!$A$2:$H$5000,3,FALSE)</f>
        <v>#N/A</v>
      </c>
      <c r="F3463" t="e">
        <f>VLOOKUP(A3463,'Extrait transaction'!$A$2:$H$5000,8,FALSE)</f>
        <v>#N/A</v>
      </c>
      <c r="G3463" t="e">
        <f t="shared" si="136"/>
        <v>#N/A</v>
      </c>
      <c r="H3463"/>
      <c r="J3463" s="14">
        <f t="shared" ca="1" si="135"/>
        <v>42928</v>
      </c>
      <c r="K3463" s="21">
        <f t="shared" ca="1" si="137"/>
        <v>30663</v>
      </c>
      <c r="L3463"/>
      <c r="Q3463" s="3" t="e">
        <f>VLOOKUP(A3463,'Extrait transaction'!$A$2:$H$5000,4,FALSE)</f>
        <v>#N/A</v>
      </c>
      <c r="R3463" s="3" t="e">
        <f>VLOOKUP(A3462,'Extrait transaction'!$A$2:$H$5000,5,FALSE)</f>
        <v>#N/A</v>
      </c>
      <c r="S3463" s="3" t="e">
        <f>VLOOKUP(A3461,'Extrait transaction'!$A$2:$H$5000,6,FALSE)</f>
        <v>#N/A</v>
      </c>
      <c r="T3463" s="3" t="e">
        <f>VLOOKUP(A3461,'Extrait transaction'!$A$2:$H$5000,7,FALSE)</f>
        <v>#N/A</v>
      </c>
    </row>
    <row r="3464" spans="2:20" x14ac:dyDescent="0.25">
      <c r="B3464" t="e">
        <f>VLOOKUP(A3464,'Extrait transaction'!$A$2:$H$5000,2,FALSE)</f>
        <v>#N/A</v>
      </c>
      <c r="D3464" t="e">
        <f>VLOOKUP(A3464,'Extrait transaction'!$A$2:$H$5000,3,FALSE)</f>
        <v>#N/A</v>
      </c>
      <c r="F3464" t="e">
        <f>VLOOKUP(A3464,'Extrait transaction'!$A$2:$H$5000,8,FALSE)</f>
        <v>#N/A</v>
      </c>
      <c r="G3464" t="e">
        <f t="shared" si="136"/>
        <v>#N/A</v>
      </c>
      <c r="H3464"/>
      <c r="J3464" s="14">
        <f t="shared" ca="1" si="135"/>
        <v>42928</v>
      </c>
      <c r="K3464" s="21">
        <f t="shared" ca="1" si="137"/>
        <v>30663</v>
      </c>
      <c r="L3464"/>
      <c r="Q3464" s="3" t="e">
        <f>VLOOKUP(A3464,'Extrait transaction'!$A$2:$H$5000,4,FALSE)</f>
        <v>#N/A</v>
      </c>
      <c r="R3464" s="3" t="e">
        <f>VLOOKUP(A3463,'Extrait transaction'!$A$2:$H$5000,5,FALSE)</f>
        <v>#N/A</v>
      </c>
      <c r="S3464" s="3" t="e">
        <f>VLOOKUP(A3462,'Extrait transaction'!$A$2:$H$5000,6,FALSE)</f>
        <v>#N/A</v>
      </c>
      <c r="T3464" s="3" t="e">
        <f>VLOOKUP(A3462,'Extrait transaction'!$A$2:$H$5000,7,FALSE)</f>
        <v>#N/A</v>
      </c>
    </row>
    <row r="3465" spans="2:20" x14ac:dyDescent="0.25">
      <c r="B3465" t="e">
        <f>VLOOKUP(A3465,'Extrait transaction'!$A$2:$H$5000,2,FALSE)</f>
        <v>#N/A</v>
      </c>
      <c r="D3465" t="e">
        <f>VLOOKUP(A3465,'Extrait transaction'!$A$2:$H$5000,3,FALSE)</f>
        <v>#N/A</v>
      </c>
      <c r="F3465" t="e">
        <f>VLOOKUP(A3465,'Extrait transaction'!$A$2:$H$5000,8,FALSE)</f>
        <v>#N/A</v>
      </c>
      <c r="G3465" t="e">
        <f t="shared" si="136"/>
        <v>#N/A</v>
      </c>
      <c r="H3465"/>
      <c r="J3465" s="14">
        <f t="shared" ca="1" si="135"/>
        <v>42928</v>
      </c>
      <c r="K3465" s="21">
        <f t="shared" ca="1" si="137"/>
        <v>30663</v>
      </c>
      <c r="L3465"/>
      <c r="Q3465" s="3" t="e">
        <f>VLOOKUP(A3465,'Extrait transaction'!$A$2:$H$5000,4,FALSE)</f>
        <v>#N/A</v>
      </c>
      <c r="R3465" s="3" t="e">
        <f>VLOOKUP(A3464,'Extrait transaction'!$A$2:$H$5000,5,FALSE)</f>
        <v>#N/A</v>
      </c>
      <c r="S3465" s="3" t="e">
        <f>VLOOKUP(A3463,'Extrait transaction'!$A$2:$H$5000,6,FALSE)</f>
        <v>#N/A</v>
      </c>
      <c r="T3465" s="3" t="e">
        <f>VLOOKUP(A3463,'Extrait transaction'!$A$2:$H$5000,7,FALSE)</f>
        <v>#N/A</v>
      </c>
    </row>
    <row r="3466" spans="2:20" x14ac:dyDescent="0.25">
      <c r="B3466" t="e">
        <f>VLOOKUP(A3466,'Extrait transaction'!$A$2:$H$5000,2,FALSE)</f>
        <v>#N/A</v>
      </c>
      <c r="D3466" t="e">
        <f>VLOOKUP(A3466,'Extrait transaction'!$A$2:$H$5000,3,FALSE)</f>
        <v>#N/A</v>
      </c>
      <c r="F3466" t="e">
        <f>VLOOKUP(A3466,'Extrait transaction'!$A$2:$H$5000,8,FALSE)</f>
        <v>#N/A</v>
      </c>
      <c r="G3466" t="e">
        <f t="shared" si="136"/>
        <v>#N/A</v>
      </c>
      <c r="H3466"/>
      <c r="J3466" s="14">
        <f t="shared" ca="1" si="135"/>
        <v>42928</v>
      </c>
      <c r="K3466" s="21">
        <f t="shared" ca="1" si="137"/>
        <v>30663</v>
      </c>
      <c r="L3466"/>
      <c r="Q3466" s="3" t="e">
        <f>VLOOKUP(A3466,'Extrait transaction'!$A$2:$H$5000,4,FALSE)</f>
        <v>#N/A</v>
      </c>
      <c r="R3466" s="3" t="e">
        <f>VLOOKUP(A3465,'Extrait transaction'!$A$2:$H$5000,5,FALSE)</f>
        <v>#N/A</v>
      </c>
      <c r="S3466" s="3" t="e">
        <f>VLOOKUP(A3464,'Extrait transaction'!$A$2:$H$5000,6,FALSE)</f>
        <v>#N/A</v>
      </c>
      <c r="T3466" s="3" t="e">
        <f>VLOOKUP(A3464,'Extrait transaction'!$A$2:$H$5000,7,FALSE)</f>
        <v>#N/A</v>
      </c>
    </row>
    <row r="3467" spans="2:20" x14ac:dyDescent="0.25">
      <c r="B3467" t="e">
        <f>VLOOKUP(A3467,'Extrait transaction'!$A$2:$H$5000,2,FALSE)</f>
        <v>#N/A</v>
      </c>
      <c r="D3467" t="e">
        <f>VLOOKUP(A3467,'Extrait transaction'!$A$2:$H$5000,3,FALSE)</f>
        <v>#N/A</v>
      </c>
      <c r="F3467" t="e">
        <f>VLOOKUP(A3467,'Extrait transaction'!$A$2:$H$5000,8,FALSE)</f>
        <v>#N/A</v>
      </c>
      <c r="G3467" t="e">
        <f t="shared" si="136"/>
        <v>#N/A</v>
      </c>
      <c r="H3467"/>
      <c r="J3467" s="14">
        <f t="shared" ca="1" si="135"/>
        <v>42928</v>
      </c>
      <c r="K3467" s="21">
        <f t="shared" ca="1" si="137"/>
        <v>30663</v>
      </c>
      <c r="L3467"/>
      <c r="Q3467" s="3" t="e">
        <f>VLOOKUP(A3467,'Extrait transaction'!$A$2:$H$5000,4,FALSE)</f>
        <v>#N/A</v>
      </c>
      <c r="R3467" s="3" t="e">
        <f>VLOOKUP(A3466,'Extrait transaction'!$A$2:$H$5000,5,FALSE)</f>
        <v>#N/A</v>
      </c>
      <c r="S3467" s="3" t="e">
        <f>VLOOKUP(A3465,'Extrait transaction'!$A$2:$H$5000,6,FALSE)</f>
        <v>#N/A</v>
      </c>
      <c r="T3467" s="3" t="e">
        <f>VLOOKUP(A3465,'Extrait transaction'!$A$2:$H$5000,7,FALSE)</f>
        <v>#N/A</v>
      </c>
    </row>
    <row r="3468" spans="2:20" x14ac:dyDescent="0.25">
      <c r="B3468" t="e">
        <f>VLOOKUP(A3468,'Extrait transaction'!$A$2:$H$5000,2,FALSE)</f>
        <v>#N/A</v>
      </c>
      <c r="D3468" t="e">
        <f>VLOOKUP(A3468,'Extrait transaction'!$A$2:$H$5000,3,FALSE)</f>
        <v>#N/A</v>
      </c>
      <c r="F3468" t="e">
        <f>VLOOKUP(A3468,'Extrait transaction'!$A$2:$H$5000,8,FALSE)</f>
        <v>#N/A</v>
      </c>
      <c r="G3468" t="e">
        <f t="shared" si="136"/>
        <v>#N/A</v>
      </c>
      <c r="H3468"/>
      <c r="J3468" s="14">
        <f t="shared" ca="1" si="135"/>
        <v>42928</v>
      </c>
      <c r="K3468" s="21">
        <f t="shared" ca="1" si="137"/>
        <v>30663</v>
      </c>
      <c r="L3468"/>
      <c r="Q3468" s="3" t="e">
        <f>VLOOKUP(A3468,'Extrait transaction'!$A$2:$H$5000,4,FALSE)</f>
        <v>#N/A</v>
      </c>
      <c r="R3468" s="3" t="e">
        <f>VLOOKUP(A3467,'Extrait transaction'!$A$2:$H$5000,5,FALSE)</f>
        <v>#N/A</v>
      </c>
      <c r="S3468" s="3" t="e">
        <f>VLOOKUP(A3466,'Extrait transaction'!$A$2:$H$5000,6,FALSE)</f>
        <v>#N/A</v>
      </c>
      <c r="T3468" s="3" t="e">
        <f>VLOOKUP(A3466,'Extrait transaction'!$A$2:$H$5000,7,FALSE)</f>
        <v>#N/A</v>
      </c>
    </row>
    <row r="3469" spans="2:20" x14ac:dyDescent="0.25">
      <c r="B3469" t="e">
        <f>VLOOKUP(A3469,'Extrait transaction'!$A$2:$H$5000,2,FALSE)</f>
        <v>#N/A</v>
      </c>
      <c r="D3469" t="e">
        <f>VLOOKUP(A3469,'Extrait transaction'!$A$2:$H$5000,3,FALSE)</f>
        <v>#N/A</v>
      </c>
      <c r="F3469" t="e">
        <f>VLOOKUP(A3469,'Extrait transaction'!$A$2:$H$5000,8,FALSE)</f>
        <v>#N/A</v>
      </c>
      <c r="G3469" t="e">
        <f t="shared" si="136"/>
        <v>#N/A</v>
      </c>
      <c r="H3469"/>
      <c r="J3469" s="14">
        <f t="shared" ca="1" si="135"/>
        <v>42928</v>
      </c>
      <c r="K3469" s="21">
        <f t="shared" ca="1" si="137"/>
        <v>30663</v>
      </c>
      <c r="L3469"/>
      <c r="Q3469" s="3" t="e">
        <f>VLOOKUP(A3469,'Extrait transaction'!$A$2:$H$5000,4,FALSE)</f>
        <v>#N/A</v>
      </c>
      <c r="R3469" s="3" t="e">
        <f>VLOOKUP(A3468,'Extrait transaction'!$A$2:$H$5000,5,FALSE)</f>
        <v>#N/A</v>
      </c>
      <c r="S3469" s="3" t="e">
        <f>VLOOKUP(A3467,'Extrait transaction'!$A$2:$H$5000,6,FALSE)</f>
        <v>#N/A</v>
      </c>
      <c r="T3469" s="3" t="e">
        <f>VLOOKUP(A3467,'Extrait transaction'!$A$2:$H$5000,7,FALSE)</f>
        <v>#N/A</v>
      </c>
    </row>
    <row r="3470" spans="2:20" x14ac:dyDescent="0.25">
      <c r="B3470" t="e">
        <f>VLOOKUP(A3470,'Extrait transaction'!$A$2:$H$5000,2,FALSE)</f>
        <v>#N/A</v>
      </c>
      <c r="D3470" t="e">
        <f>VLOOKUP(A3470,'Extrait transaction'!$A$2:$H$5000,3,FALSE)</f>
        <v>#N/A</v>
      </c>
      <c r="F3470" t="e">
        <f>VLOOKUP(A3470,'Extrait transaction'!$A$2:$H$5000,8,FALSE)</f>
        <v>#N/A</v>
      </c>
      <c r="G3470" t="e">
        <f t="shared" si="136"/>
        <v>#N/A</v>
      </c>
      <c r="H3470"/>
      <c r="J3470" s="14">
        <f t="shared" ca="1" si="135"/>
        <v>42928</v>
      </c>
      <c r="K3470" s="21">
        <f t="shared" ca="1" si="137"/>
        <v>30663</v>
      </c>
      <c r="L3470"/>
      <c r="Q3470" s="3" t="e">
        <f>VLOOKUP(A3470,'Extrait transaction'!$A$2:$H$5000,4,FALSE)</f>
        <v>#N/A</v>
      </c>
      <c r="R3470" s="3" t="e">
        <f>VLOOKUP(A3469,'Extrait transaction'!$A$2:$H$5000,5,FALSE)</f>
        <v>#N/A</v>
      </c>
      <c r="S3470" s="3" t="e">
        <f>VLOOKUP(A3468,'Extrait transaction'!$A$2:$H$5000,6,FALSE)</f>
        <v>#N/A</v>
      </c>
      <c r="T3470" s="3" t="e">
        <f>VLOOKUP(A3468,'Extrait transaction'!$A$2:$H$5000,7,FALSE)</f>
        <v>#N/A</v>
      </c>
    </row>
    <row r="3471" spans="2:20" x14ac:dyDescent="0.25">
      <c r="B3471" t="e">
        <f>VLOOKUP(A3471,'Extrait transaction'!$A$2:$H$5000,2,FALSE)</f>
        <v>#N/A</v>
      </c>
      <c r="D3471" t="e">
        <f>VLOOKUP(A3471,'Extrait transaction'!$A$2:$H$5000,3,FALSE)</f>
        <v>#N/A</v>
      </c>
      <c r="F3471" t="e">
        <f>VLOOKUP(A3471,'Extrait transaction'!$A$2:$H$5000,8,FALSE)</f>
        <v>#N/A</v>
      </c>
      <c r="G3471" t="e">
        <f t="shared" si="136"/>
        <v>#N/A</v>
      </c>
      <c r="H3471"/>
      <c r="J3471" s="14">
        <f t="shared" ca="1" si="135"/>
        <v>42928</v>
      </c>
      <c r="K3471" s="21">
        <f t="shared" ca="1" si="137"/>
        <v>30663</v>
      </c>
      <c r="L3471"/>
      <c r="Q3471" s="3" t="e">
        <f>VLOOKUP(A3471,'Extrait transaction'!$A$2:$H$5000,4,FALSE)</f>
        <v>#N/A</v>
      </c>
      <c r="R3471" s="3" t="e">
        <f>VLOOKUP(A3470,'Extrait transaction'!$A$2:$H$5000,5,FALSE)</f>
        <v>#N/A</v>
      </c>
      <c r="S3471" s="3" t="e">
        <f>VLOOKUP(A3469,'Extrait transaction'!$A$2:$H$5000,6,FALSE)</f>
        <v>#N/A</v>
      </c>
      <c r="T3471" s="3" t="e">
        <f>VLOOKUP(A3469,'Extrait transaction'!$A$2:$H$5000,7,FALSE)</f>
        <v>#N/A</v>
      </c>
    </row>
    <row r="3472" spans="2:20" x14ac:dyDescent="0.25">
      <c r="B3472" t="e">
        <f>VLOOKUP(A3472,'Extrait transaction'!$A$2:$H$5000,2,FALSE)</f>
        <v>#N/A</v>
      </c>
      <c r="D3472" t="e">
        <f>VLOOKUP(A3472,'Extrait transaction'!$A$2:$H$5000,3,FALSE)</f>
        <v>#N/A</v>
      </c>
      <c r="F3472" t="e">
        <f>VLOOKUP(A3472,'Extrait transaction'!$A$2:$H$5000,8,FALSE)</f>
        <v>#N/A</v>
      </c>
      <c r="G3472" t="e">
        <f t="shared" si="136"/>
        <v>#N/A</v>
      </c>
      <c r="H3472"/>
      <c r="J3472" s="14">
        <f t="shared" ca="1" si="135"/>
        <v>42928</v>
      </c>
      <c r="K3472" s="21">
        <f t="shared" ca="1" si="137"/>
        <v>30663</v>
      </c>
      <c r="L3472"/>
      <c r="Q3472" s="3" t="e">
        <f>VLOOKUP(A3472,'Extrait transaction'!$A$2:$H$5000,4,FALSE)</f>
        <v>#N/A</v>
      </c>
      <c r="R3472" s="3" t="e">
        <f>VLOOKUP(A3471,'Extrait transaction'!$A$2:$H$5000,5,FALSE)</f>
        <v>#N/A</v>
      </c>
      <c r="S3472" s="3" t="e">
        <f>VLOOKUP(A3470,'Extrait transaction'!$A$2:$H$5000,6,FALSE)</f>
        <v>#N/A</v>
      </c>
      <c r="T3472" s="3" t="e">
        <f>VLOOKUP(A3470,'Extrait transaction'!$A$2:$H$5000,7,FALSE)</f>
        <v>#N/A</v>
      </c>
    </row>
    <row r="3473" spans="2:20" x14ac:dyDescent="0.25">
      <c r="B3473" t="e">
        <f>VLOOKUP(A3473,'Extrait transaction'!$A$2:$H$5000,2,FALSE)</f>
        <v>#N/A</v>
      </c>
      <c r="D3473" t="e">
        <f>VLOOKUP(A3473,'Extrait transaction'!$A$2:$H$5000,3,FALSE)</f>
        <v>#N/A</v>
      </c>
      <c r="F3473" t="e">
        <f>VLOOKUP(A3473,'Extrait transaction'!$A$2:$H$5000,8,FALSE)</f>
        <v>#N/A</v>
      </c>
      <c r="G3473" t="e">
        <f t="shared" si="136"/>
        <v>#N/A</v>
      </c>
      <c r="H3473"/>
      <c r="J3473" s="14">
        <f t="shared" ca="1" si="135"/>
        <v>42928</v>
      </c>
      <c r="K3473" s="21">
        <f t="shared" ca="1" si="137"/>
        <v>30663</v>
      </c>
      <c r="L3473"/>
      <c r="Q3473" s="3" t="e">
        <f>VLOOKUP(A3473,'Extrait transaction'!$A$2:$H$5000,4,FALSE)</f>
        <v>#N/A</v>
      </c>
      <c r="R3473" s="3" t="e">
        <f>VLOOKUP(A3472,'Extrait transaction'!$A$2:$H$5000,5,FALSE)</f>
        <v>#N/A</v>
      </c>
      <c r="S3473" s="3" t="e">
        <f>VLOOKUP(A3471,'Extrait transaction'!$A$2:$H$5000,6,FALSE)</f>
        <v>#N/A</v>
      </c>
      <c r="T3473" s="3" t="e">
        <f>VLOOKUP(A3471,'Extrait transaction'!$A$2:$H$5000,7,FALSE)</f>
        <v>#N/A</v>
      </c>
    </row>
    <row r="3474" spans="2:20" x14ac:dyDescent="0.25">
      <c r="B3474" t="e">
        <f>VLOOKUP(A3474,'Extrait transaction'!$A$2:$H$5000,2,FALSE)</f>
        <v>#N/A</v>
      </c>
      <c r="D3474" t="e">
        <f>VLOOKUP(A3474,'Extrait transaction'!$A$2:$H$5000,3,FALSE)</f>
        <v>#N/A</v>
      </c>
      <c r="F3474" t="e">
        <f>VLOOKUP(A3474,'Extrait transaction'!$A$2:$H$5000,8,FALSE)</f>
        <v>#N/A</v>
      </c>
      <c r="G3474" t="e">
        <f t="shared" si="136"/>
        <v>#N/A</v>
      </c>
      <c r="H3474"/>
      <c r="J3474" s="14">
        <f t="shared" ca="1" si="135"/>
        <v>42928</v>
      </c>
      <c r="K3474" s="21">
        <f t="shared" ca="1" si="137"/>
        <v>30663</v>
      </c>
      <c r="L3474"/>
      <c r="Q3474" s="3" t="e">
        <f>VLOOKUP(A3474,'Extrait transaction'!$A$2:$H$5000,4,FALSE)</f>
        <v>#N/A</v>
      </c>
      <c r="R3474" s="3" t="e">
        <f>VLOOKUP(A3473,'Extrait transaction'!$A$2:$H$5000,5,FALSE)</f>
        <v>#N/A</v>
      </c>
      <c r="S3474" s="3" t="e">
        <f>VLOOKUP(A3472,'Extrait transaction'!$A$2:$H$5000,6,FALSE)</f>
        <v>#N/A</v>
      </c>
      <c r="T3474" s="3" t="e">
        <f>VLOOKUP(A3472,'Extrait transaction'!$A$2:$H$5000,7,FALSE)</f>
        <v>#N/A</v>
      </c>
    </row>
    <row r="3475" spans="2:20" x14ac:dyDescent="0.25">
      <c r="B3475" t="e">
        <f>VLOOKUP(A3475,'Extrait transaction'!$A$2:$H$5000,2,FALSE)</f>
        <v>#N/A</v>
      </c>
      <c r="D3475" t="e">
        <f>VLOOKUP(A3475,'Extrait transaction'!$A$2:$H$5000,3,FALSE)</f>
        <v>#N/A</v>
      </c>
      <c r="F3475" t="e">
        <f>VLOOKUP(A3475,'Extrait transaction'!$A$2:$H$5000,8,FALSE)</f>
        <v>#N/A</v>
      </c>
      <c r="G3475" t="e">
        <f t="shared" si="136"/>
        <v>#N/A</v>
      </c>
      <c r="H3475"/>
      <c r="J3475" s="14">
        <f t="shared" ca="1" si="135"/>
        <v>42928</v>
      </c>
      <c r="K3475" s="21">
        <f t="shared" ca="1" si="137"/>
        <v>30663</v>
      </c>
      <c r="L3475"/>
      <c r="Q3475" s="3" t="e">
        <f>VLOOKUP(A3475,'Extrait transaction'!$A$2:$H$5000,4,FALSE)</f>
        <v>#N/A</v>
      </c>
      <c r="R3475" s="3" t="e">
        <f>VLOOKUP(A3474,'Extrait transaction'!$A$2:$H$5000,5,FALSE)</f>
        <v>#N/A</v>
      </c>
      <c r="S3475" s="3" t="e">
        <f>VLOOKUP(A3473,'Extrait transaction'!$A$2:$H$5000,6,FALSE)</f>
        <v>#N/A</v>
      </c>
      <c r="T3475" s="3" t="e">
        <f>VLOOKUP(A3473,'Extrait transaction'!$A$2:$H$5000,7,FALSE)</f>
        <v>#N/A</v>
      </c>
    </row>
    <row r="3476" spans="2:20" x14ac:dyDescent="0.25">
      <c r="B3476" t="e">
        <f>VLOOKUP(A3476,'Extrait transaction'!$A$2:$H$5000,2,FALSE)</f>
        <v>#N/A</v>
      </c>
      <c r="D3476" t="e">
        <f>VLOOKUP(A3476,'Extrait transaction'!$A$2:$H$5000,3,FALSE)</f>
        <v>#N/A</v>
      </c>
      <c r="F3476" t="e">
        <f>VLOOKUP(A3476,'Extrait transaction'!$A$2:$H$5000,8,FALSE)</f>
        <v>#N/A</v>
      </c>
      <c r="G3476" t="e">
        <f t="shared" si="136"/>
        <v>#N/A</v>
      </c>
      <c r="H3476"/>
      <c r="J3476" s="14">
        <f t="shared" ca="1" si="135"/>
        <v>42928</v>
      </c>
      <c r="K3476" s="21">
        <f t="shared" ca="1" si="137"/>
        <v>30663</v>
      </c>
      <c r="L3476"/>
      <c r="Q3476" s="3" t="e">
        <f>VLOOKUP(A3476,'Extrait transaction'!$A$2:$H$5000,4,FALSE)</f>
        <v>#N/A</v>
      </c>
      <c r="R3476" s="3" t="e">
        <f>VLOOKUP(A3475,'Extrait transaction'!$A$2:$H$5000,5,FALSE)</f>
        <v>#N/A</v>
      </c>
      <c r="S3476" s="3" t="e">
        <f>VLOOKUP(A3474,'Extrait transaction'!$A$2:$H$5000,6,FALSE)</f>
        <v>#N/A</v>
      </c>
      <c r="T3476" s="3" t="e">
        <f>VLOOKUP(A3474,'Extrait transaction'!$A$2:$H$5000,7,FALSE)</f>
        <v>#N/A</v>
      </c>
    </row>
    <row r="3477" spans="2:20" x14ac:dyDescent="0.25">
      <c r="B3477" t="e">
        <f>VLOOKUP(A3477,'Extrait transaction'!$A$2:$H$5000,2,FALSE)</f>
        <v>#N/A</v>
      </c>
      <c r="D3477" t="e">
        <f>VLOOKUP(A3477,'Extrait transaction'!$A$2:$H$5000,3,FALSE)</f>
        <v>#N/A</v>
      </c>
      <c r="F3477" t="e">
        <f>VLOOKUP(A3477,'Extrait transaction'!$A$2:$H$5000,8,FALSE)</f>
        <v>#N/A</v>
      </c>
      <c r="G3477" t="e">
        <f t="shared" si="136"/>
        <v>#N/A</v>
      </c>
      <c r="H3477"/>
      <c r="J3477" s="14">
        <f t="shared" ca="1" si="135"/>
        <v>42928</v>
      </c>
      <c r="K3477" s="21">
        <f t="shared" ca="1" si="137"/>
        <v>30663</v>
      </c>
      <c r="L3477"/>
      <c r="Q3477" s="3" t="e">
        <f>VLOOKUP(A3477,'Extrait transaction'!$A$2:$H$5000,4,FALSE)</f>
        <v>#N/A</v>
      </c>
      <c r="R3477" s="3" t="e">
        <f>VLOOKUP(A3476,'Extrait transaction'!$A$2:$H$5000,5,FALSE)</f>
        <v>#N/A</v>
      </c>
      <c r="S3477" s="3" t="e">
        <f>VLOOKUP(A3475,'Extrait transaction'!$A$2:$H$5000,6,FALSE)</f>
        <v>#N/A</v>
      </c>
      <c r="T3477" s="3" t="e">
        <f>VLOOKUP(A3475,'Extrait transaction'!$A$2:$H$5000,7,FALSE)</f>
        <v>#N/A</v>
      </c>
    </row>
    <row r="3478" spans="2:20" x14ac:dyDescent="0.25">
      <c r="B3478" t="e">
        <f>VLOOKUP(A3478,'Extrait transaction'!$A$2:$H$5000,2,FALSE)</f>
        <v>#N/A</v>
      </c>
      <c r="D3478" t="e">
        <f>VLOOKUP(A3478,'Extrait transaction'!$A$2:$H$5000,3,FALSE)</f>
        <v>#N/A</v>
      </c>
      <c r="F3478" t="e">
        <f>VLOOKUP(A3478,'Extrait transaction'!$A$2:$H$5000,8,FALSE)</f>
        <v>#N/A</v>
      </c>
      <c r="G3478" t="e">
        <f t="shared" si="136"/>
        <v>#N/A</v>
      </c>
      <c r="H3478"/>
      <c r="J3478" s="14">
        <f t="shared" ca="1" si="135"/>
        <v>42928</v>
      </c>
      <c r="K3478" s="21">
        <f t="shared" ca="1" si="137"/>
        <v>30663</v>
      </c>
      <c r="L3478"/>
      <c r="Q3478" s="3" t="e">
        <f>VLOOKUP(A3478,'Extrait transaction'!$A$2:$H$5000,4,FALSE)</f>
        <v>#N/A</v>
      </c>
      <c r="R3478" s="3" t="e">
        <f>VLOOKUP(A3477,'Extrait transaction'!$A$2:$H$5000,5,FALSE)</f>
        <v>#N/A</v>
      </c>
      <c r="S3478" s="3" t="e">
        <f>VLOOKUP(A3476,'Extrait transaction'!$A$2:$H$5000,6,FALSE)</f>
        <v>#N/A</v>
      </c>
      <c r="T3478" s="3" t="e">
        <f>VLOOKUP(A3476,'Extrait transaction'!$A$2:$H$5000,7,FALSE)</f>
        <v>#N/A</v>
      </c>
    </row>
    <row r="3479" spans="2:20" x14ac:dyDescent="0.25">
      <c r="B3479" t="e">
        <f>VLOOKUP(A3479,'Extrait transaction'!$A$2:$H$5000,2,FALSE)</f>
        <v>#N/A</v>
      </c>
      <c r="D3479" t="e">
        <f>VLOOKUP(A3479,'Extrait transaction'!$A$2:$H$5000,3,FALSE)</f>
        <v>#N/A</v>
      </c>
      <c r="F3479" t="e">
        <f>VLOOKUP(A3479,'Extrait transaction'!$A$2:$H$5000,8,FALSE)</f>
        <v>#N/A</v>
      </c>
      <c r="G3479" t="e">
        <f t="shared" si="136"/>
        <v>#N/A</v>
      </c>
      <c r="H3479"/>
      <c r="J3479" s="14">
        <f t="shared" ca="1" si="135"/>
        <v>42928</v>
      </c>
      <c r="K3479" s="21">
        <f t="shared" ca="1" si="137"/>
        <v>30663</v>
      </c>
      <c r="L3479"/>
      <c r="Q3479" s="3" t="e">
        <f>VLOOKUP(A3479,'Extrait transaction'!$A$2:$H$5000,4,FALSE)</f>
        <v>#N/A</v>
      </c>
      <c r="R3479" s="3" t="e">
        <f>VLOOKUP(A3478,'Extrait transaction'!$A$2:$H$5000,5,FALSE)</f>
        <v>#N/A</v>
      </c>
      <c r="S3479" s="3" t="e">
        <f>VLOOKUP(A3477,'Extrait transaction'!$A$2:$H$5000,6,FALSE)</f>
        <v>#N/A</v>
      </c>
      <c r="T3479" s="3" t="e">
        <f>VLOOKUP(A3477,'Extrait transaction'!$A$2:$H$5000,7,FALSE)</f>
        <v>#N/A</v>
      </c>
    </row>
    <row r="3480" spans="2:20" x14ac:dyDescent="0.25">
      <c r="B3480" t="e">
        <f>VLOOKUP(A3480,'Extrait transaction'!$A$2:$H$5000,2,FALSE)</f>
        <v>#N/A</v>
      </c>
      <c r="D3480" t="e">
        <f>VLOOKUP(A3480,'Extrait transaction'!$A$2:$H$5000,3,FALSE)</f>
        <v>#N/A</v>
      </c>
      <c r="F3480" t="e">
        <f>VLOOKUP(A3480,'Extrait transaction'!$A$2:$H$5000,8,FALSE)</f>
        <v>#N/A</v>
      </c>
      <c r="G3480" t="e">
        <f t="shared" si="136"/>
        <v>#N/A</v>
      </c>
      <c r="H3480"/>
      <c r="J3480" s="14">
        <f t="shared" ca="1" si="135"/>
        <v>42928</v>
      </c>
      <c r="K3480" s="21">
        <f t="shared" ca="1" si="137"/>
        <v>30663</v>
      </c>
      <c r="L3480"/>
      <c r="Q3480" s="3" t="e">
        <f>VLOOKUP(A3480,'Extrait transaction'!$A$2:$H$5000,4,FALSE)</f>
        <v>#N/A</v>
      </c>
      <c r="R3480" s="3" t="e">
        <f>VLOOKUP(A3479,'Extrait transaction'!$A$2:$H$5000,5,FALSE)</f>
        <v>#N/A</v>
      </c>
      <c r="S3480" s="3" t="e">
        <f>VLOOKUP(A3478,'Extrait transaction'!$A$2:$H$5000,6,FALSE)</f>
        <v>#N/A</v>
      </c>
      <c r="T3480" s="3" t="e">
        <f>VLOOKUP(A3478,'Extrait transaction'!$A$2:$H$5000,7,FALSE)</f>
        <v>#N/A</v>
      </c>
    </row>
    <row r="3481" spans="2:20" x14ac:dyDescent="0.25">
      <c r="B3481" t="e">
        <f>VLOOKUP(A3481,'Extrait transaction'!$A$2:$H$5000,2,FALSE)</f>
        <v>#N/A</v>
      </c>
      <c r="D3481" t="e">
        <f>VLOOKUP(A3481,'Extrait transaction'!$A$2:$H$5000,3,FALSE)</f>
        <v>#N/A</v>
      </c>
      <c r="F3481" t="e">
        <f>VLOOKUP(A3481,'Extrait transaction'!$A$2:$H$5000,8,FALSE)</f>
        <v>#N/A</v>
      </c>
      <c r="G3481" t="e">
        <f t="shared" si="136"/>
        <v>#N/A</v>
      </c>
      <c r="H3481"/>
      <c r="J3481" s="14">
        <f t="shared" ca="1" si="135"/>
        <v>42928</v>
      </c>
      <c r="K3481" s="21">
        <f t="shared" ca="1" si="137"/>
        <v>30663</v>
      </c>
      <c r="L3481"/>
      <c r="Q3481" s="3" t="e">
        <f>VLOOKUP(A3481,'Extrait transaction'!$A$2:$H$5000,4,FALSE)</f>
        <v>#N/A</v>
      </c>
      <c r="R3481" s="3" t="e">
        <f>VLOOKUP(A3480,'Extrait transaction'!$A$2:$H$5000,5,FALSE)</f>
        <v>#N/A</v>
      </c>
      <c r="S3481" s="3" t="e">
        <f>VLOOKUP(A3479,'Extrait transaction'!$A$2:$H$5000,6,FALSE)</f>
        <v>#N/A</v>
      </c>
      <c r="T3481" s="3" t="e">
        <f>VLOOKUP(A3479,'Extrait transaction'!$A$2:$H$5000,7,FALSE)</f>
        <v>#N/A</v>
      </c>
    </row>
    <row r="3482" spans="2:20" x14ac:dyDescent="0.25">
      <c r="B3482" t="e">
        <f>VLOOKUP(A3482,'Extrait transaction'!$A$2:$H$5000,2,FALSE)</f>
        <v>#N/A</v>
      </c>
      <c r="D3482" t="e">
        <f>VLOOKUP(A3482,'Extrait transaction'!$A$2:$H$5000,3,FALSE)</f>
        <v>#N/A</v>
      </c>
      <c r="F3482" t="e">
        <f>VLOOKUP(A3482,'Extrait transaction'!$A$2:$H$5000,8,FALSE)</f>
        <v>#N/A</v>
      </c>
      <c r="G3482" t="e">
        <f t="shared" si="136"/>
        <v>#N/A</v>
      </c>
      <c r="H3482"/>
      <c r="J3482" s="14">
        <f t="shared" ca="1" si="135"/>
        <v>42928</v>
      </c>
      <c r="K3482" s="21">
        <f t="shared" ca="1" si="137"/>
        <v>30663</v>
      </c>
      <c r="L3482"/>
      <c r="Q3482" s="3" t="e">
        <f>VLOOKUP(A3482,'Extrait transaction'!$A$2:$H$5000,4,FALSE)</f>
        <v>#N/A</v>
      </c>
      <c r="R3482" s="3" t="e">
        <f>VLOOKUP(A3481,'Extrait transaction'!$A$2:$H$5000,5,FALSE)</f>
        <v>#N/A</v>
      </c>
      <c r="S3482" s="3" t="e">
        <f>VLOOKUP(A3480,'Extrait transaction'!$A$2:$H$5000,6,FALSE)</f>
        <v>#N/A</v>
      </c>
      <c r="T3482" s="3" t="e">
        <f>VLOOKUP(A3480,'Extrait transaction'!$A$2:$H$5000,7,FALSE)</f>
        <v>#N/A</v>
      </c>
    </row>
    <row r="3483" spans="2:20" x14ac:dyDescent="0.25">
      <c r="B3483" t="e">
        <f>VLOOKUP(A3483,'Extrait transaction'!$A$2:$H$5000,2,FALSE)</f>
        <v>#N/A</v>
      </c>
      <c r="D3483" t="e">
        <f>VLOOKUP(A3483,'Extrait transaction'!$A$2:$H$5000,3,FALSE)</f>
        <v>#N/A</v>
      </c>
      <c r="F3483" t="e">
        <f>VLOOKUP(A3483,'Extrait transaction'!$A$2:$H$5000,8,FALSE)</f>
        <v>#N/A</v>
      </c>
      <c r="G3483" t="e">
        <f t="shared" si="136"/>
        <v>#N/A</v>
      </c>
      <c r="H3483"/>
      <c r="J3483" s="14">
        <f t="shared" ca="1" si="135"/>
        <v>42928</v>
      </c>
      <c r="K3483" s="21">
        <f t="shared" ca="1" si="137"/>
        <v>30663</v>
      </c>
      <c r="L3483"/>
      <c r="Q3483" s="3" t="e">
        <f>VLOOKUP(A3483,'Extrait transaction'!$A$2:$H$5000,4,FALSE)</f>
        <v>#N/A</v>
      </c>
      <c r="R3483" s="3" t="e">
        <f>VLOOKUP(A3482,'Extrait transaction'!$A$2:$H$5000,5,FALSE)</f>
        <v>#N/A</v>
      </c>
      <c r="S3483" s="3" t="e">
        <f>VLOOKUP(A3481,'Extrait transaction'!$A$2:$H$5000,6,FALSE)</f>
        <v>#N/A</v>
      </c>
      <c r="T3483" s="3" t="e">
        <f>VLOOKUP(A3481,'Extrait transaction'!$A$2:$H$5000,7,FALSE)</f>
        <v>#N/A</v>
      </c>
    </row>
    <row r="3484" spans="2:20" x14ac:dyDescent="0.25">
      <c r="B3484" t="e">
        <f>VLOOKUP(A3484,'Extrait transaction'!$A$2:$H$5000,2,FALSE)</f>
        <v>#N/A</v>
      </c>
      <c r="D3484" t="e">
        <f>VLOOKUP(A3484,'Extrait transaction'!$A$2:$H$5000,3,FALSE)</f>
        <v>#N/A</v>
      </c>
      <c r="F3484" t="e">
        <f>VLOOKUP(A3484,'Extrait transaction'!$A$2:$H$5000,8,FALSE)</f>
        <v>#N/A</v>
      </c>
      <c r="G3484" t="e">
        <f t="shared" si="136"/>
        <v>#N/A</v>
      </c>
      <c r="H3484"/>
      <c r="J3484" s="14">
        <f t="shared" ca="1" si="135"/>
        <v>42928</v>
      </c>
      <c r="K3484" s="21">
        <f t="shared" ca="1" si="137"/>
        <v>30663</v>
      </c>
      <c r="L3484"/>
      <c r="Q3484" s="3" t="e">
        <f>VLOOKUP(A3484,'Extrait transaction'!$A$2:$H$5000,4,FALSE)</f>
        <v>#N/A</v>
      </c>
      <c r="R3484" s="3" t="e">
        <f>VLOOKUP(A3483,'Extrait transaction'!$A$2:$H$5000,5,FALSE)</f>
        <v>#N/A</v>
      </c>
      <c r="S3484" s="3" t="e">
        <f>VLOOKUP(A3482,'Extrait transaction'!$A$2:$H$5000,6,FALSE)</f>
        <v>#N/A</v>
      </c>
      <c r="T3484" s="3" t="e">
        <f>VLOOKUP(A3482,'Extrait transaction'!$A$2:$H$5000,7,FALSE)</f>
        <v>#N/A</v>
      </c>
    </row>
    <row r="3485" spans="2:20" x14ac:dyDescent="0.25">
      <c r="B3485" t="e">
        <f>VLOOKUP(A3485,'Extrait transaction'!$A$2:$H$5000,2,FALSE)</f>
        <v>#N/A</v>
      </c>
      <c r="D3485" t="e">
        <f>VLOOKUP(A3485,'Extrait transaction'!$A$2:$H$5000,3,FALSE)</f>
        <v>#N/A</v>
      </c>
      <c r="F3485" t="e">
        <f>VLOOKUP(A3485,'Extrait transaction'!$A$2:$H$5000,8,FALSE)</f>
        <v>#N/A</v>
      </c>
      <c r="G3485" t="e">
        <f t="shared" si="136"/>
        <v>#N/A</v>
      </c>
      <c r="H3485"/>
      <c r="J3485" s="14">
        <f t="shared" ca="1" si="135"/>
        <v>42928</v>
      </c>
      <c r="K3485" s="21">
        <f t="shared" ca="1" si="137"/>
        <v>30663</v>
      </c>
      <c r="L3485"/>
      <c r="Q3485" s="3" t="e">
        <f>VLOOKUP(A3485,'Extrait transaction'!$A$2:$H$5000,4,FALSE)</f>
        <v>#N/A</v>
      </c>
      <c r="R3485" s="3" t="e">
        <f>VLOOKUP(A3484,'Extrait transaction'!$A$2:$H$5000,5,FALSE)</f>
        <v>#N/A</v>
      </c>
      <c r="S3485" s="3" t="e">
        <f>VLOOKUP(A3483,'Extrait transaction'!$A$2:$H$5000,6,FALSE)</f>
        <v>#N/A</v>
      </c>
      <c r="T3485" s="3" t="e">
        <f>VLOOKUP(A3483,'Extrait transaction'!$A$2:$H$5000,7,FALSE)</f>
        <v>#N/A</v>
      </c>
    </row>
    <row r="3486" spans="2:20" x14ac:dyDescent="0.25">
      <c r="B3486" t="e">
        <f>VLOOKUP(A3486,'Extrait transaction'!$A$2:$H$5000,2,FALSE)</f>
        <v>#N/A</v>
      </c>
      <c r="D3486" t="e">
        <f>VLOOKUP(A3486,'Extrait transaction'!$A$2:$H$5000,3,FALSE)</f>
        <v>#N/A</v>
      </c>
      <c r="F3486" t="e">
        <f>VLOOKUP(A3486,'Extrait transaction'!$A$2:$H$5000,8,FALSE)</f>
        <v>#N/A</v>
      </c>
      <c r="G3486" t="e">
        <f t="shared" si="136"/>
        <v>#N/A</v>
      </c>
      <c r="H3486"/>
      <c r="J3486" s="14">
        <f t="shared" ca="1" si="135"/>
        <v>42928</v>
      </c>
      <c r="K3486" s="21">
        <f t="shared" ca="1" si="137"/>
        <v>30663</v>
      </c>
      <c r="L3486"/>
      <c r="Q3486" s="3" t="e">
        <f>VLOOKUP(A3486,'Extrait transaction'!$A$2:$H$5000,4,FALSE)</f>
        <v>#N/A</v>
      </c>
      <c r="R3486" s="3" t="e">
        <f>VLOOKUP(A3485,'Extrait transaction'!$A$2:$H$5000,5,FALSE)</f>
        <v>#N/A</v>
      </c>
      <c r="S3486" s="3" t="e">
        <f>VLOOKUP(A3484,'Extrait transaction'!$A$2:$H$5000,6,FALSE)</f>
        <v>#N/A</v>
      </c>
      <c r="T3486" s="3" t="e">
        <f>VLOOKUP(A3484,'Extrait transaction'!$A$2:$H$5000,7,FALSE)</f>
        <v>#N/A</v>
      </c>
    </row>
    <row r="3487" spans="2:20" x14ac:dyDescent="0.25">
      <c r="B3487" t="e">
        <f>VLOOKUP(A3487,'Extrait transaction'!$A$2:$H$5000,2,FALSE)</f>
        <v>#N/A</v>
      </c>
      <c r="D3487" t="e">
        <f>VLOOKUP(A3487,'Extrait transaction'!$A$2:$H$5000,3,FALSE)</f>
        <v>#N/A</v>
      </c>
      <c r="F3487" t="e">
        <f>VLOOKUP(A3487,'Extrait transaction'!$A$2:$H$5000,8,FALSE)</f>
        <v>#N/A</v>
      </c>
      <c r="G3487" t="e">
        <f t="shared" si="136"/>
        <v>#N/A</v>
      </c>
      <c r="H3487"/>
      <c r="J3487" s="14">
        <f t="shared" ca="1" si="135"/>
        <v>42928</v>
      </c>
      <c r="K3487" s="21">
        <f t="shared" ca="1" si="137"/>
        <v>30663</v>
      </c>
      <c r="L3487"/>
      <c r="Q3487" s="3" t="e">
        <f>VLOOKUP(A3487,'Extrait transaction'!$A$2:$H$5000,4,FALSE)</f>
        <v>#N/A</v>
      </c>
      <c r="R3487" s="3" t="e">
        <f>VLOOKUP(A3486,'Extrait transaction'!$A$2:$H$5000,5,FALSE)</f>
        <v>#N/A</v>
      </c>
      <c r="S3487" s="3" t="e">
        <f>VLOOKUP(A3485,'Extrait transaction'!$A$2:$H$5000,6,FALSE)</f>
        <v>#N/A</v>
      </c>
      <c r="T3487" s="3" t="e">
        <f>VLOOKUP(A3485,'Extrait transaction'!$A$2:$H$5000,7,FALSE)</f>
        <v>#N/A</v>
      </c>
    </row>
    <row r="3488" spans="2:20" x14ac:dyDescent="0.25">
      <c r="B3488" t="e">
        <f>VLOOKUP(A3488,'Extrait transaction'!$A$2:$H$5000,2,FALSE)</f>
        <v>#N/A</v>
      </c>
      <c r="D3488" t="e">
        <f>VLOOKUP(A3488,'Extrait transaction'!$A$2:$H$5000,3,FALSE)</f>
        <v>#N/A</v>
      </c>
      <c r="F3488" t="e">
        <f>VLOOKUP(A3488,'Extrait transaction'!$A$2:$H$5000,8,FALSE)</f>
        <v>#N/A</v>
      </c>
      <c r="G3488" t="e">
        <f t="shared" si="136"/>
        <v>#N/A</v>
      </c>
      <c r="H3488"/>
      <c r="J3488" s="14">
        <f t="shared" ca="1" si="135"/>
        <v>42928</v>
      </c>
      <c r="K3488" s="21">
        <f t="shared" ca="1" si="137"/>
        <v>30663</v>
      </c>
      <c r="L3488"/>
      <c r="Q3488" s="3" t="e">
        <f>VLOOKUP(A3488,'Extrait transaction'!$A$2:$H$5000,4,FALSE)</f>
        <v>#N/A</v>
      </c>
      <c r="R3488" s="3" t="e">
        <f>VLOOKUP(A3487,'Extrait transaction'!$A$2:$H$5000,5,FALSE)</f>
        <v>#N/A</v>
      </c>
      <c r="S3488" s="3" t="e">
        <f>VLOOKUP(A3486,'Extrait transaction'!$A$2:$H$5000,6,FALSE)</f>
        <v>#N/A</v>
      </c>
      <c r="T3488" s="3" t="e">
        <f>VLOOKUP(A3486,'Extrait transaction'!$A$2:$H$5000,7,FALSE)</f>
        <v>#N/A</v>
      </c>
    </row>
    <row r="3489" spans="2:20" x14ac:dyDescent="0.25">
      <c r="B3489" t="e">
        <f>VLOOKUP(A3489,'Extrait transaction'!$A$2:$H$5000,2,FALSE)</f>
        <v>#N/A</v>
      </c>
      <c r="D3489" t="e">
        <f>VLOOKUP(A3489,'Extrait transaction'!$A$2:$H$5000,3,FALSE)</f>
        <v>#N/A</v>
      </c>
      <c r="F3489" t="e">
        <f>VLOOKUP(A3489,'Extrait transaction'!$A$2:$H$5000,8,FALSE)</f>
        <v>#N/A</v>
      </c>
      <c r="G3489" t="e">
        <f t="shared" si="136"/>
        <v>#N/A</v>
      </c>
      <c r="H3489"/>
      <c r="J3489" s="14">
        <f t="shared" ca="1" si="135"/>
        <v>42928</v>
      </c>
      <c r="K3489" s="21">
        <f t="shared" ca="1" si="137"/>
        <v>30663</v>
      </c>
      <c r="L3489"/>
      <c r="Q3489" s="3" t="e">
        <f>VLOOKUP(A3489,'Extrait transaction'!$A$2:$H$5000,4,FALSE)</f>
        <v>#N/A</v>
      </c>
      <c r="R3489" s="3" t="e">
        <f>VLOOKUP(A3488,'Extrait transaction'!$A$2:$H$5000,5,FALSE)</f>
        <v>#N/A</v>
      </c>
      <c r="S3489" s="3" t="e">
        <f>VLOOKUP(A3487,'Extrait transaction'!$A$2:$H$5000,6,FALSE)</f>
        <v>#N/A</v>
      </c>
      <c r="T3489" s="3" t="e">
        <f>VLOOKUP(A3487,'Extrait transaction'!$A$2:$H$5000,7,FALSE)</f>
        <v>#N/A</v>
      </c>
    </row>
    <row r="3490" spans="2:20" x14ac:dyDescent="0.25">
      <c r="B3490" t="e">
        <f>VLOOKUP(A3490,'Extrait transaction'!$A$2:$H$5000,2,FALSE)</f>
        <v>#N/A</v>
      </c>
      <c r="D3490" t="e">
        <f>VLOOKUP(A3490,'Extrait transaction'!$A$2:$H$5000,3,FALSE)</f>
        <v>#N/A</v>
      </c>
      <c r="F3490" t="e">
        <f>VLOOKUP(A3490,'Extrait transaction'!$A$2:$H$5000,8,FALSE)</f>
        <v>#N/A</v>
      </c>
      <c r="G3490" t="e">
        <f t="shared" si="136"/>
        <v>#N/A</v>
      </c>
      <c r="H3490"/>
      <c r="J3490" s="14">
        <f t="shared" ca="1" si="135"/>
        <v>42928</v>
      </c>
      <c r="K3490" s="21">
        <f t="shared" ca="1" si="137"/>
        <v>30663</v>
      </c>
      <c r="L3490"/>
      <c r="Q3490" s="3" t="e">
        <f>VLOOKUP(A3490,'Extrait transaction'!$A$2:$H$5000,4,FALSE)</f>
        <v>#N/A</v>
      </c>
      <c r="R3490" s="3" t="e">
        <f>VLOOKUP(A3489,'Extrait transaction'!$A$2:$H$5000,5,FALSE)</f>
        <v>#N/A</v>
      </c>
      <c r="S3490" s="3" t="e">
        <f>VLOOKUP(A3488,'Extrait transaction'!$A$2:$H$5000,6,FALSE)</f>
        <v>#N/A</v>
      </c>
      <c r="T3490" s="3" t="e">
        <f>VLOOKUP(A3488,'Extrait transaction'!$A$2:$H$5000,7,FALSE)</f>
        <v>#N/A</v>
      </c>
    </row>
    <row r="3491" spans="2:20" x14ac:dyDescent="0.25">
      <c r="B3491" t="e">
        <f>VLOOKUP(A3491,'Extrait transaction'!$A$2:$H$5000,2,FALSE)</f>
        <v>#N/A</v>
      </c>
      <c r="D3491" t="e">
        <f>VLOOKUP(A3491,'Extrait transaction'!$A$2:$H$5000,3,FALSE)</f>
        <v>#N/A</v>
      </c>
      <c r="F3491" t="e">
        <f>VLOOKUP(A3491,'Extrait transaction'!$A$2:$H$5000,8,FALSE)</f>
        <v>#N/A</v>
      </c>
      <c r="G3491" t="e">
        <f t="shared" si="136"/>
        <v>#N/A</v>
      </c>
      <c r="H3491"/>
      <c r="J3491" s="14">
        <f t="shared" ca="1" si="135"/>
        <v>42928</v>
      </c>
      <c r="K3491" s="21">
        <f t="shared" ca="1" si="137"/>
        <v>30663</v>
      </c>
      <c r="L3491"/>
      <c r="Q3491" s="3" t="e">
        <f>VLOOKUP(A3491,'Extrait transaction'!$A$2:$H$5000,4,FALSE)</f>
        <v>#N/A</v>
      </c>
      <c r="R3491" s="3" t="e">
        <f>VLOOKUP(A3490,'Extrait transaction'!$A$2:$H$5000,5,FALSE)</f>
        <v>#N/A</v>
      </c>
      <c r="S3491" s="3" t="e">
        <f>VLOOKUP(A3489,'Extrait transaction'!$A$2:$H$5000,6,FALSE)</f>
        <v>#N/A</v>
      </c>
      <c r="T3491" s="3" t="e">
        <f>VLOOKUP(A3489,'Extrait transaction'!$A$2:$H$5000,7,FALSE)</f>
        <v>#N/A</v>
      </c>
    </row>
    <row r="3492" spans="2:20" x14ac:dyDescent="0.25">
      <c r="B3492" t="e">
        <f>VLOOKUP(A3492,'Extrait transaction'!$A$2:$H$5000,2,FALSE)</f>
        <v>#N/A</v>
      </c>
      <c r="D3492" t="e">
        <f>VLOOKUP(A3492,'Extrait transaction'!$A$2:$H$5000,3,FALSE)</f>
        <v>#N/A</v>
      </c>
      <c r="F3492" t="e">
        <f>VLOOKUP(A3492,'Extrait transaction'!$A$2:$H$5000,8,FALSE)</f>
        <v>#N/A</v>
      </c>
      <c r="G3492" t="e">
        <f t="shared" si="136"/>
        <v>#N/A</v>
      </c>
      <c r="H3492"/>
      <c r="J3492" s="14">
        <f t="shared" ca="1" si="135"/>
        <v>42928</v>
      </c>
      <c r="K3492" s="21">
        <f t="shared" ca="1" si="137"/>
        <v>30663</v>
      </c>
      <c r="L3492"/>
      <c r="Q3492" s="3" t="e">
        <f>VLOOKUP(A3492,'Extrait transaction'!$A$2:$H$5000,4,FALSE)</f>
        <v>#N/A</v>
      </c>
      <c r="R3492" s="3" t="e">
        <f>VLOOKUP(A3491,'Extrait transaction'!$A$2:$H$5000,5,FALSE)</f>
        <v>#N/A</v>
      </c>
      <c r="S3492" s="3" t="e">
        <f>VLOOKUP(A3490,'Extrait transaction'!$A$2:$H$5000,6,FALSE)</f>
        <v>#N/A</v>
      </c>
      <c r="T3492" s="3" t="e">
        <f>VLOOKUP(A3490,'Extrait transaction'!$A$2:$H$5000,7,FALSE)</f>
        <v>#N/A</v>
      </c>
    </row>
    <row r="3493" spans="2:20" x14ac:dyDescent="0.25">
      <c r="B3493" t="e">
        <f>VLOOKUP(A3493,'Extrait transaction'!$A$2:$H$5000,2,FALSE)</f>
        <v>#N/A</v>
      </c>
      <c r="D3493" t="e">
        <f>VLOOKUP(A3493,'Extrait transaction'!$A$2:$H$5000,3,FALSE)</f>
        <v>#N/A</v>
      </c>
      <c r="F3493" t="e">
        <f>VLOOKUP(A3493,'Extrait transaction'!$A$2:$H$5000,8,FALSE)</f>
        <v>#N/A</v>
      </c>
      <c r="G3493" t="e">
        <f t="shared" si="136"/>
        <v>#N/A</v>
      </c>
      <c r="H3493"/>
      <c r="J3493" s="14">
        <f t="shared" ca="1" si="135"/>
        <v>42928</v>
      </c>
      <c r="K3493" s="21">
        <f t="shared" ca="1" si="137"/>
        <v>30663</v>
      </c>
      <c r="L3493"/>
      <c r="Q3493" s="3" t="e">
        <f>VLOOKUP(A3493,'Extrait transaction'!$A$2:$H$5000,4,FALSE)</f>
        <v>#N/A</v>
      </c>
      <c r="R3493" s="3" t="e">
        <f>VLOOKUP(A3492,'Extrait transaction'!$A$2:$H$5000,5,FALSE)</f>
        <v>#N/A</v>
      </c>
      <c r="S3493" s="3" t="e">
        <f>VLOOKUP(A3491,'Extrait transaction'!$A$2:$H$5000,6,FALSE)</f>
        <v>#N/A</v>
      </c>
      <c r="T3493" s="3" t="e">
        <f>VLOOKUP(A3491,'Extrait transaction'!$A$2:$H$5000,7,FALSE)</f>
        <v>#N/A</v>
      </c>
    </row>
    <row r="3494" spans="2:20" x14ac:dyDescent="0.25">
      <c r="B3494" t="e">
        <f>VLOOKUP(A3494,'Extrait transaction'!$A$2:$H$5000,2,FALSE)</f>
        <v>#N/A</v>
      </c>
      <c r="D3494" t="e">
        <f>VLOOKUP(A3494,'Extrait transaction'!$A$2:$H$5000,3,FALSE)</f>
        <v>#N/A</v>
      </c>
      <c r="F3494" t="e">
        <f>VLOOKUP(A3494,'Extrait transaction'!$A$2:$H$5000,8,FALSE)</f>
        <v>#N/A</v>
      </c>
      <c r="G3494" t="e">
        <f t="shared" si="136"/>
        <v>#N/A</v>
      </c>
      <c r="H3494"/>
      <c r="J3494" s="14">
        <f t="shared" ca="1" si="135"/>
        <v>42928</v>
      </c>
      <c r="K3494" s="21">
        <f t="shared" ca="1" si="137"/>
        <v>30663</v>
      </c>
      <c r="L3494"/>
      <c r="Q3494" s="3" t="e">
        <f>VLOOKUP(A3494,'Extrait transaction'!$A$2:$H$5000,4,FALSE)</f>
        <v>#N/A</v>
      </c>
      <c r="R3494" s="3" t="e">
        <f>VLOOKUP(A3493,'Extrait transaction'!$A$2:$H$5000,5,FALSE)</f>
        <v>#N/A</v>
      </c>
      <c r="S3494" s="3" t="e">
        <f>VLOOKUP(A3492,'Extrait transaction'!$A$2:$H$5000,6,FALSE)</f>
        <v>#N/A</v>
      </c>
      <c r="T3494" s="3" t="e">
        <f>VLOOKUP(A3492,'Extrait transaction'!$A$2:$H$5000,7,FALSE)</f>
        <v>#N/A</v>
      </c>
    </row>
    <row r="3495" spans="2:20" x14ac:dyDescent="0.25">
      <c r="B3495" t="e">
        <f>VLOOKUP(A3495,'Extrait transaction'!$A$2:$H$5000,2,FALSE)</f>
        <v>#N/A</v>
      </c>
      <c r="D3495" t="e">
        <f>VLOOKUP(A3495,'Extrait transaction'!$A$2:$H$5000,3,FALSE)</f>
        <v>#N/A</v>
      </c>
      <c r="F3495" t="e">
        <f>VLOOKUP(A3495,'Extrait transaction'!$A$2:$H$5000,8,FALSE)</f>
        <v>#N/A</v>
      </c>
      <c r="G3495" t="e">
        <f t="shared" si="136"/>
        <v>#N/A</v>
      </c>
      <c r="H3495"/>
      <c r="J3495" s="14">
        <f t="shared" ca="1" si="135"/>
        <v>42928</v>
      </c>
      <c r="K3495" s="21">
        <f t="shared" ca="1" si="137"/>
        <v>30663</v>
      </c>
      <c r="L3495"/>
      <c r="Q3495" s="3" t="e">
        <f>VLOOKUP(A3495,'Extrait transaction'!$A$2:$H$5000,4,FALSE)</f>
        <v>#N/A</v>
      </c>
      <c r="R3495" s="3" t="e">
        <f>VLOOKUP(A3494,'Extrait transaction'!$A$2:$H$5000,5,FALSE)</f>
        <v>#N/A</v>
      </c>
      <c r="S3495" s="3" t="e">
        <f>VLOOKUP(A3493,'Extrait transaction'!$A$2:$H$5000,6,FALSE)</f>
        <v>#N/A</v>
      </c>
      <c r="T3495" s="3" t="e">
        <f>VLOOKUP(A3493,'Extrait transaction'!$A$2:$H$5000,7,FALSE)</f>
        <v>#N/A</v>
      </c>
    </row>
    <row r="3496" spans="2:20" x14ac:dyDescent="0.25">
      <c r="B3496" t="e">
        <f>VLOOKUP(A3496,'Extrait transaction'!$A$2:$H$5000,2,FALSE)</f>
        <v>#N/A</v>
      </c>
      <c r="D3496" t="e">
        <f>VLOOKUP(A3496,'Extrait transaction'!$A$2:$H$5000,3,FALSE)</f>
        <v>#N/A</v>
      </c>
      <c r="F3496" t="e">
        <f>VLOOKUP(A3496,'Extrait transaction'!$A$2:$H$5000,8,FALSE)</f>
        <v>#N/A</v>
      </c>
      <c r="G3496" t="e">
        <f t="shared" si="136"/>
        <v>#N/A</v>
      </c>
      <c r="H3496"/>
      <c r="J3496" s="14">
        <f t="shared" ca="1" si="135"/>
        <v>42928</v>
      </c>
      <c r="K3496" s="21">
        <f t="shared" ca="1" si="137"/>
        <v>30663</v>
      </c>
      <c r="L3496"/>
      <c r="Q3496" s="3" t="e">
        <f>VLOOKUP(A3496,'Extrait transaction'!$A$2:$H$5000,4,FALSE)</f>
        <v>#N/A</v>
      </c>
      <c r="R3496" s="3" t="e">
        <f>VLOOKUP(A3495,'Extrait transaction'!$A$2:$H$5000,5,FALSE)</f>
        <v>#N/A</v>
      </c>
      <c r="S3496" s="3" t="e">
        <f>VLOOKUP(A3494,'Extrait transaction'!$A$2:$H$5000,6,FALSE)</f>
        <v>#N/A</v>
      </c>
      <c r="T3496" s="3" t="e">
        <f>VLOOKUP(A3494,'Extrait transaction'!$A$2:$H$5000,7,FALSE)</f>
        <v>#N/A</v>
      </c>
    </row>
    <row r="3497" spans="2:20" x14ac:dyDescent="0.25">
      <c r="B3497" t="e">
        <f>VLOOKUP(A3497,'Extrait transaction'!$A$2:$H$5000,2,FALSE)</f>
        <v>#N/A</v>
      </c>
      <c r="D3497" t="e">
        <f>VLOOKUP(A3497,'Extrait transaction'!$A$2:$H$5000,3,FALSE)</f>
        <v>#N/A</v>
      </c>
      <c r="F3497" t="e">
        <f>VLOOKUP(A3497,'Extrait transaction'!$A$2:$H$5000,8,FALSE)</f>
        <v>#N/A</v>
      </c>
      <c r="G3497" t="e">
        <f t="shared" si="136"/>
        <v>#N/A</v>
      </c>
      <c r="H3497"/>
      <c r="J3497" s="14">
        <f t="shared" ca="1" si="135"/>
        <v>42928</v>
      </c>
      <c r="K3497" s="21">
        <f t="shared" ca="1" si="137"/>
        <v>30663</v>
      </c>
      <c r="L3497"/>
      <c r="Q3497" s="3" t="e">
        <f>VLOOKUP(A3497,'Extrait transaction'!$A$2:$H$5000,4,FALSE)</f>
        <v>#N/A</v>
      </c>
      <c r="R3497" s="3" t="e">
        <f>VLOOKUP(A3496,'Extrait transaction'!$A$2:$H$5000,5,FALSE)</f>
        <v>#N/A</v>
      </c>
      <c r="S3497" s="3" t="e">
        <f>VLOOKUP(A3495,'Extrait transaction'!$A$2:$H$5000,6,FALSE)</f>
        <v>#N/A</v>
      </c>
      <c r="T3497" s="3" t="e">
        <f>VLOOKUP(A3495,'Extrait transaction'!$A$2:$H$5000,7,FALSE)</f>
        <v>#N/A</v>
      </c>
    </row>
    <row r="3498" spans="2:20" x14ac:dyDescent="0.25">
      <c r="B3498" t="e">
        <f>VLOOKUP(A3498,'Extrait transaction'!$A$2:$H$5000,2,FALSE)</f>
        <v>#N/A</v>
      </c>
      <c r="D3498" t="e">
        <f>VLOOKUP(A3498,'Extrait transaction'!$A$2:$H$5000,3,FALSE)</f>
        <v>#N/A</v>
      </c>
      <c r="F3498" t="e">
        <f>VLOOKUP(A3498,'Extrait transaction'!$A$2:$H$5000,8,FALSE)</f>
        <v>#N/A</v>
      </c>
      <c r="G3498" t="e">
        <f t="shared" si="136"/>
        <v>#N/A</v>
      </c>
      <c r="H3498"/>
      <c r="J3498" s="14">
        <f t="shared" ca="1" si="135"/>
        <v>42928</v>
      </c>
      <c r="K3498" s="21">
        <f t="shared" ca="1" si="137"/>
        <v>30663</v>
      </c>
      <c r="L3498"/>
      <c r="Q3498" s="3" t="e">
        <f>VLOOKUP(A3498,'Extrait transaction'!$A$2:$H$5000,4,FALSE)</f>
        <v>#N/A</v>
      </c>
      <c r="R3498" s="3" t="e">
        <f>VLOOKUP(A3497,'Extrait transaction'!$A$2:$H$5000,5,FALSE)</f>
        <v>#N/A</v>
      </c>
      <c r="S3498" s="3" t="e">
        <f>VLOOKUP(A3496,'Extrait transaction'!$A$2:$H$5000,6,FALSE)</f>
        <v>#N/A</v>
      </c>
      <c r="T3498" s="3" t="e">
        <f>VLOOKUP(A3496,'Extrait transaction'!$A$2:$H$5000,7,FALSE)</f>
        <v>#N/A</v>
      </c>
    </row>
    <row r="3499" spans="2:20" x14ac:dyDescent="0.25">
      <c r="B3499" t="e">
        <f>VLOOKUP(A3499,'Extrait transaction'!$A$2:$H$5000,2,FALSE)</f>
        <v>#N/A</v>
      </c>
      <c r="D3499" t="e">
        <f>VLOOKUP(A3499,'Extrait transaction'!$A$2:$H$5000,3,FALSE)</f>
        <v>#N/A</v>
      </c>
      <c r="F3499" t="e">
        <f>VLOOKUP(A3499,'Extrait transaction'!$A$2:$H$5000,8,FALSE)</f>
        <v>#N/A</v>
      </c>
      <c r="G3499" t="e">
        <f t="shared" si="136"/>
        <v>#N/A</v>
      </c>
      <c r="H3499"/>
      <c r="J3499" s="14">
        <f t="shared" ca="1" si="135"/>
        <v>42928</v>
      </c>
      <c r="K3499" s="21">
        <f t="shared" ca="1" si="137"/>
        <v>30663</v>
      </c>
      <c r="L3499"/>
      <c r="Q3499" s="3" t="e">
        <f>VLOOKUP(A3499,'Extrait transaction'!$A$2:$H$5000,4,FALSE)</f>
        <v>#N/A</v>
      </c>
      <c r="R3499" s="3" t="e">
        <f>VLOOKUP(A3498,'Extrait transaction'!$A$2:$H$5000,5,FALSE)</f>
        <v>#N/A</v>
      </c>
      <c r="S3499" s="3" t="e">
        <f>VLOOKUP(A3497,'Extrait transaction'!$A$2:$H$5000,6,FALSE)</f>
        <v>#N/A</v>
      </c>
      <c r="T3499" s="3" t="e">
        <f>VLOOKUP(A3497,'Extrait transaction'!$A$2:$H$5000,7,FALSE)</f>
        <v>#N/A</v>
      </c>
    </row>
    <row r="3500" spans="2:20" x14ac:dyDescent="0.25">
      <c r="B3500" t="e">
        <f>VLOOKUP(A3500,'Extrait transaction'!$A$2:$H$5000,2,FALSE)</f>
        <v>#N/A</v>
      </c>
      <c r="D3500" t="e">
        <f>VLOOKUP(A3500,'Extrait transaction'!$A$2:$H$5000,3,FALSE)</f>
        <v>#N/A</v>
      </c>
      <c r="F3500" t="e">
        <f>VLOOKUP(A3500,'Extrait transaction'!$A$2:$H$5000,8,FALSE)</f>
        <v>#N/A</v>
      </c>
      <c r="G3500" t="e">
        <f t="shared" si="136"/>
        <v>#N/A</v>
      </c>
      <c r="H3500"/>
      <c r="J3500" s="14">
        <f t="shared" ca="1" si="135"/>
        <v>42928</v>
      </c>
      <c r="K3500" s="21">
        <f t="shared" ca="1" si="137"/>
        <v>30663</v>
      </c>
      <c r="L3500"/>
      <c r="Q3500" s="3" t="e">
        <f>VLOOKUP(A3500,'Extrait transaction'!$A$2:$H$5000,4,FALSE)</f>
        <v>#N/A</v>
      </c>
      <c r="R3500" s="3" t="e">
        <f>VLOOKUP(A3499,'Extrait transaction'!$A$2:$H$5000,5,FALSE)</f>
        <v>#N/A</v>
      </c>
      <c r="S3500" s="3" t="e">
        <f>VLOOKUP(A3498,'Extrait transaction'!$A$2:$H$5000,6,FALSE)</f>
        <v>#N/A</v>
      </c>
      <c r="T3500" s="3" t="e">
        <f>VLOOKUP(A3498,'Extrait transaction'!$A$2:$H$5000,7,FALSE)</f>
        <v>#N/A</v>
      </c>
    </row>
    <row r="3501" spans="2:20" x14ac:dyDescent="0.25">
      <c r="B3501" t="e">
        <f>VLOOKUP(A3501,'Extrait transaction'!$A$2:$H$5000,2,FALSE)</f>
        <v>#N/A</v>
      </c>
      <c r="D3501" t="e">
        <f>VLOOKUP(A3501,'Extrait transaction'!$A$2:$H$5000,3,FALSE)</f>
        <v>#N/A</v>
      </c>
      <c r="F3501" t="e">
        <f>VLOOKUP(A3501,'Extrait transaction'!$A$2:$H$5000,8,FALSE)</f>
        <v>#N/A</v>
      </c>
      <c r="G3501" t="e">
        <f t="shared" si="136"/>
        <v>#N/A</v>
      </c>
      <c r="H3501"/>
      <c r="J3501" s="14">
        <f t="shared" ca="1" si="135"/>
        <v>42928</v>
      </c>
      <c r="K3501" s="21">
        <f t="shared" ca="1" si="137"/>
        <v>30663</v>
      </c>
      <c r="L3501"/>
      <c r="Q3501" s="3" t="e">
        <f>VLOOKUP(A3501,'Extrait transaction'!$A$2:$H$5000,4,FALSE)</f>
        <v>#N/A</v>
      </c>
      <c r="R3501" s="3" t="e">
        <f>VLOOKUP(A3500,'Extrait transaction'!$A$2:$H$5000,5,FALSE)</f>
        <v>#N/A</v>
      </c>
      <c r="S3501" s="3" t="e">
        <f>VLOOKUP(A3499,'Extrait transaction'!$A$2:$H$5000,6,FALSE)</f>
        <v>#N/A</v>
      </c>
      <c r="T3501" s="3" t="e">
        <f>VLOOKUP(A3499,'Extrait transaction'!$A$2:$H$5000,7,FALSE)</f>
        <v>#N/A</v>
      </c>
    </row>
    <row r="3502" spans="2:20" x14ac:dyDescent="0.25">
      <c r="B3502" t="e">
        <f>VLOOKUP(A3502,'Extrait transaction'!$A$2:$H$5000,2,FALSE)</f>
        <v>#N/A</v>
      </c>
      <c r="D3502" t="e">
        <f>VLOOKUP(A3502,'Extrait transaction'!$A$2:$H$5000,3,FALSE)</f>
        <v>#N/A</v>
      </c>
      <c r="F3502" t="e">
        <f>VLOOKUP(A3502,'Extrait transaction'!$A$2:$H$5000,8,FALSE)</f>
        <v>#N/A</v>
      </c>
      <c r="G3502" t="e">
        <f t="shared" si="136"/>
        <v>#N/A</v>
      </c>
      <c r="H3502"/>
      <c r="J3502" s="14">
        <f t="shared" ca="1" si="135"/>
        <v>42928</v>
      </c>
      <c r="K3502" s="21">
        <f t="shared" ca="1" si="137"/>
        <v>30663</v>
      </c>
      <c r="L3502"/>
      <c r="Q3502" s="3" t="e">
        <f>VLOOKUP(A3502,'Extrait transaction'!$A$2:$H$5000,4,FALSE)</f>
        <v>#N/A</v>
      </c>
      <c r="R3502" s="3" t="e">
        <f>VLOOKUP(A3501,'Extrait transaction'!$A$2:$H$5000,5,FALSE)</f>
        <v>#N/A</v>
      </c>
      <c r="S3502" s="3" t="e">
        <f>VLOOKUP(A3500,'Extrait transaction'!$A$2:$H$5000,6,FALSE)</f>
        <v>#N/A</v>
      </c>
      <c r="T3502" s="3" t="e">
        <f>VLOOKUP(A3500,'Extrait transaction'!$A$2:$H$5000,7,FALSE)</f>
        <v>#N/A</v>
      </c>
    </row>
    <row r="3503" spans="2:20" x14ac:dyDescent="0.25">
      <c r="B3503" t="e">
        <f>VLOOKUP(A3503,'Extrait transaction'!$A$2:$H$5000,2,FALSE)</f>
        <v>#N/A</v>
      </c>
      <c r="D3503" t="e">
        <f>VLOOKUP(A3503,'Extrait transaction'!$A$2:$H$5000,3,FALSE)</f>
        <v>#N/A</v>
      </c>
      <c r="F3503" t="e">
        <f>VLOOKUP(A3503,'Extrait transaction'!$A$2:$H$5000,8,FALSE)</f>
        <v>#N/A</v>
      </c>
      <c r="G3503" t="e">
        <f t="shared" si="136"/>
        <v>#N/A</v>
      </c>
      <c r="H3503"/>
      <c r="J3503" s="14">
        <f t="shared" ca="1" si="135"/>
        <v>42928</v>
      </c>
      <c r="K3503" s="21">
        <f t="shared" ca="1" si="137"/>
        <v>30663</v>
      </c>
      <c r="L3503"/>
      <c r="Q3503" s="3" t="e">
        <f>VLOOKUP(A3503,'Extrait transaction'!$A$2:$H$5000,4,FALSE)</f>
        <v>#N/A</v>
      </c>
      <c r="R3503" s="3" t="e">
        <f>VLOOKUP(A3502,'Extrait transaction'!$A$2:$H$5000,5,FALSE)</f>
        <v>#N/A</v>
      </c>
      <c r="S3503" s="3" t="e">
        <f>VLOOKUP(A3501,'Extrait transaction'!$A$2:$H$5000,6,FALSE)</f>
        <v>#N/A</v>
      </c>
      <c r="T3503" s="3" t="e">
        <f>VLOOKUP(A3501,'Extrait transaction'!$A$2:$H$5000,7,FALSE)</f>
        <v>#N/A</v>
      </c>
    </row>
    <row r="3504" spans="2:20" x14ac:dyDescent="0.25">
      <c r="B3504" t="e">
        <f>VLOOKUP(A3504,'Extrait transaction'!$A$2:$H$5000,2,FALSE)</f>
        <v>#N/A</v>
      </c>
      <c r="D3504" t="e">
        <f>VLOOKUP(A3504,'Extrait transaction'!$A$2:$H$5000,3,FALSE)</f>
        <v>#N/A</v>
      </c>
      <c r="F3504" t="e">
        <f>VLOOKUP(A3504,'Extrait transaction'!$A$2:$H$5000,8,FALSE)</f>
        <v>#N/A</v>
      </c>
      <c r="G3504" t="e">
        <f t="shared" si="136"/>
        <v>#N/A</v>
      </c>
      <c r="H3504"/>
      <c r="J3504" s="14">
        <f t="shared" ca="1" si="135"/>
        <v>42928</v>
      </c>
      <c r="K3504" s="21">
        <f t="shared" ca="1" si="137"/>
        <v>30663</v>
      </c>
      <c r="L3504"/>
      <c r="Q3504" s="3" t="e">
        <f>VLOOKUP(A3504,'Extrait transaction'!$A$2:$H$5000,4,FALSE)</f>
        <v>#N/A</v>
      </c>
      <c r="R3504" s="3" t="e">
        <f>VLOOKUP(A3503,'Extrait transaction'!$A$2:$H$5000,5,FALSE)</f>
        <v>#N/A</v>
      </c>
      <c r="S3504" s="3" t="e">
        <f>VLOOKUP(A3502,'Extrait transaction'!$A$2:$H$5000,6,FALSE)</f>
        <v>#N/A</v>
      </c>
      <c r="T3504" s="3" t="e">
        <f>VLOOKUP(A3502,'Extrait transaction'!$A$2:$H$5000,7,FALSE)</f>
        <v>#N/A</v>
      </c>
    </row>
    <row r="3505" spans="2:20" x14ac:dyDescent="0.25">
      <c r="B3505" t="e">
        <f>VLOOKUP(A3505,'Extrait transaction'!$A$2:$H$5000,2,FALSE)</f>
        <v>#N/A</v>
      </c>
      <c r="D3505" t="e">
        <f>VLOOKUP(A3505,'Extrait transaction'!$A$2:$H$5000,3,FALSE)</f>
        <v>#N/A</v>
      </c>
      <c r="F3505" t="e">
        <f>VLOOKUP(A3505,'Extrait transaction'!$A$2:$H$5000,8,FALSE)</f>
        <v>#N/A</v>
      </c>
      <c r="G3505" t="e">
        <f t="shared" si="136"/>
        <v>#N/A</v>
      </c>
      <c r="H3505"/>
      <c r="J3505" s="14">
        <f t="shared" ca="1" si="135"/>
        <v>42928</v>
      </c>
      <c r="K3505" s="21">
        <f t="shared" ca="1" si="137"/>
        <v>30663</v>
      </c>
      <c r="L3505"/>
      <c r="Q3505" s="3" t="e">
        <f>VLOOKUP(A3505,'Extrait transaction'!$A$2:$H$5000,4,FALSE)</f>
        <v>#N/A</v>
      </c>
      <c r="R3505" s="3" t="e">
        <f>VLOOKUP(A3504,'Extrait transaction'!$A$2:$H$5000,5,FALSE)</f>
        <v>#N/A</v>
      </c>
      <c r="S3505" s="3" t="e">
        <f>VLOOKUP(A3503,'Extrait transaction'!$A$2:$H$5000,6,FALSE)</f>
        <v>#N/A</v>
      </c>
      <c r="T3505" s="3" t="e">
        <f>VLOOKUP(A3503,'Extrait transaction'!$A$2:$H$5000,7,FALSE)</f>
        <v>#N/A</v>
      </c>
    </row>
    <row r="3506" spans="2:20" x14ac:dyDescent="0.25">
      <c r="B3506" t="e">
        <f>VLOOKUP(A3506,'Extrait transaction'!$A$2:$H$5000,2,FALSE)</f>
        <v>#N/A</v>
      </c>
      <c r="D3506" t="e">
        <f>VLOOKUP(A3506,'Extrait transaction'!$A$2:$H$5000,3,FALSE)</f>
        <v>#N/A</v>
      </c>
      <c r="F3506" t="e">
        <f>VLOOKUP(A3506,'Extrait transaction'!$A$2:$H$5000,8,FALSE)</f>
        <v>#N/A</v>
      </c>
      <c r="G3506" t="e">
        <f t="shared" si="136"/>
        <v>#N/A</v>
      </c>
      <c r="H3506"/>
      <c r="J3506" s="14">
        <f t="shared" ca="1" si="135"/>
        <v>42928</v>
      </c>
      <c r="K3506" s="21">
        <f t="shared" ca="1" si="137"/>
        <v>30663</v>
      </c>
      <c r="L3506"/>
      <c r="Q3506" s="3" t="e">
        <f>VLOOKUP(A3506,'Extrait transaction'!$A$2:$H$5000,4,FALSE)</f>
        <v>#N/A</v>
      </c>
      <c r="R3506" s="3" t="e">
        <f>VLOOKUP(A3505,'Extrait transaction'!$A$2:$H$5000,5,FALSE)</f>
        <v>#N/A</v>
      </c>
      <c r="S3506" s="3" t="e">
        <f>VLOOKUP(A3504,'Extrait transaction'!$A$2:$H$5000,6,FALSE)</f>
        <v>#N/A</v>
      </c>
      <c r="T3506" s="3" t="e">
        <f>VLOOKUP(A3504,'Extrait transaction'!$A$2:$H$5000,7,FALSE)</f>
        <v>#N/A</v>
      </c>
    </row>
    <row r="3507" spans="2:20" x14ac:dyDescent="0.25">
      <c r="B3507" t="e">
        <f>VLOOKUP(A3507,'Extrait transaction'!$A$2:$H$5000,2,FALSE)</f>
        <v>#N/A</v>
      </c>
      <c r="D3507" t="e">
        <f>VLOOKUP(A3507,'Extrait transaction'!$A$2:$H$5000,3,FALSE)</f>
        <v>#N/A</v>
      </c>
      <c r="F3507" t="e">
        <f>VLOOKUP(A3507,'Extrait transaction'!$A$2:$H$5000,8,FALSE)</f>
        <v>#N/A</v>
      </c>
      <c r="G3507" t="e">
        <f t="shared" si="136"/>
        <v>#N/A</v>
      </c>
      <c r="H3507"/>
      <c r="J3507" s="14">
        <f t="shared" ca="1" si="135"/>
        <v>42928</v>
      </c>
      <c r="K3507" s="21">
        <f t="shared" ca="1" si="137"/>
        <v>30663</v>
      </c>
      <c r="L3507"/>
      <c r="Q3507" s="3" t="e">
        <f>VLOOKUP(A3507,'Extrait transaction'!$A$2:$H$5000,4,FALSE)</f>
        <v>#N/A</v>
      </c>
      <c r="R3507" s="3" t="e">
        <f>VLOOKUP(A3506,'Extrait transaction'!$A$2:$H$5000,5,FALSE)</f>
        <v>#N/A</v>
      </c>
      <c r="S3507" s="3" t="e">
        <f>VLOOKUP(A3505,'Extrait transaction'!$A$2:$H$5000,6,FALSE)</f>
        <v>#N/A</v>
      </c>
      <c r="T3507" s="3" t="e">
        <f>VLOOKUP(A3505,'Extrait transaction'!$A$2:$H$5000,7,FALSE)</f>
        <v>#N/A</v>
      </c>
    </row>
    <row r="3508" spans="2:20" x14ac:dyDescent="0.25">
      <c r="B3508" t="e">
        <f>VLOOKUP(A3508,'Extrait transaction'!$A$2:$H$5000,2,FALSE)</f>
        <v>#N/A</v>
      </c>
      <c r="D3508" t="e">
        <f>VLOOKUP(A3508,'Extrait transaction'!$A$2:$H$5000,3,FALSE)</f>
        <v>#N/A</v>
      </c>
      <c r="F3508" t="e">
        <f>VLOOKUP(A3508,'Extrait transaction'!$A$2:$H$5000,8,FALSE)</f>
        <v>#N/A</v>
      </c>
      <c r="G3508" t="e">
        <f t="shared" si="136"/>
        <v>#N/A</v>
      </c>
      <c r="H3508"/>
      <c r="J3508" s="14">
        <f t="shared" ca="1" si="135"/>
        <v>42928</v>
      </c>
      <c r="K3508" s="21">
        <f t="shared" ca="1" si="137"/>
        <v>30663</v>
      </c>
      <c r="L3508"/>
      <c r="Q3508" s="3" t="e">
        <f>VLOOKUP(A3508,'Extrait transaction'!$A$2:$H$5000,4,FALSE)</f>
        <v>#N/A</v>
      </c>
      <c r="R3508" s="3" t="e">
        <f>VLOOKUP(A3507,'Extrait transaction'!$A$2:$H$5000,5,FALSE)</f>
        <v>#N/A</v>
      </c>
      <c r="S3508" s="3" t="e">
        <f>VLOOKUP(A3506,'Extrait transaction'!$A$2:$H$5000,6,FALSE)</f>
        <v>#N/A</v>
      </c>
      <c r="T3508" s="3" t="e">
        <f>VLOOKUP(A3506,'Extrait transaction'!$A$2:$H$5000,7,FALSE)</f>
        <v>#N/A</v>
      </c>
    </row>
    <row r="3509" spans="2:20" x14ac:dyDescent="0.25">
      <c r="B3509" t="e">
        <f>VLOOKUP(A3509,'Extrait transaction'!$A$2:$H$5000,2,FALSE)</f>
        <v>#N/A</v>
      </c>
      <c r="D3509" t="e">
        <f>VLOOKUP(A3509,'Extrait transaction'!$A$2:$H$5000,3,FALSE)</f>
        <v>#N/A</v>
      </c>
      <c r="F3509" t="e">
        <f>VLOOKUP(A3509,'Extrait transaction'!$A$2:$H$5000,8,FALSE)</f>
        <v>#N/A</v>
      </c>
      <c r="G3509" t="e">
        <f t="shared" si="136"/>
        <v>#N/A</v>
      </c>
      <c r="H3509"/>
      <c r="J3509" s="14">
        <f t="shared" ca="1" si="135"/>
        <v>42928</v>
      </c>
      <c r="K3509" s="21">
        <f t="shared" ca="1" si="137"/>
        <v>30663</v>
      </c>
      <c r="L3509"/>
      <c r="Q3509" s="3" t="e">
        <f>VLOOKUP(A3509,'Extrait transaction'!$A$2:$H$5000,4,FALSE)</f>
        <v>#N/A</v>
      </c>
      <c r="R3509" s="3" t="e">
        <f>VLOOKUP(A3508,'Extrait transaction'!$A$2:$H$5000,5,FALSE)</f>
        <v>#N/A</v>
      </c>
      <c r="S3509" s="3" t="e">
        <f>VLOOKUP(A3507,'Extrait transaction'!$A$2:$H$5000,6,FALSE)</f>
        <v>#N/A</v>
      </c>
      <c r="T3509" s="3" t="e">
        <f>VLOOKUP(A3507,'Extrait transaction'!$A$2:$H$5000,7,FALSE)</f>
        <v>#N/A</v>
      </c>
    </row>
    <row r="3510" spans="2:20" x14ac:dyDescent="0.25">
      <c r="B3510" t="e">
        <f>VLOOKUP(A3510,'Extrait transaction'!$A$2:$H$5000,2,FALSE)</f>
        <v>#N/A</v>
      </c>
      <c r="D3510" t="e">
        <f>VLOOKUP(A3510,'Extrait transaction'!$A$2:$H$5000,3,FALSE)</f>
        <v>#N/A</v>
      </c>
      <c r="F3510" t="e">
        <f>VLOOKUP(A3510,'Extrait transaction'!$A$2:$H$5000,8,FALSE)</f>
        <v>#N/A</v>
      </c>
      <c r="G3510" t="e">
        <f t="shared" si="136"/>
        <v>#N/A</v>
      </c>
      <c r="H3510"/>
      <c r="J3510" s="14">
        <f t="shared" ca="1" si="135"/>
        <v>42928</v>
      </c>
      <c r="K3510" s="21">
        <f t="shared" ca="1" si="137"/>
        <v>30663</v>
      </c>
      <c r="L3510"/>
      <c r="Q3510" s="3" t="e">
        <f>VLOOKUP(A3510,'Extrait transaction'!$A$2:$H$5000,4,FALSE)</f>
        <v>#N/A</v>
      </c>
      <c r="R3510" s="3" t="e">
        <f>VLOOKUP(A3509,'Extrait transaction'!$A$2:$H$5000,5,FALSE)</f>
        <v>#N/A</v>
      </c>
      <c r="S3510" s="3" t="e">
        <f>VLOOKUP(A3508,'Extrait transaction'!$A$2:$H$5000,6,FALSE)</f>
        <v>#N/A</v>
      </c>
      <c r="T3510" s="3" t="e">
        <f>VLOOKUP(A3508,'Extrait transaction'!$A$2:$H$5000,7,FALSE)</f>
        <v>#N/A</v>
      </c>
    </row>
    <row r="3511" spans="2:20" x14ac:dyDescent="0.25">
      <c r="B3511" t="e">
        <f>VLOOKUP(A3511,'Extrait transaction'!$A$2:$H$5000,2,FALSE)</f>
        <v>#N/A</v>
      </c>
      <c r="D3511" t="e">
        <f>VLOOKUP(A3511,'Extrait transaction'!$A$2:$H$5000,3,FALSE)</f>
        <v>#N/A</v>
      </c>
      <c r="F3511" t="e">
        <f>VLOOKUP(A3511,'Extrait transaction'!$A$2:$H$5000,8,FALSE)</f>
        <v>#N/A</v>
      </c>
      <c r="G3511" t="e">
        <f t="shared" si="136"/>
        <v>#N/A</v>
      </c>
      <c r="H3511"/>
      <c r="J3511" s="14">
        <f t="shared" ca="1" si="135"/>
        <v>42928</v>
      </c>
      <c r="K3511" s="21">
        <f t="shared" ca="1" si="137"/>
        <v>30663</v>
      </c>
      <c r="L3511"/>
      <c r="Q3511" s="3" t="e">
        <f>VLOOKUP(A3511,'Extrait transaction'!$A$2:$H$5000,4,FALSE)</f>
        <v>#N/A</v>
      </c>
      <c r="R3511" s="3" t="e">
        <f>VLOOKUP(A3510,'Extrait transaction'!$A$2:$H$5000,5,FALSE)</f>
        <v>#N/A</v>
      </c>
      <c r="S3511" s="3" t="e">
        <f>VLOOKUP(A3509,'Extrait transaction'!$A$2:$H$5000,6,FALSE)</f>
        <v>#N/A</v>
      </c>
      <c r="T3511" s="3" t="e">
        <f>VLOOKUP(A3509,'Extrait transaction'!$A$2:$H$5000,7,FALSE)</f>
        <v>#N/A</v>
      </c>
    </row>
    <row r="3512" spans="2:20" x14ac:dyDescent="0.25">
      <c r="B3512" t="e">
        <f>VLOOKUP(A3512,'Extrait transaction'!$A$2:$H$5000,2,FALSE)</f>
        <v>#N/A</v>
      </c>
      <c r="D3512" t="e">
        <f>VLOOKUP(A3512,'Extrait transaction'!$A$2:$H$5000,3,FALSE)</f>
        <v>#N/A</v>
      </c>
      <c r="F3512" t="e">
        <f>VLOOKUP(A3512,'Extrait transaction'!$A$2:$H$5000,8,FALSE)</f>
        <v>#N/A</v>
      </c>
      <c r="G3512" t="e">
        <f t="shared" si="136"/>
        <v>#N/A</v>
      </c>
      <c r="H3512"/>
      <c r="J3512" s="14">
        <f t="shared" ca="1" si="135"/>
        <v>42928</v>
      </c>
      <c r="K3512" s="21">
        <f t="shared" ca="1" si="137"/>
        <v>30663</v>
      </c>
      <c r="L3512"/>
      <c r="Q3512" s="3" t="e">
        <f>VLOOKUP(A3512,'Extrait transaction'!$A$2:$H$5000,4,FALSE)</f>
        <v>#N/A</v>
      </c>
      <c r="R3512" s="3" t="e">
        <f>VLOOKUP(A3511,'Extrait transaction'!$A$2:$H$5000,5,FALSE)</f>
        <v>#N/A</v>
      </c>
      <c r="S3512" s="3" t="e">
        <f>VLOOKUP(A3510,'Extrait transaction'!$A$2:$H$5000,6,FALSE)</f>
        <v>#N/A</v>
      </c>
      <c r="T3512" s="3" t="e">
        <f>VLOOKUP(A3510,'Extrait transaction'!$A$2:$H$5000,7,FALSE)</f>
        <v>#N/A</v>
      </c>
    </row>
    <row r="3513" spans="2:20" x14ac:dyDescent="0.25">
      <c r="B3513" t="e">
        <f>VLOOKUP(A3513,'Extrait transaction'!$A$2:$H$5000,2,FALSE)</f>
        <v>#N/A</v>
      </c>
      <c r="D3513" t="e">
        <f>VLOOKUP(A3513,'Extrait transaction'!$A$2:$H$5000,3,FALSE)</f>
        <v>#N/A</v>
      </c>
      <c r="F3513" t="e">
        <f>VLOOKUP(A3513,'Extrait transaction'!$A$2:$H$5000,8,FALSE)</f>
        <v>#N/A</v>
      </c>
      <c r="G3513" t="e">
        <f t="shared" si="136"/>
        <v>#N/A</v>
      </c>
      <c r="H3513"/>
      <c r="J3513" s="14">
        <f t="shared" ca="1" si="135"/>
        <v>42928</v>
      </c>
      <c r="K3513" s="21">
        <f t="shared" ca="1" si="137"/>
        <v>30663</v>
      </c>
      <c r="L3513"/>
      <c r="Q3513" s="3" t="e">
        <f>VLOOKUP(A3513,'Extrait transaction'!$A$2:$H$5000,4,FALSE)</f>
        <v>#N/A</v>
      </c>
      <c r="R3513" s="3" t="e">
        <f>VLOOKUP(A3512,'Extrait transaction'!$A$2:$H$5000,5,FALSE)</f>
        <v>#N/A</v>
      </c>
      <c r="S3513" s="3" t="e">
        <f>VLOOKUP(A3511,'Extrait transaction'!$A$2:$H$5000,6,FALSE)</f>
        <v>#N/A</v>
      </c>
      <c r="T3513" s="3" t="e">
        <f>VLOOKUP(A3511,'Extrait transaction'!$A$2:$H$5000,7,FALSE)</f>
        <v>#N/A</v>
      </c>
    </row>
    <row r="3514" spans="2:20" x14ac:dyDescent="0.25">
      <c r="B3514" t="e">
        <f>VLOOKUP(A3514,'Extrait transaction'!$A$2:$H$5000,2,FALSE)</f>
        <v>#N/A</v>
      </c>
      <c r="D3514" t="e">
        <f>VLOOKUP(A3514,'Extrait transaction'!$A$2:$H$5000,3,FALSE)</f>
        <v>#N/A</v>
      </c>
      <c r="F3514" t="e">
        <f>VLOOKUP(A3514,'Extrait transaction'!$A$2:$H$5000,8,FALSE)</f>
        <v>#N/A</v>
      </c>
      <c r="G3514" t="e">
        <f t="shared" si="136"/>
        <v>#N/A</v>
      </c>
      <c r="H3514"/>
      <c r="J3514" s="14">
        <f t="shared" ca="1" si="135"/>
        <v>42928</v>
      </c>
      <c r="K3514" s="21">
        <f t="shared" ca="1" si="137"/>
        <v>30663</v>
      </c>
      <c r="L3514"/>
      <c r="Q3514" s="3" t="e">
        <f>VLOOKUP(A3514,'Extrait transaction'!$A$2:$H$5000,4,FALSE)</f>
        <v>#N/A</v>
      </c>
      <c r="R3514" s="3" t="e">
        <f>VLOOKUP(A3513,'Extrait transaction'!$A$2:$H$5000,5,FALSE)</f>
        <v>#N/A</v>
      </c>
      <c r="S3514" s="3" t="e">
        <f>VLOOKUP(A3512,'Extrait transaction'!$A$2:$H$5000,6,FALSE)</f>
        <v>#N/A</v>
      </c>
      <c r="T3514" s="3" t="e">
        <f>VLOOKUP(A3512,'Extrait transaction'!$A$2:$H$5000,7,FALSE)</f>
        <v>#N/A</v>
      </c>
    </row>
    <row r="3515" spans="2:20" x14ac:dyDescent="0.25">
      <c r="B3515" t="e">
        <f>VLOOKUP(A3515,'Extrait transaction'!$A$2:$H$5000,2,FALSE)</f>
        <v>#N/A</v>
      </c>
      <c r="D3515" t="e">
        <f>VLOOKUP(A3515,'Extrait transaction'!$A$2:$H$5000,3,FALSE)</f>
        <v>#N/A</v>
      </c>
      <c r="F3515" t="e">
        <f>VLOOKUP(A3515,'Extrait transaction'!$A$2:$H$5000,8,FALSE)</f>
        <v>#N/A</v>
      </c>
      <c r="G3515" t="e">
        <f t="shared" si="136"/>
        <v>#N/A</v>
      </c>
      <c r="H3515"/>
      <c r="J3515" s="14">
        <f t="shared" ca="1" si="135"/>
        <v>42928</v>
      </c>
      <c r="K3515" s="21">
        <f t="shared" ca="1" si="137"/>
        <v>30663</v>
      </c>
      <c r="L3515"/>
      <c r="Q3515" s="3" t="e">
        <f>VLOOKUP(A3515,'Extrait transaction'!$A$2:$H$5000,4,FALSE)</f>
        <v>#N/A</v>
      </c>
      <c r="R3515" s="3" t="e">
        <f>VLOOKUP(A3514,'Extrait transaction'!$A$2:$H$5000,5,FALSE)</f>
        <v>#N/A</v>
      </c>
      <c r="S3515" s="3" t="e">
        <f>VLOOKUP(A3513,'Extrait transaction'!$A$2:$H$5000,6,FALSE)</f>
        <v>#N/A</v>
      </c>
      <c r="T3515" s="3" t="e">
        <f>VLOOKUP(A3513,'Extrait transaction'!$A$2:$H$5000,7,FALSE)</f>
        <v>#N/A</v>
      </c>
    </row>
    <row r="3516" spans="2:20" x14ac:dyDescent="0.25">
      <c r="B3516" t="e">
        <f>VLOOKUP(A3516,'Extrait transaction'!$A$2:$H$5000,2,FALSE)</f>
        <v>#N/A</v>
      </c>
      <c r="D3516" t="e">
        <f>VLOOKUP(A3516,'Extrait transaction'!$A$2:$H$5000,3,FALSE)</f>
        <v>#N/A</v>
      </c>
      <c r="F3516" t="e">
        <f>VLOOKUP(A3516,'Extrait transaction'!$A$2:$H$5000,8,FALSE)</f>
        <v>#N/A</v>
      </c>
      <c r="G3516" t="e">
        <f t="shared" si="136"/>
        <v>#N/A</v>
      </c>
      <c r="H3516"/>
      <c r="J3516" s="14">
        <f t="shared" ref="J3516:J3579" ca="1" si="138">TODAY()</f>
        <v>42928</v>
      </c>
      <c r="K3516" s="21">
        <f t="shared" ca="1" si="137"/>
        <v>30663</v>
      </c>
      <c r="L3516"/>
      <c r="Q3516" s="3" t="e">
        <f>VLOOKUP(A3516,'Extrait transaction'!$A$2:$H$5000,4,FALSE)</f>
        <v>#N/A</v>
      </c>
      <c r="R3516" s="3" t="e">
        <f>VLOOKUP(A3515,'Extrait transaction'!$A$2:$H$5000,5,FALSE)</f>
        <v>#N/A</v>
      </c>
      <c r="S3516" s="3" t="e">
        <f>VLOOKUP(A3514,'Extrait transaction'!$A$2:$H$5000,6,FALSE)</f>
        <v>#N/A</v>
      </c>
      <c r="T3516" s="3" t="e">
        <f>VLOOKUP(A3514,'Extrait transaction'!$A$2:$H$5000,7,FALSE)</f>
        <v>#N/A</v>
      </c>
    </row>
    <row r="3517" spans="2:20" x14ac:dyDescent="0.25">
      <c r="B3517" t="e">
        <f>VLOOKUP(A3517,'Extrait transaction'!$A$2:$H$5000,2,FALSE)</f>
        <v>#N/A</v>
      </c>
      <c r="D3517" t="e">
        <f>VLOOKUP(A3517,'Extrait transaction'!$A$2:$H$5000,3,FALSE)</f>
        <v>#N/A</v>
      </c>
      <c r="F3517" t="e">
        <f>VLOOKUP(A3517,'Extrait transaction'!$A$2:$H$5000,8,FALSE)</f>
        <v>#N/A</v>
      </c>
      <c r="G3517" t="e">
        <f t="shared" si="136"/>
        <v>#N/A</v>
      </c>
      <c r="H3517"/>
      <c r="J3517" s="14">
        <f t="shared" ca="1" si="138"/>
        <v>42928</v>
      </c>
      <c r="K3517" s="21">
        <f t="shared" ca="1" si="137"/>
        <v>30663</v>
      </c>
      <c r="L3517"/>
      <c r="Q3517" s="3" t="e">
        <f>VLOOKUP(A3517,'Extrait transaction'!$A$2:$H$5000,4,FALSE)</f>
        <v>#N/A</v>
      </c>
      <c r="R3517" s="3" t="e">
        <f>VLOOKUP(A3516,'Extrait transaction'!$A$2:$H$5000,5,FALSE)</f>
        <v>#N/A</v>
      </c>
      <c r="S3517" s="3" t="e">
        <f>VLOOKUP(A3515,'Extrait transaction'!$A$2:$H$5000,6,FALSE)</f>
        <v>#N/A</v>
      </c>
      <c r="T3517" s="3" t="e">
        <f>VLOOKUP(A3515,'Extrait transaction'!$A$2:$H$5000,7,FALSE)</f>
        <v>#N/A</v>
      </c>
    </row>
    <row r="3518" spans="2:20" x14ac:dyDescent="0.25">
      <c r="B3518" t="e">
        <f>VLOOKUP(A3518,'Extrait transaction'!$A$2:$H$5000,2,FALSE)</f>
        <v>#N/A</v>
      </c>
      <c r="D3518" t="e">
        <f>VLOOKUP(A3518,'Extrait transaction'!$A$2:$H$5000,3,FALSE)</f>
        <v>#N/A</v>
      </c>
      <c r="F3518" t="e">
        <f>VLOOKUP(A3518,'Extrait transaction'!$A$2:$H$5000,8,FALSE)</f>
        <v>#N/A</v>
      </c>
      <c r="G3518" t="e">
        <f t="shared" si="136"/>
        <v>#N/A</v>
      </c>
      <c r="H3518"/>
      <c r="J3518" s="14">
        <f t="shared" ca="1" si="138"/>
        <v>42928</v>
      </c>
      <c r="K3518" s="21">
        <f t="shared" ca="1" si="137"/>
        <v>30663</v>
      </c>
      <c r="L3518"/>
      <c r="Q3518" s="3" t="e">
        <f>VLOOKUP(A3518,'Extrait transaction'!$A$2:$H$5000,4,FALSE)</f>
        <v>#N/A</v>
      </c>
      <c r="R3518" s="3" t="e">
        <f>VLOOKUP(A3517,'Extrait transaction'!$A$2:$H$5000,5,FALSE)</f>
        <v>#N/A</v>
      </c>
      <c r="S3518" s="3" t="e">
        <f>VLOOKUP(A3516,'Extrait transaction'!$A$2:$H$5000,6,FALSE)</f>
        <v>#N/A</v>
      </c>
      <c r="T3518" s="3" t="e">
        <f>VLOOKUP(A3516,'Extrait transaction'!$A$2:$H$5000,7,FALSE)</f>
        <v>#N/A</v>
      </c>
    </row>
    <row r="3519" spans="2:20" x14ac:dyDescent="0.25">
      <c r="B3519" t="e">
        <f>VLOOKUP(A3519,'Extrait transaction'!$A$2:$H$5000,2,FALSE)</f>
        <v>#N/A</v>
      </c>
      <c r="D3519" t="e">
        <f>VLOOKUP(A3519,'Extrait transaction'!$A$2:$H$5000,3,FALSE)</f>
        <v>#N/A</v>
      </c>
      <c r="F3519" t="e">
        <f>VLOOKUP(A3519,'Extrait transaction'!$A$2:$H$5000,8,FALSE)</f>
        <v>#N/A</v>
      </c>
      <c r="G3519" t="e">
        <f t="shared" ref="G3519:G3582" si="139">CONCATENATE(E3519,F3519)</f>
        <v>#N/A</v>
      </c>
      <c r="H3519"/>
      <c r="J3519" s="14">
        <f t="shared" ca="1" si="138"/>
        <v>42928</v>
      </c>
      <c r="K3519" s="21">
        <f t="shared" ca="1" si="137"/>
        <v>30663</v>
      </c>
      <c r="L3519"/>
      <c r="Q3519" s="3" t="e">
        <f>VLOOKUP(A3519,'Extrait transaction'!$A$2:$H$5000,4,FALSE)</f>
        <v>#N/A</v>
      </c>
      <c r="R3519" s="3" t="e">
        <f>VLOOKUP(A3518,'Extrait transaction'!$A$2:$H$5000,5,FALSE)</f>
        <v>#N/A</v>
      </c>
      <c r="S3519" s="3" t="e">
        <f>VLOOKUP(A3517,'Extrait transaction'!$A$2:$H$5000,6,FALSE)</f>
        <v>#N/A</v>
      </c>
      <c r="T3519" s="3" t="e">
        <f>VLOOKUP(A3517,'Extrait transaction'!$A$2:$H$5000,7,FALSE)</f>
        <v>#N/A</v>
      </c>
    </row>
    <row r="3520" spans="2:20" x14ac:dyDescent="0.25">
      <c r="B3520" t="e">
        <f>VLOOKUP(A3520,'Extrait transaction'!$A$2:$H$5000,2,FALSE)</f>
        <v>#N/A</v>
      </c>
      <c r="D3520" t="e">
        <f>VLOOKUP(A3520,'Extrait transaction'!$A$2:$H$5000,3,FALSE)</f>
        <v>#N/A</v>
      </c>
      <c r="F3520" t="e">
        <f>VLOOKUP(A3520,'Extrait transaction'!$A$2:$H$5000,8,FALSE)</f>
        <v>#N/A</v>
      </c>
      <c r="G3520" t="e">
        <f t="shared" si="139"/>
        <v>#N/A</v>
      </c>
      <c r="H3520"/>
      <c r="J3520" s="14">
        <f t="shared" ca="1" si="138"/>
        <v>42928</v>
      </c>
      <c r="K3520" s="21">
        <f t="shared" ca="1" si="137"/>
        <v>30663</v>
      </c>
      <c r="L3520"/>
      <c r="Q3520" s="3" t="e">
        <f>VLOOKUP(A3520,'Extrait transaction'!$A$2:$H$5000,4,FALSE)</f>
        <v>#N/A</v>
      </c>
      <c r="R3520" s="3" t="e">
        <f>VLOOKUP(A3519,'Extrait transaction'!$A$2:$H$5000,5,FALSE)</f>
        <v>#N/A</v>
      </c>
      <c r="S3520" s="3" t="e">
        <f>VLOOKUP(A3518,'Extrait transaction'!$A$2:$H$5000,6,FALSE)</f>
        <v>#N/A</v>
      </c>
      <c r="T3520" s="3" t="e">
        <f>VLOOKUP(A3518,'Extrait transaction'!$A$2:$H$5000,7,FALSE)</f>
        <v>#N/A</v>
      </c>
    </row>
    <row r="3521" spans="2:20" x14ac:dyDescent="0.25">
      <c r="B3521" t="e">
        <f>VLOOKUP(A3521,'Extrait transaction'!$A$2:$H$5000,2,FALSE)</f>
        <v>#N/A</v>
      </c>
      <c r="D3521" t="e">
        <f>VLOOKUP(A3521,'Extrait transaction'!$A$2:$H$5000,3,FALSE)</f>
        <v>#N/A</v>
      </c>
      <c r="F3521" t="e">
        <f>VLOOKUP(A3521,'Extrait transaction'!$A$2:$H$5000,8,FALSE)</f>
        <v>#N/A</v>
      </c>
      <c r="G3521" t="e">
        <f t="shared" si="139"/>
        <v>#N/A</v>
      </c>
      <c r="H3521"/>
      <c r="J3521" s="14">
        <f t="shared" ca="1" si="138"/>
        <v>42928</v>
      </c>
      <c r="K3521" s="21">
        <f t="shared" ref="K3521:K3584" ca="1" si="140">NETWORKDAYS(H3521,J3521)</f>
        <v>30663</v>
      </c>
      <c r="L3521"/>
      <c r="Q3521" s="3" t="e">
        <f>VLOOKUP(A3521,'Extrait transaction'!$A$2:$H$5000,4,FALSE)</f>
        <v>#N/A</v>
      </c>
      <c r="R3521" s="3" t="e">
        <f>VLOOKUP(A3520,'Extrait transaction'!$A$2:$H$5000,5,FALSE)</f>
        <v>#N/A</v>
      </c>
      <c r="S3521" s="3" t="e">
        <f>VLOOKUP(A3519,'Extrait transaction'!$A$2:$H$5000,6,FALSE)</f>
        <v>#N/A</v>
      </c>
      <c r="T3521" s="3" t="e">
        <f>VLOOKUP(A3519,'Extrait transaction'!$A$2:$H$5000,7,FALSE)</f>
        <v>#N/A</v>
      </c>
    </row>
    <row r="3522" spans="2:20" x14ac:dyDescent="0.25">
      <c r="B3522" t="e">
        <f>VLOOKUP(A3522,'Extrait transaction'!$A$2:$H$5000,2,FALSE)</f>
        <v>#N/A</v>
      </c>
      <c r="D3522" t="e">
        <f>VLOOKUP(A3522,'Extrait transaction'!$A$2:$H$5000,3,FALSE)</f>
        <v>#N/A</v>
      </c>
      <c r="F3522" t="e">
        <f>VLOOKUP(A3522,'Extrait transaction'!$A$2:$H$5000,8,FALSE)</f>
        <v>#N/A</v>
      </c>
      <c r="G3522" t="e">
        <f t="shared" si="139"/>
        <v>#N/A</v>
      </c>
      <c r="H3522"/>
      <c r="J3522" s="14">
        <f t="shared" ca="1" si="138"/>
        <v>42928</v>
      </c>
      <c r="K3522" s="21">
        <f t="shared" ca="1" si="140"/>
        <v>30663</v>
      </c>
      <c r="L3522"/>
      <c r="Q3522" s="3" t="e">
        <f>VLOOKUP(A3522,'Extrait transaction'!$A$2:$H$5000,4,FALSE)</f>
        <v>#N/A</v>
      </c>
      <c r="R3522" s="3" t="e">
        <f>VLOOKUP(A3521,'Extrait transaction'!$A$2:$H$5000,5,FALSE)</f>
        <v>#N/A</v>
      </c>
      <c r="S3522" s="3" t="e">
        <f>VLOOKUP(A3520,'Extrait transaction'!$A$2:$H$5000,6,FALSE)</f>
        <v>#N/A</v>
      </c>
      <c r="T3522" s="3" t="e">
        <f>VLOOKUP(A3520,'Extrait transaction'!$A$2:$H$5000,7,FALSE)</f>
        <v>#N/A</v>
      </c>
    </row>
    <row r="3523" spans="2:20" x14ac:dyDescent="0.25">
      <c r="B3523" t="e">
        <f>VLOOKUP(A3523,'Extrait transaction'!$A$2:$H$5000,2,FALSE)</f>
        <v>#N/A</v>
      </c>
      <c r="D3523" t="e">
        <f>VLOOKUP(A3523,'Extrait transaction'!$A$2:$H$5000,3,FALSE)</f>
        <v>#N/A</v>
      </c>
      <c r="F3523" t="e">
        <f>VLOOKUP(A3523,'Extrait transaction'!$A$2:$H$5000,8,FALSE)</f>
        <v>#N/A</v>
      </c>
      <c r="G3523" t="e">
        <f t="shared" si="139"/>
        <v>#N/A</v>
      </c>
      <c r="H3523"/>
      <c r="J3523" s="14">
        <f t="shared" ca="1" si="138"/>
        <v>42928</v>
      </c>
      <c r="K3523" s="21">
        <f t="shared" ca="1" si="140"/>
        <v>30663</v>
      </c>
      <c r="L3523"/>
      <c r="Q3523" s="3" t="e">
        <f>VLOOKUP(A3523,'Extrait transaction'!$A$2:$H$5000,4,FALSE)</f>
        <v>#N/A</v>
      </c>
      <c r="R3523" s="3" t="e">
        <f>VLOOKUP(A3522,'Extrait transaction'!$A$2:$H$5000,5,FALSE)</f>
        <v>#N/A</v>
      </c>
      <c r="S3523" s="3" t="e">
        <f>VLOOKUP(A3521,'Extrait transaction'!$A$2:$H$5000,6,FALSE)</f>
        <v>#N/A</v>
      </c>
      <c r="T3523" s="3" t="e">
        <f>VLOOKUP(A3521,'Extrait transaction'!$A$2:$H$5000,7,FALSE)</f>
        <v>#N/A</v>
      </c>
    </row>
    <row r="3524" spans="2:20" x14ac:dyDescent="0.25">
      <c r="B3524" t="e">
        <f>VLOOKUP(A3524,'Extrait transaction'!$A$2:$H$5000,2,FALSE)</f>
        <v>#N/A</v>
      </c>
      <c r="D3524" t="e">
        <f>VLOOKUP(A3524,'Extrait transaction'!$A$2:$H$5000,3,FALSE)</f>
        <v>#N/A</v>
      </c>
      <c r="F3524" t="e">
        <f>VLOOKUP(A3524,'Extrait transaction'!$A$2:$H$5000,8,FALSE)</f>
        <v>#N/A</v>
      </c>
      <c r="G3524" t="e">
        <f t="shared" si="139"/>
        <v>#N/A</v>
      </c>
      <c r="H3524"/>
      <c r="J3524" s="14">
        <f t="shared" ca="1" si="138"/>
        <v>42928</v>
      </c>
      <c r="K3524" s="21">
        <f t="shared" ca="1" si="140"/>
        <v>30663</v>
      </c>
      <c r="L3524"/>
      <c r="Q3524" s="3" t="e">
        <f>VLOOKUP(A3524,'Extrait transaction'!$A$2:$H$5000,4,FALSE)</f>
        <v>#N/A</v>
      </c>
      <c r="R3524" s="3" t="e">
        <f>VLOOKUP(A3523,'Extrait transaction'!$A$2:$H$5000,5,FALSE)</f>
        <v>#N/A</v>
      </c>
      <c r="S3524" s="3" t="e">
        <f>VLOOKUP(A3522,'Extrait transaction'!$A$2:$H$5000,6,FALSE)</f>
        <v>#N/A</v>
      </c>
      <c r="T3524" s="3" t="e">
        <f>VLOOKUP(A3522,'Extrait transaction'!$A$2:$H$5000,7,FALSE)</f>
        <v>#N/A</v>
      </c>
    </row>
    <row r="3525" spans="2:20" x14ac:dyDescent="0.25">
      <c r="B3525" t="e">
        <f>VLOOKUP(A3525,'Extrait transaction'!$A$2:$H$5000,2,FALSE)</f>
        <v>#N/A</v>
      </c>
      <c r="D3525" t="e">
        <f>VLOOKUP(A3525,'Extrait transaction'!$A$2:$H$5000,3,FALSE)</f>
        <v>#N/A</v>
      </c>
      <c r="F3525" t="e">
        <f>VLOOKUP(A3525,'Extrait transaction'!$A$2:$H$5000,8,FALSE)</f>
        <v>#N/A</v>
      </c>
      <c r="G3525" t="e">
        <f t="shared" si="139"/>
        <v>#N/A</v>
      </c>
      <c r="H3525"/>
      <c r="J3525" s="14">
        <f t="shared" ca="1" si="138"/>
        <v>42928</v>
      </c>
      <c r="K3525" s="21">
        <f t="shared" ca="1" si="140"/>
        <v>30663</v>
      </c>
      <c r="L3525"/>
      <c r="Q3525" s="3" t="e">
        <f>VLOOKUP(A3525,'Extrait transaction'!$A$2:$H$5000,4,FALSE)</f>
        <v>#N/A</v>
      </c>
      <c r="R3525" s="3" t="e">
        <f>VLOOKUP(A3524,'Extrait transaction'!$A$2:$H$5000,5,FALSE)</f>
        <v>#N/A</v>
      </c>
      <c r="S3525" s="3" t="e">
        <f>VLOOKUP(A3523,'Extrait transaction'!$A$2:$H$5000,6,FALSE)</f>
        <v>#N/A</v>
      </c>
      <c r="T3525" s="3" t="e">
        <f>VLOOKUP(A3523,'Extrait transaction'!$A$2:$H$5000,7,FALSE)</f>
        <v>#N/A</v>
      </c>
    </row>
    <row r="3526" spans="2:20" x14ac:dyDescent="0.25">
      <c r="B3526" t="e">
        <f>VLOOKUP(A3526,'Extrait transaction'!$A$2:$H$5000,2,FALSE)</f>
        <v>#N/A</v>
      </c>
      <c r="D3526" t="e">
        <f>VLOOKUP(A3526,'Extrait transaction'!$A$2:$H$5000,3,FALSE)</f>
        <v>#N/A</v>
      </c>
      <c r="F3526" t="e">
        <f>VLOOKUP(A3526,'Extrait transaction'!$A$2:$H$5000,8,FALSE)</f>
        <v>#N/A</v>
      </c>
      <c r="G3526" t="e">
        <f t="shared" si="139"/>
        <v>#N/A</v>
      </c>
      <c r="H3526"/>
      <c r="J3526" s="14">
        <f t="shared" ca="1" si="138"/>
        <v>42928</v>
      </c>
      <c r="K3526" s="21">
        <f t="shared" ca="1" si="140"/>
        <v>30663</v>
      </c>
      <c r="L3526"/>
      <c r="Q3526" s="3" t="e">
        <f>VLOOKUP(A3526,'Extrait transaction'!$A$2:$H$5000,4,FALSE)</f>
        <v>#N/A</v>
      </c>
      <c r="R3526" s="3" t="e">
        <f>VLOOKUP(A3525,'Extrait transaction'!$A$2:$H$5000,5,FALSE)</f>
        <v>#N/A</v>
      </c>
      <c r="S3526" s="3" t="e">
        <f>VLOOKUP(A3524,'Extrait transaction'!$A$2:$H$5000,6,FALSE)</f>
        <v>#N/A</v>
      </c>
      <c r="T3526" s="3" t="e">
        <f>VLOOKUP(A3524,'Extrait transaction'!$A$2:$H$5000,7,FALSE)</f>
        <v>#N/A</v>
      </c>
    </row>
    <row r="3527" spans="2:20" x14ac:dyDescent="0.25">
      <c r="B3527" t="e">
        <f>VLOOKUP(A3527,'Extrait transaction'!$A$2:$H$5000,2,FALSE)</f>
        <v>#N/A</v>
      </c>
      <c r="D3527" t="e">
        <f>VLOOKUP(A3527,'Extrait transaction'!$A$2:$H$5000,3,FALSE)</f>
        <v>#N/A</v>
      </c>
      <c r="F3527" t="e">
        <f>VLOOKUP(A3527,'Extrait transaction'!$A$2:$H$5000,8,FALSE)</f>
        <v>#N/A</v>
      </c>
      <c r="G3527" t="e">
        <f t="shared" si="139"/>
        <v>#N/A</v>
      </c>
      <c r="H3527"/>
      <c r="J3527" s="14">
        <f t="shared" ca="1" si="138"/>
        <v>42928</v>
      </c>
      <c r="K3527" s="21">
        <f t="shared" ca="1" si="140"/>
        <v>30663</v>
      </c>
      <c r="L3527"/>
      <c r="Q3527" s="3" t="e">
        <f>VLOOKUP(A3527,'Extrait transaction'!$A$2:$H$5000,4,FALSE)</f>
        <v>#N/A</v>
      </c>
      <c r="R3527" s="3" t="e">
        <f>VLOOKUP(A3526,'Extrait transaction'!$A$2:$H$5000,5,FALSE)</f>
        <v>#N/A</v>
      </c>
      <c r="S3527" s="3" t="e">
        <f>VLOOKUP(A3525,'Extrait transaction'!$A$2:$H$5000,6,FALSE)</f>
        <v>#N/A</v>
      </c>
      <c r="T3527" s="3" t="e">
        <f>VLOOKUP(A3525,'Extrait transaction'!$A$2:$H$5000,7,FALSE)</f>
        <v>#N/A</v>
      </c>
    </row>
    <row r="3528" spans="2:20" x14ac:dyDescent="0.25">
      <c r="B3528" t="e">
        <f>VLOOKUP(A3528,'Extrait transaction'!$A$2:$H$5000,2,FALSE)</f>
        <v>#N/A</v>
      </c>
      <c r="D3528" t="e">
        <f>VLOOKUP(A3528,'Extrait transaction'!$A$2:$H$5000,3,FALSE)</f>
        <v>#N/A</v>
      </c>
      <c r="F3528" t="e">
        <f>VLOOKUP(A3528,'Extrait transaction'!$A$2:$H$5000,8,FALSE)</f>
        <v>#N/A</v>
      </c>
      <c r="G3528" t="e">
        <f t="shared" si="139"/>
        <v>#N/A</v>
      </c>
      <c r="H3528"/>
      <c r="J3528" s="14">
        <f t="shared" ca="1" si="138"/>
        <v>42928</v>
      </c>
      <c r="K3528" s="21">
        <f t="shared" ca="1" si="140"/>
        <v>30663</v>
      </c>
      <c r="L3528"/>
      <c r="Q3528" s="3" t="e">
        <f>VLOOKUP(A3528,'Extrait transaction'!$A$2:$H$5000,4,FALSE)</f>
        <v>#N/A</v>
      </c>
      <c r="R3528" s="3" t="e">
        <f>VLOOKUP(A3527,'Extrait transaction'!$A$2:$H$5000,5,FALSE)</f>
        <v>#N/A</v>
      </c>
      <c r="S3528" s="3" t="e">
        <f>VLOOKUP(A3526,'Extrait transaction'!$A$2:$H$5000,6,FALSE)</f>
        <v>#N/A</v>
      </c>
      <c r="T3528" s="3" t="e">
        <f>VLOOKUP(A3526,'Extrait transaction'!$A$2:$H$5000,7,FALSE)</f>
        <v>#N/A</v>
      </c>
    </row>
    <row r="3529" spans="2:20" x14ac:dyDescent="0.25">
      <c r="B3529" t="e">
        <f>VLOOKUP(A3529,'Extrait transaction'!$A$2:$H$5000,2,FALSE)</f>
        <v>#N/A</v>
      </c>
      <c r="D3529" t="e">
        <f>VLOOKUP(A3529,'Extrait transaction'!$A$2:$H$5000,3,FALSE)</f>
        <v>#N/A</v>
      </c>
      <c r="F3529" t="e">
        <f>VLOOKUP(A3529,'Extrait transaction'!$A$2:$H$5000,8,FALSE)</f>
        <v>#N/A</v>
      </c>
      <c r="G3529" t="e">
        <f t="shared" si="139"/>
        <v>#N/A</v>
      </c>
      <c r="H3529"/>
      <c r="J3529" s="14">
        <f t="shared" ca="1" si="138"/>
        <v>42928</v>
      </c>
      <c r="K3529" s="21">
        <f t="shared" ca="1" si="140"/>
        <v>30663</v>
      </c>
      <c r="L3529"/>
      <c r="Q3529" s="3" t="e">
        <f>VLOOKUP(A3529,'Extrait transaction'!$A$2:$H$5000,4,FALSE)</f>
        <v>#N/A</v>
      </c>
      <c r="R3529" s="3" t="e">
        <f>VLOOKUP(A3528,'Extrait transaction'!$A$2:$H$5000,5,FALSE)</f>
        <v>#N/A</v>
      </c>
      <c r="S3529" s="3" t="e">
        <f>VLOOKUP(A3527,'Extrait transaction'!$A$2:$H$5000,6,FALSE)</f>
        <v>#N/A</v>
      </c>
      <c r="T3529" s="3" t="e">
        <f>VLOOKUP(A3527,'Extrait transaction'!$A$2:$H$5000,7,FALSE)</f>
        <v>#N/A</v>
      </c>
    </row>
    <row r="3530" spans="2:20" x14ac:dyDescent="0.25">
      <c r="B3530" t="e">
        <f>VLOOKUP(A3530,'Extrait transaction'!$A$2:$H$5000,2,FALSE)</f>
        <v>#N/A</v>
      </c>
      <c r="D3530" t="e">
        <f>VLOOKUP(A3530,'Extrait transaction'!$A$2:$H$5000,3,FALSE)</f>
        <v>#N/A</v>
      </c>
      <c r="F3530" t="e">
        <f>VLOOKUP(A3530,'Extrait transaction'!$A$2:$H$5000,8,FALSE)</f>
        <v>#N/A</v>
      </c>
      <c r="G3530" t="e">
        <f t="shared" si="139"/>
        <v>#N/A</v>
      </c>
      <c r="H3530"/>
      <c r="J3530" s="14">
        <f t="shared" ca="1" si="138"/>
        <v>42928</v>
      </c>
      <c r="K3530" s="21">
        <f t="shared" ca="1" si="140"/>
        <v>30663</v>
      </c>
      <c r="L3530"/>
      <c r="Q3530" s="3" t="e">
        <f>VLOOKUP(A3530,'Extrait transaction'!$A$2:$H$5000,4,FALSE)</f>
        <v>#N/A</v>
      </c>
      <c r="R3530" s="3" t="e">
        <f>VLOOKUP(A3529,'Extrait transaction'!$A$2:$H$5000,5,FALSE)</f>
        <v>#N/A</v>
      </c>
      <c r="S3530" s="3" t="e">
        <f>VLOOKUP(A3528,'Extrait transaction'!$A$2:$H$5000,6,FALSE)</f>
        <v>#N/A</v>
      </c>
      <c r="T3530" s="3" t="e">
        <f>VLOOKUP(A3528,'Extrait transaction'!$A$2:$H$5000,7,FALSE)</f>
        <v>#N/A</v>
      </c>
    </row>
    <row r="3531" spans="2:20" x14ac:dyDescent="0.25">
      <c r="B3531" t="e">
        <f>VLOOKUP(A3531,'Extrait transaction'!$A$2:$H$5000,2,FALSE)</f>
        <v>#N/A</v>
      </c>
      <c r="D3531" t="e">
        <f>VLOOKUP(A3531,'Extrait transaction'!$A$2:$H$5000,3,FALSE)</f>
        <v>#N/A</v>
      </c>
      <c r="F3531" t="e">
        <f>VLOOKUP(A3531,'Extrait transaction'!$A$2:$H$5000,8,FALSE)</f>
        <v>#N/A</v>
      </c>
      <c r="G3531" t="e">
        <f t="shared" si="139"/>
        <v>#N/A</v>
      </c>
      <c r="H3531"/>
      <c r="J3531" s="14">
        <f t="shared" ca="1" si="138"/>
        <v>42928</v>
      </c>
      <c r="K3531" s="21">
        <f t="shared" ca="1" si="140"/>
        <v>30663</v>
      </c>
      <c r="L3531"/>
      <c r="Q3531" s="3" t="e">
        <f>VLOOKUP(A3531,'Extrait transaction'!$A$2:$H$5000,4,FALSE)</f>
        <v>#N/A</v>
      </c>
      <c r="R3531" s="3" t="e">
        <f>VLOOKUP(A3530,'Extrait transaction'!$A$2:$H$5000,5,FALSE)</f>
        <v>#N/A</v>
      </c>
      <c r="S3531" s="3" t="e">
        <f>VLOOKUP(A3529,'Extrait transaction'!$A$2:$H$5000,6,FALSE)</f>
        <v>#N/A</v>
      </c>
      <c r="T3531" s="3" t="e">
        <f>VLOOKUP(A3529,'Extrait transaction'!$A$2:$H$5000,7,FALSE)</f>
        <v>#N/A</v>
      </c>
    </row>
    <row r="3532" spans="2:20" x14ac:dyDescent="0.25">
      <c r="B3532" t="e">
        <f>VLOOKUP(A3532,'Extrait transaction'!$A$2:$H$5000,2,FALSE)</f>
        <v>#N/A</v>
      </c>
      <c r="D3532" t="e">
        <f>VLOOKUP(A3532,'Extrait transaction'!$A$2:$H$5000,3,FALSE)</f>
        <v>#N/A</v>
      </c>
      <c r="F3532" t="e">
        <f>VLOOKUP(A3532,'Extrait transaction'!$A$2:$H$5000,8,FALSE)</f>
        <v>#N/A</v>
      </c>
      <c r="G3532" t="e">
        <f t="shared" si="139"/>
        <v>#N/A</v>
      </c>
      <c r="H3532"/>
      <c r="J3532" s="14">
        <f t="shared" ca="1" si="138"/>
        <v>42928</v>
      </c>
      <c r="K3532" s="21">
        <f t="shared" ca="1" si="140"/>
        <v>30663</v>
      </c>
      <c r="L3532"/>
      <c r="Q3532" s="3" t="e">
        <f>VLOOKUP(A3532,'Extrait transaction'!$A$2:$H$5000,4,FALSE)</f>
        <v>#N/A</v>
      </c>
      <c r="R3532" s="3" t="e">
        <f>VLOOKUP(A3531,'Extrait transaction'!$A$2:$H$5000,5,FALSE)</f>
        <v>#N/A</v>
      </c>
      <c r="S3532" s="3" t="e">
        <f>VLOOKUP(A3530,'Extrait transaction'!$A$2:$H$5000,6,FALSE)</f>
        <v>#N/A</v>
      </c>
      <c r="T3532" s="3" t="e">
        <f>VLOOKUP(A3530,'Extrait transaction'!$A$2:$H$5000,7,FALSE)</f>
        <v>#N/A</v>
      </c>
    </row>
    <row r="3533" spans="2:20" x14ac:dyDescent="0.25">
      <c r="B3533" t="e">
        <f>VLOOKUP(A3533,'Extrait transaction'!$A$2:$H$5000,2,FALSE)</f>
        <v>#N/A</v>
      </c>
      <c r="D3533" t="e">
        <f>VLOOKUP(A3533,'Extrait transaction'!$A$2:$H$5000,3,FALSE)</f>
        <v>#N/A</v>
      </c>
      <c r="F3533" t="e">
        <f>VLOOKUP(A3533,'Extrait transaction'!$A$2:$H$5000,8,FALSE)</f>
        <v>#N/A</v>
      </c>
      <c r="G3533" t="e">
        <f t="shared" si="139"/>
        <v>#N/A</v>
      </c>
      <c r="H3533"/>
      <c r="J3533" s="14">
        <f t="shared" ca="1" si="138"/>
        <v>42928</v>
      </c>
      <c r="K3533" s="21">
        <f t="shared" ca="1" si="140"/>
        <v>30663</v>
      </c>
      <c r="L3533"/>
      <c r="Q3533" s="3" t="e">
        <f>VLOOKUP(A3533,'Extrait transaction'!$A$2:$H$5000,4,FALSE)</f>
        <v>#N/A</v>
      </c>
      <c r="R3533" s="3" t="e">
        <f>VLOOKUP(A3532,'Extrait transaction'!$A$2:$H$5000,5,FALSE)</f>
        <v>#N/A</v>
      </c>
      <c r="S3533" s="3" t="e">
        <f>VLOOKUP(A3531,'Extrait transaction'!$A$2:$H$5000,6,FALSE)</f>
        <v>#N/A</v>
      </c>
      <c r="T3533" s="3" t="e">
        <f>VLOOKUP(A3531,'Extrait transaction'!$A$2:$H$5000,7,FALSE)</f>
        <v>#N/A</v>
      </c>
    </row>
    <row r="3534" spans="2:20" x14ac:dyDescent="0.25">
      <c r="B3534" t="e">
        <f>VLOOKUP(A3534,'Extrait transaction'!$A$2:$H$5000,2,FALSE)</f>
        <v>#N/A</v>
      </c>
      <c r="D3534" t="e">
        <f>VLOOKUP(A3534,'Extrait transaction'!$A$2:$H$5000,3,FALSE)</f>
        <v>#N/A</v>
      </c>
      <c r="F3534" t="e">
        <f>VLOOKUP(A3534,'Extrait transaction'!$A$2:$H$5000,8,FALSE)</f>
        <v>#N/A</v>
      </c>
      <c r="G3534" t="e">
        <f t="shared" si="139"/>
        <v>#N/A</v>
      </c>
      <c r="H3534"/>
      <c r="J3534" s="14">
        <f t="shared" ca="1" si="138"/>
        <v>42928</v>
      </c>
      <c r="K3534" s="21">
        <f t="shared" ca="1" si="140"/>
        <v>30663</v>
      </c>
      <c r="L3534"/>
      <c r="Q3534" s="3" t="e">
        <f>VLOOKUP(A3534,'Extrait transaction'!$A$2:$H$5000,4,FALSE)</f>
        <v>#N/A</v>
      </c>
      <c r="R3534" s="3" t="e">
        <f>VLOOKUP(A3533,'Extrait transaction'!$A$2:$H$5000,5,FALSE)</f>
        <v>#N/A</v>
      </c>
      <c r="S3534" s="3" t="e">
        <f>VLOOKUP(A3532,'Extrait transaction'!$A$2:$H$5000,6,FALSE)</f>
        <v>#N/A</v>
      </c>
      <c r="T3534" s="3" t="e">
        <f>VLOOKUP(A3532,'Extrait transaction'!$A$2:$H$5000,7,FALSE)</f>
        <v>#N/A</v>
      </c>
    </row>
    <row r="3535" spans="2:20" x14ac:dyDescent="0.25">
      <c r="B3535" t="e">
        <f>VLOOKUP(A3535,'Extrait transaction'!$A$2:$H$5000,2,FALSE)</f>
        <v>#N/A</v>
      </c>
      <c r="D3535" t="e">
        <f>VLOOKUP(A3535,'Extrait transaction'!$A$2:$H$5000,3,FALSE)</f>
        <v>#N/A</v>
      </c>
      <c r="F3535" t="e">
        <f>VLOOKUP(A3535,'Extrait transaction'!$A$2:$H$5000,8,FALSE)</f>
        <v>#N/A</v>
      </c>
      <c r="G3535" t="e">
        <f t="shared" si="139"/>
        <v>#N/A</v>
      </c>
      <c r="H3535"/>
      <c r="J3535" s="14">
        <f t="shared" ca="1" si="138"/>
        <v>42928</v>
      </c>
      <c r="K3535" s="21">
        <f t="shared" ca="1" si="140"/>
        <v>30663</v>
      </c>
      <c r="L3535"/>
      <c r="Q3535" s="3" t="e">
        <f>VLOOKUP(A3535,'Extrait transaction'!$A$2:$H$5000,4,FALSE)</f>
        <v>#N/A</v>
      </c>
      <c r="R3535" s="3" t="e">
        <f>VLOOKUP(A3534,'Extrait transaction'!$A$2:$H$5000,5,FALSE)</f>
        <v>#N/A</v>
      </c>
      <c r="S3535" s="3" t="e">
        <f>VLOOKUP(A3533,'Extrait transaction'!$A$2:$H$5000,6,FALSE)</f>
        <v>#N/A</v>
      </c>
      <c r="T3535" s="3" t="e">
        <f>VLOOKUP(A3533,'Extrait transaction'!$A$2:$H$5000,7,FALSE)</f>
        <v>#N/A</v>
      </c>
    </row>
    <row r="3536" spans="2:20" x14ac:dyDescent="0.25">
      <c r="B3536" t="e">
        <f>VLOOKUP(A3536,'Extrait transaction'!$A$2:$H$5000,2,FALSE)</f>
        <v>#N/A</v>
      </c>
      <c r="D3536" t="e">
        <f>VLOOKUP(A3536,'Extrait transaction'!$A$2:$H$5000,3,FALSE)</f>
        <v>#N/A</v>
      </c>
      <c r="F3536" t="e">
        <f>VLOOKUP(A3536,'Extrait transaction'!$A$2:$H$5000,8,FALSE)</f>
        <v>#N/A</v>
      </c>
      <c r="G3536" t="e">
        <f t="shared" si="139"/>
        <v>#N/A</v>
      </c>
      <c r="H3536"/>
      <c r="J3536" s="14">
        <f t="shared" ca="1" si="138"/>
        <v>42928</v>
      </c>
      <c r="K3536" s="21">
        <f t="shared" ca="1" si="140"/>
        <v>30663</v>
      </c>
      <c r="L3536"/>
      <c r="Q3536" s="3" t="e">
        <f>VLOOKUP(A3536,'Extrait transaction'!$A$2:$H$5000,4,FALSE)</f>
        <v>#N/A</v>
      </c>
      <c r="R3536" s="3" t="e">
        <f>VLOOKUP(A3535,'Extrait transaction'!$A$2:$H$5000,5,FALSE)</f>
        <v>#N/A</v>
      </c>
      <c r="S3536" s="3" t="e">
        <f>VLOOKUP(A3534,'Extrait transaction'!$A$2:$H$5000,6,FALSE)</f>
        <v>#N/A</v>
      </c>
      <c r="T3536" s="3" t="e">
        <f>VLOOKUP(A3534,'Extrait transaction'!$A$2:$H$5000,7,FALSE)</f>
        <v>#N/A</v>
      </c>
    </row>
    <row r="3537" spans="2:20" x14ac:dyDescent="0.25">
      <c r="B3537" t="e">
        <f>VLOOKUP(A3537,'Extrait transaction'!$A$2:$H$5000,2,FALSE)</f>
        <v>#N/A</v>
      </c>
      <c r="D3537" t="e">
        <f>VLOOKUP(A3537,'Extrait transaction'!$A$2:$H$5000,3,FALSE)</f>
        <v>#N/A</v>
      </c>
      <c r="F3537" t="e">
        <f>VLOOKUP(A3537,'Extrait transaction'!$A$2:$H$5000,8,FALSE)</f>
        <v>#N/A</v>
      </c>
      <c r="G3537" t="e">
        <f t="shared" si="139"/>
        <v>#N/A</v>
      </c>
      <c r="H3537"/>
      <c r="J3537" s="14">
        <f t="shared" ca="1" si="138"/>
        <v>42928</v>
      </c>
      <c r="K3537" s="21">
        <f t="shared" ca="1" si="140"/>
        <v>30663</v>
      </c>
      <c r="L3537"/>
      <c r="Q3537" s="3" t="e">
        <f>VLOOKUP(A3537,'Extrait transaction'!$A$2:$H$5000,4,FALSE)</f>
        <v>#N/A</v>
      </c>
      <c r="R3537" s="3" t="e">
        <f>VLOOKUP(A3536,'Extrait transaction'!$A$2:$H$5000,5,FALSE)</f>
        <v>#N/A</v>
      </c>
      <c r="S3537" s="3" t="e">
        <f>VLOOKUP(A3535,'Extrait transaction'!$A$2:$H$5000,6,FALSE)</f>
        <v>#N/A</v>
      </c>
      <c r="T3537" s="3" t="e">
        <f>VLOOKUP(A3535,'Extrait transaction'!$A$2:$H$5000,7,FALSE)</f>
        <v>#N/A</v>
      </c>
    </row>
    <row r="3538" spans="2:20" x14ac:dyDescent="0.25">
      <c r="B3538" t="e">
        <f>VLOOKUP(A3538,'Extrait transaction'!$A$2:$H$5000,2,FALSE)</f>
        <v>#N/A</v>
      </c>
      <c r="D3538" t="e">
        <f>VLOOKUP(A3538,'Extrait transaction'!$A$2:$H$5000,3,FALSE)</f>
        <v>#N/A</v>
      </c>
      <c r="F3538" t="e">
        <f>VLOOKUP(A3538,'Extrait transaction'!$A$2:$H$5000,8,FALSE)</f>
        <v>#N/A</v>
      </c>
      <c r="G3538" t="e">
        <f t="shared" si="139"/>
        <v>#N/A</v>
      </c>
      <c r="H3538"/>
      <c r="J3538" s="14">
        <f t="shared" ca="1" si="138"/>
        <v>42928</v>
      </c>
      <c r="K3538" s="21">
        <f t="shared" ca="1" si="140"/>
        <v>30663</v>
      </c>
      <c r="L3538"/>
      <c r="Q3538" s="3" t="e">
        <f>VLOOKUP(A3538,'Extrait transaction'!$A$2:$H$5000,4,FALSE)</f>
        <v>#N/A</v>
      </c>
      <c r="R3538" s="3" t="e">
        <f>VLOOKUP(A3537,'Extrait transaction'!$A$2:$H$5000,5,FALSE)</f>
        <v>#N/A</v>
      </c>
      <c r="S3538" s="3" t="e">
        <f>VLOOKUP(A3536,'Extrait transaction'!$A$2:$H$5000,6,FALSE)</f>
        <v>#N/A</v>
      </c>
      <c r="T3538" s="3" t="e">
        <f>VLOOKUP(A3536,'Extrait transaction'!$A$2:$H$5000,7,FALSE)</f>
        <v>#N/A</v>
      </c>
    </row>
    <row r="3539" spans="2:20" x14ac:dyDescent="0.25">
      <c r="B3539" t="e">
        <f>VLOOKUP(A3539,'Extrait transaction'!$A$2:$H$5000,2,FALSE)</f>
        <v>#N/A</v>
      </c>
      <c r="D3539" t="e">
        <f>VLOOKUP(A3539,'Extrait transaction'!$A$2:$H$5000,3,FALSE)</f>
        <v>#N/A</v>
      </c>
      <c r="F3539" t="e">
        <f>VLOOKUP(A3539,'Extrait transaction'!$A$2:$H$5000,8,FALSE)</f>
        <v>#N/A</v>
      </c>
      <c r="G3539" t="e">
        <f t="shared" si="139"/>
        <v>#N/A</v>
      </c>
      <c r="H3539"/>
      <c r="J3539" s="14">
        <f t="shared" ca="1" si="138"/>
        <v>42928</v>
      </c>
      <c r="K3539" s="21">
        <f t="shared" ca="1" si="140"/>
        <v>30663</v>
      </c>
      <c r="L3539"/>
      <c r="Q3539" s="3" t="e">
        <f>VLOOKUP(A3539,'Extrait transaction'!$A$2:$H$5000,4,FALSE)</f>
        <v>#N/A</v>
      </c>
      <c r="R3539" s="3" t="e">
        <f>VLOOKUP(A3538,'Extrait transaction'!$A$2:$H$5000,5,FALSE)</f>
        <v>#N/A</v>
      </c>
      <c r="S3539" s="3" t="e">
        <f>VLOOKUP(A3537,'Extrait transaction'!$A$2:$H$5000,6,FALSE)</f>
        <v>#N/A</v>
      </c>
      <c r="T3539" s="3" t="e">
        <f>VLOOKUP(A3537,'Extrait transaction'!$A$2:$H$5000,7,FALSE)</f>
        <v>#N/A</v>
      </c>
    </row>
    <row r="3540" spans="2:20" x14ac:dyDescent="0.25">
      <c r="B3540" t="e">
        <f>VLOOKUP(A3540,'Extrait transaction'!$A$2:$H$5000,2,FALSE)</f>
        <v>#N/A</v>
      </c>
      <c r="D3540" t="e">
        <f>VLOOKUP(A3540,'Extrait transaction'!$A$2:$H$5000,3,FALSE)</f>
        <v>#N/A</v>
      </c>
      <c r="F3540" t="e">
        <f>VLOOKUP(A3540,'Extrait transaction'!$A$2:$H$5000,8,FALSE)</f>
        <v>#N/A</v>
      </c>
      <c r="G3540" t="e">
        <f t="shared" si="139"/>
        <v>#N/A</v>
      </c>
      <c r="H3540"/>
      <c r="J3540" s="14">
        <f t="shared" ca="1" si="138"/>
        <v>42928</v>
      </c>
      <c r="K3540" s="21">
        <f t="shared" ca="1" si="140"/>
        <v>30663</v>
      </c>
      <c r="L3540"/>
      <c r="Q3540" s="3" t="e">
        <f>VLOOKUP(A3540,'Extrait transaction'!$A$2:$H$5000,4,FALSE)</f>
        <v>#N/A</v>
      </c>
      <c r="R3540" s="3" t="e">
        <f>VLOOKUP(A3539,'Extrait transaction'!$A$2:$H$5000,5,FALSE)</f>
        <v>#N/A</v>
      </c>
      <c r="S3540" s="3" t="e">
        <f>VLOOKUP(A3538,'Extrait transaction'!$A$2:$H$5000,6,FALSE)</f>
        <v>#N/A</v>
      </c>
      <c r="T3540" s="3" t="e">
        <f>VLOOKUP(A3538,'Extrait transaction'!$A$2:$H$5000,7,FALSE)</f>
        <v>#N/A</v>
      </c>
    </row>
    <row r="3541" spans="2:20" x14ac:dyDescent="0.25">
      <c r="B3541" t="e">
        <f>VLOOKUP(A3541,'Extrait transaction'!$A$2:$H$5000,2,FALSE)</f>
        <v>#N/A</v>
      </c>
      <c r="D3541" t="e">
        <f>VLOOKUP(A3541,'Extrait transaction'!$A$2:$H$5000,3,FALSE)</f>
        <v>#N/A</v>
      </c>
      <c r="F3541" t="e">
        <f>VLOOKUP(A3541,'Extrait transaction'!$A$2:$H$5000,8,FALSE)</f>
        <v>#N/A</v>
      </c>
      <c r="G3541" t="e">
        <f t="shared" si="139"/>
        <v>#N/A</v>
      </c>
      <c r="H3541"/>
      <c r="J3541" s="14">
        <f t="shared" ca="1" si="138"/>
        <v>42928</v>
      </c>
      <c r="K3541" s="21">
        <f t="shared" ca="1" si="140"/>
        <v>30663</v>
      </c>
      <c r="L3541"/>
      <c r="Q3541" s="3" t="e">
        <f>VLOOKUP(A3541,'Extrait transaction'!$A$2:$H$5000,4,FALSE)</f>
        <v>#N/A</v>
      </c>
      <c r="R3541" s="3" t="e">
        <f>VLOOKUP(A3540,'Extrait transaction'!$A$2:$H$5000,5,FALSE)</f>
        <v>#N/A</v>
      </c>
      <c r="S3541" s="3" t="e">
        <f>VLOOKUP(A3539,'Extrait transaction'!$A$2:$H$5000,6,FALSE)</f>
        <v>#N/A</v>
      </c>
      <c r="T3541" s="3" t="e">
        <f>VLOOKUP(A3539,'Extrait transaction'!$A$2:$H$5000,7,FALSE)</f>
        <v>#N/A</v>
      </c>
    </row>
    <row r="3542" spans="2:20" x14ac:dyDescent="0.25">
      <c r="B3542" t="e">
        <f>VLOOKUP(A3542,'Extrait transaction'!$A$2:$H$5000,2,FALSE)</f>
        <v>#N/A</v>
      </c>
      <c r="D3542" t="e">
        <f>VLOOKUP(A3542,'Extrait transaction'!$A$2:$H$5000,3,FALSE)</f>
        <v>#N/A</v>
      </c>
      <c r="F3542" t="e">
        <f>VLOOKUP(A3542,'Extrait transaction'!$A$2:$H$5000,8,FALSE)</f>
        <v>#N/A</v>
      </c>
      <c r="G3542" t="e">
        <f t="shared" si="139"/>
        <v>#N/A</v>
      </c>
      <c r="H3542"/>
      <c r="J3542" s="14">
        <f t="shared" ca="1" si="138"/>
        <v>42928</v>
      </c>
      <c r="K3542" s="21">
        <f t="shared" ca="1" si="140"/>
        <v>30663</v>
      </c>
      <c r="L3542"/>
      <c r="Q3542" s="3" t="e">
        <f>VLOOKUP(A3542,'Extrait transaction'!$A$2:$H$5000,4,FALSE)</f>
        <v>#N/A</v>
      </c>
      <c r="R3542" s="3" t="e">
        <f>VLOOKUP(A3541,'Extrait transaction'!$A$2:$H$5000,5,FALSE)</f>
        <v>#N/A</v>
      </c>
      <c r="S3542" s="3" t="e">
        <f>VLOOKUP(A3540,'Extrait transaction'!$A$2:$H$5000,6,FALSE)</f>
        <v>#N/A</v>
      </c>
      <c r="T3542" s="3" t="e">
        <f>VLOOKUP(A3540,'Extrait transaction'!$A$2:$H$5000,7,FALSE)</f>
        <v>#N/A</v>
      </c>
    </row>
    <row r="3543" spans="2:20" x14ac:dyDescent="0.25">
      <c r="B3543" t="e">
        <f>VLOOKUP(A3543,'Extrait transaction'!$A$2:$H$5000,2,FALSE)</f>
        <v>#N/A</v>
      </c>
      <c r="D3543" t="e">
        <f>VLOOKUP(A3543,'Extrait transaction'!$A$2:$H$5000,3,FALSE)</f>
        <v>#N/A</v>
      </c>
      <c r="F3543" t="e">
        <f>VLOOKUP(A3543,'Extrait transaction'!$A$2:$H$5000,8,FALSE)</f>
        <v>#N/A</v>
      </c>
      <c r="G3543" t="e">
        <f t="shared" si="139"/>
        <v>#N/A</v>
      </c>
      <c r="H3543"/>
      <c r="J3543" s="14">
        <f t="shared" ca="1" si="138"/>
        <v>42928</v>
      </c>
      <c r="K3543" s="21">
        <f t="shared" ca="1" si="140"/>
        <v>30663</v>
      </c>
      <c r="L3543"/>
      <c r="Q3543" s="3" t="e">
        <f>VLOOKUP(A3543,'Extrait transaction'!$A$2:$H$5000,4,FALSE)</f>
        <v>#N/A</v>
      </c>
      <c r="R3543" s="3" t="e">
        <f>VLOOKUP(A3542,'Extrait transaction'!$A$2:$H$5000,5,FALSE)</f>
        <v>#N/A</v>
      </c>
      <c r="S3543" s="3" t="e">
        <f>VLOOKUP(A3541,'Extrait transaction'!$A$2:$H$5000,6,FALSE)</f>
        <v>#N/A</v>
      </c>
      <c r="T3543" s="3" t="e">
        <f>VLOOKUP(A3541,'Extrait transaction'!$A$2:$H$5000,7,FALSE)</f>
        <v>#N/A</v>
      </c>
    </row>
    <row r="3544" spans="2:20" x14ac:dyDescent="0.25">
      <c r="B3544" t="e">
        <f>VLOOKUP(A3544,'Extrait transaction'!$A$2:$H$5000,2,FALSE)</f>
        <v>#N/A</v>
      </c>
      <c r="D3544" t="e">
        <f>VLOOKUP(A3544,'Extrait transaction'!$A$2:$H$5000,3,FALSE)</f>
        <v>#N/A</v>
      </c>
      <c r="F3544" t="e">
        <f>VLOOKUP(A3544,'Extrait transaction'!$A$2:$H$5000,8,FALSE)</f>
        <v>#N/A</v>
      </c>
      <c r="G3544" t="e">
        <f t="shared" si="139"/>
        <v>#N/A</v>
      </c>
      <c r="H3544"/>
      <c r="J3544" s="14">
        <f t="shared" ca="1" si="138"/>
        <v>42928</v>
      </c>
      <c r="K3544" s="21">
        <f t="shared" ca="1" si="140"/>
        <v>30663</v>
      </c>
      <c r="L3544"/>
      <c r="Q3544" s="3" t="e">
        <f>VLOOKUP(A3544,'Extrait transaction'!$A$2:$H$5000,4,FALSE)</f>
        <v>#N/A</v>
      </c>
      <c r="R3544" s="3" t="e">
        <f>VLOOKUP(A3543,'Extrait transaction'!$A$2:$H$5000,5,FALSE)</f>
        <v>#N/A</v>
      </c>
      <c r="S3544" s="3" t="e">
        <f>VLOOKUP(A3542,'Extrait transaction'!$A$2:$H$5000,6,FALSE)</f>
        <v>#N/A</v>
      </c>
      <c r="T3544" s="3" t="e">
        <f>VLOOKUP(A3542,'Extrait transaction'!$A$2:$H$5000,7,FALSE)</f>
        <v>#N/A</v>
      </c>
    </row>
    <row r="3545" spans="2:20" x14ac:dyDescent="0.25">
      <c r="B3545" t="e">
        <f>VLOOKUP(A3545,'Extrait transaction'!$A$2:$H$5000,2,FALSE)</f>
        <v>#N/A</v>
      </c>
      <c r="D3545" t="e">
        <f>VLOOKUP(A3545,'Extrait transaction'!$A$2:$H$5000,3,FALSE)</f>
        <v>#N/A</v>
      </c>
      <c r="F3545" t="e">
        <f>VLOOKUP(A3545,'Extrait transaction'!$A$2:$H$5000,8,FALSE)</f>
        <v>#N/A</v>
      </c>
      <c r="G3545" t="e">
        <f t="shared" si="139"/>
        <v>#N/A</v>
      </c>
      <c r="H3545"/>
      <c r="J3545" s="14">
        <f t="shared" ca="1" si="138"/>
        <v>42928</v>
      </c>
      <c r="K3545" s="21">
        <f t="shared" ca="1" si="140"/>
        <v>30663</v>
      </c>
      <c r="L3545"/>
      <c r="Q3545" s="3" t="e">
        <f>VLOOKUP(A3545,'Extrait transaction'!$A$2:$H$5000,4,FALSE)</f>
        <v>#N/A</v>
      </c>
      <c r="R3545" s="3" t="e">
        <f>VLOOKUP(A3544,'Extrait transaction'!$A$2:$H$5000,5,FALSE)</f>
        <v>#N/A</v>
      </c>
      <c r="S3545" s="3" t="e">
        <f>VLOOKUP(A3543,'Extrait transaction'!$A$2:$H$5000,6,FALSE)</f>
        <v>#N/A</v>
      </c>
      <c r="T3545" s="3" t="e">
        <f>VLOOKUP(A3543,'Extrait transaction'!$A$2:$H$5000,7,FALSE)</f>
        <v>#N/A</v>
      </c>
    </row>
    <row r="3546" spans="2:20" x14ac:dyDescent="0.25">
      <c r="B3546" t="e">
        <f>VLOOKUP(A3546,'Extrait transaction'!$A$2:$H$5000,2,FALSE)</f>
        <v>#N/A</v>
      </c>
      <c r="D3546" t="e">
        <f>VLOOKUP(A3546,'Extrait transaction'!$A$2:$H$5000,3,FALSE)</f>
        <v>#N/A</v>
      </c>
      <c r="F3546" t="e">
        <f>VLOOKUP(A3546,'Extrait transaction'!$A$2:$H$5000,8,FALSE)</f>
        <v>#N/A</v>
      </c>
      <c r="G3546" t="e">
        <f t="shared" si="139"/>
        <v>#N/A</v>
      </c>
      <c r="H3546"/>
      <c r="J3546" s="14">
        <f t="shared" ca="1" si="138"/>
        <v>42928</v>
      </c>
      <c r="K3546" s="21">
        <f t="shared" ca="1" si="140"/>
        <v>30663</v>
      </c>
      <c r="L3546"/>
      <c r="Q3546" s="3" t="e">
        <f>VLOOKUP(A3546,'Extrait transaction'!$A$2:$H$5000,4,FALSE)</f>
        <v>#N/A</v>
      </c>
      <c r="R3546" s="3" t="e">
        <f>VLOOKUP(A3545,'Extrait transaction'!$A$2:$H$5000,5,FALSE)</f>
        <v>#N/A</v>
      </c>
      <c r="S3546" s="3" t="e">
        <f>VLOOKUP(A3544,'Extrait transaction'!$A$2:$H$5000,6,FALSE)</f>
        <v>#N/A</v>
      </c>
      <c r="T3546" s="3" t="e">
        <f>VLOOKUP(A3544,'Extrait transaction'!$A$2:$H$5000,7,FALSE)</f>
        <v>#N/A</v>
      </c>
    </row>
    <row r="3547" spans="2:20" x14ac:dyDescent="0.25">
      <c r="B3547" t="e">
        <f>VLOOKUP(A3547,'Extrait transaction'!$A$2:$H$5000,2,FALSE)</f>
        <v>#N/A</v>
      </c>
      <c r="D3547" t="e">
        <f>VLOOKUP(A3547,'Extrait transaction'!$A$2:$H$5000,3,FALSE)</f>
        <v>#N/A</v>
      </c>
      <c r="F3547" t="e">
        <f>VLOOKUP(A3547,'Extrait transaction'!$A$2:$H$5000,8,FALSE)</f>
        <v>#N/A</v>
      </c>
      <c r="G3547" t="e">
        <f t="shared" si="139"/>
        <v>#N/A</v>
      </c>
      <c r="H3547"/>
      <c r="J3547" s="14">
        <f t="shared" ca="1" si="138"/>
        <v>42928</v>
      </c>
      <c r="K3547" s="21">
        <f t="shared" ca="1" si="140"/>
        <v>30663</v>
      </c>
      <c r="L3547"/>
      <c r="Q3547" s="3" t="e">
        <f>VLOOKUP(A3547,'Extrait transaction'!$A$2:$H$5000,4,FALSE)</f>
        <v>#N/A</v>
      </c>
      <c r="R3547" s="3" t="e">
        <f>VLOOKUP(A3546,'Extrait transaction'!$A$2:$H$5000,5,FALSE)</f>
        <v>#N/A</v>
      </c>
      <c r="S3547" s="3" t="e">
        <f>VLOOKUP(A3545,'Extrait transaction'!$A$2:$H$5000,6,FALSE)</f>
        <v>#N/A</v>
      </c>
      <c r="T3547" s="3" t="e">
        <f>VLOOKUP(A3545,'Extrait transaction'!$A$2:$H$5000,7,FALSE)</f>
        <v>#N/A</v>
      </c>
    </row>
    <row r="3548" spans="2:20" x14ac:dyDescent="0.25">
      <c r="B3548" t="e">
        <f>VLOOKUP(A3548,'Extrait transaction'!$A$2:$H$5000,2,FALSE)</f>
        <v>#N/A</v>
      </c>
      <c r="D3548" t="e">
        <f>VLOOKUP(A3548,'Extrait transaction'!$A$2:$H$5000,3,FALSE)</f>
        <v>#N/A</v>
      </c>
      <c r="F3548" t="e">
        <f>VLOOKUP(A3548,'Extrait transaction'!$A$2:$H$5000,8,FALSE)</f>
        <v>#N/A</v>
      </c>
      <c r="G3548" t="e">
        <f t="shared" si="139"/>
        <v>#N/A</v>
      </c>
      <c r="H3548"/>
      <c r="J3548" s="14">
        <f t="shared" ca="1" si="138"/>
        <v>42928</v>
      </c>
      <c r="K3548" s="21">
        <f t="shared" ca="1" si="140"/>
        <v>30663</v>
      </c>
      <c r="L3548"/>
      <c r="Q3548" s="3" t="e">
        <f>VLOOKUP(A3548,'Extrait transaction'!$A$2:$H$5000,4,FALSE)</f>
        <v>#N/A</v>
      </c>
      <c r="R3548" s="3" t="e">
        <f>VLOOKUP(A3547,'Extrait transaction'!$A$2:$H$5000,5,FALSE)</f>
        <v>#N/A</v>
      </c>
      <c r="S3548" s="3" t="e">
        <f>VLOOKUP(A3546,'Extrait transaction'!$A$2:$H$5000,6,FALSE)</f>
        <v>#N/A</v>
      </c>
      <c r="T3548" s="3" t="e">
        <f>VLOOKUP(A3546,'Extrait transaction'!$A$2:$H$5000,7,FALSE)</f>
        <v>#N/A</v>
      </c>
    </row>
    <row r="3549" spans="2:20" x14ac:dyDescent="0.25">
      <c r="B3549" t="e">
        <f>VLOOKUP(A3549,'Extrait transaction'!$A$2:$H$5000,2,FALSE)</f>
        <v>#N/A</v>
      </c>
      <c r="D3549" t="e">
        <f>VLOOKUP(A3549,'Extrait transaction'!$A$2:$H$5000,3,FALSE)</f>
        <v>#N/A</v>
      </c>
      <c r="F3549" t="e">
        <f>VLOOKUP(A3549,'Extrait transaction'!$A$2:$H$5000,8,FALSE)</f>
        <v>#N/A</v>
      </c>
      <c r="G3549" t="e">
        <f t="shared" si="139"/>
        <v>#N/A</v>
      </c>
      <c r="H3549"/>
      <c r="J3549" s="14">
        <f t="shared" ca="1" si="138"/>
        <v>42928</v>
      </c>
      <c r="K3549" s="21">
        <f t="shared" ca="1" si="140"/>
        <v>30663</v>
      </c>
      <c r="L3549"/>
      <c r="Q3549" s="3" t="e">
        <f>VLOOKUP(A3549,'Extrait transaction'!$A$2:$H$5000,4,FALSE)</f>
        <v>#N/A</v>
      </c>
      <c r="R3549" s="3" t="e">
        <f>VLOOKUP(A3548,'Extrait transaction'!$A$2:$H$5000,5,FALSE)</f>
        <v>#N/A</v>
      </c>
      <c r="S3549" s="3" t="e">
        <f>VLOOKUP(A3547,'Extrait transaction'!$A$2:$H$5000,6,FALSE)</f>
        <v>#N/A</v>
      </c>
      <c r="T3549" s="3" t="e">
        <f>VLOOKUP(A3547,'Extrait transaction'!$A$2:$H$5000,7,FALSE)</f>
        <v>#N/A</v>
      </c>
    </row>
    <row r="3550" spans="2:20" x14ac:dyDescent="0.25">
      <c r="B3550" t="e">
        <f>VLOOKUP(A3550,'Extrait transaction'!$A$2:$H$5000,2,FALSE)</f>
        <v>#N/A</v>
      </c>
      <c r="D3550" t="e">
        <f>VLOOKUP(A3550,'Extrait transaction'!$A$2:$H$5000,3,FALSE)</f>
        <v>#N/A</v>
      </c>
      <c r="F3550" t="e">
        <f>VLOOKUP(A3550,'Extrait transaction'!$A$2:$H$5000,8,FALSE)</f>
        <v>#N/A</v>
      </c>
      <c r="G3550" t="e">
        <f t="shared" si="139"/>
        <v>#N/A</v>
      </c>
      <c r="H3550"/>
      <c r="J3550" s="14">
        <f t="shared" ca="1" si="138"/>
        <v>42928</v>
      </c>
      <c r="K3550" s="21">
        <f t="shared" ca="1" si="140"/>
        <v>30663</v>
      </c>
      <c r="L3550"/>
      <c r="Q3550" s="3" t="e">
        <f>VLOOKUP(A3550,'Extrait transaction'!$A$2:$H$5000,4,FALSE)</f>
        <v>#N/A</v>
      </c>
      <c r="R3550" s="3" t="e">
        <f>VLOOKUP(A3549,'Extrait transaction'!$A$2:$H$5000,5,FALSE)</f>
        <v>#N/A</v>
      </c>
      <c r="S3550" s="3" t="e">
        <f>VLOOKUP(A3548,'Extrait transaction'!$A$2:$H$5000,6,FALSE)</f>
        <v>#N/A</v>
      </c>
      <c r="T3550" s="3" t="e">
        <f>VLOOKUP(A3548,'Extrait transaction'!$A$2:$H$5000,7,FALSE)</f>
        <v>#N/A</v>
      </c>
    </row>
    <row r="3551" spans="2:20" x14ac:dyDescent="0.25">
      <c r="B3551" t="e">
        <f>VLOOKUP(A3551,'Extrait transaction'!$A$2:$H$5000,2,FALSE)</f>
        <v>#N/A</v>
      </c>
      <c r="D3551" t="e">
        <f>VLOOKUP(A3551,'Extrait transaction'!$A$2:$H$5000,3,FALSE)</f>
        <v>#N/A</v>
      </c>
      <c r="F3551" t="e">
        <f>VLOOKUP(A3551,'Extrait transaction'!$A$2:$H$5000,8,FALSE)</f>
        <v>#N/A</v>
      </c>
      <c r="G3551" t="e">
        <f t="shared" si="139"/>
        <v>#N/A</v>
      </c>
      <c r="H3551"/>
      <c r="J3551" s="14">
        <f t="shared" ca="1" si="138"/>
        <v>42928</v>
      </c>
      <c r="K3551" s="21">
        <f t="shared" ca="1" si="140"/>
        <v>30663</v>
      </c>
      <c r="L3551"/>
      <c r="Q3551" s="3" t="e">
        <f>VLOOKUP(A3551,'Extrait transaction'!$A$2:$H$5000,4,FALSE)</f>
        <v>#N/A</v>
      </c>
      <c r="R3551" s="3" t="e">
        <f>VLOOKUP(A3550,'Extrait transaction'!$A$2:$H$5000,5,FALSE)</f>
        <v>#N/A</v>
      </c>
      <c r="S3551" s="3" t="e">
        <f>VLOOKUP(A3549,'Extrait transaction'!$A$2:$H$5000,6,FALSE)</f>
        <v>#N/A</v>
      </c>
      <c r="T3551" s="3" t="e">
        <f>VLOOKUP(A3549,'Extrait transaction'!$A$2:$H$5000,7,FALSE)</f>
        <v>#N/A</v>
      </c>
    </row>
    <row r="3552" spans="2:20" x14ac:dyDescent="0.25">
      <c r="B3552" t="e">
        <f>VLOOKUP(A3552,'Extrait transaction'!$A$2:$H$5000,2,FALSE)</f>
        <v>#N/A</v>
      </c>
      <c r="D3552" t="e">
        <f>VLOOKUP(A3552,'Extrait transaction'!$A$2:$H$5000,3,FALSE)</f>
        <v>#N/A</v>
      </c>
      <c r="F3552" t="e">
        <f>VLOOKUP(A3552,'Extrait transaction'!$A$2:$H$5000,8,FALSE)</f>
        <v>#N/A</v>
      </c>
      <c r="G3552" t="e">
        <f t="shared" si="139"/>
        <v>#N/A</v>
      </c>
      <c r="H3552"/>
      <c r="J3552" s="14">
        <f t="shared" ca="1" si="138"/>
        <v>42928</v>
      </c>
      <c r="K3552" s="21">
        <f t="shared" ca="1" si="140"/>
        <v>30663</v>
      </c>
      <c r="L3552"/>
      <c r="Q3552" s="3" t="e">
        <f>VLOOKUP(A3552,'Extrait transaction'!$A$2:$H$5000,4,FALSE)</f>
        <v>#N/A</v>
      </c>
      <c r="R3552" s="3" t="e">
        <f>VLOOKUP(A3551,'Extrait transaction'!$A$2:$H$5000,5,FALSE)</f>
        <v>#N/A</v>
      </c>
      <c r="S3552" s="3" t="e">
        <f>VLOOKUP(A3550,'Extrait transaction'!$A$2:$H$5000,6,FALSE)</f>
        <v>#N/A</v>
      </c>
      <c r="T3552" s="3" t="e">
        <f>VLOOKUP(A3550,'Extrait transaction'!$A$2:$H$5000,7,FALSE)</f>
        <v>#N/A</v>
      </c>
    </row>
    <row r="3553" spans="2:20" x14ac:dyDescent="0.25">
      <c r="B3553" t="e">
        <f>VLOOKUP(A3553,'Extrait transaction'!$A$2:$H$5000,2,FALSE)</f>
        <v>#N/A</v>
      </c>
      <c r="D3553" t="e">
        <f>VLOOKUP(A3553,'Extrait transaction'!$A$2:$H$5000,3,FALSE)</f>
        <v>#N/A</v>
      </c>
      <c r="F3553" t="e">
        <f>VLOOKUP(A3553,'Extrait transaction'!$A$2:$H$5000,8,FALSE)</f>
        <v>#N/A</v>
      </c>
      <c r="G3553" t="e">
        <f t="shared" si="139"/>
        <v>#N/A</v>
      </c>
      <c r="H3553"/>
      <c r="J3553" s="14">
        <f t="shared" ca="1" si="138"/>
        <v>42928</v>
      </c>
      <c r="K3553" s="21">
        <f t="shared" ca="1" si="140"/>
        <v>30663</v>
      </c>
      <c r="L3553"/>
      <c r="Q3553" s="3" t="e">
        <f>VLOOKUP(A3553,'Extrait transaction'!$A$2:$H$5000,4,FALSE)</f>
        <v>#N/A</v>
      </c>
      <c r="R3553" s="3" t="e">
        <f>VLOOKUP(A3552,'Extrait transaction'!$A$2:$H$5000,5,FALSE)</f>
        <v>#N/A</v>
      </c>
      <c r="S3553" s="3" t="e">
        <f>VLOOKUP(A3551,'Extrait transaction'!$A$2:$H$5000,6,FALSE)</f>
        <v>#N/A</v>
      </c>
      <c r="T3553" s="3" t="e">
        <f>VLOOKUP(A3551,'Extrait transaction'!$A$2:$H$5000,7,FALSE)</f>
        <v>#N/A</v>
      </c>
    </row>
    <row r="3554" spans="2:20" x14ac:dyDescent="0.25">
      <c r="B3554" t="e">
        <f>VLOOKUP(A3554,'Extrait transaction'!$A$2:$H$5000,2,FALSE)</f>
        <v>#N/A</v>
      </c>
      <c r="D3554" t="e">
        <f>VLOOKUP(A3554,'Extrait transaction'!$A$2:$H$5000,3,FALSE)</f>
        <v>#N/A</v>
      </c>
      <c r="F3554" t="e">
        <f>VLOOKUP(A3554,'Extrait transaction'!$A$2:$H$5000,8,FALSE)</f>
        <v>#N/A</v>
      </c>
      <c r="G3554" t="e">
        <f t="shared" si="139"/>
        <v>#N/A</v>
      </c>
      <c r="H3554"/>
      <c r="J3554" s="14">
        <f t="shared" ca="1" si="138"/>
        <v>42928</v>
      </c>
      <c r="K3554" s="21">
        <f t="shared" ca="1" si="140"/>
        <v>30663</v>
      </c>
      <c r="L3554"/>
      <c r="Q3554" s="3" t="e">
        <f>VLOOKUP(A3554,'Extrait transaction'!$A$2:$H$5000,4,FALSE)</f>
        <v>#N/A</v>
      </c>
      <c r="R3554" s="3" t="e">
        <f>VLOOKUP(A3553,'Extrait transaction'!$A$2:$H$5000,5,FALSE)</f>
        <v>#N/A</v>
      </c>
      <c r="S3554" s="3" t="e">
        <f>VLOOKUP(A3552,'Extrait transaction'!$A$2:$H$5000,6,FALSE)</f>
        <v>#N/A</v>
      </c>
      <c r="T3554" s="3" t="e">
        <f>VLOOKUP(A3552,'Extrait transaction'!$A$2:$H$5000,7,FALSE)</f>
        <v>#N/A</v>
      </c>
    </row>
    <row r="3555" spans="2:20" x14ac:dyDescent="0.25">
      <c r="B3555" t="e">
        <f>VLOOKUP(A3555,'Extrait transaction'!$A$2:$H$5000,2,FALSE)</f>
        <v>#N/A</v>
      </c>
      <c r="D3555" t="e">
        <f>VLOOKUP(A3555,'Extrait transaction'!$A$2:$H$5000,3,FALSE)</f>
        <v>#N/A</v>
      </c>
      <c r="F3555" t="e">
        <f>VLOOKUP(A3555,'Extrait transaction'!$A$2:$H$5000,8,FALSE)</f>
        <v>#N/A</v>
      </c>
      <c r="G3555" t="e">
        <f t="shared" si="139"/>
        <v>#N/A</v>
      </c>
      <c r="H3555"/>
      <c r="J3555" s="14">
        <f t="shared" ca="1" si="138"/>
        <v>42928</v>
      </c>
      <c r="K3555" s="21">
        <f t="shared" ca="1" si="140"/>
        <v>30663</v>
      </c>
      <c r="L3555"/>
      <c r="Q3555" s="3" t="e">
        <f>VLOOKUP(A3555,'Extrait transaction'!$A$2:$H$5000,4,FALSE)</f>
        <v>#N/A</v>
      </c>
      <c r="R3555" s="3" t="e">
        <f>VLOOKUP(A3554,'Extrait transaction'!$A$2:$H$5000,5,FALSE)</f>
        <v>#N/A</v>
      </c>
      <c r="S3555" s="3" t="e">
        <f>VLOOKUP(A3553,'Extrait transaction'!$A$2:$H$5000,6,FALSE)</f>
        <v>#N/A</v>
      </c>
      <c r="T3555" s="3" t="e">
        <f>VLOOKUP(A3553,'Extrait transaction'!$A$2:$H$5000,7,FALSE)</f>
        <v>#N/A</v>
      </c>
    </row>
    <row r="3556" spans="2:20" x14ac:dyDescent="0.25">
      <c r="B3556" t="e">
        <f>VLOOKUP(A3556,'Extrait transaction'!$A$2:$H$5000,2,FALSE)</f>
        <v>#N/A</v>
      </c>
      <c r="D3556" t="e">
        <f>VLOOKUP(A3556,'Extrait transaction'!$A$2:$H$5000,3,FALSE)</f>
        <v>#N/A</v>
      </c>
      <c r="F3556" t="e">
        <f>VLOOKUP(A3556,'Extrait transaction'!$A$2:$H$5000,8,FALSE)</f>
        <v>#N/A</v>
      </c>
      <c r="G3556" t="e">
        <f t="shared" si="139"/>
        <v>#N/A</v>
      </c>
      <c r="H3556"/>
      <c r="J3556" s="14">
        <f t="shared" ca="1" si="138"/>
        <v>42928</v>
      </c>
      <c r="K3556" s="21">
        <f t="shared" ca="1" si="140"/>
        <v>30663</v>
      </c>
      <c r="L3556"/>
      <c r="Q3556" s="3" t="e">
        <f>VLOOKUP(A3556,'Extrait transaction'!$A$2:$H$5000,4,FALSE)</f>
        <v>#N/A</v>
      </c>
      <c r="R3556" s="3" t="e">
        <f>VLOOKUP(A3555,'Extrait transaction'!$A$2:$H$5000,5,FALSE)</f>
        <v>#N/A</v>
      </c>
      <c r="S3556" s="3" t="e">
        <f>VLOOKUP(A3554,'Extrait transaction'!$A$2:$H$5000,6,FALSE)</f>
        <v>#N/A</v>
      </c>
      <c r="T3556" s="3" t="e">
        <f>VLOOKUP(A3554,'Extrait transaction'!$A$2:$H$5000,7,FALSE)</f>
        <v>#N/A</v>
      </c>
    </row>
    <row r="3557" spans="2:20" x14ac:dyDescent="0.25">
      <c r="B3557" t="e">
        <f>VLOOKUP(A3557,'Extrait transaction'!$A$2:$H$5000,2,FALSE)</f>
        <v>#N/A</v>
      </c>
      <c r="D3557" t="e">
        <f>VLOOKUP(A3557,'Extrait transaction'!$A$2:$H$5000,3,FALSE)</f>
        <v>#N/A</v>
      </c>
      <c r="F3557" t="e">
        <f>VLOOKUP(A3557,'Extrait transaction'!$A$2:$H$5000,8,FALSE)</f>
        <v>#N/A</v>
      </c>
      <c r="G3557" t="e">
        <f t="shared" si="139"/>
        <v>#N/A</v>
      </c>
      <c r="H3557"/>
      <c r="J3557" s="14">
        <f t="shared" ca="1" si="138"/>
        <v>42928</v>
      </c>
      <c r="K3557" s="21">
        <f t="shared" ca="1" si="140"/>
        <v>30663</v>
      </c>
      <c r="L3557"/>
      <c r="Q3557" s="3" t="e">
        <f>VLOOKUP(A3557,'Extrait transaction'!$A$2:$H$5000,4,FALSE)</f>
        <v>#N/A</v>
      </c>
      <c r="R3557" s="3" t="e">
        <f>VLOOKUP(A3556,'Extrait transaction'!$A$2:$H$5000,5,FALSE)</f>
        <v>#N/A</v>
      </c>
      <c r="S3557" s="3" t="e">
        <f>VLOOKUP(A3555,'Extrait transaction'!$A$2:$H$5000,6,FALSE)</f>
        <v>#N/A</v>
      </c>
      <c r="T3557" s="3" t="e">
        <f>VLOOKUP(A3555,'Extrait transaction'!$A$2:$H$5000,7,FALSE)</f>
        <v>#N/A</v>
      </c>
    </row>
    <row r="3558" spans="2:20" x14ac:dyDescent="0.25">
      <c r="B3558" t="e">
        <f>VLOOKUP(A3558,'Extrait transaction'!$A$2:$H$5000,2,FALSE)</f>
        <v>#N/A</v>
      </c>
      <c r="D3558" t="e">
        <f>VLOOKUP(A3558,'Extrait transaction'!$A$2:$H$5000,3,FALSE)</f>
        <v>#N/A</v>
      </c>
      <c r="F3558" t="e">
        <f>VLOOKUP(A3558,'Extrait transaction'!$A$2:$H$5000,8,FALSE)</f>
        <v>#N/A</v>
      </c>
      <c r="G3558" t="e">
        <f t="shared" si="139"/>
        <v>#N/A</v>
      </c>
      <c r="H3558"/>
      <c r="J3558" s="14">
        <f t="shared" ca="1" si="138"/>
        <v>42928</v>
      </c>
      <c r="K3558" s="21">
        <f t="shared" ca="1" si="140"/>
        <v>30663</v>
      </c>
      <c r="L3558"/>
      <c r="Q3558" s="3" t="e">
        <f>VLOOKUP(A3558,'Extrait transaction'!$A$2:$H$5000,4,FALSE)</f>
        <v>#N/A</v>
      </c>
      <c r="R3558" s="3" t="e">
        <f>VLOOKUP(A3557,'Extrait transaction'!$A$2:$H$5000,5,FALSE)</f>
        <v>#N/A</v>
      </c>
      <c r="S3558" s="3" t="e">
        <f>VLOOKUP(A3556,'Extrait transaction'!$A$2:$H$5000,6,FALSE)</f>
        <v>#N/A</v>
      </c>
      <c r="T3558" s="3" t="e">
        <f>VLOOKUP(A3556,'Extrait transaction'!$A$2:$H$5000,7,FALSE)</f>
        <v>#N/A</v>
      </c>
    </row>
    <row r="3559" spans="2:20" x14ac:dyDescent="0.25">
      <c r="B3559" t="e">
        <f>VLOOKUP(A3559,'Extrait transaction'!$A$2:$H$5000,2,FALSE)</f>
        <v>#N/A</v>
      </c>
      <c r="D3559" t="e">
        <f>VLOOKUP(A3559,'Extrait transaction'!$A$2:$H$5000,3,FALSE)</f>
        <v>#N/A</v>
      </c>
      <c r="F3559" t="e">
        <f>VLOOKUP(A3559,'Extrait transaction'!$A$2:$H$5000,8,FALSE)</f>
        <v>#N/A</v>
      </c>
      <c r="G3559" t="e">
        <f t="shared" si="139"/>
        <v>#N/A</v>
      </c>
      <c r="H3559"/>
      <c r="J3559" s="14">
        <f t="shared" ca="1" si="138"/>
        <v>42928</v>
      </c>
      <c r="K3559" s="21">
        <f t="shared" ca="1" si="140"/>
        <v>30663</v>
      </c>
      <c r="L3559"/>
      <c r="Q3559" s="3" t="e">
        <f>VLOOKUP(A3559,'Extrait transaction'!$A$2:$H$5000,4,FALSE)</f>
        <v>#N/A</v>
      </c>
      <c r="R3559" s="3" t="e">
        <f>VLOOKUP(A3558,'Extrait transaction'!$A$2:$H$5000,5,FALSE)</f>
        <v>#N/A</v>
      </c>
      <c r="S3559" s="3" t="e">
        <f>VLOOKUP(A3557,'Extrait transaction'!$A$2:$H$5000,6,FALSE)</f>
        <v>#N/A</v>
      </c>
      <c r="T3559" s="3" t="e">
        <f>VLOOKUP(A3557,'Extrait transaction'!$A$2:$H$5000,7,FALSE)</f>
        <v>#N/A</v>
      </c>
    </row>
    <row r="3560" spans="2:20" x14ac:dyDescent="0.25">
      <c r="B3560" t="e">
        <f>VLOOKUP(A3560,'Extrait transaction'!$A$2:$H$5000,2,FALSE)</f>
        <v>#N/A</v>
      </c>
      <c r="D3560" t="e">
        <f>VLOOKUP(A3560,'Extrait transaction'!$A$2:$H$5000,3,FALSE)</f>
        <v>#N/A</v>
      </c>
      <c r="F3560" t="e">
        <f>VLOOKUP(A3560,'Extrait transaction'!$A$2:$H$5000,8,FALSE)</f>
        <v>#N/A</v>
      </c>
      <c r="G3560" t="e">
        <f t="shared" si="139"/>
        <v>#N/A</v>
      </c>
      <c r="H3560"/>
      <c r="J3560" s="14">
        <f t="shared" ca="1" si="138"/>
        <v>42928</v>
      </c>
      <c r="K3560" s="21">
        <f t="shared" ca="1" si="140"/>
        <v>30663</v>
      </c>
      <c r="L3560"/>
      <c r="Q3560" s="3" t="e">
        <f>VLOOKUP(A3560,'Extrait transaction'!$A$2:$H$5000,4,FALSE)</f>
        <v>#N/A</v>
      </c>
      <c r="R3560" s="3" t="e">
        <f>VLOOKUP(A3559,'Extrait transaction'!$A$2:$H$5000,5,FALSE)</f>
        <v>#N/A</v>
      </c>
      <c r="S3560" s="3" t="e">
        <f>VLOOKUP(A3558,'Extrait transaction'!$A$2:$H$5000,6,FALSE)</f>
        <v>#N/A</v>
      </c>
      <c r="T3560" s="3" t="e">
        <f>VLOOKUP(A3558,'Extrait transaction'!$A$2:$H$5000,7,FALSE)</f>
        <v>#N/A</v>
      </c>
    </row>
    <row r="3561" spans="2:20" x14ac:dyDescent="0.25">
      <c r="B3561" t="e">
        <f>VLOOKUP(A3561,'Extrait transaction'!$A$2:$H$5000,2,FALSE)</f>
        <v>#N/A</v>
      </c>
      <c r="D3561" t="e">
        <f>VLOOKUP(A3561,'Extrait transaction'!$A$2:$H$5000,3,FALSE)</f>
        <v>#N/A</v>
      </c>
      <c r="F3561" t="e">
        <f>VLOOKUP(A3561,'Extrait transaction'!$A$2:$H$5000,8,FALSE)</f>
        <v>#N/A</v>
      </c>
      <c r="G3561" t="e">
        <f t="shared" si="139"/>
        <v>#N/A</v>
      </c>
      <c r="H3561"/>
      <c r="J3561" s="14">
        <f t="shared" ca="1" si="138"/>
        <v>42928</v>
      </c>
      <c r="K3561" s="21">
        <f t="shared" ca="1" si="140"/>
        <v>30663</v>
      </c>
      <c r="L3561"/>
      <c r="Q3561" s="3" t="e">
        <f>VLOOKUP(A3561,'Extrait transaction'!$A$2:$H$5000,4,FALSE)</f>
        <v>#N/A</v>
      </c>
      <c r="R3561" s="3" t="e">
        <f>VLOOKUP(A3560,'Extrait transaction'!$A$2:$H$5000,5,FALSE)</f>
        <v>#N/A</v>
      </c>
      <c r="S3561" s="3" t="e">
        <f>VLOOKUP(A3559,'Extrait transaction'!$A$2:$H$5000,6,FALSE)</f>
        <v>#N/A</v>
      </c>
      <c r="T3561" s="3" t="e">
        <f>VLOOKUP(A3559,'Extrait transaction'!$A$2:$H$5000,7,FALSE)</f>
        <v>#N/A</v>
      </c>
    </row>
    <row r="3562" spans="2:20" x14ac:dyDescent="0.25">
      <c r="B3562" t="e">
        <f>VLOOKUP(A3562,'Extrait transaction'!$A$2:$H$5000,2,FALSE)</f>
        <v>#N/A</v>
      </c>
      <c r="D3562" t="e">
        <f>VLOOKUP(A3562,'Extrait transaction'!$A$2:$H$5000,3,FALSE)</f>
        <v>#N/A</v>
      </c>
      <c r="F3562" t="e">
        <f>VLOOKUP(A3562,'Extrait transaction'!$A$2:$H$5000,8,FALSE)</f>
        <v>#N/A</v>
      </c>
      <c r="G3562" t="e">
        <f t="shared" si="139"/>
        <v>#N/A</v>
      </c>
      <c r="H3562"/>
      <c r="J3562" s="14">
        <f t="shared" ca="1" si="138"/>
        <v>42928</v>
      </c>
      <c r="K3562" s="21">
        <f t="shared" ca="1" si="140"/>
        <v>30663</v>
      </c>
      <c r="L3562"/>
      <c r="Q3562" s="3" t="e">
        <f>VLOOKUP(A3562,'Extrait transaction'!$A$2:$H$5000,4,FALSE)</f>
        <v>#N/A</v>
      </c>
      <c r="R3562" s="3" t="e">
        <f>VLOOKUP(A3561,'Extrait transaction'!$A$2:$H$5000,5,FALSE)</f>
        <v>#N/A</v>
      </c>
      <c r="S3562" s="3" t="e">
        <f>VLOOKUP(A3560,'Extrait transaction'!$A$2:$H$5000,6,FALSE)</f>
        <v>#N/A</v>
      </c>
      <c r="T3562" s="3" t="e">
        <f>VLOOKUP(A3560,'Extrait transaction'!$A$2:$H$5000,7,FALSE)</f>
        <v>#N/A</v>
      </c>
    </row>
    <row r="3563" spans="2:20" x14ac:dyDescent="0.25">
      <c r="B3563" t="e">
        <f>VLOOKUP(A3563,'Extrait transaction'!$A$2:$H$5000,2,FALSE)</f>
        <v>#N/A</v>
      </c>
      <c r="D3563" t="e">
        <f>VLOOKUP(A3563,'Extrait transaction'!$A$2:$H$5000,3,FALSE)</f>
        <v>#N/A</v>
      </c>
      <c r="F3563" t="e">
        <f>VLOOKUP(A3563,'Extrait transaction'!$A$2:$H$5000,8,FALSE)</f>
        <v>#N/A</v>
      </c>
      <c r="G3563" t="e">
        <f t="shared" si="139"/>
        <v>#N/A</v>
      </c>
      <c r="H3563"/>
      <c r="J3563" s="14">
        <f t="shared" ca="1" si="138"/>
        <v>42928</v>
      </c>
      <c r="K3563" s="21">
        <f t="shared" ca="1" si="140"/>
        <v>30663</v>
      </c>
      <c r="L3563"/>
      <c r="Q3563" s="3" t="e">
        <f>VLOOKUP(A3563,'Extrait transaction'!$A$2:$H$5000,4,FALSE)</f>
        <v>#N/A</v>
      </c>
      <c r="R3563" s="3" t="e">
        <f>VLOOKUP(A3562,'Extrait transaction'!$A$2:$H$5000,5,FALSE)</f>
        <v>#N/A</v>
      </c>
      <c r="S3563" s="3" t="e">
        <f>VLOOKUP(A3561,'Extrait transaction'!$A$2:$H$5000,6,FALSE)</f>
        <v>#N/A</v>
      </c>
      <c r="T3563" s="3" t="e">
        <f>VLOOKUP(A3561,'Extrait transaction'!$A$2:$H$5000,7,FALSE)</f>
        <v>#N/A</v>
      </c>
    </row>
    <row r="3564" spans="2:20" x14ac:dyDescent="0.25">
      <c r="B3564" t="e">
        <f>VLOOKUP(A3564,'Extrait transaction'!$A$2:$H$5000,2,FALSE)</f>
        <v>#N/A</v>
      </c>
      <c r="D3564" t="e">
        <f>VLOOKUP(A3564,'Extrait transaction'!$A$2:$H$5000,3,FALSE)</f>
        <v>#N/A</v>
      </c>
      <c r="F3564" t="e">
        <f>VLOOKUP(A3564,'Extrait transaction'!$A$2:$H$5000,8,FALSE)</f>
        <v>#N/A</v>
      </c>
      <c r="G3564" t="e">
        <f t="shared" si="139"/>
        <v>#N/A</v>
      </c>
      <c r="H3564"/>
      <c r="J3564" s="14">
        <f t="shared" ca="1" si="138"/>
        <v>42928</v>
      </c>
      <c r="K3564" s="21">
        <f t="shared" ca="1" si="140"/>
        <v>30663</v>
      </c>
      <c r="L3564"/>
      <c r="Q3564" s="3" t="e">
        <f>VLOOKUP(A3564,'Extrait transaction'!$A$2:$H$5000,4,FALSE)</f>
        <v>#N/A</v>
      </c>
      <c r="R3564" s="3" t="e">
        <f>VLOOKUP(A3563,'Extrait transaction'!$A$2:$H$5000,5,FALSE)</f>
        <v>#N/A</v>
      </c>
      <c r="S3564" s="3" t="e">
        <f>VLOOKUP(A3562,'Extrait transaction'!$A$2:$H$5000,6,FALSE)</f>
        <v>#N/A</v>
      </c>
      <c r="T3564" s="3" t="e">
        <f>VLOOKUP(A3562,'Extrait transaction'!$A$2:$H$5000,7,FALSE)</f>
        <v>#N/A</v>
      </c>
    </row>
    <row r="3565" spans="2:20" x14ac:dyDescent="0.25">
      <c r="B3565" t="e">
        <f>VLOOKUP(A3565,'Extrait transaction'!$A$2:$H$5000,2,FALSE)</f>
        <v>#N/A</v>
      </c>
      <c r="D3565" t="e">
        <f>VLOOKUP(A3565,'Extrait transaction'!$A$2:$H$5000,3,FALSE)</f>
        <v>#N/A</v>
      </c>
      <c r="F3565" t="e">
        <f>VLOOKUP(A3565,'Extrait transaction'!$A$2:$H$5000,8,FALSE)</f>
        <v>#N/A</v>
      </c>
      <c r="G3565" t="e">
        <f t="shared" si="139"/>
        <v>#N/A</v>
      </c>
      <c r="H3565"/>
      <c r="J3565" s="14">
        <f t="shared" ca="1" si="138"/>
        <v>42928</v>
      </c>
      <c r="K3565" s="21">
        <f t="shared" ca="1" si="140"/>
        <v>30663</v>
      </c>
      <c r="L3565"/>
      <c r="Q3565" s="3" t="e">
        <f>VLOOKUP(A3565,'Extrait transaction'!$A$2:$H$5000,4,FALSE)</f>
        <v>#N/A</v>
      </c>
      <c r="R3565" s="3" t="e">
        <f>VLOOKUP(A3564,'Extrait transaction'!$A$2:$H$5000,5,FALSE)</f>
        <v>#N/A</v>
      </c>
      <c r="S3565" s="3" t="e">
        <f>VLOOKUP(A3563,'Extrait transaction'!$A$2:$H$5000,6,FALSE)</f>
        <v>#N/A</v>
      </c>
      <c r="T3565" s="3" t="e">
        <f>VLOOKUP(A3563,'Extrait transaction'!$A$2:$H$5000,7,FALSE)</f>
        <v>#N/A</v>
      </c>
    </row>
    <row r="3566" spans="2:20" x14ac:dyDescent="0.25">
      <c r="B3566" t="e">
        <f>VLOOKUP(A3566,'Extrait transaction'!$A$2:$H$5000,2,FALSE)</f>
        <v>#N/A</v>
      </c>
      <c r="D3566" t="e">
        <f>VLOOKUP(A3566,'Extrait transaction'!$A$2:$H$5000,3,FALSE)</f>
        <v>#N/A</v>
      </c>
      <c r="F3566" t="e">
        <f>VLOOKUP(A3566,'Extrait transaction'!$A$2:$H$5000,8,FALSE)</f>
        <v>#N/A</v>
      </c>
      <c r="G3566" t="e">
        <f t="shared" si="139"/>
        <v>#N/A</v>
      </c>
      <c r="H3566"/>
      <c r="J3566" s="14">
        <f t="shared" ca="1" si="138"/>
        <v>42928</v>
      </c>
      <c r="K3566" s="21">
        <f t="shared" ca="1" si="140"/>
        <v>30663</v>
      </c>
      <c r="L3566"/>
      <c r="Q3566" s="3" t="e">
        <f>VLOOKUP(A3566,'Extrait transaction'!$A$2:$H$5000,4,FALSE)</f>
        <v>#N/A</v>
      </c>
      <c r="R3566" s="3" t="e">
        <f>VLOOKUP(A3565,'Extrait transaction'!$A$2:$H$5000,5,FALSE)</f>
        <v>#N/A</v>
      </c>
      <c r="S3566" s="3" t="e">
        <f>VLOOKUP(A3564,'Extrait transaction'!$A$2:$H$5000,6,FALSE)</f>
        <v>#N/A</v>
      </c>
      <c r="T3566" s="3" t="e">
        <f>VLOOKUP(A3564,'Extrait transaction'!$A$2:$H$5000,7,FALSE)</f>
        <v>#N/A</v>
      </c>
    </row>
    <row r="3567" spans="2:20" x14ac:dyDescent="0.25">
      <c r="B3567" t="e">
        <f>VLOOKUP(A3567,'Extrait transaction'!$A$2:$H$5000,2,FALSE)</f>
        <v>#N/A</v>
      </c>
      <c r="D3567" t="e">
        <f>VLOOKUP(A3567,'Extrait transaction'!$A$2:$H$5000,3,FALSE)</f>
        <v>#N/A</v>
      </c>
      <c r="F3567" t="e">
        <f>VLOOKUP(A3567,'Extrait transaction'!$A$2:$H$5000,8,FALSE)</f>
        <v>#N/A</v>
      </c>
      <c r="G3567" t="e">
        <f t="shared" si="139"/>
        <v>#N/A</v>
      </c>
      <c r="H3567"/>
      <c r="J3567" s="14">
        <f t="shared" ca="1" si="138"/>
        <v>42928</v>
      </c>
      <c r="K3567" s="21">
        <f t="shared" ca="1" si="140"/>
        <v>30663</v>
      </c>
      <c r="L3567"/>
      <c r="Q3567" s="3" t="e">
        <f>VLOOKUP(A3567,'Extrait transaction'!$A$2:$H$5000,4,FALSE)</f>
        <v>#N/A</v>
      </c>
      <c r="R3567" s="3" t="e">
        <f>VLOOKUP(A3566,'Extrait transaction'!$A$2:$H$5000,5,FALSE)</f>
        <v>#N/A</v>
      </c>
      <c r="S3567" s="3" t="e">
        <f>VLOOKUP(A3565,'Extrait transaction'!$A$2:$H$5000,6,FALSE)</f>
        <v>#N/A</v>
      </c>
      <c r="T3567" s="3" t="e">
        <f>VLOOKUP(A3565,'Extrait transaction'!$A$2:$H$5000,7,FALSE)</f>
        <v>#N/A</v>
      </c>
    </row>
    <row r="3568" spans="2:20" x14ac:dyDescent="0.25">
      <c r="B3568" t="e">
        <f>VLOOKUP(A3568,'Extrait transaction'!$A$2:$H$5000,2,FALSE)</f>
        <v>#N/A</v>
      </c>
      <c r="D3568" t="e">
        <f>VLOOKUP(A3568,'Extrait transaction'!$A$2:$H$5000,3,FALSE)</f>
        <v>#N/A</v>
      </c>
      <c r="F3568" t="e">
        <f>VLOOKUP(A3568,'Extrait transaction'!$A$2:$H$5000,8,FALSE)</f>
        <v>#N/A</v>
      </c>
      <c r="G3568" t="e">
        <f t="shared" si="139"/>
        <v>#N/A</v>
      </c>
      <c r="H3568"/>
      <c r="J3568" s="14">
        <f t="shared" ca="1" si="138"/>
        <v>42928</v>
      </c>
      <c r="K3568" s="21">
        <f t="shared" ca="1" si="140"/>
        <v>30663</v>
      </c>
      <c r="L3568"/>
      <c r="Q3568" s="3" t="e">
        <f>VLOOKUP(A3568,'Extrait transaction'!$A$2:$H$5000,4,FALSE)</f>
        <v>#N/A</v>
      </c>
      <c r="R3568" s="3" t="e">
        <f>VLOOKUP(A3567,'Extrait transaction'!$A$2:$H$5000,5,FALSE)</f>
        <v>#N/A</v>
      </c>
      <c r="S3568" s="3" t="e">
        <f>VLOOKUP(A3566,'Extrait transaction'!$A$2:$H$5000,6,FALSE)</f>
        <v>#N/A</v>
      </c>
      <c r="T3568" s="3" t="e">
        <f>VLOOKUP(A3566,'Extrait transaction'!$A$2:$H$5000,7,FALSE)</f>
        <v>#N/A</v>
      </c>
    </row>
    <row r="3569" spans="2:20" x14ac:dyDescent="0.25">
      <c r="B3569" t="e">
        <f>VLOOKUP(A3569,'Extrait transaction'!$A$2:$H$5000,2,FALSE)</f>
        <v>#N/A</v>
      </c>
      <c r="D3569" t="e">
        <f>VLOOKUP(A3569,'Extrait transaction'!$A$2:$H$5000,3,FALSE)</f>
        <v>#N/A</v>
      </c>
      <c r="F3569" t="e">
        <f>VLOOKUP(A3569,'Extrait transaction'!$A$2:$H$5000,8,FALSE)</f>
        <v>#N/A</v>
      </c>
      <c r="G3569" t="e">
        <f t="shared" si="139"/>
        <v>#N/A</v>
      </c>
      <c r="H3569"/>
      <c r="J3569" s="14">
        <f t="shared" ca="1" si="138"/>
        <v>42928</v>
      </c>
      <c r="K3569" s="21">
        <f t="shared" ca="1" si="140"/>
        <v>30663</v>
      </c>
      <c r="L3569"/>
      <c r="Q3569" s="3" t="e">
        <f>VLOOKUP(A3569,'Extrait transaction'!$A$2:$H$5000,4,FALSE)</f>
        <v>#N/A</v>
      </c>
      <c r="R3569" s="3" t="e">
        <f>VLOOKUP(A3568,'Extrait transaction'!$A$2:$H$5000,5,FALSE)</f>
        <v>#N/A</v>
      </c>
      <c r="S3569" s="3" t="e">
        <f>VLOOKUP(A3567,'Extrait transaction'!$A$2:$H$5000,6,FALSE)</f>
        <v>#N/A</v>
      </c>
      <c r="T3569" s="3" t="e">
        <f>VLOOKUP(A3567,'Extrait transaction'!$A$2:$H$5000,7,FALSE)</f>
        <v>#N/A</v>
      </c>
    </row>
    <row r="3570" spans="2:20" x14ac:dyDescent="0.25">
      <c r="B3570" t="e">
        <f>VLOOKUP(A3570,'Extrait transaction'!$A$2:$H$5000,2,FALSE)</f>
        <v>#N/A</v>
      </c>
      <c r="D3570" t="e">
        <f>VLOOKUP(A3570,'Extrait transaction'!$A$2:$H$5000,3,FALSE)</f>
        <v>#N/A</v>
      </c>
      <c r="F3570" t="e">
        <f>VLOOKUP(A3570,'Extrait transaction'!$A$2:$H$5000,8,FALSE)</f>
        <v>#N/A</v>
      </c>
      <c r="G3570" t="e">
        <f t="shared" si="139"/>
        <v>#N/A</v>
      </c>
      <c r="H3570"/>
      <c r="J3570" s="14">
        <f t="shared" ca="1" si="138"/>
        <v>42928</v>
      </c>
      <c r="K3570" s="21">
        <f t="shared" ca="1" si="140"/>
        <v>30663</v>
      </c>
      <c r="L3570"/>
      <c r="Q3570" s="3" t="e">
        <f>VLOOKUP(A3570,'Extrait transaction'!$A$2:$H$5000,4,FALSE)</f>
        <v>#N/A</v>
      </c>
      <c r="R3570" s="3" t="e">
        <f>VLOOKUP(A3569,'Extrait transaction'!$A$2:$H$5000,5,FALSE)</f>
        <v>#N/A</v>
      </c>
      <c r="S3570" s="3" t="e">
        <f>VLOOKUP(A3568,'Extrait transaction'!$A$2:$H$5000,6,FALSE)</f>
        <v>#N/A</v>
      </c>
      <c r="T3570" s="3" t="e">
        <f>VLOOKUP(A3568,'Extrait transaction'!$A$2:$H$5000,7,FALSE)</f>
        <v>#N/A</v>
      </c>
    </row>
    <row r="3571" spans="2:20" x14ac:dyDescent="0.25">
      <c r="B3571" t="e">
        <f>VLOOKUP(A3571,'Extrait transaction'!$A$2:$H$5000,2,FALSE)</f>
        <v>#N/A</v>
      </c>
      <c r="D3571" t="e">
        <f>VLOOKUP(A3571,'Extrait transaction'!$A$2:$H$5000,3,FALSE)</f>
        <v>#N/A</v>
      </c>
      <c r="F3571" t="e">
        <f>VLOOKUP(A3571,'Extrait transaction'!$A$2:$H$5000,8,FALSE)</f>
        <v>#N/A</v>
      </c>
      <c r="G3571" t="e">
        <f t="shared" si="139"/>
        <v>#N/A</v>
      </c>
      <c r="H3571"/>
      <c r="J3571" s="14">
        <f t="shared" ca="1" si="138"/>
        <v>42928</v>
      </c>
      <c r="K3571" s="21">
        <f t="shared" ca="1" si="140"/>
        <v>30663</v>
      </c>
      <c r="L3571"/>
      <c r="Q3571" s="3" t="e">
        <f>VLOOKUP(A3571,'Extrait transaction'!$A$2:$H$5000,4,FALSE)</f>
        <v>#N/A</v>
      </c>
      <c r="R3571" s="3" t="e">
        <f>VLOOKUP(A3570,'Extrait transaction'!$A$2:$H$5000,5,FALSE)</f>
        <v>#N/A</v>
      </c>
      <c r="S3571" s="3" t="e">
        <f>VLOOKUP(A3569,'Extrait transaction'!$A$2:$H$5000,6,FALSE)</f>
        <v>#N/A</v>
      </c>
      <c r="T3571" s="3" t="e">
        <f>VLOOKUP(A3569,'Extrait transaction'!$A$2:$H$5000,7,FALSE)</f>
        <v>#N/A</v>
      </c>
    </row>
    <row r="3572" spans="2:20" x14ac:dyDescent="0.25">
      <c r="B3572" t="e">
        <f>VLOOKUP(A3572,'Extrait transaction'!$A$2:$H$5000,2,FALSE)</f>
        <v>#N/A</v>
      </c>
      <c r="D3572" t="e">
        <f>VLOOKUP(A3572,'Extrait transaction'!$A$2:$H$5000,3,FALSE)</f>
        <v>#N/A</v>
      </c>
      <c r="F3572" t="e">
        <f>VLOOKUP(A3572,'Extrait transaction'!$A$2:$H$5000,8,FALSE)</f>
        <v>#N/A</v>
      </c>
      <c r="G3572" t="e">
        <f t="shared" si="139"/>
        <v>#N/A</v>
      </c>
      <c r="H3572"/>
      <c r="J3572" s="14">
        <f t="shared" ca="1" si="138"/>
        <v>42928</v>
      </c>
      <c r="K3572" s="21">
        <f t="shared" ca="1" si="140"/>
        <v>30663</v>
      </c>
      <c r="L3572"/>
      <c r="Q3572" s="3" t="e">
        <f>VLOOKUP(A3572,'Extrait transaction'!$A$2:$H$5000,4,FALSE)</f>
        <v>#N/A</v>
      </c>
      <c r="R3572" s="3" t="e">
        <f>VLOOKUP(A3571,'Extrait transaction'!$A$2:$H$5000,5,FALSE)</f>
        <v>#N/A</v>
      </c>
      <c r="S3572" s="3" t="e">
        <f>VLOOKUP(A3570,'Extrait transaction'!$A$2:$H$5000,6,FALSE)</f>
        <v>#N/A</v>
      </c>
      <c r="T3572" s="3" t="e">
        <f>VLOOKUP(A3570,'Extrait transaction'!$A$2:$H$5000,7,FALSE)</f>
        <v>#N/A</v>
      </c>
    </row>
    <row r="3573" spans="2:20" x14ac:dyDescent="0.25">
      <c r="B3573" t="e">
        <f>VLOOKUP(A3573,'Extrait transaction'!$A$2:$H$5000,2,FALSE)</f>
        <v>#N/A</v>
      </c>
      <c r="D3573" t="e">
        <f>VLOOKUP(A3573,'Extrait transaction'!$A$2:$H$5000,3,FALSE)</f>
        <v>#N/A</v>
      </c>
      <c r="F3573" t="e">
        <f>VLOOKUP(A3573,'Extrait transaction'!$A$2:$H$5000,8,FALSE)</f>
        <v>#N/A</v>
      </c>
      <c r="G3573" t="e">
        <f t="shared" si="139"/>
        <v>#N/A</v>
      </c>
      <c r="H3573"/>
      <c r="J3573" s="14">
        <f t="shared" ca="1" si="138"/>
        <v>42928</v>
      </c>
      <c r="K3573" s="21">
        <f t="shared" ca="1" si="140"/>
        <v>30663</v>
      </c>
      <c r="L3573"/>
      <c r="Q3573" s="3" t="e">
        <f>VLOOKUP(A3573,'Extrait transaction'!$A$2:$H$5000,4,FALSE)</f>
        <v>#N/A</v>
      </c>
      <c r="R3573" s="3" t="e">
        <f>VLOOKUP(A3572,'Extrait transaction'!$A$2:$H$5000,5,FALSE)</f>
        <v>#N/A</v>
      </c>
      <c r="S3573" s="3" t="e">
        <f>VLOOKUP(A3571,'Extrait transaction'!$A$2:$H$5000,6,FALSE)</f>
        <v>#N/A</v>
      </c>
      <c r="T3573" s="3" t="e">
        <f>VLOOKUP(A3571,'Extrait transaction'!$A$2:$H$5000,7,FALSE)</f>
        <v>#N/A</v>
      </c>
    </row>
    <row r="3574" spans="2:20" x14ac:dyDescent="0.25">
      <c r="B3574" t="e">
        <f>VLOOKUP(A3574,'Extrait transaction'!$A$2:$H$5000,2,FALSE)</f>
        <v>#N/A</v>
      </c>
      <c r="D3574" t="e">
        <f>VLOOKUP(A3574,'Extrait transaction'!$A$2:$H$5000,3,FALSE)</f>
        <v>#N/A</v>
      </c>
      <c r="F3574" t="e">
        <f>VLOOKUP(A3574,'Extrait transaction'!$A$2:$H$5000,8,FALSE)</f>
        <v>#N/A</v>
      </c>
      <c r="G3574" t="e">
        <f t="shared" si="139"/>
        <v>#N/A</v>
      </c>
      <c r="H3574"/>
      <c r="J3574" s="14">
        <f t="shared" ca="1" si="138"/>
        <v>42928</v>
      </c>
      <c r="K3574" s="21">
        <f t="shared" ca="1" si="140"/>
        <v>30663</v>
      </c>
      <c r="L3574"/>
      <c r="Q3574" s="3" t="e">
        <f>VLOOKUP(A3574,'Extrait transaction'!$A$2:$H$5000,4,FALSE)</f>
        <v>#N/A</v>
      </c>
      <c r="R3574" s="3" t="e">
        <f>VLOOKUP(A3573,'Extrait transaction'!$A$2:$H$5000,5,FALSE)</f>
        <v>#N/A</v>
      </c>
      <c r="S3574" s="3" t="e">
        <f>VLOOKUP(A3572,'Extrait transaction'!$A$2:$H$5000,6,FALSE)</f>
        <v>#N/A</v>
      </c>
      <c r="T3574" s="3" t="e">
        <f>VLOOKUP(A3572,'Extrait transaction'!$A$2:$H$5000,7,FALSE)</f>
        <v>#N/A</v>
      </c>
    </row>
    <row r="3575" spans="2:20" x14ac:dyDescent="0.25">
      <c r="B3575" t="e">
        <f>VLOOKUP(A3575,'Extrait transaction'!$A$2:$H$5000,2,FALSE)</f>
        <v>#N/A</v>
      </c>
      <c r="D3575" t="e">
        <f>VLOOKUP(A3575,'Extrait transaction'!$A$2:$H$5000,3,FALSE)</f>
        <v>#N/A</v>
      </c>
      <c r="F3575" t="e">
        <f>VLOOKUP(A3575,'Extrait transaction'!$A$2:$H$5000,8,FALSE)</f>
        <v>#N/A</v>
      </c>
      <c r="G3575" t="e">
        <f t="shared" si="139"/>
        <v>#N/A</v>
      </c>
      <c r="H3575"/>
      <c r="J3575" s="14">
        <f t="shared" ca="1" si="138"/>
        <v>42928</v>
      </c>
      <c r="K3575" s="21">
        <f t="shared" ca="1" si="140"/>
        <v>30663</v>
      </c>
      <c r="L3575"/>
      <c r="Q3575" s="3" t="e">
        <f>VLOOKUP(A3575,'Extrait transaction'!$A$2:$H$5000,4,FALSE)</f>
        <v>#N/A</v>
      </c>
      <c r="R3575" s="3" t="e">
        <f>VLOOKUP(A3574,'Extrait transaction'!$A$2:$H$5000,5,FALSE)</f>
        <v>#N/A</v>
      </c>
      <c r="S3575" s="3" t="e">
        <f>VLOOKUP(A3573,'Extrait transaction'!$A$2:$H$5000,6,FALSE)</f>
        <v>#N/A</v>
      </c>
      <c r="T3575" s="3" t="e">
        <f>VLOOKUP(A3573,'Extrait transaction'!$A$2:$H$5000,7,FALSE)</f>
        <v>#N/A</v>
      </c>
    </row>
    <row r="3576" spans="2:20" x14ac:dyDescent="0.25">
      <c r="B3576" t="e">
        <f>VLOOKUP(A3576,'Extrait transaction'!$A$2:$H$5000,2,FALSE)</f>
        <v>#N/A</v>
      </c>
      <c r="D3576" t="e">
        <f>VLOOKUP(A3576,'Extrait transaction'!$A$2:$H$5000,3,FALSE)</f>
        <v>#N/A</v>
      </c>
      <c r="F3576" t="e">
        <f>VLOOKUP(A3576,'Extrait transaction'!$A$2:$H$5000,8,FALSE)</f>
        <v>#N/A</v>
      </c>
      <c r="G3576" t="e">
        <f t="shared" si="139"/>
        <v>#N/A</v>
      </c>
      <c r="H3576"/>
      <c r="J3576" s="14">
        <f t="shared" ca="1" si="138"/>
        <v>42928</v>
      </c>
      <c r="K3576" s="21">
        <f t="shared" ca="1" si="140"/>
        <v>30663</v>
      </c>
      <c r="L3576"/>
      <c r="Q3576" s="3" t="e">
        <f>VLOOKUP(A3576,'Extrait transaction'!$A$2:$H$5000,4,FALSE)</f>
        <v>#N/A</v>
      </c>
      <c r="R3576" s="3" t="e">
        <f>VLOOKUP(A3575,'Extrait transaction'!$A$2:$H$5000,5,FALSE)</f>
        <v>#N/A</v>
      </c>
      <c r="S3576" s="3" t="e">
        <f>VLOOKUP(A3574,'Extrait transaction'!$A$2:$H$5000,6,FALSE)</f>
        <v>#N/A</v>
      </c>
      <c r="T3576" s="3" t="e">
        <f>VLOOKUP(A3574,'Extrait transaction'!$A$2:$H$5000,7,FALSE)</f>
        <v>#N/A</v>
      </c>
    </row>
    <row r="3577" spans="2:20" x14ac:dyDescent="0.25">
      <c r="B3577" t="e">
        <f>VLOOKUP(A3577,'Extrait transaction'!$A$2:$H$5000,2,FALSE)</f>
        <v>#N/A</v>
      </c>
      <c r="D3577" t="e">
        <f>VLOOKUP(A3577,'Extrait transaction'!$A$2:$H$5000,3,FALSE)</f>
        <v>#N/A</v>
      </c>
      <c r="F3577" t="e">
        <f>VLOOKUP(A3577,'Extrait transaction'!$A$2:$H$5000,8,FALSE)</f>
        <v>#N/A</v>
      </c>
      <c r="G3577" t="e">
        <f t="shared" si="139"/>
        <v>#N/A</v>
      </c>
      <c r="H3577"/>
      <c r="J3577" s="14">
        <f t="shared" ca="1" si="138"/>
        <v>42928</v>
      </c>
      <c r="K3577" s="21">
        <f t="shared" ca="1" si="140"/>
        <v>30663</v>
      </c>
      <c r="L3577"/>
      <c r="Q3577" s="3" t="e">
        <f>VLOOKUP(A3577,'Extrait transaction'!$A$2:$H$5000,4,FALSE)</f>
        <v>#N/A</v>
      </c>
      <c r="R3577" s="3" t="e">
        <f>VLOOKUP(A3576,'Extrait transaction'!$A$2:$H$5000,5,FALSE)</f>
        <v>#N/A</v>
      </c>
      <c r="S3577" s="3" t="e">
        <f>VLOOKUP(A3575,'Extrait transaction'!$A$2:$H$5000,6,FALSE)</f>
        <v>#N/A</v>
      </c>
      <c r="T3577" s="3" t="e">
        <f>VLOOKUP(A3575,'Extrait transaction'!$A$2:$H$5000,7,FALSE)</f>
        <v>#N/A</v>
      </c>
    </row>
    <row r="3578" spans="2:20" x14ac:dyDescent="0.25">
      <c r="B3578" t="e">
        <f>VLOOKUP(A3578,'Extrait transaction'!$A$2:$H$5000,2,FALSE)</f>
        <v>#N/A</v>
      </c>
      <c r="D3578" t="e">
        <f>VLOOKUP(A3578,'Extrait transaction'!$A$2:$H$5000,3,FALSE)</f>
        <v>#N/A</v>
      </c>
      <c r="F3578" t="e">
        <f>VLOOKUP(A3578,'Extrait transaction'!$A$2:$H$5000,8,FALSE)</f>
        <v>#N/A</v>
      </c>
      <c r="G3578" t="e">
        <f t="shared" si="139"/>
        <v>#N/A</v>
      </c>
      <c r="H3578"/>
      <c r="J3578" s="14">
        <f t="shared" ca="1" si="138"/>
        <v>42928</v>
      </c>
      <c r="K3578" s="21">
        <f t="shared" ca="1" si="140"/>
        <v>30663</v>
      </c>
      <c r="L3578"/>
      <c r="Q3578" s="3" t="e">
        <f>VLOOKUP(A3578,'Extrait transaction'!$A$2:$H$5000,4,FALSE)</f>
        <v>#N/A</v>
      </c>
      <c r="R3578" s="3" t="e">
        <f>VLOOKUP(A3577,'Extrait transaction'!$A$2:$H$5000,5,FALSE)</f>
        <v>#N/A</v>
      </c>
      <c r="S3578" s="3" t="e">
        <f>VLOOKUP(A3576,'Extrait transaction'!$A$2:$H$5000,6,FALSE)</f>
        <v>#N/A</v>
      </c>
      <c r="T3578" s="3" t="e">
        <f>VLOOKUP(A3576,'Extrait transaction'!$A$2:$H$5000,7,FALSE)</f>
        <v>#N/A</v>
      </c>
    </row>
    <row r="3579" spans="2:20" x14ac:dyDescent="0.25">
      <c r="B3579" t="e">
        <f>VLOOKUP(A3579,'Extrait transaction'!$A$2:$H$5000,2,FALSE)</f>
        <v>#N/A</v>
      </c>
      <c r="D3579" t="e">
        <f>VLOOKUP(A3579,'Extrait transaction'!$A$2:$H$5000,3,FALSE)</f>
        <v>#N/A</v>
      </c>
      <c r="F3579" t="e">
        <f>VLOOKUP(A3579,'Extrait transaction'!$A$2:$H$5000,8,FALSE)</f>
        <v>#N/A</v>
      </c>
      <c r="G3579" t="e">
        <f t="shared" si="139"/>
        <v>#N/A</v>
      </c>
      <c r="H3579"/>
      <c r="J3579" s="14">
        <f t="shared" ca="1" si="138"/>
        <v>42928</v>
      </c>
      <c r="K3579" s="21">
        <f t="shared" ca="1" si="140"/>
        <v>30663</v>
      </c>
      <c r="L3579"/>
      <c r="Q3579" s="3" t="e">
        <f>VLOOKUP(A3579,'Extrait transaction'!$A$2:$H$5000,4,FALSE)</f>
        <v>#N/A</v>
      </c>
      <c r="R3579" s="3" t="e">
        <f>VLOOKUP(A3578,'Extrait transaction'!$A$2:$H$5000,5,FALSE)</f>
        <v>#N/A</v>
      </c>
      <c r="S3579" s="3" t="e">
        <f>VLOOKUP(A3577,'Extrait transaction'!$A$2:$H$5000,6,FALSE)</f>
        <v>#N/A</v>
      </c>
      <c r="T3579" s="3" t="e">
        <f>VLOOKUP(A3577,'Extrait transaction'!$A$2:$H$5000,7,FALSE)</f>
        <v>#N/A</v>
      </c>
    </row>
    <row r="3580" spans="2:20" x14ac:dyDescent="0.25">
      <c r="B3580" t="e">
        <f>VLOOKUP(A3580,'Extrait transaction'!$A$2:$H$5000,2,FALSE)</f>
        <v>#N/A</v>
      </c>
      <c r="D3580" t="e">
        <f>VLOOKUP(A3580,'Extrait transaction'!$A$2:$H$5000,3,FALSE)</f>
        <v>#N/A</v>
      </c>
      <c r="F3580" t="e">
        <f>VLOOKUP(A3580,'Extrait transaction'!$A$2:$H$5000,8,FALSE)</f>
        <v>#N/A</v>
      </c>
      <c r="G3580" t="e">
        <f t="shared" si="139"/>
        <v>#N/A</v>
      </c>
      <c r="H3580"/>
      <c r="J3580" s="14">
        <f t="shared" ref="J3580:J3643" ca="1" si="141">TODAY()</f>
        <v>42928</v>
      </c>
      <c r="K3580" s="21">
        <f t="shared" ca="1" si="140"/>
        <v>30663</v>
      </c>
      <c r="L3580"/>
      <c r="Q3580" s="3" t="e">
        <f>VLOOKUP(A3580,'Extrait transaction'!$A$2:$H$5000,4,FALSE)</f>
        <v>#N/A</v>
      </c>
      <c r="R3580" s="3" t="e">
        <f>VLOOKUP(A3579,'Extrait transaction'!$A$2:$H$5000,5,FALSE)</f>
        <v>#N/A</v>
      </c>
      <c r="S3580" s="3" t="e">
        <f>VLOOKUP(A3578,'Extrait transaction'!$A$2:$H$5000,6,FALSE)</f>
        <v>#N/A</v>
      </c>
      <c r="T3580" s="3" t="e">
        <f>VLOOKUP(A3578,'Extrait transaction'!$A$2:$H$5000,7,FALSE)</f>
        <v>#N/A</v>
      </c>
    </row>
    <row r="3581" spans="2:20" x14ac:dyDescent="0.25">
      <c r="B3581" t="e">
        <f>VLOOKUP(A3581,'Extrait transaction'!$A$2:$H$5000,2,FALSE)</f>
        <v>#N/A</v>
      </c>
      <c r="D3581" t="e">
        <f>VLOOKUP(A3581,'Extrait transaction'!$A$2:$H$5000,3,FALSE)</f>
        <v>#N/A</v>
      </c>
      <c r="F3581" t="e">
        <f>VLOOKUP(A3581,'Extrait transaction'!$A$2:$H$5000,8,FALSE)</f>
        <v>#N/A</v>
      </c>
      <c r="G3581" t="e">
        <f t="shared" si="139"/>
        <v>#N/A</v>
      </c>
      <c r="H3581"/>
      <c r="J3581" s="14">
        <f t="shared" ca="1" si="141"/>
        <v>42928</v>
      </c>
      <c r="K3581" s="21">
        <f t="shared" ca="1" si="140"/>
        <v>30663</v>
      </c>
      <c r="L3581"/>
      <c r="Q3581" s="3" t="e">
        <f>VLOOKUP(A3581,'Extrait transaction'!$A$2:$H$5000,4,FALSE)</f>
        <v>#N/A</v>
      </c>
      <c r="R3581" s="3" t="e">
        <f>VLOOKUP(A3580,'Extrait transaction'!$A$2:$H$5000,5,FALSE)</f>
        <v>#N/A</v>
      </c>
      <c r="S3581" s="3" t="e">
        <f>VLOOKUP(A3579,'Extrait transaction'!$A$2:$H$5000,6,FALSE)</f>
        <v>#N/A</v>
      </c>
      <c r="T3581" s="3" t="e">
        <f>VLOOKUP(A3579,'Extrait transaction'!$A$2:$H$5000,7,FALSE)</f>
        <v>#N/A</v>
      </c>
    </row>
    <row r="3582" spans="2:20" x14ac:dyDescent="0.25">
      <c r="B3582" t="e">
        <f>VLOOKUP(A3582,'Extrait transaction'!$A$2:$H$5000,2,FALSE)</f>
        <v>#N/A</v>
      </c>
      <c r="D3582" t="e">
        <f>VLOOKUP(A3582,'Extrait transaction'!$A$2:$H$5000,3,FALSE)</f>
        <v>#N/A</v>
      </c>
      <c r="F3582" t="e">
        <f>VLOOKUP(A3582,'Extrait transaction'!$A$2:$H$5000,8,FALSE)</f>
        <v>#N/A</v>
      </c>
      <c r="G3582" t="e">
        <f t="shared" si="139"/>
        <v>#N/A</v>
      </c>
      <c r="H3582"/>
      <c r="J3582" s="14">
        <f t="shared" ca="1" si="141"/>
        <v>42928</v>
      </c>
      <c r="K3582" s="21">
        <f t="shared" ca="1" si="140"/>
        <v>30663</v>
      </c>
      <c r="L3582"/>
      <c r="Q3582" s="3" t="e">
        <f>VLOOKUP(A3582,'Extrait transaction'!$A$2:$H$5000,4,FALSE)</f>
        <v>#N/A</v>
      </c>
      <c r="R3582" s="3" t="e">
        <f>VLOOKUP(A3581,'Extrait transaction'!$A$2:$H$5000,5,FALSE)</f>
        <v>#N/A</v>
      </c>
      <c r="S3582" s="3" t="e">
        <f>VLOOKUP(A3580,'Extrait transaction'!$A$2:$H$5000,6,FALSE)</f>
        <v>#N/A</v>
      </c>
      <c r="T3582" s="3" t="e">
        <f>VLOOKUP(A3580,'Extrait transaction'!$A$2:$H$5000,7,FALSE)</f>
        <v>#N/A</v>
      </c>
    </row>
    <row r="3583" spans="2:20" x14ac:dyDescent="0.25">
      <c r="B3583" t="e">
        <f>VLOOKUP(A3583,'Extrait transaction'!$A$2:$H$5000,2,FALSE)</f>
        <v>#N/A</v>
      </c>
      <c r="D3583" t="e">
        <f>VLOOKUP(A3583,'Extrait transaction'!$A$2:$H$5000,3,FALSE)</f>
        <v>#N/A</v>
      </c>
      <c r="F3583" t="e">
        <f>VLOOKUP(A3583,'Extrait transaction'!$A$2:$H$5000,8,FALSE)</f>
        <v>#N/A</v>
      </c>
      <c r="G3583" t="e">
        <f t="shared" ref="G3583:G3646" si="142">CONCATENATE(E3583,F3583)</f>
        <v>#N/A</v>
      </c>
      <c r="H3583"/>
      <c r="J3583" s="14">
        <f t="shared" ca="1" si="141"/>
        <v>42928</v>
      </c>
      <c r="K3583" s="21">
        <f t="shared" ca="1" si="140"/>
        <v>30663</v>
      </c>
      <c r="L3583"/>
      <c r="Q3583" s="3" t="e">
        <f>VLOOKUP(A3583,'Extrait transaction'!$A$2:$H$5000,4,FALSE)</f>
        <v>#N/A</v>
      </c>
      <c r="R3583" s="3" t="e">
        <f>VLOOKUP(A3582,'Extrait transaction'!$A$2:$H$5000,5,FALSE)</f>
        <v>#N/A</v>
      </c>
      <c r="S3583" s="3" t="e">
        <f>VLOOKUP(A3581,'Extrait transaction'!$A$2:$H$5000,6,FALSE)</f>
        <v>#N/A</v>
      </c>
      <c r="T3583" s="3" t="e">
        <f>VLOOKUP(A3581,'Extrait transaction'!$A$2:$H$5000,7,FALSE)</f>
        <v>#N/A</v>
      </c>
    </row>
    <row r="3584" spans="2:20" x14ac:dyDescent="0.25">
      <c r="B3584" t="e">
        <f>VLOOKUP(A3584,'Extrait transaction'!$A$2:$H$5000,2,FALSE)</f>
        <v>#N/A</v>
      </c>
      <c r="D3584" t="e">
        <f>VLOOKUP(A3584,'Extrait transaction'!$A$2:$H$5000,3,FALSE)</f>
        <v>#N/A</v>
      </c>
      <c r="F3584" t="e">
        <f>VLOOKUP(A3584,'Extrait transaction'!$A$2:$H$5000,8,FALSE)</f>
        <v>#N/A</v>
      </c>
      <c r="G3584" t="e">
        <f t="shared" si="142"/>
        <v>#N/A</v>
      </c>
      <c r="H3584"/>
      <c r="J3584" s="14">
        <f t="shared" ca="1" si="141"/>
        <v>42928</v>
      </c>
      <c r="K3584" s="21">
        <f t="shared" ca="1" si="140"/>
        <v>30663</v>
      </c>
      <c r="L3584"/>
      <c r="Q3584" s="3" t="e">
        <f>VLOOKUP(A3584,'Extrait transaction'!$A$2:$H$5000,4,FALSE)</f>
        <v>#N/A</v>
      </c>
      <c r="R3584" s="3" t="e">
        <f>VLOOKUP(A3583,'Extrait transaction'!$A$2:$H$5000,5,FALSE)</f>
        <v>#N/A</v>
      </c>
      <c r="S3584" s="3" t="e">
        <f>VLOOKUP(A3582,'Extrait transaction'!$A$2:$H$5000,6,FALSE)</f>
        <v>#N/A</v>
      </c>
      <c r="T3584" s="3" t="e">
        <f>VLOOKUP(A3582,'Extrait transaction'!$A$2:$H$5000,7,FALSE)</f>
        <v>#N/A</v>
      </c>
    </row>
    <row r="3585" spans="2:20" x14ac:dyDescent="0.25">
      <c r="B3585" t="e">
        <f>VLOOKUP(A3585,'Extrait transaction'!$A$2:$H$5000,2,FALSE)</f>
        <v>#N/A</v>
      </c>
      <c r="D3585" t="e">
        <f>VLOOKUP(A3585,'Extrait transaction'!$A$2:$H$5000,3,FALSE)</f>
        <v>#N/A</v>
      </c>
      <c r="F3585" t="e">
        <f>VLOOKUP(A3585,'Extrait transaction'!$A$2:$H$5000,8,FALSE)</f>
        <v>#N/A</v>
      </c>
      <c r="G3585" t="e">
        <f t="shared" si="142"/>
        <v>#N/A</v>
      </c>
      <c r="H3585"/>
      <c r="J3585" s="14">
        <f t="shared" ca="1" si="141"/>
        <v>42928</v>
      </c>
      <c r="K3585" s="21">
        <f t="shared" ref="K3585:K3648" ca="1" si="143">NETWORKDAYS(H3585,J3585)</f>
        <v>30663</v>
      </c>
      <c r="L3585"/>
      <c r="Q3585" s="3" t="e">
        <f>VLOOKUP(A3585,'Extrait transaction'!$A$2:$H$5000,4,FALSE)</f>
        <v>#N/A</v>
      </c>
      <c r="R3585" s="3" t="e">
        <f>VLOOKUP(A3584,'Extrait transaction'!$A$2:$H$5000,5,FALSE)</f>
        <v>#N/A</v>
      </c>
      <c r="S3585" s="3" t="e">
        <f>VLOOKUP(A3583,'Extrait transaction'!$A$2:$H$5000,6,FALSE)</f>
        <v>#N/A</v>
      </c>
      <c r="T3585" s="3" t="e">
        <f>VLOOKUP(A3583,'Extrait transaction'!$A$2:$H$5000,7,FALSE)</f>
        <v>#N/A</v>
      </c>
    </row>
    <row r="3586" spans="2:20" x14ac:dyDescent="0.25">
      <c r="B3586" t="e">
        <f>VLOOKUP(A3586,'Extrait transaction'!$A$2:$H$5000,2,FALSE)</f>
        <v>#N/A</v>
      </c>
      <c r="D3586" t="e">
        <f>VLOOKUP(A3586,'Extrait transaction'!$A$2:$H$5000,3,FALSE)</f>
        <v>#N/A</v>
      </c>
      <c r="F3586" t="e">
        <f>VLOOKUP(A3586,'Extrait transaction'!$A$2:$H$5000,8,FALSE)</f>
        <v>#N/A</v>
      </c>
      <c r="G3586" t="e">
        <f t="shared" si="142"/>
        <v>#N/A</v>
      </c>
      <c r="H3586"/>
      <c r="J3586" s="14">
        <f t="shared" ca="1" si="141"/>
        <v>42928</v>
      </c>
      <c r="K3586" s="21">
        <f t="shared" ca="1" si="143"/>
        <v>30663</v>
      </c>
      <c r="L3586"/>
      <c r="Q3586" s="3" t="e">
        <f>VLOOKUP(A3586,'Extrait transaction'!$A$2:$H$5000,4,FALSE)</f>
        <v>#N/A</v>
      </c>
      <c r="R3586" s="3" t="e">
        <f>VLOOKUP(A3585,'Extrait transaction'!$A$2:$H$5000,5,FALSE)</f>
        <v>#N/A</v>
      </c>
      <c r="S3586" s="3" t="e">
        <f>VLOOKUP(A3584,'Extrait transaction'!$A$2:$H$5000,6,FALSE)</f>
        <v>#N/A</v>
      </c>
      <c r="T3586" s="3" t="e">
        <f>VLOOKUP(A3584,'Extrait transaction'!$A$2:$H$5000,7,FALSE)</f>
        <v>#N/A</v>
      </c>
    </row>
    <row r="3587" spans="2:20" x14ac:dyDescent="0.25">
      <c r="B3587" t="e">
        <f>VLOOKUP(A3587,'Extrait transaction'!$A$2:$H$5000,2,FALSE)</f>
        <v>#N/A</v>
      </c>
      <c r="D3587" t="e">
        <f>VLOOKUP(A3587,'Extrait transaction'!$A$2:$H$5000,3,FALSE)</f>
        <v>#N/A</v>
      </c>
      <c r="F3587" t="e">
        <f>VLOOKUP(A3587,'Extrait transaction'!$A$2:$H$5000,8,FALSE)</f>
        <v>#N/A</v>
      </c>
      <c r="G3587" t="e">
        <f t="shared" si="142"/>
        <v>#N/A</v>
      </c>
      <c r="H3587"/>
      <c r="J3587" s="14">
        <f t="shared" ca="1" si="141"/>
        <v>42928</v>
      </c>
      <c r="K3587" s="21">
        <f t="shared" ca="1" si="143"/>
        <v>30663</v>
      </c>
      <c r="L3587"/>
      <c r="Q3587" s="3" t="e">
        <f>VLOOKUP(A3587,'Extrait transaction'!$A$2:$H$5000,4,FALSE)</f>
        <v>#N/A</v>
      </c>
      <c r="R3587" s="3" t="e">
        <f>VLOOKUP(A3586,'Extrait transaction'!$A$2:$H$5000,5,FALSE)</f>
        <v>#N/A</v>
      </c>
      <c r="S3587" s="3" t="e">
        <f>VLOOKUP(A3585,'Extrait transaction'!$A$2:$H$5000,6,FALSE)</f>
        <v>#N/A</v>
      </c>
      <c r="T3587" s="3" t="e">
        <f>VLOOKUP(A3585,'Extrait transaction'!$A$2:$H$5000,7,FALSE)</f>
        <v>#N/A</v>
      </c>
    </row>
    <row r="3588" spans="2:20" x14ac:dyDescent="0.25">
      <c r="B3588" t="e">
        <f>VLOOKUP(A3588,'Extrait transaction'!$A$2:$H$5000,2,FALSE)</f>
        <v>#N/A</v>
      </c>
      <c r="D3588" t="e">
        <f>VLOOKUP(A3588,'Extrait transaction'!$A$2:$H$5000,3,FALSE)</f>
        <v>#N/A</v>
      </c>
      <c r="F3588" t="e">
        <f>VLOOKUP(A3588,'Extrait transaction'!$A$2:$H$5000,8,FALSE)</f>
        <v>#N/A</v>
      </c>
      <c r="G3588" t="e">
        <f t="shared" si="142"/>
        <v>#N/A</v>
      </c>
      <c r="H3588"/>
      <c r="J3588" s="14">
        <f t="shared" ca="1" si="141"/>
        <v>42928</v>
      </c>
      <c r="K3588" s="21">
        <f t="shared" ca="1" si="143"/>
        <v>30663</v>
      </c>
      <c r="L3588"/>
      <c r="Q3588" s="3" t="e">
        <f>VLOOKUP(A3588,'Extrait transaction'!$A$2:$H$5000,4,FALSE)</f>
        <v>#N/A</v>
      </c>
      <c r="R3588" s="3" t="e">
        <f>VLOOKUP(A3587,'Extrait transaction'!$A$2:$H$5000,5,FALSE)</f>
        <v>#N/A</v>
      </c>
      <c r="S3588" s="3" t="e">
        <f>VLOOKUP(A3586,'Extrait transaction'!$A$2:$H$5000,6,FALSE)</f>
        <v>#N/A</v>
      </c>
      <c r="T3588" s="3" t="e">
        <f>VLOOKUP(A3586,'Extrait transaction'!$A$2:$H$5000,7,FALSE)</f>
        <v>#N/A</v>
      </c>
    </row>
    <row r="3589" spans="2:20" x14ac:dyDescent="0.25">
      <c r="B3589" t="e">
        <f>VLOOKUP(A3589,'Extrait transaction'!$A$2:$H$5000,2,FALSE)</f>
        <v>#N/A</v>
      </c>
      <c r="D3589" t="e">
        <f>VLOOKUP(A3589,'Extrait transaction'!$A$2:$H$5000,3,FALSE)</f>
        <v>#N/A</v>
      </c>
      <c r="F3589" t="e">
        <f>VLOOKUP(A3589,'Extrait transaction'!$A$2:$H$5000,8,FALSE)</f>
        <v>#N/A</v>
      </c>
      <c r="G3589" t="e">
        <f t="shared" si="142"/>
        <v>#N/A</v>
      </c>
      <c r="H3589"/>
      <c r="J3589" s="14">
        <f t="shared" ca="1" si="141"/>
        <v>42928</v>
      </c>
      <c r="K3589" s="21">
        <f t="shared" ca="1" si="143"/>
        <v>30663</v>
      </c>
      <c r="L3589"/>
      <c r="Q3589" s="3" t="e">
        <f>VLOOKUP(A3589,'Extrait transaction'!$A$2:$H$5000,4,FALSE)</f>
        <v>#N/A</v>
      </c>
      <c r="R3589" s="3" t="e">
        <f>VLOOKUP(A3588,'Extrait transaction'!$A$2:$H$5000,5,FALSE)</f>
        <v>#N/A</v>
      </c>
      <c r="S3589" s="3" t="e">
        <f>VLOOKUP(A3587,'Extrait transaction'!$A$2:$H$5000,6,FALSE)</f>
        <v>#N/A</v>
      </c>
      <c r="T3589" s="3" t="e">
        <f>VLOOKUP(A3587,'Extrait transaction'!$A$2:$H$5000,7,FALSE)</f>
        <v>#N/A</v>
      </c>
    </row>
    <row r="3590" spans="2:20" x14ac:dyDescent="0.25">
      <c r="B3590" t="e">
        <f>VLOOKUP(A3590,'Extrait transaction'!$A$2:$H$5000,2,FALSE)</f>
        <v>#N/A</v>
      </c>
      <c r="D3590" t="e">
        <f>VLOOKUP(A3590,'Extrait transaction'!$A$2:$H$5000,3,FALSE)</f>
        <v>#N/A</v>
      </c>
      <c r="F3590" t="e">
        <f>VLOOKUP(A3590,'Extrait transaction'!$A$2:$H$5000,8,FALSE)</f>
        <v>#N/A</v>
      </c>
      <c r="G3590" t="e">
        <f t="shared" si="142"/>
        <v>#N/A</v>
      </c>
      <c r="H3590"/>
      <c r="J3590" s="14">
        <f t="shared" ca="1" si="141"/>
        <v>42928</v>
      </c>
      <c r="K3590" s="21">
        <f t="shared" ca="1" si="143"/>
        <v>30663</v>
      </c>
      <c r="L3590"/>
      <c r="Q3590" s="3" t="e">
        <f>VLOOKUP(A3590,'Extrait transaction'!$A$2:$H$5000,4,FALSE)</f>
        <v>#N/A</v>
      </c>
      <c r="R3590" s="3" t="e">
        <f>VLOOKUP(A3589,'Extrait transaction'!$A$2:$H$5000,5,FALSE)</f>
        <v>#N/A</v>
      </c>
      <c r="S3590" s="3" t="e">
        <f>VLOOKUP(A3588,'Extrait transaction'!$A$2:$H$5000,6,FALSE)</f>
        <v>#N/A</v>
      </c>
      <c r="T3590" s="3" t="e">
        <f>VLOOKUP(A3588,'Extrait transaction'!$A$2:$H$5000,7,FALSE)</f>
        <v>#N/A</v>
      </c>
    </row>
    <row r="3591" spans="2:20" x14ac:dyDescent="0.25">
      <c r="B3591" t="e">
        <f>VLOOKUP(A3591,'Extrait transaction'!$A$2:$H$5000,2,FALSE)</f>
        <v>#N/A</v>
      </c>
      <c r="D3591" t="e">
        <f>VLOOKUP(A3591,'Extrait transaction'!$A$2:$H$5000,3,FALSE)</f>
        <v>#N/A</v>
      </c>
      <c r="F3591" t="e">
        <f>VLOOKUP(A3591,'Extrait transaction'!$A$2:$H$5000,8,FALSE)</f>
        <v>#N/A</v>
      </c>
      <c r="G3591" t="e">
        <f t="shared" si="142"/>
        <v>#N/A</v>
      </c>
      <c r="H3591"/>
      <c r="J3591" s="14">
        <f t="shared" ca="1" si="141"/>
        <v>42928</v>
      </c>
      <c r="K3591" s="21">
        <f t="shared" ca="1" si="143"/>
        <v>30663</v>
      </c>
      <c r="L3591"/>
      <c r="Q3591" s="3" t="e">
        <f>VLOOKUP(A3591,'Extrait transaction'!$A$2:$H$5000,4,FALSE)</f>
        <v>#N/A</v>
      </c>
      <c r="R3591" s="3" t="e">
        <f>VLOOKUP(A3590,'Extrait transaction'!$A$2:$H$5000,5,FALSE)</f>
        <v>#N/A</v>
      </c>
      <c r="S3591" s="3" t="e">
        <f>VLOOKUP(A3589,'Extrait transaction'!$A$2:$H$5000,6,FALSE)</f>
        <v>#N/A</v>
      </c>
      <c r="T3591" s="3" t="e">
        <f>VLOOKUP(A3589,'Extrait transaction'!$A$2:$H$5000,7,FALSE)</f>
        <v>#N/A</v>
      </c>
    </row>
    <row r="3592" spans="2:20" x14ac:dyDescent="0.25">
      <c r="B3592" t="e">
        <f>VLOOKUP(A3592,'Extrait transaction'!$A$2:$H$5000,2,FALSE)</f>
        <v>#N/A</v>
      </c>
      <c r="D3592" t="e">
        <f>VLOOKUP(A3592,'Extrait transaction'!$A$2:$H$5000,3,FALSE)</f>
        <v>#N/A</v>
      </c>
      <c r="F3592" t="e">
        <f>VLOOKUP(A3592,'Extrait transaction'!$A$2:$H$5000,8,FALSE)</f>
        <v>#N/A</v>
      </c>
      <c r="G3592" t="e">
        <f t="shared" si="142"/>
        <v>#N/A</v>
      </c>
      <c r="H3592"/>
      <c r="J3592" s="14">
        <f t="shared" ca="1" si="141"/>
        <v>42928</v>
      </c>
      <c r="K3592" s="21">
        <f t="shared" ca="1" si="143"/>
        <v>30663</v>
      </c>
      <c r="L3592"/>
      <c r="Q3592" s="3" t="e">
        <f>VLOOKUP(A3592,'Extrait transaction'!$A$2:$H$5000,4,FALSE)</f>
        <v>#N/A</v>
      </c>
      <c r="R3592" s="3" t="e">
        <f>VLOOKUP(A3591,'Extrait transaction'!$A$2:$H$5000,5,FALSE)</f>
        <v>#N/A</v>
      </c>
      <c r="S3592" s="3" t="e">
        <f>VLOOKUP(A3590,'Extrait transaction'!$A$2:$H$5000,6,FALSE)</f>
        <v>#N/A</v>
      </c>
      <c r="T3592" s="3" t="e">
        <f>VLOOKUP(A3590,'Extrait transaction'!$A$2:$H$5000,7,FALSE)</f>
        <v>#N/A</v>
      </c>
    </row>
    <row r="3593" spans="2:20" x14ac:dyDescent="0.25">
      <c r="B3593" t="e">
        <f>VLOOKUP(A3593,'Extrait transaction'!$A$2:$H$5000,2,FALSE)</f>
        <v>#N/A</v>
      </c>
      <c r="D3593" t="e">
        <f>VLOOKUP(A3593,'Extrait transaction'!$A$2:$H$5000,3,FALSE)</f>
        <v>#N/A</v>
      </c>
      <c r="F3593" t="e">
        <f>VLOOKUP(A3593,'Extrait transaction'!$A$2:$H$5000,8,FALSE)</f>
        <v>#N/A</v>
      </c>
      <c r="G3593" t="e">
        <f t="shared" si="142"/>
        <v>#N/A</v>
      </c>
      <c r="H3593"/>
      <c r="J3593" s="14">
        <f t="shared" ca="1" si="141"/>
        <v>42928</v>
      </c>
      <c r="K3593" s="21">
        <f t="shared" ca="1" si="143"/>
        <v>30663</v>
      </c>
      <c r="L3593"/>
      <c r="Q3593" s="3" t="e">
        <f>VLOOKUP(A3593,'Extrait transaction'!$A$2:$H$5000,4,FALSE)</f>
        <v>#N/A</v>
      </c>
      <c r="R3593" s="3" t="e">
        <f>VLOOKUP(A3592,'Extrait transaction'!$A$2:$H$5000,5,FALSE)</f>
        <v>#N/A</v>
      </c>
      <c r="S3593" s="3" t="e">
        <f>VLOOKUP(A3591,'Extrait transaction'!$A$2:$H$5000,6,FALSE)</f>
        <v>#N/A</v>
      </c>
      <c r="T3593" s="3" t="e">
        <f>VLOOKUP(A3591,'Extrait transaction'!$A$2:$H$5000,7,FALSE)</f>
        <v>#N/A</v>
      </c>
    </row>
    <row r="3594" spans="2:20" x14ac:dyDescent="0.25">
      <c r="B3594" t="e">
        <f>VLOOKUP(A3594,'Extrait transaction'!$A$2:$H$5000,2,FALSE)</f>
        <v>#N/A</v>
      </c>
      <c r="D3594" t="e">
        <f>VLOOKUP(A3594,'Extrait transaction'!$A$2:$H$5000,3,FALSE)</f>
        <v>#N/A</v>
      </c>
      <c r="F3594" t="e">
        <f>VLOOKUP(A3594,'Extrait transaction'!$A$2:$H$5000,8,FALSE)</f>
        <v>#N/A</v>
      </c>
      <c r="G3594" t="e">
        <f t="shared" si="142"/>
        <v>#N/A</v>
      </c>
      <c r="H3594"/>
      <c r="J3594" s="14">
        <f t="shared" ca="1" si="141"/>
        <v>42928</v>
      </c>
      <c r="K3594" s="21">
        <f t="shared" ca="1" si="143"/>
        <v>30663</v>
      </c>
      <c r="L3594"/>
      <c r="Q3594" s="3" t="e">
        <f>VLOOKUP(A3594,'Extrait transaction'!$A$2:$H$5000,4,FALSE)</f>
        <v>#N/A</v>
      </c>
      <c r="R3594" s="3" t="e">
        <f>VLOOKUP(A3593,'Extrait transaction'!$A$2:$H$5000,5,FALSE)</f>
        <v>#N/A</v>
      </c>
      <c r="S3594" s="3" t="e">
        <f>VLOOKUP(A3592,'Extrait transaction'!$A$2:$H$5000,6,FALSE)</f>
        <v>#N/A</v>
      </c>
      <c r="T3594" s="3" t="e">
        <f>VLOOKUP(A3592,'Extrait transaction'!$A$2:$H$5000,7,FALSE)</f>
        <v>#N/A</v>
      </c>
    </row>
    <row r="3595" spans="2:20" x14ac:dyDescent="0.25">
      <c r="B3595" t="e">
        <f>VLOOKUP(A3595,'Extrait transaction'!$A$2:$H$5000,2,FALSE)</f>
        <v>#N/A</v>
      </c>
      <c r="D3595" t="e">
        <f>VLOOKUP(A3595,'Extrait transaction'!$A$2:$H$5000,3,FALSE)</f>
        <v>#N/A</v>
      </c>
      <c r="F3595" t="e">
        <f>VLOOKUP(A3595,'Extrait transaction'!$A$2:$H$5000,8,FALSE)</f>
        <v>#N/A</v>
      </c>
      <c r="G3595" t="e">
        <f t="shared" si="142"/>
        <v>#N/A</v>
      </c>
      <c r="H3595"/>
      <c r="J3595" s="14">
        <f t="shared" ca="1" si="141"/>
        <v>42928</v>
      </c>
      <c r="K3595" s="21">
        <f t="shared" ca="1" si="143"/>
        <v>30663</v>
      </c>
      <c r="L3595"/>
      <c r="Q3595" s="3" t="e">
        <f>VLOOKUP(A3595,'Extrait transaction'!$A$2:$H$5000,4,FALSE)</f>
        <v>#N/A</v>
      </c>
      <c r="R3595" s="3" t="e">
        <f>VLOOKUP(A3594,'Extrait transaction'!$A$2:$H$5000,5,FALSE)</f>
        <v>#N/A</v>
      </c>
      <c r="S3595" s="3" t="e">
        <f>VLOOKUP(A3593,'Extrait transaction'!$A$2:$H$5000,6,FALSE)</f>
        <v>#N/A</v>
      </c>
      <c r="T3595" s="3" t="e">
        <f>VLOOKUP(A3593,'Extrait transaction'!$A$2:$H$5000,7,FALSE)</f>
        <v>#N/A</v>
      </c>
    </row>
    <row r="3596" spans="2:20" x14ac:dyDescent="0.25">
      <c r="B3596" t="e">
        <f>VLOOKUP(A3596,'Extrait transaction'!$A$2:$H$5000,2,FALSE)</f>
        <v>#N/A</v>
      </c>
      <c r="D3596" t="e">
        <f>VLOOKUP(A3596,'Extrait transaction'!$A$2:$H$5000,3,FALSE)</f>
        <v>#N/A</v>
      </c>
      <c r="F3596" t="e">
        <f>VLOOKUP(A3596,'Extrait transaction'!$A$2:$H$5000,8,FALSE)</f>
        <v>#N/A</v>
      </c>
      <c r="G3596" t="e">
        <f t="shared" si="142"/>
        <v>#N/A</v>
      </c>
      <c r="H3596"/>
      <c r="J3596" s="14">
        <f t="shared" ca="1" si="141"/>
        <v>42928</v>
      </c>
      <c r="K3596" s="21">
        <f t="shared" ca="1" si="143"/>
        <v>30663</v>
      </c>
      <c r="L3596"/>
      <c r="Q3596" s="3" t="e">
        <f>VLOOKUP(A3596,'Extrait transaction'!$A$2:$H$5000,4,FALSE)</f>
        <v>#N/A</v>
      </c>
      <c r="R3596" s="3" t="e">
        <f>VLOOKUP(A3595,'Extrait transaction'!$A$2:$H$5000,5,FALSE)</f>
        <v>#N/A</v>
      </c>
      <c r="S3596" s="3" t="e">
        <f>VLOOKUP(A3594,'Extrait transaction'!$A$2:$H$5000,6,FALSE)</f>
        <v>#N/A</v>
      </c>
      <c r="T3596" s="3" t="e">
        <f>VLOOKUP(A3594,'Extrait transaction'!$A$2:$H$5000,7,FALSE)</f>
        <v>#N/A</v>
      </c>
    </row>
    <row r="3597" spans="2:20" x14ac:dyDescent="0.25">
      <c r="B3597" t="e">
        <f>VLOOKUP(A3597,'Extrait transaction'!$A$2:$H$5000,2,FALSE)</f>
        <v>#N/A</v>
      </c>
      <c r="D3597" t="e">
        <f>VLOOKUP(A3597,'Extrait transaction'!$A$2:$H$5000,3,FALSE)</f>
        <v>#N/A</v>
      </c>
      <c r="F3597" t="e">
        <f>VLOOKUP(A3597,'Extrait transaction'!$A$2:$H$5000,8,FALSE)</f>
        <v>#N/A</v>
      </c>
      <c r="G3597" t="e">
        <f t="shared" si="142"/>
        <v>#N/A</v>
      </c>
      <c r="H3597"/>
      <c r="J3597" s="14">
        <f t="shared" ca="1" si="141"/>
        <v>42928</v>
      </c>
      <c r="K3597" s="21">
        <f t="shared" ca="1" si="143"/>
        <v>30663</v>
      </c>
      <c r="L3597"/>
      <c r="Q3597" s="3" t="e">
        <f>VLOOKUP(A3597,'Extrait transaction'!$A$2:$H$5000,4,FALSE)</f>
        <v>#N/A</v>
      </c>
      <c r="R3597" s="3" t="e">
        <f>VLOOKUP(A3596,'Extrait transaction'!$A$2:$H$5000,5,FALSE)</f>
        <v>#N/A</v>
      </c>
      <c r="S3597" s="3" t="e">
        <f>VLOOKUP(A3595,'Extrait transaction'!$A$2:$H$5000,6,FALSE)</f>
        <v>#N/A</v>
      </c>
      <c r="T3597" s="3" t="e">
        <f>VLOOKUP(A3595,'Extrait transaction'!$A$2:$H$5000,7,FALSE)</f>
        <v>#N/A</v>
      </c>
    </row>
    <row r="3598" spans="2:20" x14ac:dyDescent="0.25">
      <c r="B3598" t="e">
        <f>VLOOKUP(A3598,'Extrait transaction'!$A$2:$H$5000,2,FALSE)</f>
        <v>#N/A</v>
      </c>
      <c r="D3598" t="e">
        <f>VLOOKUP(A3598,'Extrait transaction'!$A$2:$H$5000,3,FALSE)</f>
        <v>#N/A</v>
      </c>
      <c r="F3598" t="e">
        <f>VLOOKUP(A3598,'Extrait transaction'!$A$2:$H$5000,8,FALSE)</f>
        <v>#N/A</v>
      </c>
      <c r="G3598" t="e">
        <f t="shared" si="142"/>
        <v>#N/A</v>
      </c>
      <c r="H3598"/>
      <c r="J3598" s="14">
        <f t="shared" ca="1" si="141"/>
        <v>42928</v>
      </c>
      <c r="K3598" s="21">
        <f t="shared" ca="1" si="143"/>
        <v>30663</v>
      </c>
      <c r="L3598"/>
      <c r="Q3598" s="3" t="e">
        <f>VLOOKUP(A3598,'Extrait transaction'!$A$2:$H$5000,4,FALSE)</f>
        <v>#N/A</v>
      </c>
      <c r="R3598" s="3" t="e">
        <f>VLOOKUP(A3597,'Extrait transaction'!$A$2:$H$5000,5,FALSE)</f>
        <v>#N/A</v>
      </c>
      <c r="S3598" s="3" t="e">
        <f>VLOOKUP(A3596,'Extrait transaction'!$A$2:$H$5000,6,FALSE)</f>
        <v>#N/A</v>
      </c>
      <c r="T3598" s="3" t="e">
        <f>VLOOKUP(A3596,'Extrait transaction'!$A$2:$H$5000,7,FALSE)</f>
        <v>#N/A</v>
      </c>
    </row>
    <row r="3599" spans="2:20" x14ac:dyDescent="0.25">
      <c r="B3599" t="e">
        <f>VLOOKUP(A3599,'Extrait transaction'!$A$2:$H$5000,2,FALSE)</f>
        <v>#N/A</v>
      </c>
      <c r="D3599" t="e">
        <f>VLOOKUP(A3599,'Extrait transaction'!$A$2:$H$5000,3,FALSE)</f>
        <v>#N/A</v>
      </c>
      <c r="F3599" t="e">
        <f>VLOOKUP(A3599,'Extrait transaction'!$A$2:$H$5000,8,FALSE)</f>
        <v>#N/A</v>
      </c>
      <c r="G3599" t="e">
        <f t="shared" si="142"/>
        <v>#N/A</v>
      </c>
      <c r="H3599"/>
      <c r="J3599" s="14">
        <f t="shared" ca="1" si="141"/>
        <v>42928</v>
      </c>
      <c r="K3599" s="21">
        <f t="shared" ca="1" si="143"/>
        <v>30663</v>
      </c>
      <c r="L3599"/>
      <c r="Q3599" s="3" t="e">
        <f>VLOOKUP(A3599,'Extrait transaction'!$A$2:$H$5000,4,FALSE)</f>
        <v>#N/A</v>
      </c>
      <c r="R3599" s="3" t="e">
        <f>VLOOKUP(A3598,'Extrait transaction'!$A$2:$H$5000,5,FALSE)</f>
        <v>#N/A</v>
      </c>
      <c r="S3599" s="3" t="e">
        <f>VLOOKUP(A3597,'Extrait transaction'!$A$2:$H$5000,6,FALSE)</f>
        <v>#N/A</v>
      </c>
      <c r="T3599" s="3" t="e">
        <f>VLOOKUP(A3597,'Extrait transaction'!$A$2:$H$5000,7,FALSE)</f>
        <v>#N/A</v>
      </c>
    </row>
    <row r="3600" spans="2:20" x14ac:dyDescent="0.25">
      <c r="B3600" t="e">
        <f>VLOOKUP(A3600,'Extrait transaction'!$A$2:$H$5000,2,FALSE)</f>
        <v>#N/A</v>
      </c>
      <c r="D3600" t="e">
        <f>VLOOKUP(A3600,'Extrait transaction'!$A$2:$H$5000,3,FALSE)</f>
        <v>#N/A</v>
      </c>
      <c r="F3600" t="e">
        <f>VLOOKUP(A3600,'Extrait transaction'!$A$2:$H$5000,8,FALSE)</f>
        <v>#N/A</v>
      </c>
      <c r="G3600" t="e">
        <f t="shared" si="142"/>
        <v>#N/A</v>
      </c>
      <c r="H3600"/>
      <c r="J3600" s="14">
        <f t="shared" ca="1" si="141"/>
        <v>42928</v>
      </c>
      <c r="K3600" s="21">
        <f t="shared" ca="1" si="143"/>
        <v>30663</v>
      </c>
      <c r="L3600"/>
      <c r="Q3600" s="3" t="e">
        <f>VLOOKUP(A3600,'Extrait transaction'!$A$2:$H$5000,4,FALSE)</f>
        <v>#N/A</v>
      </c>
      <c r="R3600" s="3" t="e">
        <f>VLOOKUP(A3599,'Extrait transaction'!$A$2:$H$5000,5,FALSE)</f>
        <v>#N/A</v>
      </c>
      <c r="S3600" s="3" t="e">
        <f>VLOOKUP(A3598,'Extrait transaction'!$A$2:$H$5000,6,FALSE)</f>
        <v>#N/A</v>
      </c>
      <c r="T3600" s="3" t="e">
        <f>VLOOKUP(A3598,'Extrait transaction'!$A$2:$H$5000,7,FALSE)</f>
        <v>#N/A</v>
      </c>
    </row>
    <row r="3601" spans="2:20" x14ac:dyDescent="0.25">
      <c r="B3601" t="e">
        <f>VLOOKUP(A3601,'Extrait transaction'!$A$2:$H$5000,2,FALSE)</f>
        <v>#N/A</v>
      </c>
      <c r="D3601" t="e">
        <f>VLOOKUP(A3601,'Extrait transaction'!$A$2:$H$5000,3,FALSE)</f>
        <v>#N/A</v>
      </c>
      <c r="F3601" t="e">
        <f>VLOOKUP(A3601,'Extrait transaction'!$A$2:$H$5000,8,FALSE)</f>
        <v>#N/A</v>
      </c>
      <c r="G3601" t="e">
        <f t="shared" si="142"/>
        <v>#N/A</v>
      </c>
      <c r="H3601"/>
      <c r="J3601" s="14">
        <f t="shared" ca="1" si="141"/>
        <v>42928</v>
      </c>
      <c r="K3601" s="21">
        <f t="shared" ca="1" si="143"/>
        <v>30663</v>
      </c>
      <c r="L3601"/>
      <c r="Q3601" s="3" t="e">
        <f>VLOOKUP(A3601,'Extrait transaction'!$A$2:$H$5000,4,FALSE)</f>
        <v>#N/A</v>
      </c>
      <c r="R3601" s="3" t="e">
        <f>VLOOKUP(A3600,'Extrait transaction'!$A$2:$H$5000,5,FALSE)</f>
        <v>#N/A</v>
      </c>
      <c r="S3601" s="3" t="e">
        <f>VLOOKUP(A3599,'Extrait transaction'!$A$2:$H$5000,6,FALSE)</f>
        <v>#N/A</v>
      </c>
      <c r="T3601" s="3" t="e">
        <f>VLOOKUP(A3599,'Extrait transaction'!$A$2:$H$5000,7,FALSE)</f>
        <v>#N/A</v>
      </c>
    </row>
    <row r="3602" spans="2:20" x14ac:dyDescent="0.25">
      <c r="B3602" t="e">
        <f>VLOOKUP(A3602,'Extrait transaction'!$A$2:$H$5000,2,FALSE)</f>
        <v>#N/A</v>
      </c>
      <c r="D3602" t="e">
        <f>VLOOKUP(A3602,'Extrait transaction'!$A$2:$H$5000,3,FALSE)</f>
        <v>#N/A</v>
      </c>
      <c r="F3602" t="e">
        <f>VLOOKUP(A3602,'Extrait transaction'!$A$2:$H$5000,8,FALSE)</f>
        <v>#N/A</v>
      </c>
      <c r="G3602" t="e">
        <f t="shared" si="142"/>
        <v>#N/A</v>
      </c>
      <c r="H3602"/>
      <c r="J3602" s="14">
        <f t="shared" ca="1" si="141"/>
        <v>42928</v>
      </c>
      <c r="K3602" s="21">
        <f t="shared" ca="1" si="143"/>
        <v>30663</v>
      </c>
      <c r="L3602"/>
      <c r="Q3602" s="3" t="e">
        <f>VLOOKUP(A3602,'Extrait transaction'!$A$2:$H$5000,4,FALSE)</f>
        <v>#N/A</v>
      </c>
      <c r="R3602" s="3" t="e">
        <f>VLOOKUP(A3601,'Extrait transaction'!$A$2:$H$5000,5,FALSE)</f>
        <v>#N/A</v>
      </c>
      <c r="S3602" s="3" t="e">
        <f>VLOOKUP(A3600,'Extrait transaction'!$A$2:$H$5000,6,FALSE)</f>
        <v>#N/A</v>
      </c>
      <c r="T3602" s="3" t="e">
        <f>VLOOKUP(A3600,'Extrait transaction'!$A$2:$H$5000,7,FALSE)</f>
        <v>#N/A</v>
      </c>
    </row>
    <row r="3603" spans="2:20" x14ac:dyDescent="0.25">
      <c r="B3603" t="e">
        <f>VLOOKUP(A3603,'Extrait transaction'!$A$2:$H$5000,2,FALSE)</f>
        <v>#N/A</v>
      </c>
      <c r="D3603" t="e">
        <f>VLOOKUP(A3603,'Extrait transaction'!$A$2:$H$5000,3,FALSE)</f>
        <v>#N/A</v>
      </c>
      <c r="F3603" t="e">
        <f>VLOOKUP(A3603,'Extrait transaction'!$A$2:$H$5000,8,FALSE)</f>
        <v>#N/A</v>
      </c>
      <c r="G3603" t="e">
        <f t="shared" si="142"/>
        <v>#N/A</v>
      </c>
      <c r="H3603"/>
      <c r="J3603" s="14">
        <f t="shared" ca="1" si="141"/>
        <v>42928</v>
      </c>
      <c r="K3603" s="21">
        <f t="shared" ca="1" si="143"/>
        <v>30663</v>
      </c>
      <c r="L3603"/>
      <c r="Q3603" s="3" t="e">
        <f>VLOOKUP(A3603,'Extrait transaction'!$A$2:$H$5000,4,FALSE)</f>
        <v>#N/A</v>
      </c>
      <c r="R3603" s="3" t="e">
        <f>VLOOKUP(A3602,'Extrait transaction'!$A$2:$H$5000,5,FALSE)</f>
        <v>#N/A</v>
      </c>
      <c r="S3603" s="3" t="e">
        <f>VLOOKUP(A3601,'Extrait transaction'!$A$2:$H$5000,6,FALSE)</f>
        <v>#N/A</v>
      </c>
      <c r="T3603" s="3" t="e">
        <f>VLOOKUP(A3601,'Extrait transaction'!$A$2:$H$5000,7,FALSE)</f>
        <v>#N/A</v>
      </c>
    </row>
    <row r="3604" spans="2:20" x14ac:dyDescent="0.25">
      <c r="B3604" t="e">
        <f>VLOOKUP(A3604,'Extrait transaction'!$A$2:$H$5000,2,FALSE)</f>
        <v>#N/A</v>
      </c>
      <c r="D3604" t="e">
        <f>VLOOKUP(A3604,'Extrait transaction'!$A$2:$H$5000,3,FALSE)</f>
        <v>#N/A</v>
      </c>
      <c r="F3604" t="e">
        <f>VLOOKUP(A3604,'Extrait transaction'!$A$2:$H$5000,8,FALSE)</f>
        <v>#N/A</v>
      </c>
      <c r="G3604" t="e">
        <f t="shared" si="142"/>
        <v>#N/A</v>
      </c>
      <c r="H3604"/>
      <c r="J3604" s="14">
        <f t="shared" ca="1" si="141"/>
        <v>42928</v>
      </c>
      <c r="K3604" s="21">
        <f t="shared" ca="1" si="143"/>
        <v>30663</v>
      </c>
      <c r="L3604"/>
      <c r="Q3604" s="3" t="e">
        <f>VLOOKUP(A3604,'Extrait transaction'!$A$2:$H$5000,4,FALSE)</f>
        <v>#N/A</v>
      </c>
      <c r="R3604" s="3" t="e">
        <f>VLOOKUP(A3603,'Extrait transaction'!$A$2:$H$5000,5,FALSE)</f>
        <v>#N/A</v>
      </c>
      <c r="S3604" s="3" t="e">
        <f>VLOOKUP(A3602,'Extrait transaction'!$A$2:$H$5000,6,FALSE)</f>
        <v>#N/A</v>
      </c>
      <c r="T3604" s="3" t="e">
        <f>VLOOKUP(A3602,'Extrait transaction'!$A$2:$H$5000,7,FALSE)</f>
        <v>#N/A</v>
      </c>
    </row>
    <row r="3605" spans="2:20" x14ac:dyDescent="0.25">
      <c r="B3605" t="e">
        <f>VLOOKUP(A3605,'Extrait transaction'!$A$2:$H$5000,2,FALSE)</f>
        <v>#N/A</v>
      </c>
      <c r="D3605" t="e">
        <f>VLOOKUP(A3605,'Extrait transaction'!$A$2:$H$5000,3,FALSE)</f>
        <v>#N/A</v>
      </c>
      <c r="F3605" t="e">
        <f>VLOOKUP(A3605,'Extrait transaction'!$A$2:$H$5000,8,FALSE)</f>
        <v>#N/A</v>
      </c>
      <c r="G3605" t="e">
        <f t="shared" si="142"/>
        <v>#N/A</v>
      </c>
      <c r="H3605"/>
      <c r="J3605" s="14">
        <f t="shared" ca="1" si="141"/>
        <v>42928</v>
      </c>
      <c r="K3605" s="21">
        <f t="shared" ca="1" si="143"/>
        <v>30663</v>
      </c>
      <c r="L3605"/>
      <c r="Q3605" s="3" t="e">
        <f>VLOOKUP(A3605,'Extrait transaction'!$A$2:$H$5000,4,FALSE)</f>
        <v>#N/A</v>
      </c>
      <c r="R3605" s="3" t="e">
        <f>VLOOKUP(A3604,'Extrait transaction'!$A$2:$H$5000,5,FALSE)</f>
        <v>#N/A</v>
      </c>
      <c r="S3605" s="3" t="e">
        <f>VLOOKUP(A3603,'Extrait transaction'!$A$2:$H$5000,6,FALSE)</f>
        <v>#N/A</v>
      </c>
      <c r="T3605" s="3" t="e">
        <f>VLOOKUP(A3603,'Extrait transaction'!$A$2:$H$5000,7,FALSE)</f>
        <v>#N/A</v>
      </c>
    </row>
    <row r="3606" spans="2:20" x14ac:dyDescent="0.25">
      <c r="B3606" t="e">
        <f>VLOOKUP(A3606,'Extrait transaction'!$A$2:$H$5000,2,FALSE)</f>
        <v>#N/A</v>
      </c>
      <c r="D3606" t="e">
        <f>VLOOKUP(A3606,'Extrait transaction'!$A$2:$H$5000,3,FALSE)</f>
        <v>#N/A</v>
      </c>
      <c r="F3606" t="e">
        <f>VLOOKUP(A3606,'Extrait transaction'!$A$2:$H$5000,8,FALSE)</f>
        <v>#N/A</v>
      </c>
      <c r="G3606" t="e">
        <f t="shared" si="142"/>
        <v>#N/A</v>
      </c>
      <c r="H3606"/>
      <c r="J3606" s="14">
        <f t="shared" ca="1" si="141"/>
        <v>42928</v>
      </c>
      <c r="K3606" s="21">
        <f t="shared" ca="1" si="143"/>
        <v>30663</v>
      </c>
      <c r="L3606"/>
      <c r="Q3606" s="3" t="e">
        <f>VLOOKUP(A3606,'Extrait transaction'!$A$2:$H$5000,4,FALSE)</f>
        <v>#N/A</v>
      </c>
      <c r="R3606" s="3" t="e">
        <f>VLOOKUP(A3605,'Extrait transaction'!$A$2:$H$5000,5,FALSE)</f>
        <v>#N/A</v>
      </c>
      <c r="S3606" s="3" t="e">
        <f>VLOOKUP(A3604,'Extrait transaction'!$A$2:$H$5000,6,FALSE)</f>
        <v>#N/A</v>
      </c>
      <c r="T3606" s="3" t="e">
        <f>VLOOKUP(A3604,'Extrait transaction'!$A$2:$H$5000,7,FALSE)</f>
        <v>#N/A</v>
      </c>
    </row>
    <row r="3607" spans="2:20" x14ac:dyDescent="0.25">
      <c r="B3607" t="e">
        <f>VLOOKUP(A3607,'Extrait transaction'!$A$2:$H$5000,2,FALSE)</f>
        <v>#N/A</v>
      </c>
      <c r="D3607" t="e">
        <f>VLOOKUP(A3607,'Extrait transaction'!$A$2:$H$5000,3,FALSE)</f>
        <v>#N/A</v>
      </c>
      <c r="F3607" t="e">
        <f>VLOOKUP(A3607,'Extrait transaction'!$A$2:$H$5000,8,FALSE)</f>
        <v>#N/A</v>
      </c>
      <c r="G3607" t="e">
        <f t="shared" si="142"/>
        <v>#N/A</v>
      </c>
      <c r="H3607"/>
      <c r="J3607" s="14">
        <f t="shared" ca="1" si="141"/>
        <v>42928</v>
      </c>
      <c r="K3607" s="21">
        <f t="shared" ca="1" si="143"/>
        <v>30663</v>
      </c>
      <c r="L3607"/>
      <c r="Q3607" s="3" t="e">
        <f>VLOOKUP(A3607,'Extrait transaction'!$A$2:$H$5000,4,FALSE)</f>
        <v>#N/A</v>
      </c>
      <c r="R3607" s="3" t="e">
        <f>VLOOKUP(A3606,'Extrait transaction'!$A$2:$H$5000,5,FALSE)</f>
        <v>#N/A</v>
      </c>
      <c r="S3607" s="3" t="e">
        <f>VLOOKUP(A3605,'Extrait transaction'!$A$2:$H$5000,6,FALSE)</f>
        <v>#N/A</v>
      </c>
      <c r="T3607" s="3" t="e">
        <f>VLOOKUP(A3605,'Extrait transaction'!$A$2:$H$5000,7,FALSE)</f>
        <v>#N/A</v>
      </c>
    </row>
    <row r="3608" spans="2:20" x14ac:dyDescent="0.25">
      <c r="B3608" t="e">
        <f>VLOOKUP(A3608,'Extrait transaction'!$A$2:$H$5000,2,FALSE)</f>
        <v>#N/A</v>
      </c>
      <c r="D3608" t="e">
        <f>VLOOKUP(A3608,'Extrait transaction'!$A$2:$H$5000,3,FALSE)</f>
        <v>#N/A</v>
      </c>
      <c r="F3608" t="e">
        <f>VLOOKUP(A3608,'Extrait transaction'!$A$2:$H$5000,8,FALSE)</f>
        <v>#N/A</v>
      </c>
      <c r="G3608" t="e">
        <f t="shared" si="142"/>
        <v>#N/A</v>
      </c>
      <c r="H3608"/>
      <c r="J3608" s="14">
        <f t="shared" ca="1" si="141"/>
        <v>42928</v>
      </c>
      <c r="K3608" s="21">
        <f t="shared" ca="1" si="143"/>
        <v>30663</v>
      </c>
      <c r="L3608"/>
      <c r="Q3608" s="3" t="e">
        <f>VLOOKUP(A3608,'Extrait transaction'!$A$2:$H$5000,4,FALSE)</f>
        <v>#N/A</v>
      </c>
      <c r="R3608" s="3" t="e">
        <f>VLOOKUP(A3607,'Extrait transaction'!$A$2:$H$5000,5,FALSE)</f>
        <v>#N/A</v>
      </c>
      <c r="S3608" s="3" t="e">
        <f>VLOOKUP(A3606,'Extrait transaction'!$A$2:$H$5000,6,FALSE)</f>
        <v>#N/A</v>
      </c>
      <c r="T3608" s="3" t="e">
        <f>VLOOKUP(A3606,'Extrait transaction'!$A$2:$H$5000,7,FALSE)</f>
        <v>#N/A</v>
      </c>
    </row>
    <row r="3609" spans="2:20" x14ac:dyDescent="0.25">
      <c r="B3609" t="e">
        <f>VLOOKUP(A3609,'Extrait transaction'!$A$2:$H$5000,2,FALSE)</f>
        <v>#N/A</v>
      </c>
      <c r="D3609" t="e">
        <f>VLOOKUP(A3609,'Extrait transaction'!$A$2:$H$5000,3,FALSE)</f>
        <v>#N/A</v>
      </c>
      <c r="F3609" t="e">
        <f>VLOOKUP(A3609,'Extrait transaction'!$A$2:$H$5000,8,FALSE)</f>
        <v>#N/A</v>
      </c>
      <c r="G3609" t="e">
        <f t="shared" si="142"/>
        <v>#N/A</v>
      </c>
      <c r="H3609"/>
      <c r="J3609" s="14">
        <f t="shared" ca="1" si="141"/>
        <v>42928</v>
      </c>
      <c r="K3609" s="21">
        <f t="shared" ca="1" si="143"/>
        <v>30663</v>
      </c>
      <c r="L3609"/>
      <c r="Q3609" s="3" t="e">
        <f>VLOOKUP(A3609,'Extrait transaction'!$A$2:$H$5000,4,FALSE)</f>
        <v>#N/A</v>
      </c>
      <c r="R3609" s="3" t="e">
        <f>VLOOKUP(A3608,'Extrait transaction'!$A$2:$H$5000,5,FALSE)</f>
        <v>#N/A</v>
      </c>
      <c r="S3609" s="3" t="e">
        <f>VLOOKUP(A3607,'Extrait transaction'!$A$2:$H$5000,6,FALSE)</f>
        <v>#N/A</v>
      </c>
      <c r="T3609" s="3" t="e">
        <f>VLOOKUP(A3607,'Extrait transaction'!$A$2:$H$5000,7,FALSE)</f>
        <v>#N/A</v>
      </c>
    </row>
    <row r="3610" spans="2:20" x14ac:dyDescent="0.25">
      <c r="B3610" t="e">
        <f>VLOOKUP(A3610,'Extrait transaction'!$A$2:$H$5000,2,FALSE)</f>
        <v>#N/A</v>
      </c>
      <c r="D3610" t="e">
        <f>VLOOKUP(A3610,'Extrait transaction'!$A$2:$H$5000,3,FALSE)</f>
        <v>#N/A</v>
      </c>
      <c r="F3610" t="e">
        <f>VLOOKUP(A3610,'Extrait transaction'!$A$2:$H$5000,8,FALSE)</f>
        <v>#N/A</v>
      </c>
      <c r="G3610" t="e">
        <f t="shared" si="142"/>
        <v>#N/A</v>
      </c>
      <c r="H3610"/>
      <c r="J3610" s="14">
        <f t="shared" ca="1" si="141"/>
        <v>42928</v>
      </c>
      <c r="K3610" s="21">
        <f t="shared" ca="1" si="143"/>
        <v>30663</v>
      </c>
      <c r="L3610"/>
      <c r="Q3610" s="3" t="e">
        <f>VLOOKUP(A3610,'Extrait transaction'!$A$2:$H$5000,4,FALSE)</f>
        <v>#N/A</v>
      </c>
      <c r="R3610" s="3" t="e">
        <f>VLOOKUP(A3609,'Extrait transaction'!$A$2:$H$5000,5,FALSE)</f>
        <v>#N/A</v>
      </c>
      <c r="S3610" s="3" t="e">
        <f>VLOOKUP(A3608,'Extrait transaction'!$A$2:$H$5000,6,FALSE)</f>
        <v>#N/A</v>
      </c>
      <c r="T3610" s="3" t="e">
        <f>VLOOKUP(A3608,'Extrait transaction'!$A$2:$H$5000,7,FALSE)</f>
        <v>#N/A</v>
      </c>
    </row>
    <row r="3611" spans="2:20" x14ac:dyDescent="0.25">
      <c r="B3611" t="e">
        <f>VLOOKUP(A3611,'Extrait transaction'!$A$2:$H$5000,2,FALSE)</f>
        <v>#N/A</v>
      </c>
      <c r="D3611" t="e">
        <f>VLOOKUP(A3611,'Extrait transaction'!$A$2:$H$5000,3,FALSE)</f>
        <v>#N/A</v>
      </c>
      <c r="F3611" t="e">
        <f>VLOOKUP(A3611,'Extrait transaction'!$A$2:$H$5000,8,FALSE)</f>
        <v>#N/A</v>
      </c>
      <c r="G3611" t="e">
        <f t="shared" si="142"/>
        <v>#N/A</v>
      </c>
      <c r="H3611"/>
      <c r="J3611" s="14">
        <f t="shared" ca="1" si="141"/>
        <v>42928</v>
      </c>
      <c r="K3611" s="21">
        <f t="shared" ca="1" si="143"/>
        <v>30663</v>
      </c>
      <c r="L3611"/>
      <c r="Q3611" s="3" t="e">
        <f>VLOOKUP(A3611,'Extrait transaction'!$A$2:$H$5000,4,FALSE)</f>
        <v>#N/A</v>
      </c>
      <c r="R3611" s="3" t="e">
        <f>VLOOKUP(A3610,'Extrait transaction'!$A$2:$H$5000,5,FALSE)</f>
        <v>#N/A</v>
      </c>
      <c r="S3611" s="3" t="e">
        <f>VLOOKUP(A3609,'Extrait transaction'!$A$2:$H$5000,6,FALSE)</f>
        <v>#N/A</v>
      </c>
      <c r="T3611" s="3" t="e">
        <f>VLOOKUP(A3609,'Extrait transaction'!$A$2:$H$5000,7,FALSE)</f>
        <v>#N/A</v>
      </c>
    </row>
    <row r="3612" spans="2:20" x14ac:dyDescent="0.25">
      <c r="B3612" t="e">
        <f>VLOOKUP(A3612,'Extrait transaction'!$A$2:$H$5000,2,FALSE)</f>
        <v>#N/A</v>
      </c>
      <c r="D3612" t="e">
        <f>VLOOKUP(A3612,'Extrait transaction'!$A$2:$H$5000,3,FALSE)</f>
        <v>#N/A</v>
      </c>
      <c r="F3612" t="e">
        <f>VLOOKUP(A3612,'Extrait transaction'!$A$2:$H$5000,8,FALSE)</f>
        <v>#N/A</v>
      </c>
      <c r="G3612" t="e">
        <f t="shared" si="142"/>
        <v>#N/A</v>
      </c>
      <c r="H3612"/>
      <c r="J3612" s="14">
        <f t="shared" ca="1" si="141"/>
        <v>42928</v>
      </c>
      <c r="K3612" s="21">
        <f t="shared" ca="1" si="143"/>
        <v>30663</v>
      </c>
      <c r="L3612"/>
      <c r="Q3612" s="3" t="e">
        <f>VLOOKUP(A3612,'Extrait transaction'!$A$2:$H$5000,4,FALSE)</f>
        <v>#N/A</v>
      </c>
      <c r="R3612" s="3" t="e">
        <f>VLOOKUP(A3611,'Extrait transaction'!$A$2:$H$5000,5,FALSE)</f>
        <v>#N/A</v>
      </c>
      <c r="S3612" s="3" t="e">
        <f>VLOOKUP(A3610,'Extrait transaction'!$A$2:$H$5000,6,FALSE)</f>
        <v>#N/A</v>
      </c>
      <c r="T3612" s="3" t="e">
        <f>VLOOKUP(A3610,'Extrait transaction'!$A$2:$H$5000,7,FALSE)</f>
        <v>#N/A</v>
      </c>
    </row>
    <row r="3613" spans="2:20" x14ac:dyDescent="0.25">
      <c r="B3613" t="e">
        <f>VLOOKUP(A3613,'Extrait transaction'!$A$2:$H$5000,2,FALSE)</f>
        <v>#N/A</v>
      </c>
      <c r="D3613" t="e">
        <f>VLOOKUP(A3613,'Extrait transaction'!$A$2:$H$5000,3,FALSE)</f>
        <v>#N/A</v>
      </c>
      <c r="F3613" t="e">
        <f>VLOOKUP(A3613,'Extrait transaction'!$A$2:$H$5000,8,FALSE)</f>
        <v>#N/A</v>
      </c>
      <c r="G3613" t="e">
        <f t="shared" si="142"/>
        <v>#N/A</v>
      </c>
      <c r="H3613"/>
      <c r="J3613" s="14">
        <f t="shared" ca="1" si="141"/>
        <v>42928</v>
      </c>
      <c r="K3613" s="21">
        <f t="shared" ca="1" si="143"/>
        <v>30663</v>
      </c>
      <c r="L3613"/>
      <c r="Q3613" s="3" t="e">
        <f>VLOOKUP(A3613,'Extrait transaction'!$A$2:$H$5000,4,FALSE)</f>
        <v>#N/A</v>
      </c>
      <c r="R3613" s="3" t="e">
        <f>VLOOKUP(A3612,'Extrait transaction'!$A$2:$H$5000,5,FALSE)</f>
        <v>#N/A</v>
      </c>
      <c r="S3613" s="3" t="e">
        <f>VLOOKUP(A3611,'Extrait transaction'!$A$2:$H$5000,6,FALSE)</f>
        <v>#N/A</v>
      </c>
      <c r="T3613" s="3" t="e">
        <f>VLOOKUP(A3611,'Extrait transaction'!$A$2:$H$5000,7,FALSE)</f>
        <v>#N/A</v>
      </c>
    </row>
    <row r="3614" spans="2:20" x14ac:dyDescent="0.25">
      <c r="B3614" t="e">
        <f>VLOOKUP(A3614,'Extrait transaction'!$A$2:$H$5000,2,FALSE)</f>
        <v>#N/A</v>
      </c>
      <c r="D3614" t="e">
        <f>VLOOKUP(A3614,'Extrait transaction'!$A$2:$H$5000,3,FALSE)</f>
        <v>#N/A</v>
      </c>
      <c r="F3614" t="e">
        <f>VLOOKUP(A3614,'Extrait transaction'!$A$2:$H$5000,8,FALSE)</f>
        <v>#N/A</v>
      </c>
      <c r="G3614" t="e">
        <f t="shared" si="142"/>
        <v>#N/A</v>
      </c>
      <c r="H3614"/>
      <c r="J3614" s="14">
        <f t="shared" ca="1" si="141"/>
        <v>42928</v>
      </c>
      <c r="K3614" s="21">
        <f t="shared" ca="1" si="143"/>
        <v>30663</v>
      </c>
      <c r="L3614"/>
      <c r="Q3614" s="3" t="e">
        <f>VLOOKUP(A3614,'Extrait transaction'!$A$2:$H$5000,4,FALSE)</f>
        <v>#N/A</v>
      </c>
      <c r="R3614" s="3" t="e">
        <f>VLOOKUP(A3613,'Extrait transaction'!$A$2:$H$5000,5,FALSE)</f>
        <v>#N/A</v>
      </c>
      <c r="S3614" s="3" t="e">
        <f>VLOOKUP(A3612,'Extrait transaction'!$A$2:$H$5000,6,FALSE)</f>
        <v>#N/A</v>
      </c>
      <c r="T3614" s="3" t="e">
        <f>VLOOKUP(A3612,'Extrait transaction'!$A$2:$H$5000,7,FALSE)</f>
        <v>#N/A</v>
      </c>
    </row>
    <row r="3615" spans="2:20" x14ac:dyDescent="0.25">
      <c r="B3615" t="e">
        <f>VLOOKUP(A3615,'Extrait transaction'!$A$2:$H$5000,2,FALSE)</f>
        <v>#N/A</v>
      </c>
      <c r="D3615" t="e">
        <f>VLOOKUP(A3615,'Extrait transaction'!$A$2:$H$5000,3,FALSE)</f>
        <v>#N/A</v>
      </c>
      <c r="F3615" t="e">
        <f>VLOOKUP(A3615,'Extrait transaction'!$A$2:$H$5000,8,FALSE)</f>
        <v>#N/A</v>
      </c>
      <c r="G3615" t="e">
        <f t="shared" si="142"/>
        <v>#N/A</v>
      </c>
      <c r="H3615"/>
      <c r="J3615" s="14">
        <f t="shared" ca="1" si="141"/>
        <v>42928</v>
      </c>
      <c r="K3615" s="21">
        <f t="shared" ca="1" si="143"/>
        <v>30663</v>
      </c>
      <c r="L3615"/>
      <c r="Q3615" s="3" t="e">
        <f>VLOOKUP(A3615,'Extrait transaction'!$A$2:$H$5000,4,FALSE)</f>
        <v>#N/A</v>
      </c>
      <c r="R3615" s="3" t="e">
        <f>VLOOKUP(A3614,'Extrait transaction'!$A$2:$H$5000,5,FALSE)</f>
        <v>#N/A</v>
      </c>
      <c r="S3615" s="3" t="e">
        <f>VLOOKUP(A3613,'Extrait transaction'!$A$2:$H$5000,6,FALSE)</f>
        <v>#N/A</v>
      </c>
      <c r="T3615" s="3" t="e">
        <f>VLOOKUP(A3613,'Extrait transaction'!$A$2:$H$5000,7,FALSE)</f>
        <v>#N/A</v>
      </c>
    </row>
    <row r="3616" spans="2:20" x14ac:dyDescent="0.25">
      <c r="B3616" t="e">
        <f>VLOOKUP(A3616,'Extrait transaction'!$A$2:$H$5000,2,FALSE)</f>
        <v>#N/A</v>
      </c>
      <c r="D3616" t="e">
        <f>VLOOKUP(A3616,'Extrait transaction'!$A$2:$H$5000,3,FALSE)</f>
        <v>#N/A</v>
      </c>
      <c r="F3616" t="e">
        <f>VLOOKUP(A3616,'Extrait transaction'!$A$2:$H$5000,8,FALSE)</f>
        <v>#N/A</v>
      </c>
      <c r="G3616" t="e">
        <f t="shared" si="142"/>
        <v>#N/A</v>
      </c>
      <c r="H3616"/>
      <c r="J3616" s="14">
        <f t="shared" ca="1" si="141"/>
        <v>42928</v>
      </c>
      <c r="K3616" s="21">
        <f t="shared" ca="1" si="143"/>
        <v>30663</v>
      </c>
      <c r="L3616"/>
      <c r="Q3616" s="3" t="e">
        <f>VLOOKUP(A3616,'Extrait transaction'!$A$2:$H$5000,4,FALSE)</f>
        <v>#N/A</v>
      </c>
      <c r="R3616" s="3" t="e">
        <f>VLOOKUP(A3615,'Extrait transaction'!$A$2:$H$5000,5,FALSE)</f>
        <v>#N/A</v>
      </c>
      <c r="S3616" s="3" t="e">
        <f>VLOOKUP(A3614,'Extrait transaction'!$A$2:$H$5000,6,FALSE)</f>
        <v>#N/A</v>
      </c>
      <c r="T3616" s="3" t="e">
        <f>VLOOKUP(A3614,'Extrait transaction'!$A$2:$H$5000,7,FALSE)</f>
        <v>#N/A</v>
      </c>
    </row>
    <row r="3617" spans="2:20" x14ac:dyDescent="0.25">
      <c r="B3617" t="e">
        <f>VLOOKUP(A3617,'Extrait transaction'!$A$2:$H$5000,2,FALSE)</f>
        <v>#N/A</v>
      </c>
      <c r="D3617" t="e">
        <f>VLOOKUP(A3617,'Extrait transaction'!$A$2:$H$5000,3,FALSE)</f>
        <v>#N/A</v>
      </c>
      <c r="F3617" t="e">
        <f>VLOOKUP(A3617,'Extrait transaction'!$A$2:$H$5000,8,FALSE)</f>
        <v>#N/A</v>
      </c>
      <c r="G3617" t="e">
        <f t="shared" si="142"/>
        <v>#N/A</v>
      </c>
      <c r="H3617"/>
      <c r="J3617" s="14">
        <f t="shared" ca="1" si="141"/>
        <v>42928</v>
      </c>
      <c r="K3617" s="21">
        <f t="shared" ca="1" si="143"/>
        <v>30663</v>
      </c>
      <c r="L3617"/>
      <c r="Q3617" s="3" t="e">
        <f>VLOOKUP(A3617,'Extrait transaction'!$A$2:$H$5000,4,FALSE)</f>
        <v>#N/A</v>
      </c>
      <c r="R3617" s="3" t="e">
        <f>VLOOKUP(A3616,'Extrait transaction'!$A$2:$H$5000,5,FALSE)</f>
        <v>#N/A</v>
      </c>
      <c r="S3617" s="3" t="e">
        <f>VLOOKUP(A3615,'Extrait transaction'!$A$2:$H$5000,6,FALSE)</f>
        <v>#N/A</v>
      </c>
      <c r="T3617" s="3" t="e">
        <f>VLOOKUP(A3615,'Extrait transaction'!$A$2:$H$5000,7,FALSE)</f>
        <v>#N/A</v>
      </c>
    </row>
    <row r="3618" spans="2:20" x14ac:dyDescent="0.25">
      <c r="B3618" t="e">
        <f>VLOOKUP(A3618,'Extrait transaction'!$A$2:$H$5000,2,FALSE)</f>
        <v>#N/A</v>
      </c>
      <c r="D3618" t="e">
        <f>VLOOKUP(A3618,'Extrait transaction'!$A$2:$H$5000,3,FALSE)</f>
        <v>#N/A</v>
      </c>
      <c r="F3618" t="e">
        <f>VLOOKUP(A3618,'Extrait transaction'!$A$2:$H$5000,8,FALSE)</f>
        <v>#N/A</v>
      </c>
      <c r="G3618" t="e">
        <f t="shared" si="142"/>
        <v>#N/A</v>
      </c>
      <c r="H3618"/>
      <c r="J3618" s="14">
        <f t="shared" ca="1" si="141"/>
        <v>42928</v>
      </c>
      <c r="K3618" s="21">
        <f t="shared" ca="1" si="143"/>
        <v>30663</v>
      </c>
      <c r="L3618"/>
      <c r="Q3618" s="3" t="e">
        <f>VLOOKUP(A3618,'Extrait transaction'!$A$2:$H$5000,4,FALSE)</f>
        <v>#N/A</v>
      </c>
      <c r="R3618" s="3" t="e">
        <f>VLOOKUP(A3617,'Extrait transaction'!$A$2:$H$5000,5,FALSE)</f>
        <v>#N/A</v>
      </c>
      <c r="S3618" s="3" t="e">
        <f>VLOOKUP(A3616,'Extrait transaction'!$A$2:$H$5000,6,FALSE)</f>
        <v>#N/A</v>
      </c>
      <c r="T3618" s="3" t="e">
        <f>VLOOKUP(A3616,'Extrait transaction'!$A$2:$H$5000,7,FALSE)</f>
        <v>#N/A</v>
      </c>
    </row>
    <row r="3619" spans="2:20" x14ac:dyDescent="0.25">
      <c r="B3619" t="e">
        <f>VLOOKUP(A3619,'Extrait transaction'!$A$2:$H$5000,2,FALSE)</f>
        <v>#N/A</v>
      </c>
      <c r="D3619" t="e">
        <f>VLOOKUP(A3619,'Extrait transaction'!$A$2:$H$5000,3,FALSE)</f>
        <v>#N/A</v>
      </c>
      <c r="F3619" t="e">
        <f>VLOOKUP(A3619,'Extrait transaction'!$A$2:$H$5000,8,FALSE)</f>
        <v>#N/A</v>
      </c>
      <c r="G3619" t="e">
        <f t="shared" si="142"/>
        <v>#N/A</v>
      </c>
      <c r="H3619"/>
      <c r="J3619" s="14">
        <f t="shared" ca="1" si="141"/>
        <v>42928</v>
      </c>
      <c r="K3619" s="21">
        <f t="shared" ca="1" si="143"/>
        <v>30663</v>
      </c>
      <c r="L3619"/>
      <c r="Q3619" s="3" t="e">
        <f>VLOOKUP(A3619,'Extrait transaction'!$A$2:$H$5000,4,FALSE)</f>
        <v>#N/A</v>
      </c>
      <c r="R3619" s="3" t="e">
        <f>VLOOKUP(A3618,'Extrait transaction'!$A$2:$H$5000,5,FALSE)</f>
        <v>#N/A</v>
      </c>
      <c r="S3619" s="3" t="e">
        <f>VLOOKUP(A3617,'Extrait transaction'!$A$2:$H$5000,6,FALSE)</f>
        <v>#N/A</v>
      </c>
      <c r="T3619" s="3" t="e">
        <f>VLOOKUP(A3617,'Extrait transaction'!$A$2:$H$5000,7,FALSE)</f>
        <v>#N/A</v>
      </c>
    </row>
    <row r="3620" spans="2:20" x14ac:dyDescent="0.25">
      <c r="B3620" t="e">
        <f>VLOOKUP(A3620,'Extrait transaction'!$A$2:$H$5000,2,FALSE)</f>
        <v>#N/A</v>
      </c>
      <c r="D3620" t="e">
        <f>VLOOKUP(A3620,'Extrait transaction'!$A$2:$H$5000,3,FALSE)</f>
        <v>#N/A</v>
      </c>
      <c r="F3620" t="e">
        <f>VLOOKUP(A3620,'Extrait transaction'!$A$2:$H$5000,8,FALSE)</f>
        <v>#N/A</v>
      </c>
      <c r="G3620" t="e">
        <f t="shared" si="142"/>
        <v>#N/A</v>
      </c>
      <c r="H3620"/>
      <c r="J3620" s="14">
        <f t="shared" ca="1" si="141"/>
        <v>42928</v>
      </c>
      <c r="K3620" s="21">
        <f t="shared" ca="1" si="143"/>
        <v>30663</v>
      </c>
      <c r="L3620"/>
      <c r="Q3620" s="3" t="e">
        <f>VLOOKUP(A3620,'Extrait transaction'!$A$2:$H$5000,4,FALSE)</f>
        <v>#N/A</v>
      </c>
      <c r="R3620" s="3" t="e">
        <f>VLOOKUP(A3619,'Extrait transaction'!$A$2:$H$5000,5,FALSE)</f>
        <v>#N/A</v>
      </c>
      <c r="S3620" s="3" t="e">
        <f>VLOOKUP(A3618,'Extrait transaction'!$A$2:$H$5000,6,FALSE)</f>
        <v>#N/A</v>
      </c>
      <c r="T3620" s="3" t="e">
        <f>VLOOKUP(A3618,'Extrait transaction'!$A$2:$H$5000,7,FALSE)</f>
        <v>#N/A</v>
      </c>
    </row>
    <row r="3621" spans="2:20" x14ac:dyDescent="0.25">
      <c r="B3621" t="e">
        <f>VLOOKUP(A3621,'Extrait transaction'!$A$2:$H$5000,2,FALSE)</f>
        <v>#N/A</v>
      </c>
      <c r="D3621" t="e">
        <f>VLOOKUP(A3621,'Extrait transaction'!$A$2:$H$5000,3,FALSE)</f>
        <v>#N/A</v>
      </c>
      <c r="F3621" t="e">
        <f>VLOOKUP(A3621,'Extrait transaction'!$A$2:$H$5000,8,FALSE)</f>
        <v>#N/A</v>
      </c>
      <c r="G3621" t="e">
        <f t="shared" si="142"/>
        <v>#N/A</v>
      </c>
      <c r="H3621"/>
      <c r="J3621" s="14">
        <f t="shared" ca="1" si="141"/>
        <v>42928</v>
      </c>
      <c r="K3621" s="21">
        <f t="shared" ca="1" si="143"/>
        <v>30663</v>
      </c>
      <c r="L3621"/>
      <c r="Q3621" s="3" t="e">
        <f>VLOOKUP(A3621,'Extrait transaction'!$A$2:$H$5000,4,FALSE)</f>
        <v>#N/A</v>
      </c>
      <c r="R3621" s="3" t="e">
        <f>VLOOKUP(A3620,'Extrait transaction'!$A$2:$H$5000,5,FALSE)</f>
        <v>#N/A</v>
      </c>
      <c r="S3621" s="3" t="e">
        <f>VLOOKUP(A3619,'Extrait transaction'!$A$2:$H$5000,6,FALSE)</f>
        <v>#N/A</v>
      </c>
      <c r="T3621" s="3" t="e">
        <f>VLOOKUP(A3619,'Extrait transaction'!$A$2:$H$5000,7,FALSE)</f>
        <v>#N/A</v>
      </c>
    </row>
    <row r="3622" spans="2:20" x14ac:dyDescent="0.25">
      <c r="B3622" t="e">
        <f>VLOOKUP(A3622,'Extrait transaction'!$A$2:$H$5000,2,FALSE)</f>
        <v>#N/A</v>
      </c>
      <c r="D3622" t="e">
        <f>VLOOKUP(A3622,'Extrait transaction'!$A$2:$H$5000,3,FALSE)</f>
        <v>#N/A</v>
      </c>
      <c r="F3622" t="e">
        <f>VLOOKUP(A3622,'Extrait transaction'!$A$2:$H$5000,8,FALSE)</f>
        <v>#N/A</v>
      </c>
      <c r="G3622" t="e">
        <f t="shared" si="142"/>
        <v>#N/A</v>
      </c>
      <c r="H3622"/>
      <c r="J3622" s="14">
        <f t="shared" ca="1" si="141"/>
        <v>42928</v>
      </c>
      <c r="K3622" s="21">
        <f t="shared" ca="1" si="143"/>
        <v>30663</v>
      </c>
      <c r="L3622"/>
      <c r="Q3622" s="3" t="e">
        <f>VLOOKUP(A3622,'Extrait transaction'!$A$2:$H$5000,4,FALSE)</f>
        <v>#N/A</v>
      </c>
      <c r="R3622" s="3" t="e">
        <f>VLOOKUP(A3621,'Extrait transaction'!$A$2:$H$5000,5,FALSE)</f>
        <v>#N/A</v>
      </c>
      <c r="S3622" s="3" t="e">
        <f>VLOOKUP(A3620,'Extrait transaction'!$A$2:$H$5000,6,FALSE)</f>
        <v>#N/A</v>
      </c>
      <c r="T3622" s="3" t="e">
        <f>VLOOKUP(A3620,'Extrait transaction'!$A$2:$H$5000,7,FALSE)</f>
        <v>#N/A</v>
      </c>
    </row>
    <row r="3623" spans="2:20" x14ac:dyDescent="0.25">
      <c r="B3623" t="e">
        <f>VLOOKUP(A3623,'Extrait transaction'!$A$2:$H$5000,2,FALSE)</f>
        <v>#N/A</v>
      </c>
      <c r="D3623" t="e">
        <f>VLOOKUP(A3623,'Extrait transaction'!$A$2:$H$5000,3,FALSE)</f>
        <v>#N/A</v>
      </c>
      <c r="F3623" t="e">
        <f>VLOOKUP(A3623,'Extrait transaction'!$A$2:$H$5000,8,FALSE)</f>
        <v>#N/A</v>
      </c>
      <c r="G3623" t="e">
        <f t="shared" si="142"/>
        <v>#N/A</v>
      </c>
      <c r="H3623"/>
      <c r="J3623" s="14">
        <f t="shared" ca="1" si="141"/>
        <v>42928</v>
      </c>
      <c r="K3623" s="21">
        <f t="shared" ca="1" si="143"/>
        <v>30663</v>
      </c>
      <c r="L3623"/>
      <c r="Q3623" s="3" t="e">
        <f>VLOOKUP(A3623,'Extrait transaction'!$A$2:$H$5000,4,FALSE)</f>
        <v>#N/A</v>
      </c>
      <c r="R3623" s="3" t="e">
        <f>VLOOKUP(A3622,'Extrait transaction'!$A$2:$H$5000,5,FALSE)</f>
        <v>#N/A</v>
      </c>
      <c r="S3623" s="3" t="e">
        <f>VLOOKUP(A3621,'Extrait transaction'!$A$2:$H$5000,6,FALSE)</f>
        <v>#N/A</v>
      </c>
      <c r="T3623" s="3" t="e">
        <f>VLOOKUP(A3621,'Extrait transaction'!$A$2:$H$5000,7,FALSE)</f>
        <v>#N/A</v>
      </c>
    </row>
    <row r="3624" spans="2:20" x14ac:dyDescent="0.25">
      <c r="B3624" t="e">
        <f>VLOOKUP(A3624,'Extrait transaction'!$A$2:$H$5000,2,FALSE)</f>
        <v>#N/A</v>
      </c>
      <c r="D3624" t="e">
        <f>VLOOKUP(A3624,'Extrait transaction'!$A$2:$H$5000,3,FALSE)</f>
        <v>#N/A</v>
      </c>
      <c r="F3624" t="e">
        <f>VLOOKUP(A3624,'Extrait transaction'!$A$2:$H$5000,8,FALSE)</f>
        <v>#N/A</v>
      </c>
      <c r="G3624" t="e">
        <f t="shared" si="142"/>
        <v>#N/A</v>
      </c>
      <c r="H3624"/>
      <c r="J3624" s="14">
        <f t="shared" ca="1" si="141"/>
        <v>42928</v>
      </c>
      <c r="K3624" s="21">
        <f t="shared" ca="1" si="143"/>
        <v>30663</v>
      </c>
      <c r="L3624"/>
      <c r="Q3624" s="3" t="e">
        <f>VLOOKUP(A3624,'Extrait transaction'!$A$2:$H$5000,4,FALSE)</f>
        <v>#N/A</v>
      </c>
      <c r="R3624" s="3" t="e">
        <f>VLOOKUP(A3623,'Extrait transaction'!$A$2:$H$5000,5,FALSE)</f>
        <v>#N/A</v>
      </c>
      <c r="S3624" s="3" t="e">
        <f>VLOOKUP(A3622,'Extrait transaction'!$A$2:$H$5000,6,FALSE)</f>
        <v>#N/A</v>
      </c>
      <c r="T3624" s="3" t="e">
        <f>VLOOKUP(A3622,'Extrait transaction'!$A$2:$H$5000,7,FALSE)</f>
        <v>#N/A</v>
      </c>
    </row>
    <row r="3625" spans="2:20" x14ac:dyDescent="0.25">
      <c r="B3625" t="e">
        <f>VLOOKUP(A3625,'Extrait transaction'!$A$2:$H$5000,2,FALSE)</f>
        <v>#N/A</v>
      </c>
      <c r="D3625" t="e">
        <f>VLOOKUP(A3625,'Extrait transaction'!$A$2:$H$5000,3,FALSE)</f>
        <v>#N/A</v>
      </c>
      <c r="F3625" t="e">
        <f>VLOOKUP(A3625,'Extrait transaction'!$A$2:$H$5000,8,FALSE)</f>
        <v>#N/A</v>
      </c>
      <c r="G3625" t="e">
        <f t="shared" si="142"/>
        <v>#N/A</v>
      </c>
      <c r="H3625"/>
      <c r="J3625" s="14">
        <f t="shared" ca="1" si="141"/>
        <v>42928</v>
      </c>
      <c r="K3625" s="21">
        <f t="shared" ca="1" si="143"/>
        <v>30663</v>
      </c>
      <c r="L3625"/>
      <c r="Q3625" s="3" t="e">
        <f>VLOOKUP(A3625,'Extrait transaction'!$A$2:$H$5000,4,FALSE)</f>
        <v>#N/A</v>
      </c>
      <c r="R3625" s="3" t="e">
        <f>VLOOKUP(A3624,'Extrait transaction'!$A$2:$H$5000,5,FALSE)</f>
        <v>#N/A</v>
      </c>
      <c r="S3625" s="3" t="e">
        <f>VLOOKUP(A3623,'Extrait transaction'!$A$2:$H$5000,6,FALSE)</f>
        <v>#N/A</v>
      </c>
      <c r="T3625" s="3" t="e">
        <f>VLOOKUP(A3623,'Extrait transaction'!$A$2:$H$5000,7,FALSE)</f>
        <v>#N/A</v>
      </c>
    </row>
    <row r="3626" spans="2:20" x14ac:dyDescent="0.25">
      <c r="B3626" t="e">
        <f>VLOOKUP(A3626,'Extrait transaction'!$A$2:$H$5000,2,FALSE)</f>
        <v>#N/A</v>
      </c>
      <c r="D3626" t="e">
        <f>VLOOKUP(A3626,'Extrait transaction'!$A$2:$H$5000,3,FALSE)</f>
        <v>#N/A</v>
      </c>
      <c r="F3626" t="e">
        <f>VLOOKUP(A3626,'Extrait transaction'!$A$2:$H$5000,8,FALSE)</f>
        <v>#N/A</v>
      </c>
      <c r="G3626" t="e">
        <f t="shared" si="142"/>
        <v>#N/A</v>
      </c>
      <c r="H3626"/>
      <c r="J3626" s="14">
        <f t="shared" ca="1" si="141"/>
        <v>42928</v>
      </c>
      <c r="K3626" s="21">
        <f t="shared" ca="1" si="143"/>
        <v>30663</v>
      </c>
      <c r="L3626"/>
      <c r="Q3626" s="3" t="e">
        <f>VLOOKUP(A3626,'Extrait transaction'!$A$2:$H$5000,4,FALSE)</f>
        <v>#N/A</v>
      </c>
      <c r="R3626" s="3" t="e">
        <f>VLOOKUP(A3625,'Extrait transaction'!$A$2:$H$5000,5,FALSE)</f>
        <v>#N/A</v>
      </c>
      <c r="S3626" s="3" t="e">
        <f>VLOOKUP(A3624,'Extrait transaction'!$A$2:$H$5000,6,FALSE)</f>
        <v>#N/A</v>
      </c>
      <c r="T3626" s="3" t="e">
        <f>VLOOKUP(A3624,'Extrait transaction'!$A$2:$H$5000,7,FALSE)</f>
        <v>#N/A</v>
      </c>
    </row>
    <row r="3627" spans="2:20" x14ac:dyDescent="0.25">
      <c r="B3627" t="e">
        <f>VLOOKUP(A3627,'Extrait transaction'!$A$2:$H$5000,2,FALSE)</f>
        <v>#N/A</v>
      </c>
      <c r="D3627" t="e">
        <f>VLOOKUP(A3627,'Extrait transaction'!$A$2:$H$5000,3,FALSE)</f>
        <v>#N/A</v>
      </c>
      <c r="F3627" t="e">
        <f>VLOOKUP(A3627,'Extrait transaction'!$A$2:$H$5000,8,FALSE)</f>
        <v>#N/A</v>
      </c>
      <c r="G3627" t="e">
        <f t="shared" si="142"/>
        <v>#N/A</v>
      </c>
      <c r="H3627"/>
      <c r="J3627" s="14">
        <f t="shared" ca="1" si="141"/>
        <v>42928</v>
      </c>
      <c r="K3627" s="21">
        <f t="shared" ca="1" si="143"/>
        <v>30663</v>
      </c>
      <c r="L3627"/>
      <c r="Q3627" s="3" t="e">
        <f>VLOOKUP(A3627,'Extrait transaction'!$A$2:$H$5000,4,FALSE)</f>
        <v>#N/A</v>
      </c>
      <c r="R3627" s="3" t="e">
        <f>VLOOKUP(A3626,'Extrait transaction'!$A$2:$H$5000,5,FALSE)</f>
        <v>#N/A</v>
      </c>
      <c r="S3627" s="3" t="e">
        <f>VLOOKUP(A3625,'Extrait transaction'!$A$2:$H$5000,6,FALSE)</f>
        <v>#N/A</v>
      </c>
      <c r="T3627" s="3" t="e">
        <f>VLOOKUP(A3625,'Extrait transaction'!$A$2:$H$5000,7,FALSE)</f>
        <v>#N/A</v>
      </c>
    </row>
    <row r="3628" spans="2:20" x14ac:dyDescent="0.25">
      <c r="B3628" t="e">
        <f>VLOOKUP(A3628,'Extrait transaction'!$A$2:$H$5000,2,FALSE)</f>
        <v>#N/A</v>
      </c>
      <c r="D3628" t="e">
        <f>VLOOKUP(A3628,'Extrait transaction'!$A$2:$H$5000,3,FALSE)</f>
        <v>#N/A</v>
      </c>
      <c r="F3628" t="e">
        <f>VLOOKUP(A3628,'Extrait transaction'!$A$2:$H$5000,8,FALSE)</f>
        <v>#N/A</v>
      </c>
      <c r="G3628" t="e">
        <f t="shared" si="142"/>
        <v>#N/A</v>
      </c>
      <c r="H3628"/>
      <c r="J3628" s="14">
        <f t="shared" ca="1" si="141"/>
        <v>42928</v>
      </c>
      <c r="K3628" s="21">
        <f t="shared" ca="1" si="143"/>
        <v>30663</v>
      </c>
      <c r="L3628"/>
      <c r="Q3628" s="3" t="e">
        <f>VLOOKUP(A3628,'Extrait transaction'!$A$2:$H$5000,4,FALSE)</f>
        <v>#N/A</v>
      </c>
      <c r="R3628" s="3" t="e">
        <f>VLOOKUP(A3627,'Extrait transaction'!$A$2:$H$5000,5,FALSE)</f>
        <v>#N/A</v>
      </c>
      <c r="S3628" s="3" t="e">
        <f>VLOOKUP(A3626,'Extrait transaction'!$A$2:$H$5000,6,FALSE)</f>
        <v>#N/A</v>
      </c>
      <c r="T3628" s="3" t="e">
        <f>VLOOKUP(A3626,'Extrait transaction'!$A$2:$H$5000,7,FALSE)</f>
        <v>#N/A</v>
      </c>
    </row>
    <row r="3629" spans="2:20" x14ac:dyDescent="0.25">
      <c r="B3629" t="e">
        <f>VLOOKUP(A3629,'Extrait transaction'!$A$2:$H$5000,2,FALSE)</f>
        <v>#N/A</v>
      </c>
      <c r="D3629" t="e">
        <f>VLOOKUP(A3629,'Extrait transaction'!$A$2:$H$5000,3,FALSE)</f>
        <v>#N/A</v>
      </c>
      <c r="F3629" t="e">
        <f>VLOOKUP(A3629,'Extrait transaction'!$A$2:$H$5000,8,FALSE)</f>
        <v>#N/A</v>
      </c>
      <c r="G3629" t="e">
        <f t="shared" si="142"/>
        <v>#N/A</v>
      </c>
      <c r="H3629"/>
      <c r="J3629" s="14">
        <f t="shared" ca="1" si="141"/>
        <v>42928</v>
      </c>
      <c r="K3629" s="21">
        <f t="shared" ca="1" si="143"/>
        <v>30663</v>
      </c>
      <c r="L3629"/>
      <c r="Q3629" s="3" t="e">
        <f>VLOOKUP(A3629,'Extrait transaction'!$A$2:$H$5000,4,FALSE)</f>
        <v>#N/A</v>
      </c>
      <c r="R3629" s="3" t="e">
        <f>VLOOKUP(A3628,'Extrait transaction'!$A$2:$H$5000,5,FALSE)</f>
        <v>#N/A</v>
      </c>
      <c r="S3629" s="3" t="e">
        <f>VLOOKUP(A3627,'Extrait transaction'!$A$2:$H$5000,6,FALSE)</f>
        <v>#N/A</v>
      </c>
      <c r="T3629" s="3" t="e">
        <f>VLOOKUP(A3627,'Extrait transaction'!$A$2:$H$5000,7,FALSE)</f>
        <v>#N/A</v>
      </c>
    </row>
    <row r="3630" spans="2:20" x14ac:dyDescent="0.25">
      <c r="B3630" t="e">
        <f>VLOOKUP(A3630,'Extrait transaction'!$A$2:$H$5000,2,FALSE)</f>
        <v>#N/A</v>
      </c>
      <c r="D3630" t="e">
        <f>VLOOKUP(A3630,'Extrait transaction'!$A$2:$H$5000,3,FALSE)</f>
        <v>#N/A</v>
      </c>
      <c r="F3630" t="e">
        <f>VLOOKUP(A3630,'Extrait transaction'!$A$2:$H$5000,8,FALSE)</f>
        <v>#N/A</v>
      </c>
      <c r="G3630" t="e">
        <f t="shared" si="142"/>
        <v>#N/A</v>
      </c>
      <c r="H3630"/>
      <c r="J3630" s="14">
        <f t="shared" ca="1" si="141"/>
        <v>42928</v>
      </c>
      <c r="K3630" s="21">
        <f t="shared" ca="1" si="143"/>
        <v>30663</v>
      </c>
      <c r="L3630"/>
      <c r="Q3630" s="3" t="e">
        <f>VLOOKUP(A3630,'Extrait transaction'!$A$2:$H$5000,4,FALSE)</f>
        <v>#N/A</v>
      </c>
      <c r="R3630" s="3" t="e">
        <f>VLOOKUP(A3629,'Extrait transaction'!$A$2:$H$5000,5,FALSE)</f>
        <v>#N/A</v>
      </c>
      <c r="S3630" s="3" t="e">
        <f>VLOOKUP(A3628,'Extrait transaction'!$A$2:$H$5000,6,FALSE)</f>
        <v>#N/A</v>
      </c>
      <c r="T3630" s="3" t="e">
        <f>VLOOKUP(A3628,'Extrait transaction'!$A$2:$H$5000,7,FALSE)</f>
        <v>#N/A</v>
      </c>
    </row>
    <row r="3631" spans="2:20" x14ac:dyDescent="0.25">
      <c r="B3631" t="e">
        <f>VLOOKUP(A3631,'Extrait transaction'!$A$2:$H$5000,2,FALSE)</f>
        <v>#N/A</v>
      </c>
      <c r="D3631" t="e">
        <f>VLOOKUP(A3631,'Extrait transaction'!$A$2:$H$5000,3,FALSE)</f>
        <v>#N/A</v>
      </c>
      <c r="F3631" t="e">
        <f>VLOOKUP(A3631,'Extrait transaction'!$A$2:$H$5000,8,FALSE)</f>
        <v>#N/A</v>
      </c>
      <c r="G3631" t="e">
        <f t="shared" si="142"/>
        <v>#N/A</v>
      </c>
      <c r="H3631"/>
      <c r="J3631" s="14">
        <f t="shared" ca="1" si="141"/>
        <v>42928</v>
      </c>
      <c r="K3631" s="21">
        <f t="shared" ca="1" si="143"/>
        <v>30663</v>
      </c>
      <c r="L3631"/>
      <c r="Q3631" s="3" t="e">
        <f>VLOOKUP(A3631,'Extrait transaction'!$A$2:$H$5000,4,FALSE)</f>
        <v>#N/A</v>
      </c>
      <c r="R3631" s="3" t="e">
        <f>VLOOKUP(A3630,'Extrait transaction'!$A$2:$H$5000,5,FALSE)</f>
        <v>#N/A</v>
      </c>
      <c r="S3631" s="3" t="e">
        <f>VLOOKUP(A3629,'Extrait transaction'!$A$2:$H$5000,6,FALSE)</f>
        <v>#N/A</v>
      </c>
      <c r="T3631" s="3" t="e">
        <f>VLOOKUP(A3629,'Extrait transaction'!$A$2:$H$5000,7,FALSE)</f>
        <v>#N/A</v>
      </c>
    </row>
    <row r="3632" spans="2:20" x14ac:dyDescent="0.25">
      <c r="B3632" t="e">
        <f>VLOOKUP(A3632,'Extrait transaction'!$A$2:$H$5000,2,FALSE)</f>
        <v>#N/A</v>
      </c>
      <c r="D3632" t="e">
        <f>VLOOKUP(A3632,'Extrait transaction'!$A$2:$H$5000,3,FALSE)</f>
        <v>#N/A</v>
      </c>
      <c r="F3632" t="e">
        <f>VLOOKUP(A3632,'Extrait transaction'!$A$2:$H$5000,8,FALSE)</f>
        <v>#N/A</v>
      </c>
      <c r="G3632" t="e">
        <f t="shared" si="142"/>
        <v>#N/A</v>
      </c>
      <c r="H3632"/>
      <c r="J3632" s="14">
        <f t="shared" ca="1" si="141"/>
        <v>42928</v>
      </c>
      <c r="K3632" s="21">
        <f t="shared" ca="1" si="143"/>
        <v>30663</v>
      </c>
      <c r="L3632"/>
      <c r="Q3632" s="3" t="e">
        <f>VLOOKUP(A3632,'Extrait transaction'!$A$2:$H$5000,4,FALSE)</f>
        <v>#N/A</v>
      </c>
      <c r="R3632" s="3" t="e">
        <f>VLOOKUP(A3631,'Extrait transaction'!$A$2:$H$5000,5,FALSE)</f>
        <v>#N/A</v>
      </c>
      <c r="S3632" s="3" t="e">
        <f>VLOOKUP(A3630,'Extrait transaction'!$A$2:$H$5000,6,FALSE)</f>
        <v>#N/A</v>
      </c>
      <c r="T3632" s="3" t="e">
        <f>VLOOKUP(A3630,'Extrait transaction'!$A$2:$H$5000,7,FALSE)</f>
        <v>#N/A</v>
      </c>
    </row>
    <row r="3633" spans="2:20" x14ac:dyDescent="0.25">
      <c r="B3633" t="e">
        <f>VLOOKUP(A3633,'Extrait transaction'!$A$2:$H$5000,2,FALSE)</f>
        <v>#N/A</v>
      </c>
      <c r="D3633" t="e">
        <f>VLOOKUP(A3633,'Extrait transaction'!$A$2:$H$5000,3,FALSE)</f>
        <v>#N/A</v>
      </c>
      <c r="F3633" t="e">
        <f>VLOOKUP(A3633,'Extrait transaction'!$A$2:$H$5000,8,FALSE)</f>
        <v>#N/A</v>
      </c>
      <c r="G3633" t="e">
        <f t="shared" si="142"/>
        <v>#N/A</v>
      </c>
      <c r="H3633"/>
      <c r="J3633" s="14">
        <f t="shared" ca="1" si="141"/>
        <v>42928</v>
      </c>
      <c r="K3633" s="21">
        <f t="shared" ca="1" si="143"/>
        <v>30663</v>
      </c>
      <c r="L3633"/>
      <c r="Q3633" s="3" t="e">
        <f>VLOOKUP(A3633,'Extrait transaction'!$A$2:$H$5000,4,FALSE)</f>
        <v>#N/A</v>
      </c>
      <c r="R3633" s="3" t="e">
        <f>VLOOKUP(A3632,'Extrait transaction'!$A$2:$H$5000,5,FALSE)</f>
        <v>#N/A</v>
      </c>
      <c r="S3633" s="3" t="e">
        <f>VLOOKUP(A3631,'Extrait transaction'!$A$2:$H$5000,6,FALSE)</f>
        <v>#N/A</v>
      </c>
      <c r="T3633" s="3" t="e">
        <f>VLOOKUP(A3631,'Extrait transaction'!$A$2:$H$5000,7,FALSE)</f>
        <v>#N/A</v>
      </c>
    </row>
    <row r="3634" spans="2:20" x14ac:dyDescent="0.25">
      <c r="B3634" t="e">
        <f>VLOOKUP(A3634,'Extrait transaction'!$A$2:$H$5000,2,FALSE)</f>
        <v>#N/A</v>
      </c>
      <c r="D3634" t="e">
        <f>VLOOKUP(A3634,'Extrait transaction'!$A$2:$H$5000,3,FALSE)</f>
        <v>#N/A</v>
      </c>
      <c r="F3634" t="e">
        <f>VLOOKUP(A3634,'Extrait transaction'!$A$2:$H$5000,8,FALSE)</f>
        <v>#N/A</v>
      </c>
      <c r="G3634" t="e">
        <f t="shared" si="142"/>
        <v>#N/A</v>
      </c>
      <c r="H3634"/>
      <c r="J3634" s="14">
        <f t="shared" ca="1" si="141"/>
        <v>42928</v>
      </c>
      <c r="K3634" s="21">
        <f t="shared" ca="1" si="143"/>
        <v>30663</v>
      </c>
      <c r="L3634"/>
      <c r="Q3634" s="3" t="e">
        <f>VLOOKUP(A3634,'Extrait transaction'!$A$2:$H$5000,4,FALSE)</f>
        <v>#N/A</v>
      </c>
      <c r="R3634" s="3" t="e">
        <f>VLOOKUP(A3633,'Extrait transaction'!$A$2:$H$5000,5,FALSE)</f>
        <v>#N/A</v>
      </c>
      <c r="S3634" s="3" t="e">
        <f>VLOOKUP(A3632,'Extrait transaction'!$A$2:$H$5000,6,FALSE)</f>
        <v>#N/A</v>
      </c>
      <c r="T3634" s="3" t="e">
        <f>VLOOKUP(A3632,'Extrait transaction'!$A$2:$H$5000,7,FALSE)</f>
        <v>#N/A</v>
      </c>
    </row>
    <row r="3635" spans="2:20" x14ac:dyDescent="0.25">
      <c r="B3635" t="e">
        <f>VLOOKUP(A3635,'Extrait transaction'!$A$2:$H$5000,2,FALSE)</f>
        <v>#N/A</v>
      </c>
      <c r="D3635" t="e">
        <f>VLOOKUP(A3635,'Extrait transaction'!$A$2:$H$5000,3,FALSE)</f>
        <v>#N/A</v>
      </c>
      <c r="F3635" t="e">
        <f>VLOOKUP(A3635,'Extrait transaction'!$A$2:$H$5000,8,FALSE)</f>
        <v>#N/A</v>
      </c>
      <c r="G3635" t="e">
        <f t="shared" si="142"/>
        <v>#N/A</v>
      </c>
      <c r="H3635"/>
      <c r="J3635" s="14">
        <f t="shared" ca="1" si="141"/>
        <v>42928</v>
      </c>
      <c r="K3635" s="21">
        <f t="shared" ca="1" si="143"/>
        <v>30663</v>
      </c>
      <c r="L3635"/>
      <c r="Q3635" s="3" t="e">
        <f>VLOOKUP(A3635,'Extrait transaction'!$A$2:$H$5000,4,FALSE)</f>
        <v>#N/A</v>
      </c>
      <c r="R3635" s="3" t="e">
        <f>VLOOKUP(A3634,'Extrait transaction'!$A$2:$H$5000,5,FALSE)</f>
        <v>#N/A</v>
      </c>
      <c r="S3635" s="3" t="e">
        <f>VLOOKUP(A3633,'Extrait transaction'!$A$2:$H$5000,6,FALSE)</f>
        <v>#N/A</v>
      </c>
      <c r="T3635" s="3" t="e">
        <f>VLOOKUP(A3633,'Extrait transaction'!$A$2:$H$5000,7,FALSE)</f>
        <v>#N/A</v>
      </c>
    </row>
    <row r="3636" spans="2:20" x14ac:dyDescent="0.25">
      <c r="B3636" t="e">
        <f>VLOOKUP(A3636,'Extrait transaction'!$A$2:$H$5000,2,FALSE)</f>
        <v>#N/A</v>
      </c>
      <c r="D3636" t="e">
        <f>VLOOKUP(A3636,'Extrait transaction'!$A$2:$H$5000,3,FALSE)</f>
        <v>#N/A</v>
      </c>
      <c r="F3636" t="e">
        <f>VLOOKUP(A3636,'Extrait transaction'!$A$2:$H$5000,8,FALSE)</f>
        <v>#N/A</v>
      </c>
      <c r="G3636" t="e">
        <f t="shared" si="142"/>
        <v>#N/A</v>
      </c>
      <c r="H3636"/>
      <c r="J3636" s="14">
        <f t="shared" ca="1" si="141"/>
        <v>42928</v>
      </c>
      <c r="K3636" s="21">
        <f t="shared" ca="1" si="143"/>
        <v>30663</v>
      </c>
      <c r="L3636"/>
      <c r="Q3636" s="3" t="e">
        <f>VLOOKUP(A3636,'Extrait transaction'!$A$2:$H$5000,4,FALSE)</f>
        <v>#N/A</v>
      </c>
      <c r="R3636" s="3" t="e">
        <f>VLOOKUP(A3635,'Extrait transaction'!$A$2:$H$5000,5,FALSE)</f>
        <v>#N/A</v>
      </c>
      <c r="S3636" s="3" t="e">
        <f>VLOOKUP(A3634,'Extrait transaction'!$A$2:$H$5000,6,FALSE)</f>
        <v>#N/A</v>
      </c>
      <c r="T3636" s="3" t="e">
        <f>VLOOKUP(A3634,'Extrait transaction'!$A$2:$H$5000,7,FALSE)</f>
        <v>#N/A</v>
      </c>
    </row>
    <row r="3637" spans="2:20" x14ac:dyDescent="0.25">
      <c r="B3637" t="e">
        <f>VLOOKUP(A3637,'Extrait transaction'!$A$2:$H$5000,2,FALSE)</f>
        <v>#N/A</v>
      </c>
      <c r="D3637" t="e">
        <f>VLOOKUP(A3637,'Extrait transaction'!$A$2:$H$5000,3,FALSE)</f>
        <v>#N/A</v>
      </c>
      <c r="F3637" t="e">
        <f>VLOOKUP(A3637,'Extrait transaction'!$A$2:$H$5000,8,FALSE)</f>
        <v>#N/A</v>
      </c>
      <c r="G3637" t="e">
        <f t="shared" si="142"/>
        <v>#N/A</v>
      </c>
      <c r="H3637"/>
      <c r="J3637" s="14">
        <f t="shared" ca="1" si="141"/>
        <v>42928</v>
      </c>
      <c r="K3637" s="21">
        <f t="shared" ca="1" si="143"/>
        <v>30663</v>
      </c>
      <c r="L3637"/>
      <c r="Q3637" s="3" t="e">
        <f>VLOOKUP(A3637,'Extrait transaction'!$A$2:$H$5000,4,FALSE)</f>
        <v>#N/A</v>
      </c>
      <c r="R3637" s="3" t="e">
        <f>VLOOKUP(A3636,'Extrait transaction'!$A$2:$H$5000,5,FALSE)</f>
        <v>#N/A</v>
      </c>
      <c r="S3637" s="3" t="e">
        <f>VLOOKUP(A3635,'Extrait transaction'!$A$2:$H$5000,6,FALSE)</f>
        <v>#N/A</v>
      </c>
      <c r="T3637" s="3" t="e">
        <f>VLOOKUP(A3635,'Extrait transaction'!$A$2:$H$5000,7,FALSE)</f>
        <v>#N/A</v>
      </c>
    </row>
    <row r="3638" spans="2:20" x14ac:dyDescent="0.25">
      <c r="B3638" t="e">
        <f>VLOOKUP(A3638,'Extrait transaction'!$A$2:$H$5000,2,FALSE)</f>
        <v>#N/A</v>
      </c>
      <c r="D3638" t="e">
        <f>VLOOKUP(A3638,'Extrait transaction'!$A$2:$H$5000,3,FALSE)</f>
        <v>#N/A</v>
      </c>
      <c r="F3638" t="e">
        <f>VLOOKUP(A3638,'Extrait transaction'!$A$2:$H$5000,8,FALSE)</f>
        <v>#N/A</v>
      </c>
      <c r="G3638" t="e">
        <f t="shared" si="142"/>
        <v>#N/A</v>
      </c>
      <c r="H3638"/>
      <c r="J3638" s="14">
        <f t="shared" ca="1" si="141"/>
        <v>42928</v>
      </c>
      <c r="K3638" s="21">
        <f t="shared" ca="1" si="143"/>
        <v>30663</v>
      </c>
      <c r="L3638"/>
      <c r="Q3638" s="3" t="e">
        <f>VLOOKUP(A3638,'Extrait transaction'!$A$2:$H$5000,4,FALSE)</f>
        <v>#N/A</v>
      </c>
      <c r="R3638" s="3" t="e">
        <f>VLOOKUP(A3637,'Extrait transaction'!$A$2:$H$5000,5,FALSE)</f>
        <v>#N/A</v>
      </c>
      <c r="S3638" s="3" t="e">
        <f>VLOOKUP(A3636,'Extrait transaction'!$A$2:$H$5000,6,FALSE)</f>
        <v>#N/A</v>
      </c>
      <c r="T3638" s="3" t="e">
        <f>VLOOKUP(A3636,'Extrait transaction'!$A$2:$H$5000,7,FALSE)</f>
        <v>#N/A</v>
      </c>
    </row>
    <row r="3639" spans="2:20" x14ac:dyDescent="0.25">
      <c r="B3639" t="e">
        <f>VLOOKUP(A3639,'Extrait transaction'!$A$2:$H$5000,2,FALSE)</f>
        <v>#N/A</v>
      </c>
      <c r="D3639" t="e">
        <f>VLOOKUP(A3639,'Extrait transaction'!$A$2:$H$5000,3,FALSE)</f>
        <v>#N/A</v>
      </c>
      <c r="F3639" t="e">
        <f>VLOOKUP(A3639,'Extrait transaction'!$A$2:$H$5000,8,FALSE)</f>
        <v>#N/A</v>
      </c>
      <c r="G3639" t="e">
        <f t="shared" si="142"/>
        <v>#N/A</v>
      </c>
      <c r="H3639"/>
      <c r="J3639" s="14">
        <f t="shared" ca="1" si="141"/>
        <v>42928</v>
      </c>
      <c r="K3639" s="21">
        <f t="shared" ca="1" si="143"/>
        <v>30663</v>
      </c>
      <c r="L3639"/>
      <c r="Q3639" s="3" t="e">
        <f>VLOOKUP(A3639,'Extrait transaction'!$A$2:$H$5000,4,FALSE)</f>
        <v>#N/A</v>
      </c>
      <c r="R3639" s="3" t="e">
        <f>VLOOKUP(A3638,'Extrait transaction'!$A$2:$H$5000,5,FALSE)</f>
        <v>#N/A</v>
      </c>
      <c r="S3639" s="3" t="e">
        <f>VLOOKUP(A3637,'Extrait transaction'!$A$2:$H$5000,6,FALSE)</f>
        <v>#N/A</v>
      </c>
      <c r="T3639" s="3" t="e">
        <f>VLOOKUP(A3637,'Extrait transaction'!$A$2:$H$5000,7,FALSE)</f>
        <v>#N/A</v>
      </c>
    </row>
    <row r="3640" spans="2:20" x14ac:dyDescent="0.25">
      <c r="B3640" t="e">
        <f>VLOOKUP(A3640,'Extrait transaction'!$A$2:$H$5000,2,FALSE)</f>
        <v>#N/A</v>
      </c>
      <c r="D3640" t="e">
        <f>VLOOKUP(A3640,'Extrait transaction'!$A$2:$H$5000,3,FALSE)</f>
        <v>#N/A</v>
      </c>
      <c r="F3640" t="e">
        <f>VLOOKUP(A3640,'Extrait transaction'!$A$2:$H$5000,8,FALSE)</f>
        <v>#N/A</v>
      </c>
      <c r="G3640" t="e">
        <f t="shared" si="142"/>
        <v>#N/A</v>
      </c>
      <c r="H3640"/>
      <c r="J3640" s="14">
        <f t="shared" ca="1" si="141"/>
        <v>42928</v>
      </c>
      <c r="K3640" s="21">
        <f t="shared" ca="1" si="143"/>
        <v>30663</v>
      </c>
      <c r="L3640"/>
      <c r="Q3640" s="3" t="e">
        <f>VLOOKUP(A3640,'Extrait transaction'!$A$2:$H$5000,4,FALSE)</f>
        <v>#N/A</v>
      </c>
      <c r="R3640" s="3" t="e">
        <f>VLOOKUP(A3639,'Extrait transaction'!$A$2:$H$5000,5,FALSE)</f>
        <v>#N/A</v>
      </c>
      <c r="S3640" s="3" t="e">
        <f>VLOOKUP(A3638,'Extrait transaction'!$A$2:$H$5000,6,FALSE)</f>
        <v>#N/A</v>
      </c>
      <c r="T3640" s="3" t="e">
        <f>VLOOKUP(A3638,'Extrait transaction'!$A$2:$H$5000,7,FALSE)</f>
        <v>#N/A</v>
      </c>
    </row>
    <row r="3641" spans="2:20" x14ac:dyDescent="0.25">
      <c r="B3641" t="e">
        <f>VLOOKUP(A3641,'Extrait transaction'!$A$2:$H$5000,2,FALSE)</f>
        <v>#N/A</v>
      </c>
      <c r="D3641" t="e">
        <f>VLOOKUP(A3641,'Extrait transaction'!$A$2:$H$5000,3,FALSE)</f>
        <v>#N/A</v>
      </c>
      <c r="F3641" t="e">
        <f>VLOOKUP(A3641,'Extrait transaction'!$A$2:$H$5000,8,FALSE)</f>
        <v>#N/A</v>
      </c>
      <c r="G3641" t="e">
        <f t="shared" si="142"/>
        <v>#N/A</v>
      </c>
      <c r="H3641"/>
      <c r="J3641" s="14">
        <f t="shared" ca="1" si="141"/>
        <v>42928</v>
      </c>
      <c r="K3641" s="21">
        <f t="shared" ca="1" si="143"/>
        <v>30663</v>
      </c>
      <c r="L3641"/>
      <c r="Q3641" s="3" t="e">
        <f>VLOOKUP(A3641,'Extrait transaction'!$A$2:$H$5000,4,FALSE)</f>
        <v>#N/A</v>
      </c>
      <c r="R3641" s="3" t="e">
        <f>VLOOKUP(A3640,'Extrait transaction'!$A$2:$H$5000,5,FALSE)</f>
        <v>#N/A</v>
      </c>
      <c r="S3641" s="3" t="e">
        <f>VLOOKUP(A3639,'Extrait transaction'!$A$2:$H$5000,6,FALSE)</f>
        <v>#N/A</v>
      </c>
      <c r="T3641" s="3" t="e">
        <f>VLOOKUP(A3639,'Extrait transaction'!$A$2:$H$5000,7,FALSE)</f>
        <v>#N/A</v>
      </c>
    </row>
    <row r="3642" spans="2:20" x14ac:dyDescent="0.25">
      <c r="B3642" t="e">
        <f>VLOOKUP(A3642,'Extrait transaction'!$A$2:$H$5000,2,FALSE)</f>
        <v>#N/A</v>
      </c>
      <c r="D3642" t="e">
        <f>VLOOKUP(A3642,'Extrait transaction'!$A$2:$H$5000,3,FALSE)</f>
        <v>#N/A</v>
      </c>
      <c r="F3642" t="e">
        <f>VLOOKUP(A3642,'Extrait transaction'!$A$2:$H$5000,8,FALSE)</f>
        <v>#N/A</v>
      </c>
      <c r="G3642" t="e">
        <f t="shared" si="142"/>
        <v>#N/A</v>
      </c>
      <c r="H3642"/>
      <c r="J3642" s="14">
        <f t="shared" ca="1" si="141"/>
        <v>42928</v>
      </c>
      <c r="K3642" s="21">
        <f t="shared" ca="1" si="143"/>
        <v>30663</v>
      </c>
      <c r="L3642"/>
      <c r="Q3642" s="3" t="e">
        <f>VLOOKUP(A3642,'Extrait transaction'!$A$2:$H$5000,4,FALSE)</f>
        <v>#N/A</v>
      </c>
      <c r="R3642" s="3" t="e">
        <f>VLOOKUP(A3641,'Extrait transaction'!$A$2:$H$5000,5,FALSE)</f>
        <v>#N/A</v>
      </c>
      <c r="S3642" s="3" t="e">
        <f>VLOOKUP(A3640,'Extrait transaction'!$A$2:$H$5000,6,FALSE)</f>
        <v>#N/A</v>
      </c>
      <c r="T3642" s="3" t="e">
        <f>VLOOKUP(A3640,'Extrait transaction'!$A$2:$H$5000,7,FALSE)</f>
        <v>#N/A</v>
      </c>
    </row>
    <row r="3643" spans="2:20" x14ac:dyDescent="0.25">
      <c r="B3643" t="e">
        <f>VLOOKUP(A3643,'Extrait transaction'!$A$2:$H$5000,2,FALSE)</f>
        <v>#N/A</v>
      </c>
      <c r="D3643" t="e">
        <f>VLOOKUP(A3643,'Extrait transaction'!$A$2:$H$5000,3,FALSE)</f>
        <v>#N/A</v>
      </c>
      <c r="F3643" t="e">
        <f>VLOOKUP(A3643,'Extrait transaction'!$A$2:$H$5000,8,FALSE)</f>
        <v>#N/A</v>
      </c>
      <c r="G3643" t="e">
        <f t="shared" si="142"/>
        <v>#N/A</v>
      </c>
      <c r="H3643"/>
      <c r="J3643" s="14">
        <f t="shared" ca="1" si="141"/>
        <v>42928</v>
      </c>
      <c r="K3643" s="21">
        <f t="shared" ca="1" si="143"/>
        <v>30663</v>
      </c>
      <c r="L3643"/>
      <c r="Q3643" s="3" t="e">
        <f>VLOOKUP(A3643,'Extrait transaction'!$A$2:$H$5000,4,FALSE)</f>
        <v>#N/A</v>
      </c>
      <c r="R3643" s="3" t="e">
        <f>VLOOKUP(A3642,'Extrait transaction'!$A$2:$H$5000,5,FALSE)</f>
        <v>#N/A</v>
      </c>
      <c r="S3643" s="3" t="e">
        <f>VLOOKUP(A3641,'Extrait transaction'!$A$2:$H$5000,6,FALSE)</f>
        <v>#N/A</v>
      </c>
      <c r="T3643" s="3" t="e">
        <f>VLOOKUP(A3641,'Extrait transaction'!$A$2:$H$5000,7,FALSE)</f>
        <v>#N/A</v>
      </c>
    </row>
    <row r="3644" spans="2:20" x14ac:dyDescent="0.25">
      <c r="B3644" t="e">
        <f>VLOOKUP(A3644,'Extrait transaction'!$A$2:$H$5000,2,FALSE)</f>
        <v>#N/A</v>
      </c>
      <c r="D3644" t="e">
        <f>VLOOKUP(A3644,'Extrait transaction'!$A$2:$H$5000,3,FALSE)</f>
        <v>#N/A</v>
      </c>
      <c r="F3644" t="e">
        <f>VLOOKUP(A3644,'Extrait transaction'!$A$2:$H$5000,8,FALSE)</f>
        <v>#N/A</v>
      </c>
      <c r="G3644" t="e">
        <f t="shared" si="142"/>
        <v>#N/A</v>
      </c>
      <c r="H3644"/>
      <c r="J3644" s="14">
        <f t="shared" ref="J3644:J3707" ca="1" si="144">TODAY()</f>
        <v>42928</v>
      </c>
      <c r="K3644" s="21">
        <f t="shared" ca="1" si="143"/>
        <v>30663</v>
      </c>
      <c r="L3644"/>
      <c r="Q3644" s="3" t="e">
        <f>VLOOKUP(A3644,'Extrait transaction'!$A$2:$H$5000,4,FALSE)</f>
        <v>#N/A</v>
      </c>
      <c r="R3644" s="3" t="e">
        <f>VLOOKUP(A3643,'Extrait transaction'!$A$2:$H$5000,5,FALSE)</f>
        <v>#N/A</v>
      </c>
      <c r="S3644" s="3" t="e">
        <f>VLOOKUP(A3642,'Extrait transaction'!$A$2:$H$5000,6,FALSE)</f>
        <v>#N/A</v>
      </c>
      <c r="T3644" s="3" t="e">
        <f>VLOOKUP(A3642,'Extrait transaction'!$A$2:$H$5000,7,FALSE)</f>
        <v>#N/A</v>
      </c>
    </row>
    <row r="3645" spans="2:20" x14ac:dyDescent="0.25">
      <c r="B3645" t="e">
        <f>VLOOKUP(A3645,'Extrait transaction'!$A$2:$H$5000,2,FALSE)</f>
        <v>#N/A</v>
      </c>
      <c r="D3645" t="e">
        <f>VLOOKUP(A3645,'Extrait transaction'!$A$2:$H$5000,3,FALSE)</f>
        <v>#N/A</v>
      </c>
      <c r="F3645" t="e">
        <f>VLOOKUP(A3645,'Extrait transaction'!$A$2:$H$5000,8,FALSE)</f>
        <v>#N/A</v>
      </c>
      <c r="G3645" t="e">
        <f t="shared" si="142"/>
        <v>#N/A</v>
      </c>
      <c r="H3645"/>
      <c r="J3645" s="14">
        <f t="shared" ca="1" si="144"/>
        <v>42928</v>
      </c>
      <c r="K3645" s="21">
        <f t="shared" ca="1" si="143"/>
        <v>30663</v>
      </c>
      <c r="L3645"/>
      <c r="Q3645" s="3" t="e">
        <f>VLOOKUP(A3645,'Extrait transaction'!$A$2:$H$5000,4,FALSE)</f>
        <v>#N/A</v>
      </c>
      <c r="R3645" s="3" t="e">
        <f>VLOOKUP(A3644,'Extrait transaction'!$A$2:$H$5000,5,FALSE)</f>
        <v>#N/A</v>
      </c>
      <c r="S3645" s="3" t="e">
        <f>VLOOKUP(A3643,'Extrait transaction'!$A$2:$H$5000,6,FALSE)</f>
        <v>#N/A</v>
      </c>
      <c r="T3645" s="3" t="e">
        <f>VLOOKUP(A3643,'Extrait transaction'!$A$2:$H$5000,7,FALSE)</f>
        <v>#N/A</v>
      </c>
    </row>
    <row r="3646" spans="2:20" x14ac:dyDescent="0.25">
      <c r="B3646" t="e">
        <f>VLOOKUP(A3646,'Extrait transaction'!$A$2:$H$5000,2,FALSE)</f>
        <v>#N/A</v>
      </c>
      <c r="D3646" t="e">
        <f>VLOOKUP(A3646,'Extrait transaction'!$A$2:$H$5000,3,FALSE)</f>
        <v>#N/A</v>
      </c>
      <c r="F3646" t="e">
        <f>VLOOKUP(A3646,'Extrait transaction'!$A$2:$H$5000,8,FALSE)</f>
        <v>#N/A</v>
      </c>
      <c r="G3646" t="e">
        <f t="shared" si="142"/>
        <v>#N/A</v>
      </c>
      <c r="H3646"/>
      <c r="J3646" s="14">
        <f t="shared" ca="1" si="144"/>
        <v>42928</v>
      </c>
      <c r="K3646" s="21">
        <f t="shared" ca="1" si="143"/>
        <v>30663</v>
      </c>
      <c r="L3646"/>
      <c r="Q3646" s="3" t="e">
        <f>VLOOKUP(A3646,'Extrait transaction'!$A$2:$H$5000,4,FALSE)</f>
        <v>#N/A</v>
      </c>
      <c r="R3646" s="3" t="e">
        <f>VLOOKUP(A3645,'Extrait transaction'!$A$2:$H$5000,5,FALSE)</f>
        <v>#N/A</v>
      </c>
      <c r="S3646" s="3" t="e">
        <f>VLOOKUP(A3644,'Extrait transaction'!$A$2:$H$5000,6,FALSE)</f>
        <v>#N/A</v>
      </c>
      <c r="T3646" s="3" t="e">
        <f>VLOOKUP(A3644,'Extrait transaction'!$A$2:$H$5000,7,FALSE)</f>
        <v>#N/A</v>
      </c>
    </row>
    <row r="3647" spans="2:20" x14ac:dyDescent="0.25">
      <c r="B3647" t="e">
        <f>VLOOKUP(A3647,'Extrait transaction'!$A$2:$H$5000,2,FALSE)</f>
        <v>#N/A</v>
      </c>
      <c r="D3647" t="e">
        <f>VLOOKUP(A3647,'Extrait transaction'!$A$2:$H$5000,3,FALSE)</f>
        <v>#N/A</v>
      </c>
      <c r="F3647" t="e">
        <f>VLOOKUP(A3647,'Extrait transaction'!$A$2:$H$5000,8,FALSE)</f>
        <v>#N/A</v>
      </c>
      <c r="G3647" t="e">
        <f t="shared" ref="G3647:G3710" si="145">CONCATENATE(E3647,F3647)</f>
        <v>#N/A</v>
      </c>
      <c r="H3647"/>
      <c r="J3647" s="14">
        <f t="shared" ca="1" si="144"/>
        <v>42928</v>
      </c>
      <c r="K3647" s="21">
        <f t="shared" ca="1" si="143"/>
        <v>30663</v>
      </c>
      <c r="L3647"/>
      <c r="Q3647" s="3" t="e">
        <f>VLOOKUP(A3647,'Extrait transaction'!$A$2:$H$5000,4,FALSE)</f>
        <v>#N/A</v>
      </c>
      <c r="R3647" s="3" t="e">
        <f>VLOOKUP(A3646,'Extrait transaction'!$A$2:$H$5000,5,FALSE)</f>
        <v>#N/A</v>
      </c>
      <c r="S3647" s="3" t="e">
        <f>VLOOKUP(A3645,'Extrait transaction'!$A$2:$H$5000,6,FALSE)</f>
        <v>#N/A</v>
      </c>
      <c r="T3647" s="3" t="e">
        <f>VLOOKUP(A3645,'Extrait transaction'!$A$2:$H$5000,7,FALSE)</f>
        <v>#N/A</v>
      </c>
    </row>
    <row r="3648" spans="2:20" x14ac:dyDescent="0.25">
      <c r="B3648" t="e">
        <f>VLOOKUP(A3648,'Extrait transaction'!$A$2:$H$5000,2,FALSE)</f>
        <v>#N/A</v>
      </c>
      <c r="D3648" t="e">
        <f>VLOOKUP(A3648,'Extrait transaction'!$A$2:$H$5000,3,FALSE)</f>
        <v>#N/A</v>
      </c>
      <c r="F3648" t="e">
        <f>VLOOKUP(A3648,'Extrait transaction'!$A$2:$H$5000,8,FALSE)</f>
        <v>#N/A</v>
      </c>
      <c r="G3648" t="e">
        <f t="shared" si="145"/>
        <v>#N/A</v>
      </c>
      <c r="H3648"/>
      <c r="J3648" s="14">
        <f t="shared" ca="1" si="144"/>
        <v>42928</v>
      </c>
      <c r="K3648" s="21">
        <f t="shared" ca="1" si="143"/>
        <v>30663</v>
      </c>
      <c r="L3648"/>
      <c r="Q3648" s="3" t="e">
        <f>VLOOKUP(A3648,'Extrait transaction'!$A$2:$H$5000,4,FALSE)</f>
        <v>#N/A</v>
      </c>
      <c r="R3648" s="3" t="e">
        <f>VLOOKUP(A3647,'Extrait transaction'!$A$2:$H$5000,5,FALSE)</f>
        <v>#N/A</v>
      </c>
      <c r="S3648" s="3" t="e">
        <f>VLOOKUP(A3646,'Extrait transaction'!$A$2:$H$5000,6,FALSE)</f>
        <v>#N/A</v>
      </c>
      <c r="T3648" s="3" t="e">
        <f>VLOOKUP(A3646,'Extrait transaction'!$A$2:$H$5000,7,FALSE)</f>
        <v>#N/A</v>
      </c>
    </row>
    <row r="3649" spans="2:20" x14ac:dyDescent="0.25">
      <c r="B3649" t="e">
        <f>VLOOKUP(A3649,'Extrait transaction'!$A$2:$H$5000,2,FALSE)</f>
        <v>#N/A</v>
      </c>
      <c r="D3649" t="e">
        <f>VLOOKUP(A3649,'Extrait transaction'!$A$2:$H$5000,3,FALSE)</f>
        <v>#N/A</v>
      </c>
      <c r="F3649" t="e">
        <f>VLOOKUP(A3649,'Extrait transaction'!$A$2:$H$5000,8,FALSE)</f>
        <v>#N/A</v>
      </c>
      <c r="G3649" t="e">
        <f t="shared" si="145"/>
        <v>#N/A</v>
      </c>
      <c r="H3649"/>
      <c r="J3649" s="14">
        <f t="shared" ca="1" si="144"/>
        <v>42928</v>
      </c>
      <c r="K3649" s="21">
        <f t="shared" ref="K3649:K3712" ca="1" si="146">NETWORKDAYS(H3649,J3649)</f>
        <v>30663</v>
      </c>
      <c r="L3649"/>
      <c r="Q3649" s="3" t="e">
        <f>VLOOKUP(A3649,'Extrait transaction'!$A$2:$H$5000,4,FALSE)</f>
        <v>#N/A</v>
      </c>
      <c r="R3649" s="3" t="e">
        <f>VLOOKUP(A3648,'Extrait transaction'!$A$2:$H$5000,5,FALSE)</f>
        <v>#N/A</v>
      </c>
      <c r="S3649" s="3" t="e">
        <f>VLOOKUP(A3647,'Extrait transaction'!$A$2:$H$5000,6,FALSE)</f>
        <v>#N/A</v>
      </c>
      <c r="T3649" s="3" t="e">
        <f>VLOOKUP(A3647,'Extrait transaction'!$A$2:$H$5000,7,FALSE)</f>
        <v>#N/A</v>
      </c>
    </row>
    <row r="3650" spans="2:20" x14ac:dyDescent="0.25">
      <c r="B3650" t="e">
        <f>VLOOKUP(A3650,'Extrait transaction'!$A$2:$H$5000,2,FALSE)</f>
        <v>#N/A</v>
      </c>
      <c r="D3650" t="e">
        <f>VLOOKUP(A3650,'Extrait transaction'!$A$2:$H$5000,3,FALSE)</f>
        <v>#N/A</v>
      </c>
      <c r="F3650" t="e">
        <f>VLOOKUP(A3650,'Extrait transaction'!$A$2:$H$5000,8,FALSE)</f>
        <v>#N/A</v>
      </c>
      <c r="G3650" t="e">
        <f t="shared" si="145"/>
        <v>#N/A</v>
      </c>
      <c r="H3650"/>
      <c r="J3650" s="14">
        <f t="shared" ca="1" si="144"/>
        <v>42928</v>
      </c>
      <c r="K3650" s="21">
        <f t="shared" ca="1" si="146"/>
        <v>30663</v>
      </c>
      <c r="L3650"/>
      <c r="Q3650" s="3" t="e">
        <f>VLOOKUP(A3650,'Extrait transaction'!$A$2:$H$5000,4,FALSE)</f>
        <v>#N/A</v>
      </c>
      <c r="R3650" s="3" t="e">
        <f>VLOOKUP(A3649,'Extrait transaction'!$A$2:$H$5000,5,FALSE)</f>
        <v>#N/A</v>
      </c>
      <c r="S3650" s="3" t="e">
        <f>VLOOKUP(A3648,'Extrait transaction'!$A$2:$H$5000,6,FALSE)</f>
        <v>#N/A</v>
      </c>
      <c r="T3650" s="3" t="e">
        <f>VLOOKUP(A3648,'Extrait transaction'!$A$2:$H$5000,7,FALSE)</f>
        <v>#N/A</v>
      </c>
    </row>
    <row r="3651" spans="2:20" x14ac:dyDescent="0.25">
      <c r="B3651" t="e">
        <f>VLOOKUP(A3651,'Extrait transaction'!$A$2:$H$5000,2,FALSE)</f>
        <v>#N/A</v>
      </c>
      <c r="D3651" t="e">
        <f>VLOOKUP(A3651,'Extrait transaction'!$A$2:$H$5000,3,FALSE)</f>
        <v>#N/A</v>
      </c>
      <c r="F3651" t="e">
        <f>VLOOKUP(A3651,'Extrait transaction'!$A$2:$H$5000,8,FALSE)</f>
        <v>#N/A</v>
      </c>
      <c r="G3651" t="e">
        <f t="shared" si="145"/>
        <v>#N/A</v>
      </c>
      <c r="H3651"/>
      <c r="J3651" s="14">
        <f t="shared" ca="1" si="144"/>
        <v>42928</v>
      </c>
      <c r="K3651" s="21">
        <f t="shared" ca="1" si="146"/>
        <v>30663</v>
      </c>
      <c r="L3651"/>
      <c r="Q3651" s="3" t="e">
        <f>VLOOKUP(A3651,'Extrait transaction'!$A$2:$H$5000,4,FALSE)</f>
        <v>#N/A</v>
      </c>
      <c r="R3651" s="3" t="e">
        <f>VLOOKUP(A3650,'Extrait transaction'!$A$2:$H$5000,5,FALSE)</f>
        <v>#N/A</v>
      </c>
      <c r="S3651" s="3" t="e">
        <f>VLOOKUP(A3649,'Extrait transaction'!$A$2:$H$5000,6,FALSE)</f>
        <v>#N/A</v>
      </c>
      <c r="T3651" s="3" t="e">
        <f>VLOOKUP(A3649,'Extrait transaction'!$A$2:$H$5000,7,FALSE)</f>
        <v>#N/A</v>
      </c>
    </row>
    <row r="3652" spans="2:20" x14ac:dyDescent="0.25">
      <c r="B3652" t="e">
        <f>VLOOKUP(A3652,'Extrait transaction'!$A$2:$H$5000,2,FALSE)</f>
        <v>#N/A</v>
      </c>
      <c r="D3652" t="e">
        <f>VLOOKUP(A3652,'Extrait transaction'!$A$2:$H$5000,3,FALSE)</f>
        <v>#N/A</v>
      </c>
      <c r="F3652" t="e">
        <f>VLOOKUP(A3652,'Extrait transaction'!$A$2:$H$5000,8,FALSE)</f>
        <v>#N/A</v>
      </c>
      <c r="G3652" t="e">
        <f t="shared" si="145"/>
        <v>#N/A</v>
      </c>
      <c r="H3652"/>
      <c r="J3652" s="14">
        <f t="shared" ca="1" si="144"/>
        <v>42928</v>
      </c>
      <c r="K3652" s="21">
        <f t="shared" ca="1" si="146"/>
        <v>30663</v>
      </c>
      <c r="L3652"/>
      <c r="Q3652" s="3" t="e">
        <f>VLOOKUP(A3652,'Extrait transaction'!$A$2:$H$5000,4,FALSE)</f>
        <v>#N/A</v>
      </c>
      <c r="R3652" s="3" t="e">
        <f>VLOOKUP(A3651,'Extrait transaction'!$A$2:$H$5000,5,FALSE)</f>
        <v>#N/A</v>
      </c>
      <c r="S3652" s="3" t="e">
        <f>VLOOKUP(A3650,'Extrait transaction'!$A$2:$H$5000,6,FALSE)</f>
        <v>#N/A</v>
      </c>
      <c r="T3652" s="3" t="e">
        <f>VLOOKUP(A3650,'Extrait transaction'!$A$2:$H$5000,7,FALSE)</f>
        <v>#N/A</v>
      </c>
    </row>
    <row r="3653" spans="2:20" x14ac:dyDescent="0.25">
      <c r="B3653" t="e">
        <f>VLOOKUP(A3653,'Extrait transaction'!$A$2:$H$5000,2,FALSE)</f>
        <v>#N/A</v>
      </c>
      <c r="D3653" t="e">
        <f>VLOOKUP(A3653,'Extrait transaction'!$A$2:$H$5000,3,FALSE)</f>
        <v>#N/A</v>
      </c>
      <c r="F3653" t="e">
        <f>VLOOKUP(A3653,'Extrait transaction'!$A$2:$H$5000,8,FALSE)</f>
        <v>#N/A</v>
      </c>
      <c r="G3653" t="e">
        <f t="shared" si="145"/>
        <v>#N/A</v>
      </c>
      <c r="H3653"/>
      <c r="J3653" s="14">
        <f t="shared" ca="1" si="144"/>
        <v>42928</v>
      </c>
      <c r="K3653" s="21">
        <f t="shared" ca="1" si="146"/>
        <v>30663</v>
      </c>
      <c r="L3653"/>
      <c r="Q3653" s="3" t="e">
        <f>VLOOKUP(A3653,'Extrait transaction'!$A$2:$H$5000,4,FALSE)</f>
        <v>#N/A</v>
      </c>
      <c r="R3653" s="3" t="e">
        <f>VLOOKUP(A3652,'Extrait transaction'!$A$2:$H$5000,5,FALSE)</f>
        <v>#N/A</v>
      </c>
      <c r="S3653" s="3" t="e">
        <f>VLOOKUP(A3651,'Extrait transaction'!$A$2:$H$5000,6,FALSE)</f>
        <v>#N/A</v>
      </c>
      <c r="T3653" s="3" t="e">
        <f>VLOOKUP(A3651,'Extrait transaction'!$A$2:$H$5000,7,FALSE)</f>
        <v>#N/A</v>
      </c>
    </row>
    <row r="3654" spans="2:20" x14ac:dyDescent="0.25">
      <c r="B3654" t="e">
        <f>VLOOKUP(A3654,'Extrait transaction'!$A$2:$H$5000,2,FALSE)</f>
        <v>#N/A</v>
      </c>
      <c r="D3654" t="e">
        <f>VLOOKUP(A3654,'Extrait transaction'!$A$2:$H$5000,3,FALSE)</f>
        <v>#N/A</v>
      </c>
      <c r="F3654" t="e">
        <f>VLOOKUP(A3654,'Extrait transaction'!$A$2:$H$5000,8,FALSE)</f>
        <v>#N/A</v>
      </c>
      <c r="G3654" t="e">
        <f t="shared" si="145"/>
        <v>#N/A</v>
      </c>
      <c r="H3654"/>
      <c r="J3654" s="14">
        <f t="shared" ca="1" si="144"/>
        <v>42928</v>
      </c>
      <c r="K3654" s="21">
        <f t="shared" ca="1" si="146"/>
        <v>30663</v>
      </c>
      <c r="L3654"/>
      <c r="Q3654" s="3" t="e">
        <f>VLOOKUP(A3654,'Extrait transaction'!$A$2:$H$5000,4,FALSE)</f>
        <v>#N/A</v>
      </c>
      <c r="R3654" s="3" t="e">
        <f>VLOOKUP(A3653,'Extrait transaction'!$A$2:$H$5000,5,FALSE)</f>
        <v>#N/A</v>
      </c>
      <c r="S3654" s="3" t="e">
        <f>VLOOKUP(A3652,'Extrait transaction'!$A$2:$H$5000,6,FALSE)</f>
        <v>#N/A</v>
      </c>
      <c r="T3654" s="3" t="e">
        <f>VLOOKUP(A3652,'Extrait transaction'!$A$2:$H$5000,7,FALSE)</f>
        <v>#N/A</v>
      </c>
    </row>
    <row r="3655" spans="2:20" x14ac:dyDescent="0.25">
      <c r="B3655" t="e">
        <f>VLOOKUP(A3655,'Extrait transaction'!$A$2:$H$5000,2,FALSE)</f>
        <v>#N/A</v>
      </c>
      <c r="D3655" t="e">
        <f>VLOOKUP(A3655,'Extrait transaction'!$A$2:$H$5000,3,FALSE)</f>
        <v>#N/A</v>
      </c>
      <c r="F3655" t="e">
        <f>VLOOKUP(A3655,'Extrait transaction'!$A$2:$H$5000,8,FALSE)</f>
        <v>#N/A</v>
      </c>
      <c r="G3655" t="e">
        <f t="shared" si="145"/>
        <v>#N/A</v>
      </c>
      <c r="H3655"/>
      <c r="J3655" s="14">
        <f t="shared" ca="1" si="144"/>
        <v>42928</v>
      </c>
      <c r="K3655" s="21">
        <f t="shared" ca="1" si="146"/>
        <v>30663</v>
      </c>
      <c r="L3655"/>
      <c r="Q3655" s="3" t="e">
        <f>VLOOKUP(A3655,'Extrait transaction'!$A$2:$H$5000,4,FALSE)</f>
        <v>#N/A</v>
      </c>
      <c r="R3655" s="3" t="e">
        <f>VLOOKUP(A3654,'Extrait transaction'!$A$2:$H$5000,5,FALSE)</f>
        <v>#N/A</v>
      </c>
      <c r="S3655" s="3" t="e">
        <f>VLOOKUP(A3653,'Extrait transaction'!$A$2:$H$5000,6,FALSE)</f>
        <v>#N/A</v>
      </c>
      <c r="T3655" s="3" t="e">
        <f>VLOOKUP(A3653,'Extrait transaction'!$A$2:$H$5000,7,FALSE)</f>
        <v>#N/A</v>
      </c>
    </row>
    <row r="3656" spans="2:20" x14ac:dyDescent="0.25">
      <c r="B3656" t="e">
        <f>VLOOKUP(A3656,'Extrait transaction'!$A$2:$H$5000,2,FALSE)</f>
        <v>#N/A</v>
      </c>
      <c r="D3656" t="e">
        <f>VLOOKUP(A3656,'Extrait transaction'!$A$2:$H$5000,3,FALSE)</f>
        <v>#N/A</v>
      </c>
      <c r="F3656" t="e">
        <f>VLOOKUP(A3656,'Extrait transaction'!$A$2:$H$5000,8,FALSE)</f>
        <v>#N/A</v>
      </c>
      <c r="G3656" t="e">
        <f t="shared" si="145"/>
        <v>#N/A</v>
      </c>
      <c r="H3656"/>
      <c r="J3656" s="14">
        <f t="shared" ca="1" si="144"/>
        <v>42928</v>
      </c>
      <c r="K3656" s="21">
        <f t="shared" ca="1" si="146"/>
        <v>30663</v>
      </c>
      <c r="L3656"/>
      <c r="Q3656" s="3" t="e">
        <f>VLOOKUP(A3656,'Extrait transaction'!$A$2:$H$5000,4,FALSE)</f>
        <v>#N/A</v>
      </c>
      <c r="R3656" s="3" t="e">
        <f>VLOOKUP(A3655,'Extrait transaction'!$A$2:$H$5000,5,FALSE)</f>
        <v>#N/A</v>
      </c>
      <c r="S3656" s="3" t="e">
        <f>VLOOKUP(A3654,'Extrait transaction'!$A$2:$H$5000,6,FALSE)</f>
        <v>#N/A</v>
      </c>
      <c r="T3656" s="3" t="e">
        <f>VLOOKUP(A3654,'Extrait transaction'!$A$2:$H$5000,7,FALSE)</f>
        <v>#N/A</v>
      </c>
    </row>
    <row r="3657" spans="2:20" x14ac:dyDescent="0.25">
      <c r="B3657" t="e">
        <f>VLOOKUP(A3657,'Extrait transaction'!$A$2:$H$5000,2,FALSE)</f>
        <v>#N/A</v>
      </c>
      <c r="D3657" t="e">
        <f>VLOOKUP(A3657,'Extrait transaction'!$A$2:$H$5000,3,FALSE)</f>
        <v>#N/A</v>
      </c>
      <c r="F3657" t="e">
        <f>VLOOKUP(A3657,'Extrait transaction'!$A$2:$H$5000,8,FALSE)</f>
        <v>#N/A</v>
      </c>
      <c r="G3657" t="e">
        <f t="shared" si="145"/>
        <v>#N/A</v>
      </c>
      <c r="H3657"/>
      <c r="J3657" s="14">
        <f t="shared" ca="1" si="144"/>
        <v>42928</v>
      </c>
      <c r="K3657" s="21">
        <f t="shared" ca="1" si="146"/>
        <v>30663</v>
      </c>
      <c r="L3657"/>
      <c r="Q3657" s="3" t="e">
        <f>VLOOKUP(A3657,'Extrait transaction'!$A$2:$H$5000,4,FALSE)</f>
        <v>#N/A</v>
      </c>
      <c r="R3657" s="3" t="e">
        <f>VLOOKUP(A3656,'Extrait transaction'!$A$2:$H$5000,5,FALSE)</f>
        <v>#N/A</v>
      </c>
      <c r="S3657" s="3" t="e">
        <f>VLOOKUP(A3655,'Extrait transaction'!$A$2:$H$5000,6,FALSE)</f>
        <v>#N/A</v>
      </c>
      <c r="T3657" s="3" t="e">
        <f>VLOOKUP(A3655,'Extrait transaction'!$A$2:$H$5000,7,FALSE)</f>
        <v>#N/A</v>
      </c>
    </row>
    <row r="3658" spans="2:20" x14ac:dyDescent="0.25">
      <c r="B3658" t="e">
        <f>VLOOKUP(A3658,'Extrait transaction'!$A$2:$H$5000,2,FALSE)</f>
        <v>#N/A</v>
      </c>
      <c r="D3658" t="e">
        <f>VLOOKUP(A3658,'Extrait transaction'!$A$2:$H$5000,3,FALSE)</f>
        <v>#N/A</v>
      </c>
      <c r="F3658" t="e">
        <f>VLOOKUP(A3658,'Extrait transaction'!$A$2:$H$5000,8,FALSE)</f>
        <v>#N/A</v>
      </c>
      <c r="G3658" t="e">
        <f t="shared" si="145"/>
        <v>#N/A</v>
      </c>
      <c r="H3658"/>
      <c r="J3658" s="14">
        <f t="shared" ca="1" si="144"/>
        <v>42928</v>
      </c>
      <c r="K3658" s="21">
        <f t="shared" ca="1" si="146"/>
        <v>30663</v>
      </c>
      <c r="L3658"/>
      <c r="Q3658" s="3" t="e">
        <f>VLOOKUP(A3658,'Extrait transaction'!$A$2:$H$5000,4,FALSE)</f>
        <v>#N/A</v>
      </c>
      <c r="R3658" s="3" t="e">
        <f>VLOOKUP(A3657,'Extrait transaction'!$A$2:$H$5000,5,FALSE)</f>
        <v>#N/A</v>
      </c>
      <c r="S3658" s="3" t="e">
        <f>VLOOKUP(A3656,'Extrait transaction'!$A$2:$H$5000,6,FALSE)</f>
        <v>#N/A</v>
      </c>
      <c r="T3658" s="3" t="e">
        <f>VLOOKUP(A3656,'Extrait transaction'!$A$2:$H$5000,7,FALSE)</f>
        <v>#N/A</v>
      </c>
    </row>
    <row r="3659" spans="2:20" x14ac:dyDescent="0.25">
      <c r="B3659" t="e">
        <f>VLOOKUP(A3659,'Extrait transaction'!$A$2:$H$5000,2,FALSE)</f>
        <v>#N/A</v>
      </c>
      <c r="D3659" t="e">
        <f>VLOOKUP(A3659,'Extrait transaction'!$A$2:$H$5000,3,FALSE)</f>
        <v>#N/A</v>
      </c>
      <c r="F3659" t="e">
        <f>VLOOKUP(A3659,'Extrait transaction'!$A$2:$H$5000,8,FALSE)</f>
        <v>#N/A</v>
      </c>
      <c r="G3659" t="e">
        <f t="shared" si="145"/>
        <v>#N/A</v>
      </c>
      <c r="H3659"/>
      <c r="J3659" s="14">
        <f t="shared" ca="1" si="144"/>
        <v>42928</v>
      </c>
      <c r="K3659" s="21">
        <f t="shared" ca="1" si="146"/>
        <v>30663</v>
      </c>
      <c r="L3659"/>
      <c r="Q3659" s="3" t="e">
        <f>VLOOKUP(A3659,'Extrait transaction'!$A$2:$H$5000,4,FALSE)</f>
        <v>#N/A</v>
      </c>
      <c r="R3659" s="3" t="e">
        <f>VLOOKUP(A3658,'Extrait transaction'!$A$2:$H$5000,5,FALSE)</f>
        <v>#N/A</v>
      </c>
      <c r="S3659" s="3" t="e">
        <f>VLOOKUP(A3657,'Extrait transaction'!$A$2:$H$5000,6,FALSE)</f>
        <v>#N/A</v>
      </c>
      <c r="T3659" s="3" t="e">
        <f>VLOOKUP(A3657,'Extrait transaction'!$A$2:$H$5000,7,FALSE)</f>
        <v>#N/A</v>
      </c>
    </row>
    <row r="3660" spans="2:20" x14ac:dyDescent="0.25">
      <c r="B3660" t="e">
        <f>VLOOKUP(A3660,'Extrait transaction'!$A$2:$H$5000,2,FALSE)</f>
        <v>#N/A</v>
      </c>
      <c r="D3660" t="e">
        <f>VLOOKUP(A3660,'Extrait transaction'!$A$2:$H$5000,3,FALSE)</f>
        <v>#N/A</v>
      </c>
      <c r="F3660" t="e">
        <f>VLOOKUP(A3660,'Extrait transaction'!$A$2:$H$5000,8,FALSE)</f>
        <v>#N/A</v>
      </c>
      <c r="G3660" t="e">
        <f t="shared" si="145"/>
        <v>#N/A</v>
      </c>
      <c r="H3660"/>
      <c r="J3660" s="14">
        <f t="shared" ca="1" si="144"/>
        <v>42928</v>
      </c>
      <c r="K3660" s="21">
        <f t="shared" ca="1" si="146"/>
        <v>30663</v>
      </c>
      <c r="L3660"/>
      <c r="Q3660" s="3" t="e">
        <f>VLOOKUP(A3660,'Extrait transaction'!$A$2:$H$5000,4,FALSE)</f>
        <v>#N/A</v>
      </c>
      <c r="R3660" s="3" t="e">
        <f>VLOOKUP(A3659,'Extrait transaction'!$A$2:$H$5000,5,FALSE)</f>
        <v>#N/A</v>
      </c>
      <c r="S3660" s="3" t="e">
        <f>VLOOKUP(A3658,'Extrait transaction'!$A$2:$H$5000,6,FALSE)</f>
        <v>#N/A</v>
      </c>
      <c r="T3660" s="3" t="e">
        <f>VLOOKUP(A3658,'Extrait transaction'!$A$2:$H$5000,7,FALSE)</f>
        <v>#N/A</v>
      </c>
    </row>
    <row r="3661" spans="2:20" x14ac:dyDescent="0.25">
      <c r="B3661" t="e">
        <f>VLOOKUP(A3661,'Extrait transaction'!$A$2:$H$5000,2,FALSE)</f>
        <v>#N/A</v>
      </c>
      <c r="D3661" t="e">
        <f>VLOOKUP(A3661,'Extrait transaction'!$A$2:$H$5000,3,FALSE)</f>
        <v>#N/A</v>
      </c>
      <c r="F3661" t="e">
        <f>VLOOKUP(A3661,'Extrait transaction'!$A$2:$H$5000,8,FALSE)</f>
        <v>#N/A</v>
      </c>
      <c r="G3661" t="e">
        <f t="shared" si="145"/>
        <v>#N/A</v>
      </c>
      <c r="H3661"/>
      <c r="J3661" s="14">
        <f t="shared" ca="1" si="144"/>
        <v>42928</v>
      </c>
      <c r="K3661" s="21">
        <f t="shared" ca="1" si="146"/>
        <v>30663</v>
      </c>
      <c r="L3661"/>
      <c r="Q3661" s="3" t="e">
        <f>VLOOKUP(A3661,'Extrait transaction'!$A$2:$H$5000,4,FALSE)</f>
        <v>#N/A</v>
      </c>
      <c r="R3661" s="3" t="e">
        <f>VLOOKUP(A3660,'Extrait transaction'!$A$2:$H$5000,5,FALSE)</f>
        <v>#N/A</v>
      </c>
      <c r="S3661" s="3" t="e">
        <f>VLOOKUP(A3659,'Extrait transaction'!$A$2:$H$5000,6,FALSE)</f>
        <v>#N/A</v>
      </c>
      <c r="T3661" s="3" t="e">
        <f>VLOOKUP(A3659,'Extrait transaction'!$A$2:$H$5000,7,FALSE)</f>
        <v>#N/A</v>
      </c>
    </row>
    <row r="3662" spans="2:20" x14ac:dyDescent="0.25">
      <c r="B3662" t="e">
        <f>VLOOKUP(A3662,'Extrait transaction'!$A$2:$H$5000,2,FALSE)</f>
        <v>#N/A</v>
      </c>
      <c r="D3662" t="e">
        <f>VLOOKUP(A3662,'Extrait transaction'!$A$2:$H$5000,3,FALSE)</f>
        <v>#N/A</v>
      </c>
      <c r="F3662" t="e">
        <f>VLOOKUP(A3662,'Extrait transaction'!$A$2:$H$5000,8,FALSE)</f>
        <v>#N/A</v>
      </c>
      <c r="G3662" t="e">
        <f t="shared" si="145"/>
        <v>#N/A</v>
      </c>
      <c r="H3662"/>
      <c r="J3662" s="14">
        <f t="shared" ca="1" si="144"/>
        <v>42928</v>
      </c>
      <c r="K3662" s="21">
        <f t="shared" ca="1" si="146"/>
        <v>30663</v>
      </c>
      <c r="L3662"/>
      <c r="Q3662" s="3" t="e">
        <f>VLOOKUP(A3662,'Extrait transaction'!$A$2:$H$5000,4,FALSE)</f>
        <v>#N/A</v>
      </c>
      <c r="R3662" s="3" t="e">
        <f>VLOOKUP(A3661,'Extrait transaction'!$A$2:$H$5000,5,FALSE)</f>
        <v>#N/A</v>
      </c>
      <c r="S3662" s="3" t="e">
        <f>VLOOKUP(A3660,'Extrait transaction'!$A$2:$H$5000,6,FALSE)</f>
        <v>#N/A</v>
      </c>
      <c r="T3662" s="3" t="e">
        <f>VLOOKUP(A3660,'Extrait transaction'!$A$2:$H$5000,7,FALSE)</f>
        <v>#N/A</v>
      </c>
    </row>
    <row r="3663" spans="2:20" x14ac:dyDescent="0.25">
      <c r="B3663" t="e">
        <f>VLOOKUP(A3663,'Extrait transaction'!$A$2:$H$5000,2,FALSE)</f>
        <v>#N/A</v>
      </c>
      <c r="D3663" t="e">
        <f>VLOOKUP(A3663,'Extrait transaction'!$A$2:$H$5000,3,FALSE)</f>
        <v>#N/A</v>
      </c>
      <c r="F3663" t="e">
        <f>VLOOKUP(A3663,'Extrait transaction'!$A$2:$H$5000,8,FALSE)</f>
        <v>#N/A</v>
      </c>
      <c r="G3663" t="e">
        <f t="shared" si="145"/>
        <v>#N/A</v>
      </c>
      <c r="H3663"/>
      <c r="J3663" s="14">
        <f t="shared" ca="1" si="144"/>
        <v>42928</v>
      </c>
      <c r="K3663" s="21">
        <f t="shared" ca="1" si="146"/>
        <v>30663</v>
      </c>
      <c r="L3663"/>
      <c r="Q3663" s="3" t="e">
        <f>VLOOKUP(A3663,'Extrait transaction'!$A$2:$H$5000,4,FALSE)</f>
        <v>#N/A</v>
      </c>
      <c r="R3663" s="3" t="e">
        <f>VLOOKUP(A3662,'Extrait transaction'!$A$2:$H$5000,5,FALSE)</f>
        <v>#N/A</v>
      </c>
      <c r="S3663" s="3" t="e">
        <f>VLOOKUP(A3661,'Extrait transaction'!$A$2:$H$5000,6,FALSE)</f>
        <v>#N/A</v>
      </c>
      <c r="T3663" s="3" t="e">
        <f>VLOOKUP(A3661,'Extrait transaction'!$A$2:$H$5000,7,FALSE)</f>
        <v>#N/A</v>
      </c>
    </row>
    <row r="3664" spans="2:20" x14ac:dyDescent="0.25">
      <c r="B3664" t="e">
        <f>VLOOKUP(A3664,'Extrait transaction'!$A$2:$H$5000,2,FALSE)</f>
        <v>#N/A</v>
      </c>
      <c r="D3664" t="e">
        <f>VLOOKUP(A3664,'Extrait transaction'!$A$2:$H$5000,3,FALSE)</f>
        <v>#N/A</v>
      </c>
      <c r="F3664" t="e">
        <f>VLOOKUP(A3664,'Extrait transaction'!$A$2:$H$5000,8,FALSE)</f>
        <v>#N/A</v>
      </c>
      <c r="G3664" t="e">
        <f t="shared" si="145"/>
        <v>#N/A</v>
      </c>
      <c r="H3664"/>
      <c r="J3664" s="14">
        <f t="shared" ca="1" si="144"/>
        <v>42928</v>
      </c>
      <c r="K3664" s="21">
        <f t="shared" ca="1" si="146"/>
        <v>30663</v>
      </c>
      <c r="L3664"/>
      <c r="Q3664" s="3" t="e">
        <f>VLOOKUP(A3664,'Extrait transaction'!$A$2:$H$5000,4,FALSE)</f>
        <v>#N/A</v>
      </c>
      <c r="R3664" s="3" t="e">
        <f>VLOOKUP(A3663,'Extrait transaction'!$A$2:$H$5000,5,FALSE)</f>
        <v>#N/A</v>
      </c>
      <c r="S3664" s="3" t="e">
        <f>VLOOKUP(A3662,'Extrait transaction'!$A$2:$H$5000,6,FALSE)</f>
        <v>#N/A</v>
      </c>
      <c r="T3664" s="3" t="e">
        <f>VLOOKUP(A3662,'Extrait transaction'!$A$2:$H$5000,7,FALSE)</f>
        <v>#N/A</v>
      </c>
    </row>
    <row r="3665" spans="2:20" x14ac:dyDescent="0.25">
      <c r="B3665" t="e">
        <f>VLOOKUP(A3665,'Extrait transaction'!$A$2:$H$5000,2,FALSE)</f>
        <v>#N/A</v>
      </c>
      <c r="D3665" t="e">
        <f>VLOOKUP(A3665,'Extrait transaction'!$A$2:$H$5000,3,FALSE)</f>
        <v>#N/A</v>
      </c>
      <c r="F3665" t="e">
        <f>VLOOKUP(A3665,'Extrait transaction'!$A$2:$H$5000,8,FALSE)</f>
        <v>#N/A</v>
      </c>
      <c r="G3665" t="e">
        <f t="shared" si="145"/>
        <v>#N/A</v>
      </c>
      <c r="H3665"/>
      <c r="J3665" s="14">
        <f t="shared" ca="1" si="144"/>
        <v>42928</v>
      </c>
      <c r="K3665" s="21">
        <f t="shared" ca="1" si="146"/>
        <v>30663</v>
      </c>
      <c r="L3665"/>
      <c r="Q3665" s="3" t="e">
        <f>VLOOKUP(A3665,'Extrait transaction'!$A$2:$H$5000,4,FALSE)</f>
        <v>#N/A</v>
      </c>
      <c r="R3665" s="3" t="e">
        <f>VLOOKUP(A3664,'Extrait transaction'!$A$2:$H$5000,5,FALSE)</f>
        <v>#N/A</v>
      </c>
      <c r="S3665" s="3" t="e">
        <f>VLOOKUP(A3663,'Extrait transaction'!$A$2:$H$5000,6,FALSE)</f>
        <v>#N/A</v>
      </c>
      <c r="T3665" s="3" t="e">
        <f>VLOOKUP(A3663,'Extrait transaction'!$A$2:$H$5000,7,FALSE)</f>
        <v>#N/A</v>
      </c>
    </row>
    <row r="3666" spans="2:20" x14ac:dyDescent="0.25">
      <c r="B3666" t="e">
        <f>VLOOKUP(A3666,'Extrait transaction'!$A$2:$H$5000,2,FALSE)</f>
        <v>#N/A</v>
      </c>
      <c r="D3666" t="e">
        <f>VLOOKUP(A3666,'Extrait transaction'!$A$2:$H$5000,3,FALSE)</f>
        <v>#N/A</v>
      </c>
      <c r="F3666" t="e">
        <f>VLOOKUP(A3666,'Extrait transaction'!$A$2:$H$5000,8,FALSE)</f>
        <v>#N/A</v>
      </c>
      <c r="G3666" t="e">
        <f t="shared" si="145"/>
        <v>#N/A</v>
      </c>
      <c r="H3666"/>
      <c r="J3666" s="14">
        <f t="shared" ca="1" si="144"/>
        <v>42928</v>
      </c>
      <c r="K3666" s="21">
        <f t="shared" ca="1" si="146"/>
        <v>30663</v>
      </c>
      <c r="L3666"/>
      <c r="Q3666" s="3" t="e">
        <f>VLOOKUP(A3666,'Extrait transaction'!$A$2:$H$5000,4,FALSE)</f>
        <v>#N/A</v>
      </c>
      <c r="R3666" s="3" t="e">
        <f>VLOOKUP(A3665,'Extrait transaction'!$A$2:$H$5000,5,FALSE)</f>
        <v>#N/A</v>
      </c>
      <c r="S3666" s="3" t="e">
        <f>VLOOKUP(A3664,'Extrait transaction'!$A$2:$H$5000,6,FALSE)</f>
        <v>#N/A</v>
      </c>
      <c r="T3666" s="3" t="e">
        <f>VLOOKUP(A3664,'Extrait transaction'!$A$2:$H$5000,7,FALSE)</f>
        <v>#N/A</v>
      </c>
    </row>
    <row r="3667" spans="2:20" x14ac:dyDescent="0.25">
      <c r="B3667" t="e">
        <f>VLOOKUP(A3667,'Extrait transaction'!$A$2:$H$5000,2,FALSE)</f>
        <v>#N/A</v>
      </c>
      <c r="D3667" t="e">
        <f>VLOOKUP(A3667,'Extrait transaction'!$A$2:$H$5000,3,FALSE)</f>
        <v>#N/A</v>
      </c>
      <c r="F3667" t="e">
        <f>VLOOKUP(A3667,'Extrait transaction'!$A$2:$H$5000,8,FALSE)</f>
        <v>#N/A</v>
      </c>
      <c r="G3667" t="e">
        <f t="shared" si="145"/>
        <v>#N/A</v>
      </c>
      <c r="H3667"/>
      <c r="J3667" s="14">
        <f t="shared" ca="1" si="144"/>
        <v>42928</v>
      </c>
      <c r="K3667" s="21">
        <f t="shared" ca="1" si="146"/>
        <v>30663</v>
      </c>
      <c r="L3667"/>
      <c r="Q3667" s="3" t="e">
        <f>VLOOKUP(A3667,'Extrait transaction'!$A$2:$H$5000,4,FALSE)</f>
        <v>#N/A</v>
      </c>
      <c r="R3667" s="3" t="e">
        <f>VLOOKUP(A3666,'Extrait transaction'!$A$2:$H$5000,5,FALSE)</f>
        <v>#N/A</v>
      </c>
      <c r="S3667" s="3" t="e">
        <f>VLOOKUP(A3665,'Extrait transaction'!$A$2:$H$5000,6,FALSE)</f>
        <v>#N/A</v>
      </c>
      <c r="T3667" s="3" t="e">
        <f>VLOOKUP(A3665,'Extrait transaction'!$A$2:$H$5000,7,FALSE)</f>
        <v>#N/A</v>
      </c>
    </row>
    <row r="3668" spans="2:20" x14ac:dyDescent="0.25">
      <c r="B3668" t="e">
        <f>VLOOKUP(A3668,'Extrait transaction'!$A$2:$H$5000,2,FALSE)</f>
        <v>#N/A</v>
      </c>
      <c r="D3668" t="e">
        <f>VLOOKUP(A3668,'Extrait transaction'!$A$2:$H$5000,3,FALSE)</f>
        <v>#N/A</v>
      </c>
      <c r="F3668" t="e">
        <f>VLOOKUP(A3668,'Extrait transaction'!$A$2:$H$5000,8,FALSE)</f>
        <v>#N/A</v>
      </c>
      <c r="G3668" t="e">
        <f t="shared" si="145"/>
        <v>#N/A</v>
      </c>
      <c r="H3668"/>
      <c r="J3668" s="14">
        <f t="shared" ca="1" si="144"/>
        <v>42928</v>
      </c>
      <c r="K3668" s="21">
        <f t="shared" ca="1" si="146"/>
        <v>30663</v>
      </c>
      <c r="L3668"/>
      <c r="Q3668" s="3" t="e">
        <f>VLOOKUP(A3668,'Extrait transaction'!$A$2:$H$5000,4,FALSE)</f>
        <v>#N/A</v>
      </c>
      <c r="R3668" s="3" t="e">
        <f>VLOOKUP(A3667,'Extrait transaction'!$A$2:$H$5000,5,FALSE)</f>
        <v>#N/A</v>
      </c>
      <c r="S3668" s="3" t="e">
        <f>VLOOKUP(A3666,'Extrait transaction'!$A$2:$H$5000,6,FALSE)</f>
        <v>#N/A</v>
      </c>
      <c r="T3668" s="3" t="e">
        <f>VLOOKUP(A3666,'Extrait transaction'!$A$2:$H$5000,7,FALSE)</f>
        <v>#N/A</v>
      </c>
    </row>
    <row r="3669" spans="2:20" x14ac:dyDescent="0.25">
      <c r="B3669" t="e">
        <f>VLOOKUP(A3669,'Extrait transaction'!$A$2:$H$5000,2,FALSE)</f>
        <v>#N/A</v>
      </c>
      <c r="D3669" t="e">
        <f>VLOOKUP(A3669,'Extrait transaction'!$A$2:$H$5000,3,FALSE)</f>
        <v>#N/A</v>
      </c>
      <c r="F3669" t="e">
        <f>VLOOKUP(A3669,'Extrait transaction'!$A$2:$H$5000,8,FALSE)</f>
        <v>#N/A</v>
      </c>
      <c r="G3669" t="e">
        <f t="shared" si="145"/>
        <v>#N/A</v>
      </c>
      <c r="H3669"/>
      <c r="J3669" s="14">
        <f t="shared" ca="1" si="144"/>
        <v>42928</v>
      </c>
      <c r="K3669" s="21">
        <f t="shared" ca="1" si="146"/>
        <v>30663</v>
      </c>
      <c r="L3669"/>
      <c r="Q3669" s="3" t="e">
        <f>VLOOKUP(A3669,'Extrait transaction'!$A$2:$H$5000,4,FALSE)</f>
        <v>#N/A</v>
      </c>
      <c r="R3669" s="3" t="e">
        <f>VLOOKUP(A3668,'Extrait transaction'!$A$2:$H$5000,5,FALSE)</f>
        <v>#N/A</v>
      </c>
      <c r="S3669" s="3" t="e">
        <f>VLOOKUP(A3667,'Extrait transaction'!$A$2:$H$5000,6,FALSE)</f>
        <v>#N/A</v>
      </c>
      <c r="T3669" s="3" t="e">
        <f>VLOOKUP(A3667,'Extrait transaction'!$A$2:$H$5000,7,FALSE)</f>
        <v>#N/A</v>
      </c>
    </row>
    <row r="3670" spans="2:20" x14ac:dyDescent="0.25">
      <c r="B3670" t="e">
        <f>VLOOKUP(A3670,'Extrait transaction'!$A$2:$H$5000,2,FALSE)</f>
        <v>#N/A</v>
      </c>
      <c r="D3670" t="e">
        <f>VLOOKUP(A3670,'Extrait transaction'!$A$2:$H$5000,3,FALSE)</f>
        <v>#N/A</v>
      </c>
      <c r="F3670" t="e">
        <f>VLOOKUP(A3670,'Extrait transaction'!$A$2:$H$5000,8,FALSE)</f>
        <v>#N/A</v>
      </c>
      <c r="G3670" t="e">
        <f t="shared" si="145"/>
        <v>#N/A</v>
      </c>
      <c r="H3670"/>
      <c r="J3670" s="14">
        <f t="shared" ca="1" si="144"/>
        <v>42928</v>
      </c>
      <c r="K3670" s="21">
        <f t="shared" ca="1" si="146"/>
        <v>30663</v>
      </c>
      <c r="L3670"/>
      <c r="Q3670" s="3" t="e">
        <f>VLOOKUP(A3670,'Extrait transaction'!$A$2:$H$5000,4,FALSE)</f>
        <v>#N/A</v>
      </c>
      <c r="R3670" s="3" t="e">
        <f>VLOOKUP(A3669,'Extrait transaction'!$A$2:$H$5000,5,FALSE)</f>
        <v>#N/A</v>
      </c>
      <c r="S3670" s="3" t="e">
        <f>VLOOKUP(A3668,'Extrait transaction'!$A$2:$H$5000,6,FALSE)</f>
        <v>#N/A</v>
      </c>
      <c r="T3670" s="3" t="e">
        <f>VLOOKUP(A3668,'Extrait transaction'!$A$2:$H$5000,7,FALSE)</f>
        <v>#N/A</v>
      </c>
    </row>
    <row r="3671" spans="2:20" x14ac:dyDescent="0.25">
      <c r="B3671" t="e">
        <f>VLOOKUP(A3671,'Extrait transaction'!$A$2:$H$5000,2,FALSE)</f>
        <v>#N/A</v>
      </c>
      <c r="D3671" t="e">
        <f>VLOOKUP(A3671,'Extrait transaction'!$A$2:$H$5000,3,FALSE)</f>
        <v>#N/A</v>
      </c>
      <c r="F3671" t="e">
        <f>VLOOKUP(A3671,'Extrait transaction'!$A$2:$H$5000,8,FALSE)</f>
        <v>#N/A</v>
      </c>
      <c r="G3671" t="e">
        <f t="shared" si="145"/>
        <v>#N/A</v>
      </c>
      <c r="H3671"/>
      <c r="J3671" s="14">
        <f t="shared" ca="1" si="144"/>
        <v>42928</v>
      </c>
      <c r="K3671" s="21">
        <f t="shared" ca="1" si="146"/>
        <v>30663</v>
      </c>
      <c r="L3671"/>
      <c r="Q3671" s="3" t="e">
        <f>VLOOKUP(A3671,'Extrait transaction'!$A$2:$H$5000,4,FALSE)</f>
        <v>#N/A</v>
      </c>
      <c r="R3671" s="3" t="e">
        <f>VLOOKUP(A3670,'Extrait transaction'!$A$2:$H$5000,5,FALSE)</f>
        <v>#N/A</v>
      </c>
      <c r="S3671" s="3" t="e">
        <f>VLOOKUP(A3669,'Extrait transaction'!$A$2:$H$5000,6,FALSE)</f>
        <v>#N/A</v>
      </c>
      <c r="T3671" s="3" t="e">
        <f>VLOOKUP(A3669,'Extrait transaction'!$A$2:$H$5000,7,FALSE)</f>
        <v>#N/A</v>
      </c>
    </row>
    <row r="3672" spans="2:20" x14ac:dyDescent="0.25">
      <c r="B3672" t="e">
        <f>VLOOKUP(A3672,'Extrait transaction'!$A$2:$H$5000,2,FALSE)</f>
        <v>#N/A</v>
      </c>
      <c r="D3672" t="e">
        <f>VLOOKUP(A3672,'Extrait transaction'!$A$2:$H$5000,3,FALSE)</f>
        <v>#N/A</v>
      </c>
      <c r="F3672" t="e">
        <f>VLOOKUP(A3672,'Extrait transaction'!$A$2:$H$5000,8,FALSE)</f>
        <v>#N/A</v>
      </c>
      <c r="G3672" t="e">
        <f t="shared" si="145"/>
        <v>#N/A</v>
      </c>
      <c r="H3672"/>
      <c r="J3672" s="14">
        <f t="shared" ca="1" si="144"/>
        <v>42928</v>
      </c>
      <c r="K3672" s="21">
        <f t="shared" ca="1" si="146"/>
        <v>30663</v>
      </c>
      <c r="L3672"/>
      <c r="Q3672" s="3" t="e">
        <f>VLOOKUP(A3672,'Extrait transaction'!$A$2:$H$5000,4,FALSE)</f>
        <v>#N/A</v>
      </c>
      <c r="R3672" s="3" t="e">
        <f>VLOOKUP(A3671,'Extrait transaction'!$A$2:$H$5000,5,FALSE)</f>
        <v>#N/A</v>
      </c>
      <c r="S3672" s="3" t="e">
        <f>VLOOKUP(A3670,'Extrait transaction'!$A$2:$H$5000,6,FALSE)</f>
        <v>#N/A</v>
      </c>
      <c r="T3672" s="3" t="e">
        <f>VLOOKUP(A3670,'Extrait transaction'!$A$2:$H$5000,7,FALSE)</f>
        <v>#N/A</v>
      </c>
    </row>
    <row r="3673" spans="2:20" x14ac:dyDescent="0.25">
      <c r="B3673" t="e">
        <f>VLOOKUP(A3673,'Extrait transaction'!$A$2:$H$5000,2,FALSE)</f>
        <v>#N/A</v>
      </c>
      <c r="D3673" t="e">
        <f>VLOOKUP(A3673,'Extrait transaction'!$A$2:$H$5000,3,FALSE)</f>
        <v>#N/A</v>
      </c>
      <c r="F3673" t="e">
        <f>VLOOKUP(A3673,'Extrait transaction'!$A$2:$H$5000,8,FALSE)</f>
        <v>#N/A</v>
      </c>
      <c r="G3673" t="e">
        <f t="shared" si="145"/>
        <v>#N/A</v>
      </c>
      <c r="H3673"/>
      <c r="J3673" s="14">
        <f t="shared" ca="1" si="144"/>
        <v>42928</v>
      </c>
      <c r="K3673" s="21">
        <f t="shared" ca="1" si="146"/>
        <v>30663</v>
      </c>
      <c r="L3673"/>
      <c r="Q3673" s="3" t="e">
        <f>VLOOKUP(A3673,'Extrait transaction'!$A$2:$H$5000,4,FALSE)</f>
        <v>#N/A</v>
      </c>
      <c r="R3673" s="3" t="e">
        <f>VLOOKUP(A3672,'Extrait transaction'!$A$2:$H$5000,5,FALSE)</f>
        <v>#N/A</v>
      </c>
      <c r="S3673" s="3" t="e">
        <f>VLOOKUP(A3671,'Extrait transaction'!$A$2:$H$5000,6,FALSE)</f>
        <v>#N/A</v>
      </c>
      <c r="T3673" s="3" t="e">
        <f>VLOOKUP(A3671,'Extrait transaction'!$A$2:$H$5000,7,FALSE)</f>
        <v>#N/A</v>
      </c>
    </row>
    <row r="3674" spans="2:20" x14ac:dyDescent="0.25">
      <c r="B3674" t="e">
        <f>VLOOKUP(A3674,'Extrait transaction'!$A$2:$H$5000,2,FALSE)</f>
        <v>#N/A</v>
      </c>
      <c r="D3674" t="e">
        <f>VLOOKUP(A3674,'Extrait transaction'!$A$2:$H$5000,3,FALSE)</f>
        <v>#N/A</v>
      </c>
      <c r="F3674" t="e">
        <f>VLOOKUP(A3674,'Extrait transaction'!$A$2:$H$5000,8,FALSE)</f>
        <v>#N/A</v>
      </c>
      <c r="G3674" t="e">
        <f t="shared" si="145"/>
        <v>#N/A</v>
      </c>
      <c r="H3674"/>
      <c r="J3674" s="14">
        <f t="shared" ca="1" si="144"/>
        <v>42928</v>
      </c>
      <c r="K3674" s="21">
        <f t="shared" ca="1" si="146"/>
        <v>30663</v>
      </c>
      <c r="L3674"/>
      <c r="Q3674" s="3" t="e">
        <f>VLOOKUP(A3674,'Extrait transaction'!$A$2:$H$5000,4,FALSE)</f>
        <v>#N/A</v>
      </c>
      <c r="R3674" s="3" t="e">
        <f>VLOOKUP(A3673,'Extrait transaction'!$A$2:$H$5000,5,FALSE)</f>
        <v>#N/A</v>
      </c>
      <c r="S3674" s="3" t="e">
        <f>VLOOKUP(A3672,'Extrait transaction'!$A$2:$H$5000,6,FALSE)</f>
        <v>#N/A</v>
      </c>
      <c r="T3674" s="3" t="e">
        <f>VLOOKUP(A3672,'Extrait transaction'!$A$2:$H$5000,7,FALSE)</f>
        <v>#N/A</v>
      </c>
    </row>
    <row r="3675" spans="2:20" x14ac:dyDescent="0.25">
      <c r="B3675" t="e">
        <f>VLOOKUP(A3675,'Extrait transaction'!$A$2:$H$5000,2,FALSE)</f>
        <v>#N/A</v>
      </c>
      <c r="D3675" t="e">
        <f>VLOOKUP(A3675,'Extrait transaction'!$A$2:$H$5000,3,FALSE)</f>
        <v>#N/A</v>
      </c>
      <c r="F3675" t="e">
        <f>VLOOKUP(A3675,'Extrait transaction'!$A$2:$H$5000,8,FALSE)</f>
        <v>#N/A</v>
      </c>
      <c r="G3675" t="e">
        <f t="shared" si="145"/>
        <v>#N/A</v>
      </c>
      <c r="H3675"/>
      <c r="J3675" s="14">
        <f t="shared" ca="1" si="144"/>
        <v>42928</v>
      </c>
      <c r="K3675" s="21">
        <f t="shared" ca="1" si="146"/>
        <v>30663</v>
      </c>
      <c r="L3675"/>
      <c r="Q3675" s="3" t="e">
        <f>VLOOKUP(A3675,'Extrait transaction'!$A$2:$H$5000,4,FALSE)</f>
        <v>#N/A</v>
      </c>
      <c r="R3675" s="3" t="e">
        <f>VLOOKUP(A3674,'Extrait transaction'!$A$2:$H$5000,5,FALSE)</f>
        <v>#N/A</v>
      </c>
      <c r="S3675" s="3" t="e">
        <f>VLOOKUP(A3673,'Extrait transaction'!$A$2:$H$5000,6,FALSE)</f>
        <v>#N/A</v>
      </c>
      <c r="T3675" s="3" t="e">
        <f>VLOOKUP(A3673,'Extrait transaction'!$A$2:$H$5000,7,FALSE)</f>
        <v>#N/A</v>
      </c>
    </row>
    <row r="3676" spans="2:20" x14ac:dyDescent="0.25">
      <c r="B3676" t="e">
        <f>VLOOKUP(A3676,'Extrait transaction'!$A$2:$H$5000,2,FALSE)</f>
        <v>#N/A</v>
      </c>
      <c r="D3676" t="e">
        <f>VLOOKUP(A3676,'Extrait transaction'!$A$2:$H$5000,3,FALSE)</f>
        <v>#N/A</v>
      </c>
      <c r="F3676" t="e">
        <f>VLOOKUP(A3676,'Extrait transaction'!$A$2:$H$5000,8,FALSE)</f>
        <v>#N/A</v>
      </c>
      <c r="G3676" t="e">
        <f t="shared" si="145"/>
        <v>#N/A</v>
      </c>
      <c r="H3676"/>
      <c r="J3676" s="14">
        <f t="shared" ca="1" si="144"/>
        <v>42928</v>
      </c>
      <c r="K3676" s="21">
        <f t="shared" ca="1" si="146"/>
        <v>30663</v>
      </c>
      <c r="L3676"/>
      <c r="Q3676" s="3" t="e">
        <f>VLOOKUP(A3676,'Extrait transaction'!$A$2:$H$5000,4,FALSE)</f>
        <v>#N/A</v>
      </c>
      <c r="R3676" s="3" t="e">
        <f>VLOOKUP(A3675,'Extrait transaction'!$A$2:$H$5000,5,FALSE)</f>
        <v>#N/A</v>
      </c>
      <c r="S3676" s="3" t="e">
        <f>VLOOKUP(A3674,'Extrait transaction'!$A$2:$H$5000,6,FALSE)</f>
        <v>#N/A</v>
      </c>
      <c r="T3676" s="3" t="e">
        <f>VLOOKUP(A3674,'Extrait transaction'!$A$2:$H$5000,7,FALSE)</f>
        <v>#N/A</v>
      </c>
    </row>
    <row r="3677" spans="2:20" x14ac:dyDescent="0.25">
      <c r="B3677" t="e">
        <f>VLOOKUP(A3677,'Extrait transaction'!$A$2:$H$5000,2,FALSE)</f>
        <v>#N/A</v>
      </c>
      <c r="D3677" t="e">
        <f>VLOOKUP(A3677,'Extrait transaction'!$A$2:$H$5000,3,FALSE)</f>
        <v>#N/A</v>
      </c>
      <c r="F3677" t="e">
        <f>VLOOKUP(A3677,'Extrait transaction'!$A$2:$H$5000,8,FALSE)</f>
        <v>#N/A</v>
      </c>
      <c r="G3677" t="e">
        <f t="shared" si="145"/>
        <v>#N/A</v>
      </c>
      <c r="H3677"/>
      <c r="J3677" s="14">
        <f t="shared" ca="1" si="144"/>
        <v>42928</v>
      </c>
      <c r="K3677" s="21">
        <f t="shared" ca="1" si="146"/>
        <v>30663</v>
      </c>
      <c r="L3677"/>
      <c r="Q3677" s="3" t="e">
        <f>VLOOKUP(A3677,'Extrait transaction'!$A$2:$H$5000,4,FALSE)</f>
        <v>#N/A</v>
      </c>
      <c r="R3677" s="3" t="e">
        <f>VLOOKUP(A3676,'Extrait transaction'!$A$2:$H$5000,5,FALSE)</f>
        <v>#N/A</v>
      </c>
      <c r="S3677" s="3" t="e">
        <f>VLOOKUP(A3675,'Extrait transaction'!$A$2:$H$5000,6,FALSE)</f>
        <v>#N/A</v>
      </c>
      <c r="T3677" s="3" t="e">
        <f>VLOOKUP(A3675,'Extrait transaction'!$A$2:$H$5000,7,FALSE)</f>
        <v>#N/A</v>
      </c>
    </row>
    <row r="3678" spans="2:20" x14ac:dyDescent="0.25">
      <c r="B3678" t="e">
        <f>VLOOKUP(A3678,'Extrait transaction'!$A$2:$H$5000,2,FALSE)</f>
        <v>#N/A</v>
      </c>
      <c r="D3678" t="e">
        <f>VLOOKUP(A3678,'Extrait transaction'!$A$2:$H$5000,3,FALSE)</f>
        <v>#N/A</v>
      </c>
      <c r="F3678" t="e">
        <f>VLOOKUP(A3678,'Extrait transaction'!$A$2:$H$5000,8,FALSE)</f>
        <v>#N/A</v>
      </c>
      <c r="G3678" t="e">
        <f t="shared" si="145"/>
        <v>#N/A</v>
      </c>
      <c r="H3678"/>
      <c r="J3678" s="14">
        <f t="shared" ca="1" si="144"/>
        <v>42928</v>
      </c>
      <c r="K3678" s="21">
        <f t="shared" ca="1" si="146"/>
        <v>30663</v>
      </c>
      <c r="L3678"/>
      <c r="Q3678" s="3" t="e">
        <f>VLOOKUP(A3678,'Extrait transaction'!$A$2:$H$5000,4,FALSE)</f>
        <v>#N/A</v>
      </c>
      <c r="R3678" s="3" t="e">
        <f>VLOOKUP(A3677,'Extrait transaction'!$A$2:$H$5000,5,FALSE)</f>
        <v>#N/A</v>
      </c>
      <c r="S3678" s="3" t="e">
        <f>VLOOKUP(A3676,'Extrait transaction'!$A$2:$H$5000,6,FALSE)</f>
        <v>#N/A</v>
      </c>
      <c r="T3678" s="3" t="e">
        <f>VLOOKUP(A3676,'Extrait transaction'!$A$2:$H$5000,7,FALSE)</f>
        <v>#N/A</v>
      </c>
    </row>
    <row r="3679" spans="2:20" x14ac:dyDescent="0.25">
      <c r="B3679" t="e">
        <f>VLOOKUP(A3679,'Extrait transaction'!$A$2:$H$5000,2,FALSE)</f>
        <v>#N/A</v>
      </c>
      <c r="D3679" t="e">
        <f>VLOOKUP(A3679,'Extrait transaction'!$A$2:$H$5000,3,FALSE)</f>
        <v>#N/A</v>
      </c>
      <c r="F3679" t="e">
        <f>VLOOKUP(A3679,'Extrait transaction'!$A$2:$H$5000,8,FALSE)</f>
        <v>#N/A</v>
      </c>
      <c r="G3679" t="e">
        <f t="shared" si="145"/>
        <v>#N/A</v>
      </c>
      <c r="H3679"/>
      <c r="J3679" s="14">
        <f t="shared" ca="1" si="144"/>
        <v>42928</v>
      </c>
      <c r="K3679" s="21">
        <f t="shared" ca="1" si="146"/>
        <v>30663</v>
      </c>
      <c r="L3679"/>
      <c r="Q3679" s="3" t="e">
        <f>VLOOKUP(A3679,'Extrait transaction'!$A$2:$H$5000,4,FALSE)</f>
        <v>#N/A</v>
      </c>
      <c r="R3679" s="3" t="e">
        <f>VLOOKUP(A3678,'Extrait transaction'!$A$2:$H$5000,5,FALSE)</f>
        <v>#N/A</v>
      </c>
      <c r="S3679" s="3" t="e">
        <f>VLOOKUP(A3677,'Extrait transaction'!$A$2:$H$5000,6,FALSE)</f>
        <v>#N/A</v>
      </c>
      <c r="T3679" s="3" t="e">
        <f>VLOOKUP(A3677,'Extrait transaction'!$A$2:$H$5000,7,FALSE)</f>
        <v>#N/A</v>
      </c>
    </row>
    <row r="3680" spans="2:20" x14ac:dyDescent="0.25">
      <c r="B3680" t="e">
        <f>VLOOKUP(A3680,'Extrait transaction'!$A$2:$H$5000,2,FALSE)</f>
        <v>#N/A</v>
      </c>
      <c r="D3680" t="e">
        <f>VLOOKUP(A3680,'Extrait transaction'!$A$2:$H$5000,3,FALSE)</f>
        <v>#N/A</v>
      </c>
      <c r="F3680" t="e">
        <f>VLOOKUP(A3680,'Extrait transaction'!$A$2:$H$5000,8,FALSE)</f>
        <v>#N/A</v>
      </c>
      <c r="G3680" t="e">
        <f t="shared" si="145"/>
        <v>#N/A</v>
      </c>
      <c r="H3680"/>
      <c r="J3680" s="14">
        <f t="shared" ca="1" si="144"/>
        <v>42928</v>
      </c>
      <c r="K3680" s="21">
        <f t="shared" ca="1" si="146"/>
        <v>30663</v>
      </c>
      <c r="L3680"/>
      <c r="Q3680" s="3" t="e">
        <f>VLOOKUP(A3680,'Extrait transaction'!$A$2:$H$5000,4,FALSE)</f>
        <v>#N/A</v>
      </c>
      <c r="R3680" s="3" t="e">
        <f>VLOOKUP(A3679,'Extrait transaction'!$A$2:$H$5000,5,FALSE)</f>
        <v>#N/A</v>
      </c>
      <c r="S3680" s="3" t="e">
        <f>VLOOKUP(A3678,'Extrait transaction'!$A$2:$H$5000,6,FALSE)</f>
        <v>#N/A</v>
      </c>
      <c r="T3680" s="3" t="e">
        <f>VLOOKUP(A3678,'Extrait transaction'!$A$2:$H$5000,7,FALSE)</f>
        <v>#N/A</v>
      </c>
    </row>
    <row r="3681" spans="2:20" x14ac:dyDescent="0.25">
      <c r="B3681" t="e">
        <f>VLOOKUP(A3681,'Extrait transaction'!$A$2:$H$5000,2,FALSE)</f>
        <v>#N/A</v>
      </c>
      <c r="D3681" t="e">
        <f>VLOOKUP(A3681,'Extrait transaction'!$A$2:$H$5000,3,FALSE)</f>
        <v>#N/A</v>
      </c>
      <c r="F3681" t="e">
        <f>VLOOKUP(A3681,'Extrait transaction'!$A$2:$H$5000,8,FALSE)</f>
        <v>#N/A</v>
      </c>
      <c r="G3681" t="e">
        <f t="shared" si="145"/>
        <v>#N/A</v>
      </c>
      <c r="H3681"/>
      <c r="J3681" s="14">
        <f t="shared" ca="1" si="144"/>
        <v>42928</v>
      </c>
      <c r="K3681" s="21">
        <f t="shared" ca="1" si="146"/>
        <v>30663</v>
      </c>
      <c r="L3681"/>
      <c r="Q3681" s="3" t="e">
        <f>VLOOKUP(A3681,'Extrait transaction'!$A$2:$H$5000,4,FALSE)</f>
        <v>#N/A</v>
      </c>
      <c r="R3681" s="3" t="e">
        <f>VLOOKUP(A3680,'Extrait transaction'!$A$2:$H$5000,5,FALSE)</f>
        <v>#N/A</v>
      </c>
      <c r="S3681" s="3" t="e">
        <f>VLOOKUP(A3679,'Extrait transaction'!$A$2:$H$5000,6,FALSE)</f>
        <v>#N/A</v>
      </c>
      <c r="T3681" s="3" t="e">
        <f>VLOOKUP(A3679,'Extrait transaction'!$A$2:$H$5000,7,FALSE)</f>
        <v>#N/A</v>
      </c>
    </row>
    <row r="3682" spans="2:20" x14ac:dyDescent="0.25">
      <c r="B3682" t="e">
        <f>VLOOKUP(A3682,'Extrait transaction'!$A$2:$H$5000,2,FALSE)</f>
        <v>#N/A</v>
      </c>
      <c r="D3682" t="e">
        <f>VLOOKUP(A3682,'Extrait transaction'!$A$2:$H$5000,3,FALSE)</f>
        <v>#N/A</v>
      </c>
      <c r="F3682" t="e">
        <f>VLOOKUP(A3682,'Extrait transaction'!$A$2:$H$5000,8,FALSE)</f>
        <v>#N/A</v>
      </c>
      <c r="G3682" t="e">
        <f t="shared" si="145"/>
        <v>#N/A</v>
      </c>
      <c r="H3682"/>
      <c r="J3682" s="14">
        <f t="shared" ca="1" si="144"/>
        <v>42928</v>
      </c>
      <c r="K3682" s="21">
        <f t="shared" ca="1" si="146"/>
        <v>30663</v>
      </c>
      <c r="L3682"/>
      <c r="Q3682" s="3" t="e">
        <f>VLOOKUP(A3682,'Extrait transaction'!$A$2:$H$5000,4,FALSE)</f>
        <v>#N/A</v>
      </c>
      <c r="R3682" s="3" t="e">
        <f>VLOOKUP(A3681,'Extrait transaction'!$A$2:$H$5000,5,FALSE)</f>
        <v>#N/A</v>
      </c>
      <c r="S3682" s="3" t="e">
        <f>VLOOKUP(A3680,'Extrait transaction'!$A$2:$H$5000,6,FALSE)</f>
        <v>#N/A</v>
      </c>
      <c r="T3682" s="3" t="e">
        <f>VLOOKUP(A3680,'Extrait transaction'!$A$2:$H$5000,7,FALSE)</f>
        <v>#N/A</v>
      </c>
    </row>
    <row r="3683" spans="2:20" x14ac:dyDescent="0.25">
      <c r="B3683" t="e">
        <f>VLOOKUP(A3683,'Extrait transaction'!$A$2:$H$5000,2,FALSE)</f>
        <v>#N/A</v>
      </c>
      <c r="D3683" t="e">
        <f>VLOOKUP(A3683,'Extrait transaction'!$A$2:$H$5000,3,FALSE)</f>
        <v>#N/A</v>
      </c>
      <c r="F3683" t="e">
        <f>VLOOKUP(A3683,'Extrait transaction'!$A$2:$H$5000,8,FALSE)</f>
        <v>#N/A</v>
      </c>
      <c r="G3683" t="e">
        <f t="shared" si="145"/>
        <v>#N/A</v>
      </c>
      <c r="H3683"/>
      <c r="J3683" s="14">
        <f t="shared" ca="1" si="144"/>
        <v>42928</v>
      </c>
      <c r="K3683" s="21">
        <f t="shared" ca="1" si="146"/>
        <v>30663</v>
      </c>
      <c r="L3683"/>
      <c r="Q3683" s="3" t="e">
        <f>VLOOKUP(A3683,'Extrait transaction'!$A$2:$H$5000,4,FALSE)</f>
        <v>#N/A</v>
      </c>
      <c r="R3683" s="3" t="e">
        <f>VLOOKUP(A3682,'Extrait transaction'!$A$2:$H$5000,5,FALSE)</f>
        <v>#N/A</v>
      </c>
      <c r="S3683" s="3" t="e">
        <f>VLOOKUP(A3681,'Extrait transaction'!$A$2:$H$5000,6,FALSE)</f>
        <v>#N/A</v>
      </c>
      <c r="T3683" s="3" t="e">
        <f>VLOOKUP(A3681,'Extrait transaction'!$A$2:$H$5000,7,FALSE)</f>
        <v>#N/A</v>
      </c>
    </row>
    <row r="3684" spans="2:20" x14ac:dyDescent="0.25">
      <c r="B3684" t="e">
        <f>VLOOKUP(A3684,'Extrait transaction'!$A$2:$H$5000,2,FALSE)</f>
        <v>#N/A</v>
      </c>
      <c r="D3684" t="e">
        <f>VLOOKUP(A3684,'Extrait transaction'!$A$2:$H$5000,3,FALSE)</f>
        <v>#N/A</v>
      </c>
      <c r="F3684" t="e">
        <f>VLOOKUP(A3684,'Extrait transaction'!$A$2:$H$5000,8,FALSE)</f>
        <v>#N/A</v>
      </c>
      <c r="G3684" t="e">
        <f t="shared" si="145"/>
        <v>#N/A</v>
      </c>
      <c r="H3684"/>
      <c r="J3684" s="14">
        <f t="shared" ca="1" si="144"/>
        <v>42928</v>
      </c>
      <c r="K3684" s="21">
        <f t="shared" ca="1" si="146"/>
        <v>30663</v>
      </c>
      <c r="L3684"/>
      <c r="Q3684" s="3" t="e">
        <f>VLOOKUP(A3684,'Extrait transaction'!$A$2:$H$5000,4,FALSE)</f>
        <v>#N/A</v>
      </c>
      <c r="R3684" s="3" t="e">
        <f>VLOOKUP(A3683,'Extrait transaction'!$A$2:$H$5000,5,FALSE)</f>
        <v>#N/A</v>
      </c>
      <c r="S3684" s="3" t="e">
        <f>VLOOKUP(A3682,'Extrait transaction'!$A$2:$H$5000,6,FALSE)</f>
        <v>#N/A</v>
      </c>
      <c r="T3684" s="3" t="e">
        <f>VLOOKUP(A3682,'Extrait transaction'!$A$2:$H$5000,7,FALSE)</f>
        <v>#N/A</v>
      </c>
    </row>
    <row r="3685" spans="2:20" x14ac:dyDescent="0.25">
      <c r="B3685" t="e">
        <f>VLOOKUP(A3685,'Extrait transaction'!$A$2:$H$5000,2,FALSE)</f>
        <v>#N/A</v>
      </c>
      <c r="D3685" t="e">
        <f>VLOOKUP(A3685,'Extrait transaction'!$A$2:$H$5000,3,FALSE)</f>
        <v>#N/A</v>
      </c>
      <c r="F3685" t="e">
        <f>VLOOKUP(A3685,'Extrait transaction'!$A$2:$H$5000,8,FALSE)</f>
        <v>#N/A</v>
      </c>
      <c r="G3685" t="e">
        <f t="shared" si="145"/>
        <v>#N/A</v>
      </c>
      <c r="H3685"/>
      <c r="J3685" s="14">
        <f t="shared" ca="1" si="144"/>
        <v>42928</v>
      </c>
      <c r="K3685" s="21">
        <f t="shared" ca="1" si="146"/>
        <v>30663</v>
      </c>
      <c r="L3685"/>
      <c r="Q3685" s="3" t="e">
        <f>VLOOKUP(A3685,'Extrait transaction'!$A$2:$H$5000,4,FALSE)</f>
        <v>#N/A</v>
      </c>
      <c r="R3685" s="3" t="e">
        <f>VLOOKUP(A3684,'Extrait transaction'!$A$2:$H$5000,5,FALSE)</f>
        <v>#N/A</v>
      </c>
      <c r="S3685" s="3" t="e">
        <f>VLOOKUP(A3683,'Extrait transaction'!$A$2:$H$5000,6,FALSE)</f>
        <v>#N/A</v>
      </c>
      <c r="T3685" s="3" t="e">
        <f>VLOOKUP(A3683,'Extrait transaction'!$A$2:$H$5000,7,FALSE)</f>
        <v>#N/A</v>
      </c>
    </row>
    <row r="3686" spans="2:20" x14ac:dyDescent="0.25">
      <c r="B3686" t="e">
        <f>VLOOKUP(A3686,'Extrait transaction'!$A$2:$H$5000,2,FALSE)</f>
        <v>#N/A</v>
      </c>
      <c r="D3686" t="e">
        <f>VLOOKUP(A3686,'Extrait transaction'!$A$2:$H$5000,3,FALSE)</f>
        <v>#N/A</v>
      </c>
      <c r="F3686" t="e">
        <f>VLOOKUP(A3686,'Extrait transaction'!$A$2:$H$5000,8,FALSE)</f>
        <v>#N/A</v>
      </c>
      <c r="G3686" t="e">
        <f t="shared" si="145"/>
        <v>#N/A</v>
      </c>
      <c r="H3686"/>
      <c r="J3686" s="14">
        <f t="shared" ca="1" si="144"/>
        <v>42928</v>
      </c>
      <c r="K3686" s="21">
        <f t="shared" ca="1" si="146"/>
        <v>30663</v>
      </c>
      <c r="L3686"/>
      <c r="Q3686" s="3" t="e">
        <f>VLOOKUP(A3686,'Extrait transaction'!$A$2:$H$5000,4,FALSE)</f>
        <v>#N/A</v>
      </c>
      <c r="R3686" s="3" t="e">
        <f>VLOOKUP(A3685,'Extrait transaction'!$A$2:$H$5000,5,FALSE)</f>
        <v>#N/A</v>
      </c>
      <c r="S3686" s="3" t="e">
        <f>VLOOKUP(A3684,'Extrait transaction'!$A$2:$H$5000,6,FALSE)</f>
        <v>#N/A</v>
      </c>
      <c r="T3686" s="3" t="e">
        <f>VLOOKUP(A3684,'Extrait transaction'!$A$2:$H$5000,7,FALSE)</f>
        <v>#N/A</v>
      </c>
    </row>
    <row r="3687" spans="2:20" x14ac:dyDescent="0.25">
      <c r="B3687" t="e">
        <f>VLOOKUP(A3687,'Extrait transaction'!$A$2:$H$5000,2,FALSE)</f>
        <v>#N/A</v>
      </c>
      <c r="D3687" t="e">
        <f>VLOOKUP(A3687,'Extrait transaction'!$A$2:$H$5000,3,FALSE)</f>
        <v>#N/A</v>
      </c>
      <c r="F3687" t="e">
        <f>VLOOKUP(A3687,'Extrait transaction'!$A$2:$H$5000,8,FALSE)</f>
        <v>#N/A</v>
      </c>
      <c r="G3687" t="e">
        <f t="shared" si="145"/>
        <v>#N/A</v>
      </c>
      <c r="H3687"/>
      <c r="J3687" s="14">
        <f t="shared" ca="1" si="144"/>
        <v>42928</v>
      </c>
      <c r="K3687" s="21">
        <f t="shared" ca="1" si="146"/>
        <v>30663</v>
      </c>
      <c r="L3687"/>
      <c r="Q3687" s="3" t="e">
        <f>VLOOKUP(A3687,'Extrait transaction'!$A$2:$H$5000,4,FALSE)</f>
        <v>#N/A</v>
      </c>
      <c r="R3687" s="3" t="e">
        <f>VLOOKUP(A3686,'Extrait transaction'!$A$2:$H$5000,5,FALSE)</f>
        <v>#N/A</v>
      </c>
      <c r="S3687" s="3" t="e">
        <f>VLOOKUP(A3685,'Extrait transaction'!$A$2:$H$5000,6,FALSE)</f>
        <v>#N/A</v>
      </c>
      <c r="T3687" s="3" t="e">
        <f>VLOOKUP(A3685,'Extrait transaction'!$A$2:$H$5000,7,FALSE)</f>
        <v>#N/A</v>
      </c>
    </row>
    <row r="3688" spans="2:20" x14ac:dyDescent="0.25">
      <c r="B3688" t="e">
        <f>VLOOKUP(A3688,'Extrait transaction'!$A$2:$H$5000,2,FALSE)</f>
        <v>#N/A</v>
      </c>
      <c r="D3688" t="e">
        <f>VLOOKUP(A3688,'Extrait transaction'!$A$2:$H$5000,3,FALSE)</f>
        <v>#N/A</v>
      </c>
      <c r="F3688" t="e">
        <f>VLOOKUP(A3688,'Extrait transaction'!$A$2:$H$5000,8,FALSE)</f>
        <v>#N/A</v>
      </c>
      <c r="G3688" t="e">
        <f t="shared" si="145"/>
        <v>#N/A</v>
      </c>
      <c r="H3688"/>
      <c r="J3688" s="14">
        <f t="shared" ca="1" si="144"/>
        <v>42928</v>
      </c>
      <c r="K3688" s="21">
        <f t="shared" ca="1" si="146"/>
        <v>30663</v>
      </c>
      <c r="L3688"/>
      <c r="Q3688" s="3" t="e">
        <f>VLOOKUP(A3688,'Extrait transaction'!$A$2:$H$5000,4,FALSE)</f>
        <v>#N/A</v>
      </c>
      <c r="R3688" s="3" t="e">
        <f>VLOOKUP(A3687,'Extrait transaction'!$A$2:$H$5000,5,FALSE)</f>
        <v>#N/A</v>
      </c>
      <c r="S3688" s="3" t="e">
        <f>VLOOKUP(A3686,'Extrait transaction'!$A$2:$H$5000,6,FALSE)</f>
        <v>#N/A</v>
      </c>
      <c r="T3688" s="3" t="e">
        <f>VLOOKUP(A3686,'Extrait transaction'!$A$2:$H$5000,7,FALSE)</f>
        <v>#N/A</v>
      </c>
    </row>
    <row r="3689" spans="2:20" x14ac:dyDescent="0.25">
      <c r="B3689" t="e">
        <f>VLOOKUP(A3689,'Extrait transaction'!$A$2:$H$5000,2,FALSE)</f>
        <v>#N/A</v>
      </c>
      <c r="D3689" t="e">
        <f>VLOOKUP(A3689,'Extrait transaction'!$A$2:$H$5000,3,FALSE)</f>
        <v>#N/A</v>
      </c>
      <c r="F3689" t="e">
        <f>VLOOKUP(A3689,'Extrait transaction'!$A$2:$H$5000,8,FALSE)</f>
        <v>#N/A</v>
      </c>
      <c r="G3689" t="e">
        <f t="shared" si="145"/>
        <v>#N/A</v>
      </c>
      <c r="H3689"/>
      <c r="J3689" s="14">
        <f t="shared" ca="1" si="144"/>
        <v>42928</v>
      </c>
      <c r="K3689" s="21">
        <f t="shared" ca="1" si="146"/>
        <v>30663</v>
      </c>
      <c r="L3689"/>
      <c r="Q3689" s="3" t="e">
        <f>VLOOKUP(A3689,'Extrait transaction'!$A$2:$H$5000,4,FALSE)</f>
        <v>#N/A</v>
      </c>
      <c r="R3689" s="3" t="e">
        <f>VLOOKUP(A3688,'Extrait transaction'!$A$2:$H$5000,5,FALSE)</f>
        <v>#N/A</v>
      </c>
      <c r="S3689" s="3" t="e">
        <f>VLOOKUP(A3687,'Extrait transaction'!$A$2:$H$5000,6,FALSE)</f>
        <v>#N/A</v>
      </c>
      <c r="T3689" s="3" t="e">
        <f>VLOOKUP(A3687,'Extrait transaction'!$A$2:$H$5000,7,FALSE)</f>
        <v>#N/A</v>
      </c>
    </row>
    <row r="3690" spans="2:20" x14ac:dyDescent="0.25">
      <c r="B3690" t="e">
        <f>VLOOKUP(A3690,'Extrait transaction'!$A$2:$H$5000,2,FALSE)</f>
        <v>#N/A</v>
      </c>
      <c r="D3690" t="e">
        <f>VLOOKUP(A3690,'Extrait transaction'!$A$2:$H$5000,3,FALSE)</f>
        <v>#N/A</v>
      </c>
      <c r="F3690" t="e">
        <f>VLOOKUP(A3690,'Extrait transaction'!$A$2:$H$5000,8,FALSE)</f>
        <v>#N/A</v>
      </c>
      <c r="G3690" t="e">
        <f t="shared" si="145"/>
        <v>#N/A</v>
      </c>
      <c r="H3690"/>
      <c r="J3690" s="14">
        <f t="shared" ca="1" si="144"/>
        <v>42928</v>
      </c>
      <c r="K3690" s="21">
        <f t="shared" ca="1" si="146"/>
        <v>30663</v>
      </c>
      <c r="L3690"/>
      <c r="Q3690" s="3" t="e">
        <f>VLOOKUP(A3690,'Extrait transaction'!$A$2:$H$5000,4,FALSE)</f>
        <v>#N/A</v>
      </c>
      <c r="R3690" s="3" t="e">
        <f>VLOOKUP(A3689,'Extrait transaction'!$A$2:$H$5000,5,FALSE)</f>
        <v>#N/A</v>
      </c>
      <c r="S3690" s="3" t="e">
        <f>VLOOKUP(A3688,'Extrait transaction'!$A$2:$H$5000,6,FALSE)</f>
        <v>#N/A</v>
      </c>
      <c r="T3690" s="3" t="e">
        <f>VLOOKUP(A3688,'Extrait transaction'!$A$2:$H$5000,7,FALSE)</f>
        <v>#N/A</v>
      </c>
    </row>
    <row r="3691" spans="2:20" x14ac:dyDescent="0.25">
      <c r="B3691" t="e">
        <f>VLOOKUP(A3691,'Extrait transaction'!$A$2:$H$5000,2,FALSE)</f>
        <v>#N/A</v>
      </c>
      <c r="D3691" t="e">
        <f>VLOOKUP(A3691,'Extrait transaction'!$A$2:$H$5000,3,FALSE)</f>
        <v>#N/A</v>
      </c>
      <c r="F3691" t="e">
        <f>VLOOKUP(A3691,'Extrait transaction'!$A$2:$H$5000,8,FALSE)</f>
        <v>#N/A</v>
      </c>
      <c r="G3691" t="e">
        <f t="shared" si="145"/>
        <v>#N/A</v>
      </c>
      <c r="H3691"/>
      <c r="J3691" s="14">
        <f t="shared" ca="1" si="144"/>
        <v>42928</v>
      </c>
      <c r="K3691" s="21">
        <f t="shared" ca="1" si="146"/>
        <v>30663</v>
      </c>
      <c r="L3691"/>
      <c r="Q3691" s="3" t="e">
        <f>VLOOKUP(A3691,'Extrait transaction'!$A$2:$H$5000,4,FALSE)</f>
        <v>#N/A</v>
      </c>
      <c r="R3691" s="3" t="e">
        <f>VLOOKUP(A3690,'Extrait transaction'!$A$2:$H$5000,5,FALSE)</f>
        <v>#N/A</v>
      </c>
      <c r="S3691" s="3" t="e">
        <f>VLOOKUP(A3689,'Extrait transaction'!$A$2:$H$5000,6,FALSE)</f>
        <v>#N/A</v>
      </c>
      <c r="T3691" s="3" t="e">
        <f>VLOOKUP(A3689,'Extrait transaction'!$A$2:$H$5000,7,FALSE)</f>
        <v>#N/A</v>
      </c>
    </row>
    <row r="3692" spans="2:20" x14ac:dyDescent="0.25">
      <c r="B3692" t="e">
        <f>VLOOKUP(A3692,'Extrait transaction'!$A$2:$H$5000,2,FALSE)</f>
        <v>#N/A</v>
      </c>
      <c r="D3692" t="e">
        <f>VLOOKUP(A3692,'Extrait transaction'!$A$2:$H$5000,3,FALSE)</f>
        <v>#N/A</v>
      </c>
      <c r="F3692" t="e">
        <f>VLOOKUP(A3692,'Extrait transaction'!$A$2:$H$5000,8,FALSE)</f>
        <v>#N/A</v>
      </c>
      <c r="G3692" t="e">
        <f t="shared" si="145"/>
        <v>#N/A</v>
      </c>
      <c r="H3692"/>
      <c r="J3692" s="14">
        <f t="shared" ca="1" si="144"/>
        <v>42928</v>
      </c>
      <c r="K3692" s="21">
        <f t="shared" ca="1" si="146"/>
        <v>30663</v>
      </c>
      <c r="L3692"/>
      <c r="Q3692" s="3" t="e">
        <f>VLOOKUP(A3692,'Extrait transaction'!$A$2:$H$5000,4,FALSE)</f>
        <v>#N/A</v>
      </c>
      <c r="R3692" s="3" t="e">
        <f>VLOOKUP(A3691,'Extrait transaction'!$A$2:$H$5000,5,FALSE)</f>
        <v>#N/A</v>
      </c>
      <c r="S3692" s="3" t="e">
        <f>VLOOKUP(A3690,'Extrait transaction'!$A$2:$H$5000,6,FALSE)</f>
        <v>#N/A</v>
      </c>
      <c r="T3692" s="3" t="e">
        <f>VLOOKUP(A3690,'Extrait transaction'!$A$2:$H$5000,7,FALSE)</f>
        <v>#N/A</v>
      </c>
    </row>
    <row r="3693" spans="2:20" x14ac:dyDescent="0.25">
      <c r="B3693" t="e">
        <f>VLOOKUP(A3693,'Extrait transaction'!$A$2:$H$5000,2,FALSE)</f>
        <v>#N/A</v>
      </c>
      <c r="D3693" t="e">
        <f>VLOOKUP(A3693,'Extrait transaction'!$A$2:$H$5000,3,FALSE)</f>
        <v>#N/A</v>
      </c>
      <c r="F3693" t="e">
        <f>VLOOKUP(A3693,'Extrait transaction'!$A$2:$H$5000,8,FALSE)</f>
        <v>#N/A</v>
      </c>
      <c r="G3693" t="e">
        <f t="shared" si="145"/>
        <v>#N/A</v>
      </c>
      <c r="H3693"/>
      <c r="J3693" s="14">
        <f t="shared" ca="1" si="144"/>
        <v>42928</v>
      </c>
      <c r="K3693" s="21">
        <f t="shared" ca="1" si="146"/>
        <v>30663</v>
      </c>
      <c r="L3693"/>
      <c r="Q3693" s="3" t="e">
        <f>VLOOKUP(A3693,'Extrait transaction'!$A$2:$H$5000,4,FALSE)</f>
        <v>#N/A</v>
      </c>
      <c r="R3693" s="3" t="e">
        <f>VLOOKUP(A3692,'Extrait transaction'!$A$2:$H$5000,5,FALSE)</f>
        <v>#N/A</v>
      </c>
      <c r="S3693" s="3" t="e">
        <f>VLOOKUP(A3691,'Extrait transaction'!$A$2:$H$5000,6,FALSE)</f>
        <v>#N/A</v>
      </c>
      <c r="T3693" s="3" t="e">
        <f>VLOOKUP(A3691,'Extrait transaction'!$A$2:$H$5000,7,FALSE)</f>
        <v>#N/A</v>
      </c>
    </row>
    <row r="3694" spans="2:20" x14ac:dyDescent="0.25">
      <c r="B3694" t="e">
        <f>VLOOKUP(A3694,'Extrait transaction'!$A$2:$H$5000,2,FALSE)</f>
        <v>#N/A</v>
      </c>
      <c r="D3694" t="e">
        <f>VLOOKUP(A3694,'Extrait transaction'!$A$2:$H$5000,3,FALSE)</f>
        <v>#N/A</v>
      </c>
      <c r="F3694" t="e">
        <f>VLOOKUP(A3694,'Extrait transaction'!$A$2:$H$5000,8,FALSE)</f>
        <v>#N/A</v>
      </c>
      <c r="G3694" t="e">
        <f t="shared" si="145"/>
        <v>#N/A</v>
      </c>
      <c r="H3694"/>
      <c r="J3694" s="14">
        <f t="shared" ca="1" si="144"/>
        <v>42928</v>
      </c>
      <c r="K3694" s="21">
        <f t="shared" ca="1" si="146"/>
        <v>30663</v>
      </c>
      <c r="L3694"/>
      <c r="Q3694" s="3" t="e">
        <f>VLOOKUP(A3694,'Extrait transaction'!$A$2:$H$5000,4,FALSE)</f>
        <v>#N/A</v>
      </c>
      <c r="R3694" s="3" t="e">
        <f>VLOOKUP(A3693,'Extrait transaction'!$A$2:$H$5000,5,FALSE)</f>
        <v>#N/A</v>
      </c>
      <c r="S3694" s="3" t="e">
        <f>VLOOKUP(A3692,'Extrait transaction'!$A$2:$H$5000,6,FALSE)</f>
        <v>#N/A</v>
      </c>
      <c r="T3694" s="3" t="e">
        <f>VLOOKUP(A3692,'Extrait transaction'!$A$2:$H$5000,7,FALSE)</f>
        <v>#N/A</v>
      </c>
    </row>
    <row r="3695" spans="2:20" x14ac:dyDescent="0.25">
      <c r="B3695" t="e">
        <f>VLOOKUP(A3695,'Extrait transaction'!$A$2:$H$5000,2,FALSE)</f>
        <v>#N/A</v>
      </c>
      <c r="D3695" t="e">
        <f>VLOOKUP(A3695,'Extrait transaction'!$A$2:$H$5000,3,FALSE)</f>
        <v>#N/A</v>
      </c>
      <c r="F3695" t="e">
        <f>VLOOKUP(A3695,'Extrait transaction'!$A$2:$H$5000,8,FALSE)</f>
        <v>#N/A</v>
      </c>
      <c r="G3695" t="e">
        <f t="shared" si="145"/>
        <v>#N/A</v>
      </c>
      <c r="H3695"/>
      <c r="J3695" s="14">
        <f t="shared" ca="1" si="144"/>
        <v>42928</v>
      </c>
      <c r="K3695" s="21">
        <f t="shared" ca="1" si="146"/>
        <v>30663</v>
      </c>
      <c r="L3695"/>
      <c r="Q3695" s="3" t="e">
        <f>VLOOKUP(A3695,'Extrait transaction'!$A$2:$H$5000,4,FALSE)</f>
        <v>#N/A</v>
      </c>
      <c r="R3695" s="3" t="e">
        <f>VLOOKUP(A3694,'Extrait transaction'!$A$2:$H$5000,5,FALSE)</f>
        <v>#N/A</v>
      </c>
      <c r="S3695" s="3" t="e">
        <f>VLOOKUP(A3693,'Extrait transaction'!$A$2:$H$5000,6,FALSE)</f>
        <v>#N/A</v>
      </c>
      <c r="T3695" s="3" t="e">
        <f>VLOOKUP(A3693,'Extrait transaction'!$A$2:$H$5000,7,FALSE)</f>
        <v>#N/A</v>
      </c>
    </row>
    <row r="3696" spans="2:20" x14ac:dyDescent="0.25">
      <c r="B3696" t="e">
        <f>VLOOKUP(A3696,'Extrait transaction'!$A$2:$H$5000,2,FALSE)</f>
        <v>#N/A</v>
      </c>
      <c r="D3696" t="e">
        <f>VLOOKUP(A3696,'Extrait transaction'!$A$2:$H$5000,3,FALSE)</f>
        <v>#N/A</v>
      </c>
      <c r="F3696" t="e">
        <f>VLOOKUP(A3696,'Extrait transaction'!$A$2:$H$5000,8,FALSE)</f>
        <v>#N/A</v>
      </c>
      <c r="G3696" t="e">
        <f t="shared" si="145"/>
        <v>#N/A</v>
      </c>
      <c r="H3696"/>
      <c r="J3696" s="14">
        <f t="shared" ca="1" si="144"/>
        <v>42928</v>
      </c>
      <c r="K3696" s="21">
        <f t="shared" ca="1" si="146"/>
        <v>30663</v>
      </c>
      <c r="L3696"/>
      <c r="Q3696" s="3" t="e">
        <f>VLOOKUP(A3696,'Extrait transaction'!$A$2:$H$5000,4,FALSE)</f>
        <v>#N/A</v>
      </c>
      <c r="R3696" s="3" t="e">
        <f>VLOOKUP(A3695,'Extrait transaction'!$A$2:$H$5000,5,FALSE)</f>
        <v>#N/A</v>
      </c>
      <c r="S3696" s="3" t="e">
        <f>VLOOKUP(A3694,'Extrait transaction'!$A$2:$H$5000,6,FALSE)</f>
        <v>#N/A</v>
      </c>
      <c r="T3696" s="3" t="e">
        <f>VLOOKUP(A3694,'Extrait transaction'!$A$2:$H$5000,7,FALSE)</f>
        <v>#N/A</v>
      </c>
    </row>
    <row r="3697" spans="2:20" x14ac:dyDescent="0.25">
      <c r="B3697" t="e">
        <f>VLOOKUP(A3697,'Extrait transaction'!$A$2:$H$5000,2,FALSE)</f>
        <v>#N/A</v>
      </c>
      <c r="D3697" t="e">
        <f>VLOOKUP(A3697,'Extrait transaction'!$A$2:$H$5000,3,FALSE)</f>
        <v>#N/A</v>
      </c>
      <c r="F3697" t="e">
        <f>VLOOKUP(A3697,'Extrait transaction'!$A$2:$H$5000,8,FALSE)</f>
        <v>#N/A</v>
      </c>
      <c r="G3697" t="e">
        <f t="shared" si="145"/>
        <v>#N/A</v>
      </c>
      <c r="H3697"/>
      <c r="J3697" s="14">
        <f t="shared" ca="1" si="144"/>
        <v>42928</v>
      </c>
      <c r="K3697" s="21">
        <f t="shared" ca="1" si="146"/>
        <v>30663</v>
      </c>
      <c r="L3697"/>
      <c r="Q3697" s="3" t="e">
        <f>VLOOKUP(A3697,'Extrait transaction'!$A$2:$H$5000,4,FALSE)</f>
        <v>#N/A</v>
      </c>
      <c r="R3697" s="3" t="e">
        <f>VLOOKUP(A3696,'Extrait transaction'!$A$2:$H$5000,5,FALSE)</f>
        <v>#N/A</v>
      </c>
      <c r="S3697" s="3" t="e">
        <f>VLOOKUP(A3695,'Extrait transaction'!$A$2:$H$5000,6,FALSE)</f>
        <v>#N/A</v>
      </c>
      <c r="T3697" s="3" t="e">
        <f>VLOOKUP(A3695,'Extrait transaction'!$A$2:$H$5000,7,FALSE)</f>
        <v>#N/A</v>
      </c>
    </row>
    <row r="3698" spans="2:20" x14ac:dyDescent="0.25">
      <c r="B3698" t="e">
        <f>VLOOKUP(A3698,'Extrait transaction'!$A$2:$H$5000,2,FALSE)</f>
        <v>#N/A</v>
      </c>
      <c r="D3698" t="e">
        <f>VLOOKUP(A3698,'Extrait transaction'!$A$2:$H$5000,3,FALSE)</f>
        <v>#N/A</v>
      </c>
      <c r="F3698" t="e">
        <f>VLOOKUP(A3698,'Extrait transaction'!$A$2:$H$5000,8,FALSE)</f>
        <v>#N/A</v>
      </c>
      <c r="G3698" t="e">
        <f t="shared" si="145"/>
        <v>#N/A</v>
      </c>
      <c r="H3698"/>
      <c r="J3698" s="14">
        <f t="shared" ca="1" si="144"/>
        <v>42928</v>
      </c>
      <c r="K3698" s="21">
        <f t="shared" ca="1" si="146"/>
        <v>30663</v>
      </c>
      <c r="L3698"/>
      <c r="Q3698" s="3" t="e">
        <f>VLOOKUP(A3698,'Extrait transaction'!$A$2:$H$5000,4,FALSE)</f>
        <v>#N/A</v>
      </c>
      <c r="R3698" s="3" t="e">
        <f>VLOOKUP(A3697,'Extrait transaction'!$A$2:$H$5000,5,FALSE)</f>
        <v>#N/A</v>
      </c>
      <c r="S3698" s="3" t="e">
        <f>VLOOKUP(A3696,'Extrait transaction'!$A$2:$H$5000,6,FALSE)</f>
        <v>#N/A</v>
      </c>
      <c r="T3698" s="3" t="e">
        <f>VLOOKUP(A3696,'Extrait transaction'!$A$2:$H$5000,7,FALSE)</f>
        <v>#N/A</v>
      </c>
    </row>
    <row r="3699" spans="2:20" x14ac:dyDescent="0.25">
      <c r="B3699" t="e">
        <f>VLOOKUP(A3699,'Extrait transaction'!$A$2:$H$5000,2,FALSE)</f>
        <v>#N/A</v>
      </c>
      <c r="D3699" t="e">
        <f>VLOOKUP(A3699,'Extrait transaction'!$A$2:$H$5000,3,FALSE)</f>
        <v>#N/A</v>
      </c>
      <c r="F3699" t="e">
        <f>VLOOKUP(A3699,'Extrait transaction'!$A$2:$H$5000,8,FALSE)</f>
        <v>#N/A</v>
      </c>
      <c r="G3699" t="e">
        <f t="shared" si="145"/>
        <v>#N/A</v>
      </c>
      <c r="H3699"/>
      <c r="J3699" s="14">
        <f t="shared" ca="1" si="144"/>
        <v>42928</v>
      </c>
      <c r="K3699" s="21">
        <f t="shared" ca="1" si="146"/>
        <v>30663</v>
      </c>
      <c r="L3699"/>
      <c r="Q3699" s="3" t="e">
        <f>VLOOKUP(A3699,'Extrait transaction'!$A$2:$H$5000,4,FALSE)</f>
        <v>#N/A</v>
      </c>
      <c r="R3699" s="3" t="e">
        <f>VLOOKUP(A3698,'Extrait transaction'!$A$2:$H$5000,5,FALSE)</f>
        <v>#N/A</v>
      </c>
      <c r="S3699" s="3" t="e">
        <f>VLOOKUP(A3697,'Extrait transaction'!$A$2:$H$5000,6,FALSE)</f>
        <v>#N/A</v>
      </c>
      <c r="T3699" s="3" t="e">
        <f>VLOOKUP(A3697,'Extrait transaction'!$A$2:$H$5000,7,FALSE)</f>
        <v>#N/A</v>
      </c>
    </row>
    <row r="3700" spans="2:20" x14ac:dyDescent="0.25">
      <c r="B3700" t="e">
        <f>VLOOKUP(A3700,'Extrait transaction'!$A$2:$H$5000,2,FALSE)</f>
        <v>#N/A</v>
      </c>
      <c r="D3700" t="e">
        <f>VLOOKUP(A3700,'Extrait transaction'!$A$2:$H$5000,3,FALSE)</f>
        <v>#N/A</v>
      </c>
      <c r="F3700" t="e">
        <f>VLOOKUP(A3700,'Extrait transaction'!$A$2:$H$5000,8,FALSE)</f>
        <v>#N/A</v>
      </c>
      <c r="G3700" t="e">
        <f t="shared" si="145"/>
        <v>#N/A</v>
      </c>
      <c r="H3700"/>
      <c r="J3700" s="14">
        <f t="shared" ca="1" si="144"/>
        <v>42928</v>
      </c>
      <c r="K3700" s="21">
        <f t="shared" ca="1" si="146"/>
        <v>30663</v>
      </c>
      <c r="L3700"/>
      <c r="Q3700" s="3" t="e">
        <f>VLOOKUP(A3700,'Extrait transaction'!$A$2:$H$5000,4,FALSE)</f>
        <v>#N/A</v>
      </c>
      <c r="R3700" s="3" t="e">
        <f>VLOOKUP(A3699,'Extrait transaction'!$A$2:$H$5000,5,FALSE)</f>
        <v>#N/A</v>
      </c>
      <c r="S3700" s="3" t="e">
        <f>VLOOKUP(A3698,'Extrait transaction'!$A$2:$H$5000,6,FALSE)</f>
        <v>#N/A</v>
      </c>
      <c r="T3700" s="3" t="e">
        <f>VLOOKUP(A3698,'Extrait transaction'!$A$2:$H$5000,7,FALSE)</f>
        <v>#N/A</v>
      </c>
    </row>
    <row r="3701" spans="2:20" x14ac:dyDescent="0.25">
      <c r="B3701" t="e">
        <f>VLOOKUP(A3701,'Extrait transaction'!$A$2:$H$5000,2,FALSE)</f>
        <v>#N/A</v>
      </c>
      <c r="D3701" t="e">
        <f>VLOOKUP(A3701,'Extrait transaction'!$A$2:$H$5000,3,FALSE)</f>
        <v>#N/A</v>
      </c>
      <c r="F3701" t="e">
        <f>VLOOKUP(A3701,'Extrait transaction'!$A$2:$H$5000,8,FALSE)</f>
        <v>#N/A</v>
      </c>
      <c r="G3701" t="e">
        <f t="shared" si="145"/>
        <v>#N/A</v>
      </c>
      <c r="H3701"/>
      <c r="J3701" s="14">
        <f t="shared" ca="1" si="144"/>
        <v>42928</v>
      </c>
      <c r="K3701" s="21">
        <f t="shared" ca="1" si="146"/>
        <v>30663</v>
      </c>
      <c r="L3701"/>
      <c r="Q3701" s="3" t="e">
        <f>VLOOKUP(A3701,'Extrait transaction'!$A$2:$H$5000,4,FALSE)</f>
        <v>#N/A</v>
      </c>
      <c r="R3701" s="3" t="e">
        <f>VLOOKUP(A3700,'Extrait transaction'!$A$2:$H$5000,5,FALSE)</f>
        <v>#N/A</v>
      </c>
      <c r="S3701" s="3" t="e">
        <f>VLOOKUP(A3699,'Extrait transaction'!$A$2:$H$5000,6,FALSE)</f>
        <v>#N/A</v>
      </c>
      <c r="T3701" s="3" t="e">
        <f>VLOOKUP(A3699,'Extrait transaction'!$A$2:$H$5000,7,FALSE)</f>
        <v>#N/A</v>
      </c>
    </row>
    <row r="3702" spans="2:20" x14ac:dyDescent="0.25">
      <c r="B3702" t="e">
        <f>VLOOKUP(A3702,'Extrait transaction'!$A$2:$H$5000,2,FALSE)</f>
        <v>#N/A</v>
      </c>
      <c r="D3702" t="e">
        <f>VLOOKUP(A3702,'Extrait transaction'!$A$2:$H$5000,3,FALSE)</f>
        <v>#N/A</v>
      </c>
      <c r="F3702" t="e">
        <f>VLOOKUP(A3702,'Extrait transaction'!$A$2:$H$5000,8,FALSE)</f>
        <v>#N/A</v>
      </c>
      <c r="G3702" t="e">
        <f t="shared" si="145"/>
        <v>#N/A</v>
      </c>
      <c r="H3702"/>
      <c r="J3702" s="14">
        <f t="shared" ca="1" si="144"/>
        <v>42928</v>
      </c>
      <c r="K3702" s="21">
        <f t="shared" ca="1" si="146"/>
        <v>30663</v>
      </c>
      <c r="L3702"/>
      <c r="Q3702" s="3" t="e">
        <f>VLOOKUP(A3702,'Extrait transaction'!$A$2:$H$5000,4,FALSE)</f>
        <v>#N/A</v>
      </c>
      <c r="R3702" s="3" t="e">
        <f>VLOOKUP(A3701,'Extrait transaction'!$A$2:$H$5000,5,FALSE)</f>
        <v>#N/A</v>
      </c>
      <c r="S3702" s="3" t="e">
        <f>VLOOKUP(A3700,'Extrait transaction'!$A$2:$H$5000,6,FALSE)</f>
        <v>#N/A</v>
      </c>
      <c r="T3702" s="3" t="e">
        <f>VLOOKUP(A3700,'Extrait transaction'!$A$2:$H$5000,7,FALSE)</f>
        <v>#N/A</v>
      </c>
    </row>
    <row r="3703" spans="2:20" x14ac:dyDescent="0.25">
      <c r="B3703" t="e">
        <f>VLOOKUP(A3703,'Extrait transaction'!$A$2:$H$5000,2,FALSE)</f>
        <v>#N/A</v>
      </c>
      <c r="D3703" t="e">
        <f>VLOOKUP(A3703,'Extrait transaction'!$A$2:$H$5000,3,FALSE)</f>
        <v>#N/A</v>
      </c>
      <c r="F3703" t="e">
        <f>VLOOKUP(A3703,'Extrait transaction'!$A$2:$H$5000,8,FALSE)</f>
        <v>#N/A</v>
      </c>
      <c r="G3703" t="e">
        <f t="shared" si="145"/>
        <v>#N/A</v>
      </c>
      <c r="H3703"/>
      <c r="J3703" s="14">
        <f t="shared" ca="1" si="144"/>
        <v>42928</v>
      </c>
      <c r="K3703" s="21">
        <f t="shared" ca="1" si="146"/>
        <v>30663</v>
      </c>
      <c r="L3703"/>
      <c r="Q3703" s="3" t="e">
        <f>VLOOKUP(A3703,'Extrait transaction'!$A$2:$H$5000,4,FALSE)</f>
        <v>#N/A</v>
      </c>
      <c r="R3703" s="3" t="e">
        <f>VLOOKUP(A3702,'Extrait transaction'!$A$2:$H$5000,5,FALSE)</f>
        <v>#N/A</v>
      </c>
      <c r="S3703" s="3" t="e">
        <f>VLOOKUP(A3701,'Extrait transaction'!$A$2:$H$5000,6,FALSE)</f>
        <v>#N/A</v>
      </c>
      <c r="T3703" s="3" t="e">
        <f>VLOOKUP(A3701,'Extrait transaction'!$A$2:$H$5000,7,FALSE)</f>
        <v>#N/A</v>
      </c>
    </row>
    <row r="3704" spans="2:20" x14ac:dyDescent="0.25">
      <c r="B3704" t="e">
        <f>VLOOKUP(A3704,'Extrait transaction'!$A$2:$H$5000,2,FALSE)</f>
        <v>#N/A</v>
      </c>
      <c r="D3704" t="e">
        <f>VLOOKUP(A3704,'Extrait transaction'!$A$2:$H$5000,3,FALSE)</f>
        <v>#N/A</v>
      </c>
      <c r="F3704" t="e">
        <f>VLOOKUP(A3704,'Extrait transaction'!$A$2:$H$5000,8,FALSE)</f>
        <v>#N/A</v>
      </c>
      <c r="G3704" t="e">
        <f t="shared" si="145"/>
        <v>#N/A</v>
      </c>
      <c r="H3704"/>
      <c r="J3704" s="14">
        <f t="shared" ca="1" si="144"/>
        <v>42928</v>
      </c>
      <c r="K3704" s="21">
        <f t="shared" ca="1" si="146"/>
        <v>30663</v>
      </c>
      <c r="L3704"/>
      <c r="Q3704" s="3" t="e">
        <f>VLOOKUP(A3704,'Extrait transaction'!$A$2:$H$5000,4,FALSE)</f>
        <v>#N/A</v>
      </c>
      <c r="R3704" s="3" t="e">
        <f>VLOOKUP(A3703,'Extrait transaction'!$A$2:$H$5000,5,FALSE)</f>
        <v>#N/A</v>
      </c>
      <c r="S3704" s="3" t="e">
        <f>VLOOKUP(A3702,'Extrait transaction'!$A$2:$H$5000,6,FALSE)</f>
        <v>#N/A</v>
      </c>
      <c r="T3704" s="3" t="e">
        <f>VLOOKUP(A3702,'Extrait transaction'!$A$2:$H$5000,7,FALSE)</f>
        <v>#N/A</v>
      </c>
    </row>
    <row r="3705" spans="2:20" x14ac:dyDescent="0.25">
      <c r="B3705" t="e">
        <f>VLOOKUP(A3705,'Extrait transaction'!$A$2:$H$5000,2,FALSE)</f>
        <v>#N/A</v>
      </c>
      <c r="D3705" t="e">
        <f>VLOOKUP(A3705,'Extrait transaction'!$A$2:$H$5000,3,FALSE)</f>
        <v>#N/A</v>
      </c>
      <c r="F3705" t="e">
        <f>VLOOKUP(A3705,'Extrait transaction'!$A$2:$H$5000,8,FALSE)</f>
        <v>#N/A</v>
      </c>
      <c r="G3705" t="e">
        <f t="shared" si="145"/>
        <v>#N/A</v>
      </c>
      <c r="H3705"/>
      <c r="J3705" s="14">
        <f t="shared" ca="1" si="144"/>
        <v>42928</v>
      </c>
      <c r="K3705" s="21">
        <f t="shared" ca="1" si="146"/>
        <v>30663</v>
      </c>
      <c r="L3705"/>
      <c r="Q3705" s="3" t="e">
        <f>VLOOKUP(A3705,'Extrait transaction'!$A$2:$H$5000,4,FALSE)</f>
        <v>#N/A</v>
      </c>
      <c r="R3705" s="3" t="e">
        <f>VLOOKUP(A3704,'Extrait transaction'!$A$2:$H$5000,5,FALSE)</f>
        <v>#N/A</v>
      </c>
      <c r="S3705" s="3" t="e">
        <f>VLOOKUP(A3703,'Extrait transaction'!$A$2:$H$5000,6,FALSE)</f>
        <v>#N/A</v>
      </c>
      <c r="T3705" s="3" t="e">
        <f>VLOOKUP(A3703,'Extrait transaction'!$A$2:$H$5000,7,FALSE)</f>
        <v>#N/A</v>
      </c>
    </row>
    <row r="3706" spans="2:20" x14ac:dyDescent="0.25">
      <c r="B3706" t="e">
        <f>VLOOKUP(A3706,'Extrait transaction'!$A$2:$H$5000,2,FALSE)</f>
        <v>#N/A</v>
      </c>
      <c r="D3706" t="e">
        <f>VLOOKUP(A3706,'Extrait transaction'!$A$2:$H$5000,3,FALSE)</f>
        <v>#N/A</v>
      </c>
      <c r="F3706" t="e">
        <f>VLOOKUP(A3706,'Extrait transaction'!$A$2:$H$5000,8,FALSE)</f>
        <v>#N/A</v>
      </c>
      <c r="G3706" t="e">
        <f t="shared" si="145"/>
        <v>#N/A</v>
      </c>
      <c r="H3706"/>
      <c r="J3706" s="14">
        <f t="shared" ca="1" si="144"/>
        <v>42928</v>
      </c>
      <c r="K3706" s="21">
        <f t="shared" ca="1" si="146"/>
        <v>30663</v>
      </c>
      <c r="L3706"/>
      <c r="Q3706" s="3" t="e">
        <f>VLOOKUP(A3706,'Extrait transaction'!$A$2:$H$5000,4,FALSE)</f>
        <v>#N/A</v>
      </c>
      <c r="R3706" s="3" t="e">
        <f>VLOOKUP(A3705,'Extrait transaction'!$A$2:$H$5000,5,FALSE)</f>
        <v>#N/A</v>
      </c>
      <c r="S3706" s="3" t="e">
        <f>VLOOKUP(A3704,'Extrait transaction'!$A$2:$H$5000,6,FALSE)</f>
        <v>#N/A</v>
      </c>
      <c r="T3706" s="3" t="e">
        <f>VLOOKUP(A3704,'Extrait transaction'!$A$2:$H$5000,7,FALSE)</f>
        <v>#N/A</v>
      </c>
    </row>
    <row r="3707" spans="2:20" x14ac:dyDescent="0.25">
      <c r="B3707" t="e">
        <f>VLOOKUP(A3707,'Extrait transaction'!$A$2:$H$5000,2,FALSE)</f>
        <v>#N/A</v>
      </c>
      <c r="D3707" t="e">
        <f>VLOOKUP(A3707,'Extrait transaction'!$A$2:$H$5000,3,FALSE)</f>
        <v>#N/A</v>
      </c>
      <c r="F3707" t="e">
        <f>VLOOKUP(A3707,'Extrait transaction'!$A$2:$H$5000,8,FALSE)</f>
        <v>#N/A</v>
      </c>
      <c r="G3707" t="e">
        <f t="shared" si="145"/>
        <v>#N/A</v>
      </c>
      <c r="H3707"/>
      <c r="J3707" s="14">
        <f t="shared" ca="1" si="144"/>
        <v>42928</v>
      </c>
      <c r="K3707" s="21">
        <f t="shared" ca="1" si="146"/>
        <v>30663</v>
      </c>
      <c r="L3707"/>
      <c r="Q3707" s="3" t="e">
        <f>VLOOKUP(A3707,'Extrait transaction'!$A$2:$H$5000,4,FALSE)</f>
        <v>#N/A</v>
      </c>
      <c r="R3707" s="3" t="e">
        <f>VLOOKUP(A3706,'Extrait transaction'!$A$2:$H$5000,5,FALSE)</f>
        <v>#N/A</v>
      </c>
      <c r="S3707" s="3" t="e">
        <f>VLOOKUP(A3705,'Extrait transaction'!$A$2:$H$5000,6,FALSE)</f>
        <v>#N/A</v>
      </c>
      <c r="T3707" s="3" t="e">
        <f>VLOOKUP(A3705,'Extrait transaction'!$A$2:$H$5000,7,FALSE)</f>
        <v>#N/A</v>
      </c>
    </row>
    <row r="3708" spans="2:20" x14ac:dyDescent="0.25">
      <c r="B3708" t="e">
        <f>VLOOKUP(A3708,'Extrait transaction'!$A$2:$H$5000,2,FALSE)</f>
        <v>#N/A</v>
      </c>
      <c r="D3708" t="e">
        <f>VLOOKUP(A3708,'Extrait transaction'!$A$2:$H$5000,3,FALSE)</f>
        <v>#N/A</v>
      </c>
      <c r="F3708" t="e">
        <f>VLOOKUP(A3708,'Extrait transaction'!$A$2:$H$5000,8,FALSE)</f>
        <v>#N/A</v>
      </c>
      <c r="G3708" t="e">
        <f t="shared" si="145"/>
        <v>#N/A</v>
      </c>
      <c r="H3708"/>
      <c r="J3708" s="14">
        <f t="shared" ref="J3708:J3771" ca="1" si="147">TODAY()</f>
        <v>42928</v>
      </c>
      <c r="K3708" s="21">
        <f t="shared" ca="1" si="146"/>
        <v>30663</v>
      </c>
      <c r="L3708"/>
      <c r="Q3708" s="3" t="e">
        <f>VLOOKUP(A3708,'Extrait transaction'!$A$2:$H$5000,4,FALSE)</f>
        <v>#N/A</v>
      </c>
      <c r="R3708" s="3" t="e">
        <f>VLOOKUP(A3707,'Extrait transaction'!$A$2:$H$5000,5,FALSE)</f>
        <v>#N/A</v>
      </c>
      <c r="S3708" s="3" t="e">
        <f>VLOOKUP(A3706,'Extrait transaction'!$A$2:$H$5000,6,FALSE)</f>
        <v>#N/A</v>
      </c>
      <c r="T3708" s="3" t="e">
        <f>VLOOKUP(A3706,'Extrait transaction'!$A$2:$H$5000,7,FALSE)</f>
        <v>#N/A</v>
      </c>
    </row>
    <row r="3709" spans="2:20" x14ac:dyDescent="0.25">
      <c r="B3709" t="e">
        <f>VLOOKUP(A3709,'Extrait transaction'!$A$2:$H$5000,2,FALSE)</f>
        <v>#N/A</v>
      </c>
      <c r="D3709" t="e">
        <f>VLOOKUP(A3709,'Extrait transaction'!$A$2:$H$5000,3,FALSE)</f>
        <v>#N/A</v>
      </c>
      <c r="F3709" t="e">
        <f>VLOOKUP(A3709,'Extrait transaction'!$A$2:$H$5000,8,FALSE)</f>
        <v>#N/A</v>
      </c>
      <c r="G3709" t="e">
        <f t="shared" si="145"/>
        <v>#N/A</v>
      </c>
      <c r="H3709"/>
      <c r="J3709" s="14">
        <f t="shared" ca="1" si="147"/>
        <v>42928</v>
      </c>
      <c r="K3709" s="21">
        <f t="shared" ca="1" si="146"/>
        <v>30663</v>
      </c>
      <c r="L3709"/>
      <c r="Q3709" s="3" t="e">
        <f>VLOOKUP(A3709,'Extrait transaction'!$A$2:$H$5000,4,FALSE)</f>
        <v>#N/A</v>
      </c>
      <c r="R3709" s="3" t="e">
        <f>VLOOKUP(A3708,'Extrait transaction'!$A$2:$H$5000,5,FALSE)</f>
        <v>#N/A</v>
      </c>
      <c r="S3709" s="3" t="e">
        <f>VLOOKUP(A3707,'Extrait transaction'!$A$2:$H$5000,6,FALSE)</f>
        <v>#N/A</v>
      </c>
      <c r="T3709" s="3" t="e">
        <f>VLOOKUP(A3707,'Extrait transaction'!$A$2:$H$5000,7,FALSE)</f>
        <v>#N/A</v>
      </c>
    </row>
    <row r="3710" spans="2:20" x14ac:dyDescent="0.25">
      <c r="B3710" t="e">
        <f>VLOOKUP(A3710,'Extrait transaction'!$A$2:$H$5000,2,FALSE)</f>
        <v>#N/A</v>
      </c>
      <c r="D3710" t="e">
        <f>VLOOKUP(A3710,'Extrait transaction'!$A$2:$H$5000,3,FALSE)</f>
        <v>#N/A</v>
      </c>
      <c r="F3710" t="e">
        <f>VLOOKUP(A3710,'Extrait transaction'!$A$2:$H$5000,8,FALSE)</f>
        <v>#N/A</v>
      </c>
      <c r="G3710" t="e">
        <f t="shared" si="145"/>
        <v>#N/A</v>
      </c>
      <c r="H3710"/>
      <c r="J3710" s="14">
        <f t="shared" ca="1" si="147"/>
        <v>42928</v>
      </c>
      <c r="K3710" s="21">
        <f t="shared" ca="1" si="146"/>
        <v>30663</v>
      </c>
      <c r="L3710"/>
      <c r="Q3710" s="3" t="e">
        <f>VLOOKUP(A3710,'Extrait transaction'!$A$2:$H$5000,4,FALSE)</f>
        <v>#N/A</v>
      </c>
      <c r="R3710" s="3" t="e">
        <f>VLOOKUP(A3709,'Extrait transaction'!$A$2:$H$5000,5,FALSE)</f>
        <v>#N/A</v>
      </c>
      <c r="S3710" s="3" t="e">
        <f>VLOOKUP(A3708,'Extrait transaction'!$A$2:$H$5000,6,FALSE)</f>
        <v>#N/A</v>
      </c>
      <c r="T3710" s="3" t="e">
        <f>VLOOKUP(A3708,'Extrait transaction'!$A$2:$H$5000,7,FALSE)</f>
        <v>#N/A</v>
      </c>
    </row>
    <row r="3711" spans="2:20" x14ac:dyDescent="0.25">
      <c r="B3711" t="e">
        <f>VLOOKUP(A3711,'Extrait transaction'!$A$2:$H$5000,2,FALSE)</f>
        <v>#N/A</v>
      </c>
      <c r="D3711" t="e">
        <f>VLOOKUP(A3711,'Extrait transaction'!$A$2:$H$5000,3,FALSE)</f>
        <v>#N/A</v>
      </c>
      <c r="F3711" t="e">
        <f>VLOOKUP(A3711,'Extrait transaction'!$A$2:$H$5000,8,FALSE)</f>
        <v>#N/A</v>
      </c>
      <c r="G3711" t="e">
        <f t="shared" ref="G3711:G3774" si="148">CONCATENATE(E3711,F3711)</f>
        <v>#N/A</v>
      </c>
      <c r="H3711"/>
      <c r="J3711" s="14">
        <f t="shared" ca="1" si="147"/>
        <v>42928</v>
      </c>
      <c r="K3711" s="21">
        <f t="shared" ca="1" si="146"/>
        <v>30663</v>
      </c>
      <c r="L3711"/>
      <c r="Q3711" s="3" t="e">
        <f>VLOOKUP(A3711,'Extrait transaction'!$A$2:$H$5000,4,FALSE)</f>
        <v>#N/A</v>
      </c>
      <c r="R3711" s="3" t="e">
        <f>VLOOKUP(A3710,'Extrait transaction'!$A$2:$H$5000,5,FALSE)</f>
        <v>#N/A</v>
      </c>
      <c r="S3711" s="3" t="e">
        <f>VLOOKUP(A3709,'Extrait transaction'!$A$2:$H$5000,6,FALSE)</f>
        <v>#N/A</v>
      </c>
      <c r="T3711" s="3" t="e">
        <f>VLOOKUP(A3709,'Extrait transaction'!$A$2:$H$5000,7,FALSE)</f>
        <v>#N/A</v>
      </c>
    </row>
    <row r="3712" spans="2:20" x14ac:dyDescent="0.25">
      <c r="B3712" t="e">
        <f>VLOOKUP(A3712,'Extrait transaction'!$A$2:$H$5000,2,FALSE)</f>
        <v>#N/A</v>
      </c>
      <c r="D3712" t="e">
        <f>VLOOKUP(A3712,'Extrait transaction'!$A$2:$H$5000,3,FALSE)</f>
        <v>#N/A</v>
      </c>
      <c r="F3712" t="e">
        <f>VLOOKUP(A3712,'Extrait transaction'!$A$2:$H$5000,8,FALSE)</f>
        <v>#N/A</v>
      </c>
      <c r="G3712" t="e">
        <f t="shared" si="148"/>
        <v>#N/A</v>
      </c>
      <c r="H3712"/>
      <c r="J3712" s="14">
        <f t="shared" ca="1" si="147"/>
        <v>42928</v>
      </c>
      <c r="K3712" s="21">
        <f t="shared" ca="1" si="146"/>
        <v>30663</v>
      </c>
      <c r="L3712"/>
      <c r="Q3712" s="3" t="e">
        <f>VLOOKUP(A3712,'Extrait transaction'!$A$2:$H$5000,4,FALSE)</f>
        <v>#N/A</v>
      </c>
      <c r="R3712" s="3" t="e">
        <f>VLOOKUP(A3711,'Extrait transaction'!$A$2:$H$5000,5,FALSE)</f>
        <v>#N/A</v>
      </c>
      <c r="S3712" s="3" t="e">
        <f>VLOOKUP(A3710,'Extrait transaction'!$A$2:$H$5000,6,FALSE)</f>
        <v>#N/A</v>
      </c>
      <c r="T3712" s="3" t="e">
        <f>VLOOKUP(A3710,'Extrait transaction'!$A$2:$H$5000,7,FALSE)</f>
        <v>#N/A</v>
      </c>
    </row>
    <row r="3713" spans="2:20" x14ac:dyDescent="0.25">
      <c r="B3713" t="e">
        <f>VLOOKUP(A3713,'Extrait transaction'!$A$2:$H$5000,2,FALSE)</f>
        <v>#N/A</v>
      </c>
      <c r="D3713" t="e">
        <f>VLOOKUP(A3713,'Extrait transaction'!$A$2:$H$5000,3,FALSE)</f>
        <v>#N/A</v>
      </c>
      <c r="F3713" t="e">
        <f>VLOOKUP(A3713,'Extrait transaction'!$A$2:$H$5000,8,FALSE)</f>
        <v>#N/A</v>
      </c>
      <c r="G3713" t="e">
        <f t="shared" si="148"/>
        <v>#N/A</v>
      </c>
      <c r="H3713"/>
      <c r="J3713" s="14">
        <f t="shared" ca="1" si="147"/>
        <v>42928</v>
      </c>
      <c r="K3713" s="21">
        <f t="shared" ref="K3713:K3776" ca="1" si="149">NETWORKDAYS(H3713,J3713)</f>
        <v>30663</v>
      </c>
      <c r="L3713"/>
      <c r="Q3713" s="3" t="e">
        <f>VLOOKUP(A3713,'Extrait transaction'!$A$2:$H$5000,4,FALSE)</f>
        <v>#N/A</v>
      </c>
      <c r="R3713" s="3" t="e">
        <f>VLOOKUP(A3712,'Extrait transaction'!$A$2:$H$5000,5,FALSE)</f>
        <v>#N/A</v>
      </c>
      <c r="S3713" s="3" t="e">
        <f>VLOOKUP(A3711,'Extrait transaction'!$A$2:$H$5000,6,FALSE)</f>
        <v>#N/A</v>
      </c>
      <c r="T3713" s="3" t="e">
        <f>VLOOKUP(A3711,'Extrait transaction'!$A$2:$H$5000,7,FALSE)</f>
        <v>#N/A</v>
      </c>
    </row>
    <row r="3714" spans="2:20" x14ac:dyDescent="0.25">
      <c r="B3714" t="e">
        <f>VLOOKUP(A3714,'Extrait transaction'!$A$2:$H$5000,2,FALSE)</f>
        <v>#N/A</v>
      </c>
      <c r="D3714" t="e">
        <f>VLOOKUP(A3714,'Extrait transaction'!$A$2:$H$5000,3,FALSE)</f>
        <v>#N/A</v>
      </c>
      <c r="F3714" t="e">
        <f>VLOOKUP(A3714,'Extrait transaction'!$A$2:$H$5000,8,FALSE)</f>
        <v>#N/A</v>
      </c>
      <c r="G3714" t="e">
        <f t="shared" si="148"/>
        <v>#N/A</v>
      </c>
      <c r="H3714"/>
      <c r="J3714" s="14">
        <f t="shared" ca="1" si="147"/>
        <v>42928</v>
      </c>
      <c r="K3714" s="21">
        <f t="shared" ca="1" si="149"/>
        <v>30663</v>
      </c>
      <c r="L3714"/>
      <c r="Q3714" s="3" t="e">
        <f>VLOOKUP(A3714,'Extrait transaction'!$A$2:$H$5000,4,FALSE)</f>
        <v>#N/A</v>
      </c>
      <c r="R3714" s="3" t="e">
        <f>VLOOKUP(A3713,'Extrait transaction'!$A$2:$H$5000,5,FALSE)</f>
        <v>#N/A</v>
      </c>
      <c r="S3714" s="3" t="e">
        <f>VLOOKUP(A3712,'Extrait transaction'!$A$2:$H$5000,6,FALSE)</f>
        <v>#N/A</v>
      </c>
      <c r="T3714" s="3" t="e">
        <f>VLOOKUP(A3712,'Extrait transaction'!$A$2:$H$5000,7,FALSE)</f>
        <v>#N/A</v>
      </c>
    </row>
    <row r="3715" spans="2:20" x14ac:dyDescent="0.25">
      <c r="B3715" t="e">
        <f>VLOOKUP(A3715,'Extrait transaction'!$A$2:$H$5000,2,FALSE)</f>
        <v>#N/A</v>
      </c>
      <c r="D3715" t="e">
        <f>VLOOKUP(A3715,'Extrait transaction'!$A$2:$H$5000,3,FALSE)</f>
        <v>#N/A</v>
      </c>
      <c r="F3715" t="e">
        <f>VLOOKUP(A3715,'Extrait transaction'!$A$2:$H$5000,8,FALSE)</f>
        <v>#N/A</v>
      </c>
      <c r="G3715" t="e">
        <f t="shared" si="148"/>
        <v>#N/A</v>
      </c>
      <c r="H3715"/>
      <c r="J3715" s="14">
        <f t="shared" ca="1" si="147"/>
        <v>42928</v>
      </c>
      <c r="K3715" s="21">
        <f t="shared" ca="1" si="149"/>
        <v>30663</v>
      </c>
      <c r="L3715"/>
      <c r="Q3715" s="3" t="e">
        <f>VLOOKUP(A3715,'Extrait transaction'!$A$2:$H$5000,4,FALSE)</f>
        <v>#N/A</v>
      </c>
      <c r="R3715" s="3" t="e">
        <f>VLOOKUP(A3714,'Extrait transaction'!$A$2:$H$5000,5,FALSE)</f>
        <v>#N/A</v>
      </c>
      <c r="S3715" s="3" t="e">
        <f>VLOOKUP(A3713,'Extrait transaction'!$A$2:$H$5000,6,FALSE)</f>
        <v>#N/A</v>
      </c>
      <c r="T3715" s="3" t="e">
        <f>VLOOKUP(A3713,'Extrait transaction'!$A$2:$H$5000,7,FALSE)</f>
        <v>#N/A</v>
      </c>
    </row>
    <row r="3716" spans="2:20" x14ac:dyDescent="0.25">
      <c r="B3716" t="e">
        <f>VLOOKUP(A3716,'Extrait transaction'!$A$2:$H$5000,2,FALSE)</f>
        <v>#N/A</v>
      </c>
      <c r="D3716" t="e">
        <f>VLOOKUP(A3716,'Extrait transaction'!$A$2:$H$5000,3,FALSE)</f>
        <v>#N/A</v>
      </c>
      <c r="F3716" t="e">
        <f>VLOOKUP(A3716,'Extrait transaction'!$A$2:$H$5000,8,FALSE)</f>
        <v>#N/A</v>
      </c>
      <c r="G3716" t="e">
        <f t="shared" si="148"/>
        <v>#N/A</v>
      </c>
      <c r="H3716"/>
      <c r="J3716" s="14">
        <f t="shared" ca="1" si="147"/>
        <v>42928</v>
      </c>
      <c r="K3716" s="21">
        <f t="shared" ca="1" si="149"/>
        <v>30663</v>
      </c>
      <c r="L3716"/>
      <c r="Q3716" s="3" t="e">
        <f>VLOOKUP(A3716,'Extrait transaction'!$A$2:$H$5000,4,FALSE)</f>
        <v>#N/A</v>
      </c>
      <c r="R3716" s="3" t="e">
        <f>VLOOKUP(A3715,'Extrait transaction'!$A$2:$H$5000,5,FALSE)</f>
        <v>#N/A</v>
      </c>
      <c r="S3716" s="3" t="e">
        <f>VLOOKUP(A3714,'Extrait transaction'!$A$2:$H$5000,6,FALSE)</f>
        <v>#N/A</v>
      </c>
      <c r="T3716" s="3" t="e">
        <f>VLOOKUP(A3714,'Extrait transaction'!$A$2:$H$5000,7,FALSE)</f>
        <v>#N/A</v>
      </c>
    </row>
    <row r="3717" spans="2:20" x14ac:dyDescent="0.25">
      <c r="B3717" t="e">
        <f>VLOOKUP(A3717,'Extrait transaction'!$A$2:$H$5000,2,FALSE)</f>
        <v>#N/A</v>
      </c>
      <c r="D3717" t="e">
        <f>VLOOKUP(A3717,'Extrait transaction'!$A$2:$H$5000,3,FALSE)</f>
        <v>#N/A</v>
      </c>
      <c r="F3717" t="e">
        <f>VLOOKUP(A3717,'Extrait transaction'!$A$2:$H$5000,8,FALSE)</f>
        <v>#N/A</v>
      </c>
      <c r="G3717" t="e">
        <f t="shared" si="148"/>
        <v>#N/A</v>
      </c>
      <c r="H3717"/>
      <c r="J3717" s="14">
        <f t="shared" ca="1" si="147"/>
        <v>42928</v>
      </c>
      <c r="K3717" s="21">
        <f t="shared" ca="1" si="149"/>
        <v>30663</v>
      </c>
      <c r="L3717"/>
      <c r="Q3717" s="3" t="e">
        <f>VLOOKUP(A3717,'Extrait transaction'!$A$2:$H$5000,4,FALSE)</f>
        <v>#N/A</v>
      </c>
      <c r="R3717" s="3" t="e">
        <f>VLOOKUP(A3716,'Extrait transaction'!$A$2:$H$5000,5,FALSE)</f>
        <v>#N/A</v>
      </c>
      <c r="S3717" s="3" t="e">
        <f>VLOOKUP(A3715,'Extrait transaction'!$A$2:$H$5000,6,FALSE)</f>
        <v>#N/A</v>
      </c>
      <c r="T3717" s="3" t="e">
        <f>VLOOKUP(A3715,'Extrait transaction'!$A$2:$H$5000,7,FALSE)</f>
        <v>#N/A</v>
      </c>
    </row>
    <row r="3718" spans="2:20" x14ac:dyDescent="0.25">
      <c r="B3718" t="e">
        <f>VLOOKUP(A3718,'Extrait transaction'!$A$2:$H$5000,2,FALSE)</f>
        <v>#N/A</v>
      </c>
      <c r="D3718" t="e">
        <f>VLOOKUP(A3718,'Extrait transaction'!$A$2:$H$5000,3,FALSE)</f>
        <v>#N/A</v>
      </c>
      <c r="F3718" t="e">
        <f>VLOOKUP(A3718,'Extrait transaction'!$A$2:$H$5000,8,FALSE)</f>
        <v>#N/A</v>
      </c>
      <c r="G3718" t="e">
        <f t="shared" si="148"/>
        <v>#N/A</v>
      </c>
      <c r="H3718"/>
      <c r="J3718" s="14">
        <f t="shared" ca="1" si="147"/>
        <v>42928</v>
      </c>
      <c r="K3718" s="21">
        <f t="shared" ca="1" si="149"/>
        <v>30663</v>
      </c>
      <c r="L3718"/>
      <c r="Q3718" s="3" t="e">
        <f>VLOOKUP(A3718,'Extrait transaction'!$A$2:$H$5000,4,FALSE)</f>
        <v>#N/A</v>
      </c>
      <c r="R3718" s="3" t="e">
        <f>VLOOKUP(A3717,'Extrait transaction'!$A$2:$H$5000,5,FALSE)</f>
        <v>#N/A</v>
      </c>
      <c r="S3718" s="3" t="e">
        <f>VLOOKUP(A3716,'Extrait transaction'!$A$2:$H$5000,6,FALSE)</f>
        <v>#N/A</v>
      </c>
      <c r="T3718" s="3" t="e">
        <f>VLOOKUP(A3716,'Extrait transaction'!$A$2:$H$5000,7,FALSE)</f>
        <v>#N/A</v>
      </c>
    </row>
    <row r="3719" spans="2:20" x14ac:dyDescent="0.25">
      <c r="B3719" t="e">
        <f>VLOOKUP(A3719,'Extrait transaction'!$A$2:$H$5000,2,FALSE)</f>
        <v>#N/A</v>
      </c>
      <c r="D3719" t="e">
        <f>VLOOKUP(A3719,'Extrait transaction'!$A$2:$H$5000,3,FALSE)</f>
        <v>#N/A</v>
      </c>
      <c r="F3719" t="e">
        <f>VLOOKUP(A3719,'Extrait transaction'!$A$2:$H$5000,8,FALSE)</f>
        <v>#N/A</v>
      </c>
      <c r="G3719" t="e">
        <f t="shared" si="148"/>
        <v>#N/A</v>
      </c>
      <c r="H3719"/>
      <c r="J3719" s="14">
        <f t="shared" ca="1" si="147"/>
        <v>42928</v>
      </c>
      <c r="K3719" s="21">
        <f t="shared" ca="1" si="149"/>
        <v>30663</v>
      </c>
      <c r="L3719"/>
      <c r="Q3719" s="3" t="e">
        <f>VLOOKUP(A3719,'Extrait transaction'!$A$2:$H$5000,4,FALSE)</f>
        <v>#N/A</v>
      </c>
      <c r="R3719" s="3" t="e">
        <f>VLOOKUP(A3718,'Extrait transaction'!$A$2:$H$5000,5,FALSE)</f>
        <v>#N/A</v>
      </c>
      <c r="S3719" s="3" t="e">
        <f>VLOOKUP(A3717,'Extrait transaction'!$A$2:$H$5000,6,FALSE)</f>
        <v>#N/A</v>
      </c>
      <c r="T3719" s="3" t="e">
        <f>VLOOKUP(A3717,'Extrait transaction'!$A$2:$H$5000,7,FALSE)</f>
        <v>#N/A</v>
      </c>
    </row>
    <row r="3720" spans="2:20" x14ac:dyDescent="0.25">
      <c r="B3720" t="e">
        <f>VLOOKUP(A3720,'Extrait transaction'!$A$2:$H$5000,2,FALSE)</f>
        <v>#N/A</v>
      </c>
      <c r="D3720" t="e">
        <f>VLOOKUP(A3720,'Extrait transaction'!$A$2:$H$5000,3,FALSE)</f>
        <v>#N/A</v>
      </c>
      <c r="F3720" t="e">
        <f>VLOOKUP(A3720,'Extrait transaction'!$A$2:$H$5000,8,FALSE)</f>
        <v>#N/A</v>
      </c>
      <c r="G3720" t="e">
        <f t="shared" si="148"/>
        <v>#N/A</v>
      </c>
      <c r="H3720"/>
      <c r="J3720" s="14">
        <f t="shared" ca="1" si="147"/>
        <v>42928</v>
      </c>
      <c r="K3720" s="21">
        <f t="shared" ca="1" si="149"/>
        <v>30663</v>
      </c>
      <c r="L3720"/>
      <c r="Q3720" s="3" t="e">
        <f>VLOOKUP(A3720,'Extrait transaction'!$A$2:$H$5000,4,FALSE)</f>
        <v>#N/A</v>
      </c>
      <c r="R3720" s="3" t="e">
        <f>VLOOKUP(A3719,'Extrait transaction'!$A$2:$H$5000,5,FALSE)</f>
        <v>#N/A</v>
      </c>
      <c r="S3720" s="3" t="e">
        <f>VLOOKUP(A3718,'Extrait transaction'!$A$2:$H$5000,6,FALSE)</f>
        <v>#N/A</v>
      </c>
      <c r="T3720" s="3" t="e">
        <f>VLOOKUP(A3718,'Extrait transaction'!$A$2:$H$5000,7,FALSE)</f>
        <v>#N/A</v>
      </c>
    </row>
    <row r="3721" spans="2:20" x14ac:dyDescent="0.25">
      <c r="B3721" t="e">
        <f>VLOOKUP(A3721,'Extrait transaction'!$A$2:$H$5000,2,FALSE)</f>
        <v>#N/A</v>
      </c>
      <c r="D3721" t="e">
        <f>VLOOKUP(A3721,'Extrait transaction'!$A$2:$H$5000,3,FALSE)</f>
        <v>#N/A</v>
      </c>
      <c r="F3721" t="e">
        <f>VLOOKUP(A3721,'Extrait transaction'!$A$2:$H$5000,8,FALSE)</f>
        <v>#N/A</v>
      </c>
      <c r="G3721" t="e">
        <f t="shared" si="148"/>
        <v>#N/A</v>
      </c>
      <c r="H3721"/>
      <c r="J3721" s="14">
        <f t="shared" ca="1" si="147"/>
        <v>42928</v>
      </c>
      <c r="K3721" s="21">
        <f t="shared" ca="1" si="149"/>
        <v>30663</v>
      </c>
      <c r="L3721"/>
      <c r="Q3721" s="3" t="e">
        <f>VLOOKUP(A3721,'Extrait transaction'!$A$2:$H$5000,4,FALSE)</f>
        <v>#N/A</v>
      </c>
      <c r="R3721" s="3" t="e">
        <f>VLOOKUP(A3720,'Extrait transaction'!$A$2:$H$5000,5,FALSE)</f>
        <v>#N/A</v>
      </c>
      <c r="S3721" s="3" t="e">
        <f>VLOOKUP(A3719,'Extrait transaction'!$A$2:$H$5000,6,FALSE)</f>
        <v>#N/A</v>
      </c>
      <c r="T3721" s="3" t="e">
        <f>VLOOKUP(A3719,'Extrait transaction'!$A$2:$H$5000,7,FALSE)</f>
        <v>#N/A</v>
      </c>
    </row>
    <row r="3722" spans="2:20" x14ac:dyDescent="0.25">
      <c r="B3722" t="e">
        <f>VLOOKUP(A3722,'Extrait transaction'!$A$2:$H$5000,2,FALSE)</f>
        <v>#N/A</v>
      </c>
      <c r="D3722" t="e">
        <f>VLOOKUP(A3722,'Extrait transaction'!$A$2:$H$5000,3,FALSE)</f>
        <v>#N/A</v>
      </c>
      <c r="F3722" t="e">
        <f>VLOOKUP(A3722,'Extrait transaction'!$A$2:$H$5000,8,FALSE)</f>
        <v>#N/A</v>
      </c>
      <c r="G3722" t="e">
        <f t="shared" si="148"/>
        <v>#N/A</v>
      </c>
      <c r="H3722"/>
      <c r="J3722" s="14">
        <f t="shared" ca="1" si="147"/>
        <v>42928</v>
      </c>
      <c r="K3722" s="21">
        <f t="shared" ca="1" si="149"/>
        <v>30663</v>
      </c>
      <c r="L3722"/>
      <c r="Q3722" s="3" t="e">
        <f>VLOOKUP(A3722,'Extrait transaction'!$A$2:$H$5000,4,FALSE)</f>
        <v>#N/A</v>
      </c>
      <c r="R3722" s="3" t="e">
        <f>VLOOKUP(A3721,'Extrait transaction'!$A$2:$H$5000,5,FALSE)</f>
        <v>#N/A</v>
      </c>
      <c r="S3722" s="3" t="e">
        <f>VLOOKUP(A3720,'Extrait transaction'!$A$2:$H$5000,6,FALSE)</f>
        <v>#N/A</v>
      </c>
      <c r="T3722" s="3" t="e">
        <f>VLOOKUP(A3720,'Extrait transaction'!$A$2:$H$5000,7,FALSE)</f>
        <v>#N/A</v>
      </c>
    </row>
    <row r="3723" spans="2:20" x14ac:dyDescent="0.25">
      <c r="B3723" t="e">
        <f>VLOOKUP(A3723,'Extrait transaction'!$A$2:$H$5000,2,FALSE)</f>
        <v>#N/A</v>
      </c>
      <c r="D3723" t="e">
        <f>VLOOKUP(A3723,'Extrait transaction'!$A$2:$H$5000,3,FALSE)</f>
        <v>#N/A</v>
      </c>
      <c r="F3723" t="e">
        <f>VLOOKUP(A3723,'Extrait transaction'!$A$2:$H$5000,8,FALSE)</f>
        <v>#N/A</v>
      </c>
      <c r="G3723" t="e">
        <f t="shared" si="148"/>
        <v>#N/A</v>
      </c>
      <c r="H3723"/>
      <c r="J3723" s="14">
        <f t="shared" ca="1" si="147"/>
        <v>42928</v>
      </c>
      <c r="K3723" s="21">
        <f t="shared" ca="1" si="149"/>
        <v>30663</v>
      </c>
      <c r="L3723"/>
      <c r="Q3723" s="3" t="e">
        <f>VLOOKUP(A3723,'Extrait transaction'!$A$2:$H$5000,4,FALSE)</f>
        <v>#N/A</v>
      </c>
      <c r="R3723" s="3" t="e">
        <f>VLOOKUP(A3722,'Extrait transaction'!$A$2:$H$5000,5,FALSE)</f>
        <v>#N/A</v>
      </c>
      <c r="S3723" s="3" t="e">
        <f>VLOOKUP(A3721,'Extrait transaction'!$A$2:$H$5000,6,FALSE)</f>
        <v>#N/A</v>
      </c>
      <c r="T3723" s="3" t="e">
        <f>VLOOKUP(A3721,'Extrait transaction'!$A$2:$H$5000,7,FALSE)</f>
        <v>#N/A</v>
      </c>
    </row>
    <row r="3724" spans="2:20" x14ac:dyDescent="0.25">
      <c r="B3724" t="e">
        <f>VLOOKUP(A3724,'Extrait transaction'!$A$2:$H$5000,2,FALSE)</f>
        <v>#N/A</v>
      </c>
      <c r="D3724" t="e">
        <f>VLOOKUP(A3724,'Extrait transaction'!$A$2:$H$5000,3,FALSE)</f>
        <v>#N/A</v>
      </c>
      <c r="F3724" t="e">
        <f>VLOOKUP(A3724,'Extrait transaction'!$A$2:$H$5000,8,FALSE)</f>
        <v>#N/A</v>
      </c>
      <c r="G3724" t="e">
        <f t="shared" si="148"/>
        <v>#N/A</v>
      </c>
      <c r="H3724"/>
      <c r="J3724" s="14">
        <f t="shared" ca="1" si="147"/>
        <v>42928</v>
      </c>
      <c r="K3724" s="21">
        <f t="shared" ca="1" si="149"/>
        <v>30663</v>
      </c>
      <c r="L3724"/>
      <c r="Q3724" s="3" t="e">
        <f>VLOOKUP(A3724,'Extrait transaction'!$A$2:$H$5000,4,FALSE)</f>
        <v>#N/A</v>
      </c>
      <c r="R3724" s="3" t="e">
        <f>VLOOKUP(A3723,'Extrait transaction'!$A$2:$H$5000,5,FALSE)</f>
        <v>#N/A</v>
      </c>
      <c r="S3724" s="3" t="e">
        <f>VLOOKUP(A3722,'Extrait transaction'!$A$2:$H$5000,6,FALSE)</f>
        <v>#N/A</v>
      </c>
      <c r="T3724" s="3" t="e">
        <f>VLOOKUP(A3722,'Extrait transaction'!$A$2:$H$5000,7,FALSE)</f>
        <v>#N/A</v>
      </c>
    </row>
    <row r="3725" spans="2:20" x14ac:dyDescent="0.25">
      <c r="B3725" t="e">
        <f>VLOOKUP(A3725,'Extrait transaction'!$A$2:$H$5000,2,FALSE)</f>
        <v>#N/A</v>
      </c>
      <c r="D3725" t="e">
        <f>VLOOKUP(A3725,'Extrait transaction'!$A$2:$H$5000,3,FALSE)</f>
        <v>#N/A</v>
      </c>
      <c r="F3725" t="e">
        <f>VLOOKUP(A3725,'Extrait transaction'!$A$2:$H$5000,8,FALSE)</f>
        <v>#N/A</v>
      </c>
      <c r="G3725" t="e">
        <f t="shared" si="148"/>
        <v>#N/A</v>
      </c>
      <c r="H3725"/>
      <c r="J3725" s="14">
        <f t="shared" ca="1" si="147"/>
        <v>42928</v>
      </c>
      <c r="K3725" s="21">
        <f t="shared" ca="1" si="149"/>
        <v>30663</v>
      </c>
      <c r="L3725"/>
      <c r="Q3725" s="3" t="e">
        <f>VLOOKUP(A3725,'Extrait transaction'!$A$2:$H$5000,4,FALSE)</f>
        <v>#N/A</v>
      </c>
      <c r="R3725" s="3" t="e">
        <f>VLOOKUP(A3724,'Extrait transaction'!$A$2:$H$5000,5,FALSE)</f>
        <v>#N/A</v>
      </c>
      <c r="S3725" s="3" t="e">
        <f>VLOOKUP(A3723,'Extrait transaction'!$A$2:$H$5000,6,FALSE)</f>
        <v>#N/A</v>
      </c>
      <c r="T3725" s="3" t="e">
        <f>VLOOKUP(A3723,'Extrait transaction'!$A$2:$H$5000,7,FALSE)</f>
        <v>#N/A</v>
      </c>
    </row>
    <row r="3726" spans="2:20" x14ac:dyDescent="0.25">
      <c r="B3726" t="e">
        <f>VLOOKUP(A3726,'Extrait transaction'!$A$2:$H$5000,2,FALSE)</f>
        <v>#N/A</v>
      </c>
      <c r="D3726" t="e">
        <f>VLOOKUP(A3726,'Extrait transaction'!$A$2:$H$5000,3,FALSE)</f>
        <v>#N/A</v>
      </c>
      <c r="F3726" t="e">
        <f>VLOOKUP(A3726,'Extrait transaction'!$A$2:$H$5000,8,FALSE)</f>
        <v>#N/A</v>
      </c>
      <c r="G3726" t="e">
        <f t="shared" si="148"/>
        <v>#N/A</v>
      </c>
      <c r="H3726"/>
      <c r="J3726" s="14">
        <f t="shared" ca="1" si="147"/>
        <v>42928</v>
      </c>
      <c r="K3726" s="21">
        <f t="shared" ca="1" si="149"/>
        <v>30663</v>
      </c>
      <c r="L3726"/>
      <c r="Q3726" s="3" t="e">
        <f>VLOOKUP(A3726,'Extrait transaction'!$A$2:$H$5000,4,FALSE)</f>
        <v>#N/A</v>
      </c>
      <c r="R3726" s="3" t="e">
        <f>VLOOKUP(A3725,'Extrait transaction'!$A$2:$H$5000,5,FALSE)</f>
        <v>#N/A</v>
      </c>
      <c r="S3726" s="3" t="e">
        <f>VLOOKUP(A3724,'Extrait transaction'!$A$2:$H$5000,6,FALSE)</f>
        <v>#N/A</v>
      </c>
      <c r="T3726" s="3" t="e">
        <f>VLOOKUP(A3724,'Extrait transaction'!$A$2:$H$5000,7,FALSE)</f>
        <v>#N/A</v>
      </c>
    </row>
    <row r="3727" spans="2:20" x14ac:dyDescent="0.25">
      <c r="B3727" t="e">
        <f>VLOOKUP(A3727,'Extrait transaction'!$A$2:$H$5000,2,FALSE)</f>
        <v>#N/A</v>
      </c>
      <c r="D3727" t="e">
        <f>VLOOKUP(A3727,'Extrait transaction'!$A$2:$H$5000,3,FALSE)</f>
        <v>#N/A</v>
      </c>
      <c r="F3727" t="e">
        <f>VLOOKUP(A3727,'Extrait transaction'!$A$2:$H$5000,8,FALSE)</f>
        <v>#N/A</v>
      </c>
      <c r="G3727" t="e">
        <f t="shared" si="148"/>
        <v>#N/A</v>
      </c>
      <c r="H3727"/>
      <c r="J3727" s="14">
        <f t="shared" ca="1" si="147"/>
        <v>42928</v>
      </c>
      <c r="K3727" s="21">
        <f t="shared" ca="1" si="149"/>
        <v>30663</v>
      </c>
      <c r="L3727"/>
      <c r="Q3727" s="3" t="e">
        <f>VLOOKUP(A3727,'Extrait transaction'!$A$2:$H$5000,4,FALSE)</f>
        <v>#N/A</v>
      </c>
      <c r="R3727" s="3" t="e">
        <f>VLOOKUP(A3726,'Extrait transaction'!$A$2:$H$5000,5,FALSE)</f>
        <v>#N/A</v>
      </c>
      <c r="S3727" s="3" t="e">
        <f>VLOOKUP(A3725,'Extrait transaction'!$A$2:$H$5000,6,FALSE)</f>
        <v>#N/A</v>
      </c>
      <c r="T3727" s="3" t="e">
        <f>VLOOKUP(A3725,'Extrait transaction'!$A$2:$H$5000,7,FALSE)</f>
        <v>#N/A</v>
      </c>
    </row>
    <row r="3728" spans="2:20" x14ac:dyDescent="0.25">
      <c r="B3728" t="e">
        <f>VLOOKUP(A3728,'Extrait transaction'!$A$2:$H$5000,2,FALSE)</f>
        <v>#N/A</v>
      </c>
      <c r="D3728" t="e">
        <f>VLOOKUP(A3728,'Extrait transaction'!$A$2:$H$5000,3,FALSE)</f>
        <v>#N/A</v>
      </c>
      <c r="F3728" t="e">
        <f>VLOOKUP(A3728,'Extrait transaction'!$A$2:$H$5000,8,FALSE)</f>
        <v>#N/A</v>
      </c>
      <c r="G3728" t="e">
        <f t="shared" si="148"/>
        <v>#N/A</v>
      </c>
      <c r="H3728"/>
      <c r="J3728" s="14">
        <f t="shared" ca="1" si="147"/>
        <v>42928</v>
      </c>
      <c r="K3728" s="21">
        <f t="shared" ca="1" si="149"/>
        <v>30663</v>
      </c>
      <c r="L3728"/>
      <c r="Q3728" s="3" t="e">
        <f>VLOOKUP(A3728,'Extrait transaction'!$A$2:$H$5000,4,FALSE)</f>
        <v>#N/A</v>
      </c>
      <c r="R3728" s="3" t="e">
        <f>VLOOKUP(A3727,'Extrait transaction'!$A$2:$H$5000,5,FALSE)</f>
        <v>#N/A</v>
      </c>
      <c r="S3728" s="3" t="e">
        <f>VLOOKUP(A3726,'Extrait transaction'!$A$2:$H$5000,6,FALSE)</f>
        <v>#N/A</v>
      </c>
      <c r="T3728" s="3" t="e">
        <f>VLOOKUP(A3726,'Extrait transaction'!$A$2:$H$5000,7,FALSE)</f>
        <v>#N/A</v>
      </c>
    </row>
    <row r="3729" spans="2:20" x14ac:dyDescent="0.25">
      <c r="B3729" t="e">
        <f>VLOOKUP(A3729,'Extrait transaction'!$A$2:$H$5000,2,FALSE)</f>
        <v>#N/A</v>
      </c>
      <c r="D3729" t="e">
        <f>VLOOKUP(A3729,'Extrait transaction'!$A$2:$H$5000,3,FALSE)</f>
        <v>#N/A</v>
      </c>
      <c r="F3729" t="e">
        <f>VLOOKUP(A3729,'Extrait transaction'!$A$2:$H$5000,8,FALSE)</f>
        <v>#N/A</v>
      </c>
      <c r="G3729" t="e">
        <f t="shared" si="148"/>
        <v>#N/A</v>
      </c>
      <c r="H3729"/>
      <c r="J3729" s="14">
        <f t="shared" ca="1" si="147"/>
        <v>42928</v>
      </c>
      <c r="K3729" s="21">
        <f t="shared" ca="1" si="149"/>
        <v>30663</v>
      </c>
      <c r="L3729"/>
      <c r="Q3729" s="3" t="e">
        <f>VLOOKUP(A3729,'Extrait transaction'!$A$2:$H$5000,4,FALSE)</f>
        <v>#N/A</v>
      </c>
      <c r="R3729" s="3" t="e">
        <f>VLOOKUP(A3728,'Extrait transaction'!$A$2:$H$5000,5,FALSE)</f>
        <v>#N/A</v>
      </c>
      <c r="S3729" s="3" t="e">
        <f>VLOOKUP(A3727,'Extrait transaction'!$A$2:$H$5000,6,FALSE)</f>
        <v>#N/A</v>
      </c>
      <c r="T3729" s="3" t="e">
        <f>VLOOKUP(A3727,'Extrait transaction'!$A$2:$H$5000,7,FALSE)</f>
        <v>#N/A</v>
      </c>
    </row>
    <row r="3730" spans="2:20" x14ac:dyDescent="0.25">
      <c r="B3730" t="e">
        <f>VLOOKUP(A3730,'Extrait transaction'!$A$2:$H$5000,2,FALSE)</f>
        <v>#N/A</v>
      </c>
      <c r="D3730" t="e">
        <f>VLOOKUP(A3730,'Extrait transaction'!$A$2:$H$5000,3,FALSE)</f>
        <v>#N/A</v>
      </c>
      <c r="F3730" t="e">
        <f>VLOOKUP(A3730,'Extrait transaction'!$A$2:$H$5000,8,FALSE)</f>
        <v>#N/A</v>
      </c>
      <c r="G3730" t="e">
        <f t="shared" si="148"/>
        <v>#N/A</v>
      </c>
      <c r="H3730"/>
      <c r="J3730" s="14">
        <f t="shared" ca="1" si="147"/>
        <v>42928</v>
      </c>
      <c r="K3730" s="21">
        <f t="shared" ca="1" si="149"/>
        <v>30663</v>
      </c>
      <c r="L3730"/>
      <c r="Q3730" s="3" t="e">
        <f>VLOOKUP(A3730,'Extrait transaction'!$A$2:$H$5000,4,FALSE)</f>
        <v>#N/A</v>
      </c>
      <c r="R3730" s="3" t="e">
        <f>VLOOKUP(A3729,'Extrait transaction'!$A$2:$H$5000,5,FALSE)</f>
        <v>#N/A</v>
      </c>
      <c r="S3730" s="3" t="e">
        <f>VLOOKUP(A3728,'Extrait transaction'!$A$2:$H$5000,6,FALSE)</f>
        <v>#N/A</v>
      </c>
      <c r="T3730" s="3" t="e">
        <f>VLOOKUP(A3728,'Extrait transaction'!$A$2:$H$5000,7,FALSE)</f>
        <v>#N/A</v>
      </c>
    </row>
    <row r="3731" spans="2:20" x14ac:dyDescent="0.25">
      <c r="B3731" t="e">
        <f>VLOOKUP(A3731,'Extrait transaction'!$A$2:$H$5000,2,FALSE)</f>
        <v>#N/A</v>
      </c>
      <c r="D3731" t="e">
        <f>VLOOKUP(A3731,'Extrait transaction'!$A$2:$H$5000,3,FALSE)</f>
        <v>#N/A</v>
      </c>
      <c r="F3731" t="e">
        <f>VLOOKUP(A3731,'Extrait transaction'!$A$2:$H$5000,8,FALSE)</f>
        <v>#N/A</v>
      </c>
      <c r="G3731" t="e">
        <f t="shared" si="148"/>
        <v>#N/A</v>
      </c>
      <c r="H3731"/>
      <c r="J3731" s="14">
        <f t="shared" ca="1" si="147"/>
        <v>42928</v>
      </c>
      <c r="K3731" s="21">
        <f t="shared" ca="1" si="149"/>
        <v>30663</v>
      </c>
      <c r="L3731"/>
      <c r="Q3731" s="3" t="e">
        <f>VLOOKUP(A3731,'Extrait transaction'!$A$2:$H$5000,4,FALSE)</f>
        <v>#N/A</v>
      </c>
      <c r="R3731" s="3" t="e">
        <f>VLOOKUP(A3730,'Extrait transaction'!$A$2:$H$5000,5,FALSE)</f>
        <v>#N/A</v>
      </c>
      <c r="S3731" s="3" t="e">
        <f>VLOOKUP(A3729,'Extrait transaction'!$A$2:$H$5000,6,FALSE)</f>
        <v>#N/A</v>
      </c>
      <c r="T3731" s="3" t="e">
        <f>VLOOKUP(A3729,'Extrait transaction'!$A$2:$H$5000,7,FALSE)</f>
        <v>#N/A</v>
      </c>
    </row>
    <row r="3732" spans="2:20" x14ac:dyDescent="0.25">
      <c r="B3732" t="e">
        <f>VLOOKUP(A3732,'Extrait transaction'!$A$2:$H$5000,2,FALSE)</f>
        <v>#N/A</v>
      </c>
      <c r="D3732" t="e">
        <f>VLOOKUP(A3732,'Extrait transaction'!$A$2:$H$5000,3,FALSE)</f>
        <v>#N/A</v>
      </c>
      <c r="F3732" t="e">
        <f>VLOOKUP(A3732,'Extrait transaction'!$A$2:$H$5000,8,FALSE)</f>
        <v>#N/A</v>
      </c>
      <c r="G3732" t="e">
        <f t="shared" si="148"/>
        <v>#N/A</v>
      </c>
      <c r="H3732"/>
      <c r="J3732" s="14">
        <f t="shared" ca="1" si="147"/>
        <v>42928</v>
      </c>
      <c r="K3732" s="21">
        <f t="shared" ca="1" si="149"/>
        <v>30663</v>
      </c>
      <c r="L3732"/>
      <c r="Q3732" s="3" t="e">
        <f>VLOOKUP(A3732,'Extrait transaction'!$A$2:$H$5000,4,FALSE)</f>
        <v>#N/A</v>
      </c>
      <c r="R3732" s="3" t="e">
        <f>VLOOKUP(A3731,'Extrait transaction'!$A$2:$H$5000,5,FALSE)</f>
        <v>#N/A</v>
      </c>
      <c r="S3732" s="3" t="e">
        <f>VLOOKUP(A3730,'Extrait transaction'!$A$2:$H$5000,6,FALSE)</f>
        <v>#N/A</v>
      </c>
      <c r="T3732" s="3" t="e">
        <f>VLOOKUP(A3730,'Extrait transaction'!$A$2:$H$5000,7,FALSE)</f>
        <v>#N/A</v>
      </c>
    </row>
    <row r="3733" spans="2:20" x14ac:dyDescent="0.25">
      <c r="B3733" t="e">
        <f>VLOOKUP(A3733,'Extrait transaction'!$A$2:$H$5000,2,FALSE)</f>
        <v>#N/A</v>
      </c>
      <c r="D3733" t="e">
        <f>VLOOKUP(A3733,'Extrait transaction'!$A$2:$H$5000,3,FALSE)</f>
        <v>#N/A</v>
      </c>
      <c r="F3733" t="e">
        <f>VLOOKUP(A3733,'Extrait transaction'!$A$2:$H$5000,8,FALSE)</f>
        <v>#N/A</v>
      </c>
      <c r="G3733" t="e">
        <f t="shared" si="148"/>
        <v>#N/A</v>
      </c>
      <c r="H3733"/>
      <c r="J3733" s="14">
        <f t="shared" ca="1" si="147"/>
        <v>42928</v>
      </c>
      <c r="K3733" s="21">
        <f t="shared" ca="1" si="149"/>
        <v>30663</v>
      </c>
      <c r="L3733"/>
      <c r="Q3733" s="3" t="e">
        <f>VLOOKUP(A3733,'Extrait transaction'!$A$2:$H$5000,4,FALSE)</f>
        <v>#N/A</v>
      </c>
      <c r="R3733" s="3" t="e">
        <f>VLOOKUP(A3732,'Extrait transaction'!$A$2:$H$5000,5,FALSE)</f>
        <v>#N/A</v>
      </c>
      <c r="S3733" s="3" t="e">
        <f>VLOOKUP(A3731,'Extrait transaction'!$A$2:$H$5000,6,FALSE)</f>
        <v>#N/A</v>
      </c>
      <c r="T3733" s="3" t="e">
        <f>VLOOKUP(A3731,'Extrait transaction'!$A$2:$H$5000,7,FALSE)</f>
        <v>#N/A</v>
      </c>
    </row>
    <row r="3734" spans="2:20" x14ac:dyDescent="0.25">
      <c r="B3734" t="e">
        <f>VLOOKUP(A3734,'Extrait transaction'!$A$2:$H$5000,2,FALSE)</f>
        <v>#N/A</v>
      </c>
      <c r="D3734" t="e">
        <f>VLOOKUP(A3734,'Extrait transaction'!$A$2:$H$5000,3,FALSE)</f>
        <v>#N/A</v>
      </c>
      <c r="F3734" t="e">
        <f>VLOOKUP(A3734,'Extrait transaction'!$A$2:$H$5000,8,FALSE)</f>
        <v>#N/A</v>
      </c>
      <c r="G3734" t="e">
        <f t="shared" si="148"/>
        <v>#N/A</v>
      </c>
      <c r="H3734"/>
      <c r="J3734" s="14">
        <f t="shared" ca="1" si="147"/>
        <v>42928</v>
      </c>
      <c r="K3734" s="21">
        <f t="shared" ca="1" si="149"/>
        <v>30663</v>
      </c>
      <c r="L3734"/>
      <c r="Q3734" s="3" t="e">
        <f>VLOOKUP(A3734,'Extrait transaction'!$A$2:$H$5000,4,FALSE)</f>
        <v>#N/A</v>
      </c>
      <c r="R3734" s="3" t="e">
        <f>VLOOKUP(A3733,'Extrait transaction'!$A$2:$H$5000,5,FALSE)</f>
        <v>#N/A</v>
      </c>
      <c r="S3734" s="3" t="e">
        <f>VLOOKUP(A3732,'Extrait transaction'!$A$2:$H$5000,6,FALSE)</f>
        <v>#N/A</v>
      </c>
      <c r="T3734" s="3" t="e">
        <f>VLOOKUP(A3732,'Extrait transaction'!$A$2:$H$5000,7,FALSE)</f>
        <v>#N/A</v>
      </c>
    </row>
    <row r="3735" spans="2:20" x14ac:dyDescent="0.25">
      <c r="B3735" t="e">
        <f>VLOOKUP(A3735,'Extrait transaction'!$A$2:$H$5000,2,FALSE)</f>
        <v>#N/A</v>
      </c>
      <c r="D3735" t="e">
        <f>VLOOKUP(A3735,'Extrait transaction'!$A$2:$H$5000,3,FALSE)</f>
        <v>#N/A</v>
      </c>
      <c r="F3735" t="e">
        <f>VLOOKUP(A3735,'Extrait transaction'!$A$2:$H$5000,8,FALSE)</f>
        <v>#N/A</v>
      </c>
      <c r="G3735" t="e">
        <f t="shared" si="148"/>
        <v>#N/A</v>
      </c>
      <c r="H3735"/>
      <c r="J3735" s="14">
        <f t="shared" ca="1" si="147"/>
        <v>42928</v>
      </c>
      <c r="K3735" s="21">
        <f t="shared" ca="1" si="149"/>
        <v>30663</v>
      </c>
      <c r="L3735"/>
      <c r="Q3735" s="3" t="e">
        <f>VLOOKUP(A3735,'Extrait transaction'!$A$2:$H$5000,4,FALSE)</f>
        <v>#N/A</v>
      </c>
      <c r="R3735" s="3" t="e">
        <f>VLOOKUP(A3734,'Extrait transaction'!$A$2:$H$5000,5,FALSE)</f>
        <v>#N/A</v>
      </c>
      <c r="S3735" s="3" t="e">
        <f>VLOOKUP(A3733,'Extrait transaction'!$A$2:$H$5000,6,FALSE)</f>
        <v>#N/A</v>
      </c>
      <c r="T3735" s="3" t="e">
        <f>VLOOKUP(A3733,'Extrait transaction'!$A$2:$H$5000,7,FALSE)</f>
        <v>#N/A</v>
      </c>
    </row>
    <row r="3736" spans="2:20" x14ac:dyDescent="0.25">
      <c r="B3736" t="e">
        <f>VLOOKUP(A3736,'Extrait transaction'!$A$2:$H$5000,2,FALSE)</f>
        <v>#N/A</v>
      </c>
      <c r="D3736" t="e">
        <f>VLOOKUP(A3736,'Extrait transaction'!$A$2:$H$5000,3,FALSE)</f>
        <v>#N/A</v>
      </c>
      <c r="F3736" t="e">
        <f>VLOOKUP(A3736,'Extrait transaction'!$A$2:$H$5000,8,FALSE)</f>
        <v>#N/A</v>
      </c>
      <c r="G3736" t="e">
        <f t="shared" si="148"/>
        <v>#N/A</v>
      </c>
      <c r="H3736"/>
      <c r="J3736" s="14">
        <f t="shared" ca="1" si="147"/>
        <v>42928</v>
      </c>
      <c r="K3736" s="21">
        <f t="shared" ca="1" si="149"/>
        <v>30663</v>
      </c>
      <c r="L3736"/>
      <c r="Q3736" s="3" t="e">
        <f>VLOOKUP(A3736,'Extrait transaction'!$A$2:$H$5000,4,FALSE)</f>
        <v>#N/A</v>
      </c>
      <c r="R3736" s="3" t="e">
        <f>VLOOKUP(A3735,'Extrait transaction'!$A$2:$H$5000,5,FALSE)</f>
        <v>#N/A</v>
      </c>
      <c r="S3736" s="3" t="e">
        <f>VLOOKUP(A3734,'Extrait transaction'!$A$2:$H$5000,6,FALSE)</f>
        <v>#N/A</v>
      </c>
      <c r="T3736" s="3" t="e">
        <f>VLOOKUP(A3734,'Extrait transaction'!$A$2:$H$5000,7,FALSE)</f>
        <v>#N/A</v>
      </c>
    </row>
    <row r="3737" spans="2:20" x14ac:dyDescent="0.25">
      <c r="B3737" t="e">
        <f>VLOOKUP(A3737,'Extrait transaction'!$A$2:$H$5000,2,FALSE)</f>
        <v>#N/A</v>
      </c>
      <c r="D3737" t="e">
        <f>VLOOKUP(A3737,'Extrait transaction'!$A$2:$H$5000,3,FALSE)</f>
        <v>#N/A</v>
      </c>
      <c r="F3737" t="e">
        <f>VLOOKUP(A3737,'Extrait transaction'!$A$2:$H$5000,8,FALSE)</f>
        <v>#N/A</v>
      </c>
      <c r="G3737" t="e">
        <f t="shared" si="148"/>
        <v>#N/A</v>
      </c>
      <c r="H3737"/>
      <c r="J3737" s="14">
        <f t="shared" ca="1" si="147"/>
        <v>42928</v>
      </c>
      <c r="K3737" s="21">
        <f t="shared" ca="1" si="149"/>
        <v>30663</v>
      </c>
      <c r="L3737"/>
      <c r="Q3737" s="3" t="e">
        <f>VLOOKUP(A3737,'Extrait transaction'!$A$2:$H$5000,4,FALSE)</f>
        <v>#N/A</v>
      </c>
      <c r="R3737" s="3" t="e">
        <f>VLOOKUP(A3736,'Extrait transaction'!$A$2:$H$5000,5,FALSE)</f>
        <v>#N/A</v>
      </c>
      <c r="S3737" s="3" t="e">
        <f>VLOOKUP(A3735,'Extrait transaction'!$A$2:$H$5000,6,FALSE)</f>
        <v>#N/A</v>
      </c>
      <c r="T3737" s="3" t="e">
        <f>VLOOKUP(A3735,'Extrait transaction'!$A$2:$H$5000,7,FALSE)</f>
        <v>#N/A</v>
      </c>
    </row>
    <row r="3738" spans="2:20" x14ac:dyDescent="0.25">
      <c r="B3738" t="e">
        <f>VLOOKUP(A3738,'Extrait transaction'!$A$2:$H$5000,2,FALSE)</f>
        <v>#N/A</v>
      </c>
      <c r="D3738" t="e">
        <f>VLOOKUP(A3738,'Extrait transaction'!$A$2:$H$5000,3,FALSE)</f>
        <v>#N/A</v>
      </c>
      <c r="F3738" t="e">
        <f>VLOOKUP(A3738,'Extrait transaction'!$A$2:$H$5000,8,FALSE)</f>
        <v>#N/A</v>
      </c>
      <c r="G3738" t="e">
        <f t="shared" si="148"/>
        <v>#N/A</v>
      </c>
      <c r="H3738"/>
      <c r="J3738" s="14">
        <f t="shared" ca="1" si="147"/>
        <v>42928</v>
      </c>
      <c r="K3738" s="21">
        <f t="shared" ca="1" si="149"/>
        <v>30663</v>
      </c>
      <c r="L3738"/>
      <c r="Q3738" s="3" t="e">
        <f>VLOOKUP(A3738,'Extrait transaction'!$A$2:$H$5000,4,FALSE)</f>
        <v>#N/A</v>
      </c>
      <c r="R3738" s="3" t="e">
        <f>VLOOKUP(A3737,'Extrait transaction'!$A$2:$H$5000,5,FALSE)</f>
        <v>#N/A</v>
      </c>
      <c r="S3738" s="3" t="e">
        <f>VLOOKUP(A3736,'Extrait transaction'!$A$2:$H$5000,6,FALSE)</f>
        <v>#N/A</v>
      </c>
      <c r="T3738" s="3" t="e">
        <f>VLOOKUP(A3736,'Extrait transaction'!$A$2:$H$5000,7,FALSE)</f>
        <v>#N/A</v>
      </c>
    </row>
    <row r="3739" spans="2:20" x14ac:dyDescent="0.25">
      <c r="B3739" t="e">
        <f>VLOOKUP(A3739,'Extrait transaction'!$A$2:$H$5000,2,FALSE)</f>
        <v>#N/A</v>
      </c>
      <c r="D3739" t="e">
        <f>VLOOKUP(A3739,'Extrait transaction'!$A$2:$H$5000,3,FALSE)</f>
        <v>#N/A</v>
      </c>
      <c r="F3739" t="e">
        <f>VLOOKUP(A3739,'Extrait transaction'!$A$2:$H$5000,8,FALSE)</f>
        <v>#N/A</v>
      </c>
      <c r="G3739" t="e">
        <f t="shared" si="148"/>
        <v>#N/A</v>
      </c>
      <c r="H3739"/>
      <c r="J3739" s="14">
        <f t="shared" ca="1" si="147"/>
        <v>42928</v>
      </c>
      <c r="K3739" s="21">
        <f t="shared" ca="1" si="149"/>
        <v>30663</v>
      </c>
      <c r="L3739"/>
      <c r="Q3739" s="3" t="e">
        <f>VLOOKUP(A3739,'Extrait transaction'!$A$2:$H$5000,4,FALSE)</f>
        <v>#N/A</v>
      </c>
      <c r="R3739" s="3" t="e">
        <f>VLOOKUP(A3738,'Extrait transaction'!$A$2:$H$5000,5,FALSE)</f>
        <v>#N/A</v>
      </c>
      <c r="S3739" s="3" t="e">
        <f>VLOOKUP(A3737,'Extrait transaction'!$A$2:$H$5000,6,FALSE)</f>
        <v>#N/A</v>
      </c>
      <c r="T3739" s="3" t="e">
        <f>VLOOKUP(A3737,'Extrait transaction'!$A$2:$H$5000,7,FALSE)</f>
        <v>#N/A</v>
      </c>
    </row>
    <row r="3740" spans="2:20" x14ac:dyDescent="0.25">
      <c r="B3740" t="e">
        <f>VLOOKUP(A3740,'Extrait transaction'!$A$2:$H$5000,2,FALSE)</f>
        <v>#N/A</v>
      </c>
      <c r="D3740" t="e">
        <f>VLOOKUP(A3740,'Extrait transaction'!$A$2:$H$5000,3,FALSE)</f>
        <v>#N/A</v>
      </c>
      <c r="F3740" t="e">
        <f>VLOOKUP(A3740,'Extrait transaction'!$A$2:$H$5000,8,FALSE)</f>
        <v>#N/A</v>
      </c>
      <c r="G3740" t="e">
        <f t="shared" si="148"/>
        <v>#N/A</v>
      </c>
      <c r="H3740"/>
      <c r="J3740" s="14">
        <f t="shared" ca="1" si="147"/>
        <v>42928</v>
      </c>
      <c r="K3740" s="21">
        <f t="shared" ca="1" si="149"/>
        <v>30663</v>
      </c>
      <c r="L3740"/>
      <c r="Q3740" s="3" t="e">
        <f>VLOOKUP(A3740,'Extrait transaction'!$A$2:$H$5000,4,FALSE)</f>
        <v>#N/A</v>
      </c>
      <c r="R3740" s="3" t="e">
        <f>VLOOKUP(A3739,'Extrait transaction'!$A$2:$H$5000,5,FALSE)</f>
        <v>#N/A</v>
      </c>
      <c r="S3740" s="3" t="e">
        <f>VLOOKUP(A3738,'Extrait transaction'!$A$2:$H$5000,6,FALSE)</f>
        <v>#N/A</v>
      </c>
      <c r="T3740" s="3" t="e">
        <f>VLOOKUP(A3738,'Extrait transaction'!$A$2:$H$5000,7,FALSE)</f>
        <v>#N/A</v>
      </c>
    </row>
    <row r="3741" spans="2:20" x14ac:dyDescent="0.25">
      <c r="B3741" t="e">
        <f>VLOOKUP(A3741,'Extrait transaction'!$A$2:$H$5000,2,FALSE)</f>
        <v>#N/A</v>
      </c>
      <c r="D3741" t="e">
        <f>VLOOKUP(A3741,'Extrait transaction'!$A$2:$H$5000,3,FALSE)</f>
        <v>#N/A</v>
      </c>
      <c r="F3741" t="e">
        <f>VLOOKUP(A3741,'Extrait transaction'!$A$2:$H$5000,8,FALSE)</f>
        <v>#N/A</v>
      </c>
      <c r="G3741" t="e">
        <f t="shared" si="148"/>
        <v>#N/A</v>
      </c>
      <c r="H3741"/>
      <c r="J3741" s="14">
        <f t="shared" ca="1" si="147"/>
        <v>42928</v>
      </c>
      <c r="K3741" s="21">
        <f t="shared" ca="1" si="149"/>
        <v>30663</v>
      </c>
      <c r="L3741"/>
      <c r="Q3741" s="3" t="e">
        <f>VLOOKUP(A3741,'Extrait transaction'!$A$2:$H$5000,4,FALSE)</f>
        <v>#N/A</v>
      </c>
      <c r="R3741" s="3" t="e">
        <f>VLOOKUP(A3740,'Extrait transaction'!$A$2:$H$5000,5,FALSE)</f>
        <v>#N/A</v>
      </c>
      <c r="S3741" s="3" t="e">
        <f>VLOOKUP(A3739,'Extrait transaction'!$A$2:$H$5000,6,FALSE)</f>
        <v>#N/A</v>
      </c>
      <c r="T3741" s="3" t="e">
        <f>VLOOKUP(A3739,'Extrait transaction'!$A$2:$H$5000,7,FALSE)</f>
        <v>#N/A</v>
      </c>
    </row>
    <row r="3742" spans="2:20" x14ac:dyDescent="0.25">
      <c r="B3742" t="e">
        <f>VLOOKUP(A3742,'Extrait transaction'!$A$2:$H$5000,2,FALSE)</f>
        <v>#N/A</v>
      </c>
      <c r="D3742" t="e">
        <f>VLOOKUP(A3742,'Extrait transaction'!$A$2:$H$5000,3,FALSE)</f>
        <v>#N/A</v>
      </c>
      <c r="F3742" t="e">
        <f>VLOOKUP(A3742,'Extrait transaction'!$A$2:$H$5000,8,FALSE)</f>
        <v>#N/A</v>
      </c>
      <c r="G3742" t="e">
        <f t="shared" si="148"/>
        <v>#N/A</v>
      </c>
      <c r="H3742"/>
      <c r="J3742" s="14">
        <f t="shared" ca="1" si="147"/>
        <v>42928</v>
      </c>
      <c r="K3742" s="21">
        <f t="shared" ca="1" si="149"/>
        <v>30663</v>
      </c>
      <c r="L3742"/>
      <c r="Q3742" s="3" t="e">
        <f>VLOOKUP(A3742,'Extrait transaction'!$A$2:$H$5000,4,FALSE)</f>
        <v>#N/A</v>
      </c>
      <c r="R3742" s="3" t="e">
        <f>VLOOKUP(A3741,'Extrait transaction'!$A$2:$H$5000,5,FALSE)</f>
        <v>#N/A</v>
      </c>
      <c r="S3742" s="3" t="e">
        <f>VLOOKUP(A3740,'Extrait transaction'!$A$2:$H$5000,6,FALSE)</f>
        <v>#N/A</v>
      </c>
      <c r="T3742" s="3" t="e">
        <f>VLOOKUP(A3740,'Extrait transaction'!$A$2:$H$5000,7,FALSE)</f>
        <v>#N/A</v>
      </c>
    </row>
    <row r="3743" spans="2:20" x14ac:dyDescent="0.25">
      <c r="B3743" t="e">
        <f>VLOOKUP(A3743,'Extrait transaction'!$A$2:$H$5000,2,FALSE)</f>
        <v>#N/A</v>
      </c>
      <c r="D3743" t="e">
        <f>VLOOKUP(A3743,'Extrait transaction'!$A$2:$H$5000,3,FALSE)</f>
        <v>#N/A</v>
      </c>
      <c r="F3743" t="e">
        <f>VLOOKUP(A3743,'Extrait transaction'!$A$2:$H$5000,8,FALSE)</f>
        <v>#N/A</v>
      </c>
      <c r="G3743" t="e">
        <f t="shared" si="148"/>
        <v>#N/A</v>
      </c>
      <c r="H3743"/>
      <c r="J3743" s="14">
        <f t="shared" ca="1" si="147"/>
        <v>42928</v>
      </c>
      <c r="K3743" s="21">
        <f t="shared" ca="1" si="149"/>
        <v>30663</v>
      </c>
      <c r="L3743"/>
      <c r="Q3743" s="3" t="e">
        <f>VLOOKUP(A3743,'Extrait transaction'!$A$2:$H$5000,4,FALSE)</f>
        <v>#N/A</v>
      </c>
      <c r="R3743" s="3" t="e">
        <f>VLOOKUP(A3742,'Extrait transaction'!$A$2:$H$5000,5,FALSE)</f>
        <v>#N/A</v>
      </c>
      <c r="S3743" s="3" t="e">
        <f>VLOOKUP(A3741,'Extrait transaction'!$A$2:$H$5000,6,FALSE)</f>
        <v>#N/A</v>
      </c>
      <c r="T3743" s="3" t="e">
        <f>VLOOKUP(A3741,'Extrait transaction'!$A$2:$H$5000,7,FALSE)</f>
        <v>#N/A</v>
      </c>
    </row>
    <row r="3744" spans="2:20" x14ac:dyDescent="0.25">
      <c r="B3744" t="e">
        <f>VLOOKUP(A3744,'Extrait transaction'!$A$2:$H$5000,2,FALSE)</f>
        <v>#N/A</v>
      </c>
      <c r="D3744" t="e">
        <f>VLOOKUP(A3744,'Extrait transaction'!$A$2:$H$5000,3,FALSE)</f>
        <v>#N/A</v>
      </c>
      <c r="F3744" t="e">
        <f>VLOOKUP(A3744,'Extrait transaction'!$A$2:$H$5000,8,FALSE)</f>
        <v>#N/A</v>
      </c>
      <c r="G3744" t="e">
        <f t="shared" si="148"/>
        <v>#N/A</v>
      </c>
      <c r="H3744"/>
      <c r="J3744" s="14">
        <f t="shared" ca="1" si="147"/>
        <v>42928</v>
      </c>
      <c r="K3744" s="21">
        <f t="shared" ca="1" si="149"/>
        <v>30663</v>
      </c>
      <c r="L3744"/>
      <c r="Q3744" s="3" t="e">
        <f>VLOOKUP(A3744,'Extrait transaction'!$A$2:$H$5000,4,FALSE)</f>
        <v>#N/A</v>
      </c>
      <c r="R3744" s="3" t="e">
        <f>VLOOKUP(A3743,'Extrait transaction'!$A$2:$H$5000,5,FALSE)</f>
        <v>#N/A</v>
      </c>
      <c r="S3744" s="3" t="e">
        <f>VLOOKUP(A3742,'Extrait transaction'!$A$2:$H$5000,6,FALSE)</f>
        <v>#N/A</v>
      </c>
      <c r="T3744" s="3" t="e">
        <f>VLOOKUP(A3742,'Extrait transaction'!$A$2:$H$5000,7,FALSE)</f>
        <v>#N/A</v>
      </c>
    </row>
    <row r="3745" spans="2:20" x14ac:dyDescent="0.25">
      <c r="B3745" t="e">
        <f>VLOOKUP(A3745,'Extrait transaction'!$A$2:$H$5000,2,FALSE)</f>
        <v>#N/A</v>
      </c>
      <c r="D3745" t="e">
        <f>VLOOKUP(A3745,'Extrait transaction'!$A$2:$H$5000,3,FALSE)</f>
        <v>#N/A</v>
      </c>
      <c r="F3745" t="e">
        <f>VLOOKUP(A3745,'Extrait transaction'!$A$2:$H$5000,8,FALSE)</f>
        <v>#N/A</v>
      </c>
      <c r="G3745" t="e">
        <f t="shared" si="148"/>
        <v>#N/A</v>
      </c>
      <c r="H3745"/>
      <c r="J3745" s="14">
        <f t="shared" ca="1" si="147"/>
        <v>42928</v>
      </c>
      <c r="K3745" s="21">
        <f t="shared" ca="1" si="149"/>
        <v>30663</v>
      </c>
      <c r="L3745"/>
      <c r="Q3745" s="3" t="e">
        <f>VLOOKUP(A3745,'Extrait transaction'!$A$2:$H$5000,4,FALSE)</f>
        <v>#N/A</v>
      </c>
      <c r="R3745" s="3" t="e">
        <f>VLOOKUP(A3744,'Extrait transaction'!$A$2:$H$5000,5,FALSE)</f>
        <v>#N/A</v>
      </c>
      <c r="S3745" s="3" t="e">
        <f>VLOOKUP(A3743,'Extrait transaction'!$A$2:$H$5000,6,FALSE)</f>
        <v>#N/A</v>
      </c>
      <c r="T3745" s="3" t="e">
        <f>VLOOKUP(A3743,'Extrait transaction'!$A$2:$H$5000,7,FALSE)</f>
        <v>#N/A</v>
      </c>
    </row>
    <row r="3746" spans="2:20" x14ac:dyDescent="0.25">
      <c r="B3746" t="e">
        <f>VLOOKUP(A3746,'Extrait transaction'!$A$2:$H$5000,2,FALSE)</f>
        <v>#N/A</v>
      </c>
      <c r="D3746" t="e">
        <f>VLOOKUP(A3746,'Extrait transaction'!$A$2:$H$5000,3,FALSE)</f>
        <v>#N/A</v>
      </c>
      <c r="F3746" t="e">
        <f>VLOOKUP(A3746,'Extrait transaction'!$A$2:$H$5000,8,FALSE)</f>
        <v>#N/A</v>
      </c>
      <c r="G3746" t="e">
        <f t="shared" si="148"/>
        <v>#N/A</v>
      </c>
      <c r="H3746"/>
      <c r="J3746" s="14">
        <f t="shared" ca="1" si="147"/>
        <v>42928</v>
      </c>
      <c r="K3746" s="21">
        <f t="shared" ca="1" si="149"/>
        <v>30663</v>
      </c>
      <c r="L3746"/>
      <c r="Q3746" s="3" t="e">
        <f>VLOOKUP(A3746,'Extrait transaction'!$A$2:$H$5000,4,FALSE)</f>
        <v>#N/A</v>
      </c>
      <c r="R3746" s="3" t="e">
        <f>VLOOKUP(A3745,'Extrait transaction'!$A$2:$H$5000,5,FALSE)</f>
        <v>#N/A</v>
      </c>
      <c r="S3746" s="3" t="e">
        <f>VLOOKUP(A3744,'Extrait transaction'!$A$2:$H$5000,6,FALSE)</f>
        <v>#N/A</v>
      </c>
      <c r="T3746" s="3" t="e">
        <f>VLOOKUP(A3744,'Extrait transaction'!$A$2:$H$5000,7,FALSE)</f>
        <v>#N/A</v>
      </c>
    </row>
    <row r="3747" spans="2:20" x14ac:dyDescent="0.25">
      <c r="B3747" t="e">
        <f>VLOOKUP(A3747,'Extrait transaction'!$A$2:$H$5000,2,FALSE)</f>
        <v>#N/A</v>
      </c>
      <c r="D3747" t="e">
        <f>VLOOKUP(A3747,'Extrait transaction'!$A$2:$H$5000,3,FALSE)</f>
        <v>#N/A</v>
      </c>
      <c r="F3747" t="e">
        <f>VLOOKUP(A3747,'Extrait transaction'!$A$2:$H$5000,8,FALSE)</f>
        <v>#N/A</v>
      </c>
      <c r="G3747" t="e">
        <f t="shared" si="148"/>
        <v>#N/A</v>
      </c>
      <c r="H3747"/>
      <c r="J3747" s="14">
        <f t="shared" ca="1" si="147"/>
        <v>42928</v>
      </c>
      <c r="K3747" s="21">
        <f t="shared" ca="1" si="149"/>
        <v>30663</v>
      </c>
      <c r="L3747"/>
      <c r="Q3747" s="3" t="e">
        <f>VLOOKUP(A3747,'Extrait transaction'!$A$2:$H$5000,4,FALSE)</f>
        <v>#N/A</v>
      </c>
      <c r="R3747" s="3" t="e">
        <f>VLOOKUP(A3746,'Extrait transaction'!$A$2:$H$5000,5,FALSE)</f>
        <v>#N/A</v>
      </c>
      <c r="S3747" s="3" t="e">
        <f>VLOOKUP(A3745,'Extrait transaction'!$A$2:$H$5000,6,FALSE)</f>
        <v>#N/A</v>
      </c>
      <c r="T3747" s="3" t="e">
        <f>VLOOKUP(A3745,'Extrait transaction'!$A$2:$H$5000,7,FALSE)</f>
        <v>#N/A</v>
      </c>
    </row>
    <row r="3748" spans="2:20" x14ac:dyDescent="0.25">
      <c r="B3748" t="e">
        <f>VLOOKUP(A3748,'Extrait transaction'!$A$2:$H$5000,2,FALSE)</f>
        <v>#N/A</v>
      </c>
      <c r="D3748" t="e">
        <f>VLOOKUP(A3748,'Extrait transaction'!$A$2:$H$5000,3,FALSE)</f>
        <v>#N/A</v>
      </c>
      <c r="F3748" t="e">
        <f>VLOOKUP(A3748,'Extrait transaction'!$A$2:$H$5000,8,FALSE)</f>
        <v>#N/A</v>
      </c>
      <c r="G3748" t="e">
        <f t="shared" si="148"/>
        <v>#N/A</v>
      </c>
      <c r="H3748"/>
      <c r="J3748" s="14">
        <f t="shared" ca="1" si="147"/>
        <v>42928</v>
      </c>
      <c r="K3748" s="21">
        <f t="shared" ca="1" si="149"/>
        <v>30663</v>
      </c>
      <c r="L3748"/>
      <c r="Q3748" s="3" t="e">
        <f>VLOOKUP(A3748,'Extrait transaction'!$A$2:$H$5000,4,FALSE)</f>
        <v>#N/A</v>
      </c>
      <c r="R3748" s="3" t="e">
        <f>VLOOKUP(A3747,'Extrait transaction'!$A$2:$H$5000,5,FALSE)</f>
        <v>#N/A</v>
      </c>
      <c r="S3748" s="3" t="e">
        <f>VLOOKUP(A3746,'Extrait transaction'!$A$2:$H$5000,6,FALSE)</f>
        <v>#N/A</v>
      </c>
      <c r="T3748" s="3" t="e">
        <f>VLOOKUP(A3746,'Extrait transaction'!$A$2:$H$5000,7,FALSE)</f>
        <v>#N/A</v>
      </c>
    </row>
    <row r="3749" spans="2:20" x14ac:dyDescent="0.25">
      <c r="B3749" t="e">
        <f>VLOOKUP(A3749,'Extrait transaction'!$A$2:$H$5000,2,FALSE)</f>
        <v>#N/A</v>
      </c>
      <c r="D3749" t="e">
        <f>VLOOKUP(A3749,'Extrait transaction'!$A$2:$H$5000,3,FALSE)</f>
        <v>#N/A</v>
      </c>
      <c r="F3749" t="e">
        <f>VLOOKUP(A3749,'Extrait transaction'!$A$2:$H$5000,8,FALSE)</f>
        <v>#N/A</v>
      </c>
      <c r="G3749" t="e">
        <f t="shared" si="148"/>
        <v>#N/A</v>
      </c>
      <c r="H3749"/>
      <c r="J3749" s="14">
        <f t="shared" ca="1" si="147"/>
        <v>42928</v>
      </c>
      <c r="K3749" s="21">
        <f t="shared" ca="1" si="149"/>
        <v>30663</v>
      </c>
      <c r="L3749"/>
      <c r="Q3749" s="3" t="e">
        <f>VLOOKUP(A3749,'Extrait transaction'!$A$2:$H$5000,4,FALSE)</f>
        <v>#N/A</v>
      </c>
      <c r="R3749" s="3" t="e">
        <f>VLOOKUP(A3748,'Extrait transaction'!$A$2:$H$5000,5,FALSE)</f>
        <v>#N/A</v>
      </c>
      <c r="S3749" s="3" t="e">
        <f>VLOOKUP(A3747,'Extrait transaction'!$A$2:$H$5000,6,FALSE)</f>
        <v>#N/A</v>
      </c>
      <c r="T3749" s="3" t="e">
        <f>VLOOKUP(A3747,'Extrait transaction'!$A$2:$H$5000,7,FALSE)</f>
        <v>#N/A</v>
      </c>
    </row>
    <row r="3750" spans="2:20" x14ac:dyDescent="0.25">
      <c r="B3750" t="e">
        <f>VLOOKUP(A3750,'Extrait transaction'!$A$2:$H$5000,2,FALSE)</f>
        <v>#N/A</v>
      </c>
      <c r="D3750" t="e">
        <f>VLOOKUP(A3750,'Extrait transaction'!$A$2:$H$5000,3,FALSE)</f>
        <v>#N/A</v>
      </c>
      <c r="F3750" t="e">
        <f>VLOOKUP(A3750,'Extrait transaction'!$A$2:$H$5000,8,FALSE)</f>
        <v>#N/A</v>
      </c>
      <c r="G3750" t="e">
        <f t="shared" si="148"/>
        <v>#N/A</v>
      </c>
      <c r="H3750"/>
      <c r="J3750" s="14">
        <f t="shared" ca="1" si="147"/>
        <v>42928</v>
      </c>
      <c r="K3750" s="21">
        <f t="shared" ca="1" si="149"/>
        <v>30663</v>
      </c>
      <c r="L3750"/>
      <c r="Q3750" s="3" t="e">
        <f>VLOOKUP(A3750,'Extrait transaction'!$A$2:$H$5000,4,FALSE)</f>
        <v>#N/A</v>
      </c>
      <c r="R3750" s="3" t="e">
        <f>VLOOKUP(A3749,'Extrait transaction'!$A$2:$H$5000,5,FALSE)</f>
        <v>#N/A</v>
      </c>
      <c r="S3750" s="3" t="e">
        <f>VLOOKUP(A3748,'Extrait transaction'!$A$2:$H$5000,6,FALSE)</f>
        <v>#N/A</v>
      </c>
      <c r="T3750" s="3" t="e">
        <f>VLOOKUP(A3748,'Extrait transaction'!$A$2:$H$5000,7,FALSE)</f>
        <v>#N/A</v>
      </c>
    </row>
    <row r="3751" spans="2:20" x14ac:dyDescent="0.25">
      <c r="B3751" t="e">
        <f>VLOOKUP(A3751,'Extrait transaction'!$A$2:$H$5000,2,FALSE)</f>
        <v>#N/A</v>
      </c>
      <c r="D3751" t="e">
        <f>VLOOKUP(A3751,'Extrait transaction'!$A$2:$H$5000,3,FALSE)</f>
        <v>#N/A</v>
      </c>
      <c r="F3751" t="e">
        <f>VLOOKUP(A3751,'Extrait transaction'!$A$2:$H$5000,8,FALSE)</f>
        <v>#N/A</v>
      </c>
      <c r="G3751" t="e">
        <f t="shared" si="148"/>
        <v>#N/A</v>
      </c>
      <c r="H3751"/>
      <c r="J3751" s="14">
        <f t="shared" ca="1" si="147"/>
        <v>42928</v>
      </c>
      <c r="K3751" s="21">
        <f t="shared" ca="1" si="149"/>
        <v>30663</v>
      </c>
      <c r="L3751"/>
      <c r="Q3751" s="3" t="e">
        <f>VLOOKUP(A3751,'Extrait transaction'!$A$2:$H$5000,4,FALSE)</f>
        <v>#N/A</v>
      </c>
      <c r="R3751" s="3" t="e">
        <f>VLOOKUP(A3750,'Extrait transaction'!$A$2:$H$5000,5,FALSE)</f>
        <v>#N/A</v>
      </c>
      <c r="S3751" s="3" t="e">
        <f>VLOOKUP(A3749,'Extrait transaction'!$A$2:$H$5000,6,FALSE)</f>
        <v>#N/A</v>
      </c>
      <c r="T3751" s="3" t="e">
        <f>VLOOKUP(A3749,'Extrait transaction'!$A$2:$H$5000,7,FALSE)</f>
        <v>#N/A</v>
      </c>
    </row>
    <row r="3752" spans="2:20" x14ac:dyDescent="0.25">
      <c r="B3752" t="e">
        <f>VLOOKUP(A3752,'Extrait transaction'!$A$2:$H$5000,2,FALSE)</f>
        <v>#N/A</v>
      </c>
      <c r="D3752" t="e">
        <f>VLOOKUP(A3752,'Extrait transaction'!$A$2:$H$5000,3,FALSE)</f>
        <v>#N/A</v>
      </c>
      <c r="F3752" t="e">
        <f>VLOOKUP(A3752,'Extrait transaction'!$A$2:$H$5000,8,FALSE)</f>
        <v>#N/A</v>
      </c>
      <c r="G3752" t="e">
        <f t="shared" si="148"/>
        <v>#N/A</v>
      </c>
      <c r="H3752"/>
      <c r="J3752" s="14">
        <f t="shared" ca="1" si="147"/>
        <v>42928</v>
      </c>
      <c r="K3752" s="21">
        <f t="shared" ca="1" si="149"/>
        <v>30663</v>
      </c>
      <c r="L3752"/>
      <c r="Q3752" s="3" t="e">
        <f>VLOOKUP(A3752,'Extrait transaction'!$A$2:$H$5000,4,FALSE)</f>
        <v>#N/A</v>
      </c>
      <c r="R3752" s="3" t="e">
        <f>VLOOKUP(A3751,'Extrait transaction'!$A$2:$H$5000,5,FALSE)</f>
        <v>#N/A</v>
      </c>
      <c r="S3752" s="3" t="e">
        <f>VLOOKUP(A3750,'Extrait transaction'!$A$2:$H$5000,6,FALSE)</f>
        <v>#N/A</v>
      </c>
      <c r="T3752" s="3" t="e">
        <f>VLOOKUP(A3750,'Extrait transaction'!$A$2:$H$5000,7,FALSE)</f>
        <v>#N/A</v>
      </c>
    </row>
    <row r="3753" spans="2:20" x14ac:dyDescent="0.25">
      <c r="B3753" t="e">
        <f>VLOOKUP(A3753,'Extrait transaction'!$A$2:$H$5000,2,FALSE)</f>
        <v>#N/A</v>
      </c>
      <c r="D3753" t="e">
        <f>VLOOKUP(A3753,'Extrait transaction'!$A$2:$H$5000,3,FALSE)</f>
        <v>#N/A</v>
      </c>
      <c r="F3753" t="e">
        <f>VLOOKUP(A3753,'Extrait transaction'!$A$2:$H$5000,8,FALSE)</f>
        <v>#N/A</v>
      </c>
      <c r="G3753" t="e">
        <f t="shared" si="148"/>
        <v>#N/A</v>
      </c>
      <c r="H3753"/>
      <c r="J3753" s="14">
        <f t="shared" ca="1" si="147"/>
        <v>42928</v>
      </c>
      <c r="K3753" s="21">
        <f t="shared" ca="1" si="149"/>
        <v>30663</v>
      </c>
      <c r="L3753"/>
      <c r="Q3753" s="3" t="e">
        <f>VLOOKUP(A3753,'Extrait transaction'!$A$2:$H$5000,4,FALSE)</f>
        <v>#N/A</v>
      </c>
      <c r="R3753" s="3" t="e">
        <f>VLOOKUP(A3752,'Extrait transaction'!$A$2:$H$5000,5,FALSE)</f>
        <v>#N/A</v>
      </c>
      <c r="S3753" s="3" t="e">
        <f>VLOOKUP(A3751,'Extrait transaction'!$A$2:$H$5000,6,FALSE)</f>
        <v>#N/A</v>
      </c>
      <c r="T3753" s="3" t="e">
        <f>VLOOKUP(A3751,'Extrait transaction'!$A$2:$H$5000,7,FALSE)</f>
        <v>#N/A</v>
      </c>
    </row>
    <row r="3754" spans="2:20" x14ac:dyDescent="0.25">
      <c r="B3754" t="e">
        <f>VLOOKUP(A3754,'Extrait transaction'!$A$2:$H$5000,2,FALSE)</f>
        <v>#N/A</v>
      </c>
      <c r="D3754" t="e">
        <f>VLOOKUP(A3754,'Extrait transaction'!$A$2:$H$5000,3,FALSE)</f>
        <v>#N/A</v>
      </c>
      <c r="F3754" t="e">
        <f>VLOOKUP(A3754,'Extrait transaction'!$A$2:$H$5000,8,FALSE)</f>
        <v>#N/A</v>
      </c>
      <c r="G3754" t="e">
        <f t="shared" si="148"/>
        <v>#N/A</v>
      </c>
      <c r="H3754"/>
      <c r="J3754" s="14">
        <f t="shared" ca="1" si="147"/>
        <v>42928</v>
      </c>
      <c r="K3754" s="21">
        <f t="shared" ca="1" si="149"/>
        <v>30663</v>
      </c>
      <c r="L3754"/>
      <c r="Q3754" s="3" t="e">
        <f>VLOOKUP(A3754,'Extrait transaction'!$A$2:$H$5000,4,FALSE)</f>
        <v>#N/A</v>
      </c>
      <c r="R3754" s="3" t="e">
        <f>VLOOKUP(A3753,'Extrait transaction'!$A$2:$H$5000,5,FALSE)</f>
        <v>#N/A</v>
      </c>
      <c r="S3754" s="3" t="e">
        <f>VLOOKUP(A3752,'Extrait transaction'!$A$2:$H$5000,6,FALSE)</f>
        <v>#N/A</v>
      </c>
      <c r="T3754" s="3" t="e">
        <f>VLOOKUP(A3752,'Extrait transaction'!$A$2:$H$5000,7,FALSE)</f>
        <v>#N/A</v>
      </c>
    </row>
    <row r="3755" spans="2:20" x14ac:dyDescent="0.25">
      <c r="B3755" t="e">
        <f>VLOOKUP(A3755,'Extrait transaction'!$A$2:$H$5000,2,FALSE)</f>
        <v>#N/A</v>
      </c>
      <c r="D3755" t="e">
        <f>VLOOKUP(A3755,'Extrait transaction'!$A$2:$H$5000,3,FALSE)</f>
        <v>#N/A</v>
      </c>
      <c r="F3755" t="e">
        <f>VLOOKUP(A3755,'Extrait transaction'!$A$2:$H$5000,8,FALSE)</f>
        <v>#N/A</v>
      </c>
      <c r="G3755" t="e">
        <f t="shared" si="148"/>
        <v>#N/A</v>
      </c>
      <c r="H3755"/>
      <c r="J3755" s="14">
        <f t="shared" ca="1" si="147"/>
        <v>42928</v>
      </c>
      <c r="K3755" s="21">
        <f t="shared" ca="1" si="149"/>
        <v>30663</v>
      </c>
      <c r="L3755"/>
      <c r="Q3755" s="3" t="e">
        <f>VLOOKUP(A3755,'Extrait transaction'!$A$2:$H$5000,4,FALSE)</f>
        <v>#N/A</v>
      </c>
      <c r="R3755" s="3" t="e">
        <f>VLOOKUP(A3754,'Extrait transaction'!$A$2:$H$5000,5,FALSE)</f>
        <v>#N/A</v>
      </c>
      <c r="S3755" s="3" t="e">
        <f>VLOOKUP(A3753,'Extrait transaction'!$A$2:$H$5000,6,FALSE)</f>
        <v>#N/A</v>
      </c>
      <c r="T3755" s="3" t="e">
        <f>VLOOKUP(A3753,'Extrait transaction'!$A$2:$H$5000,7,FALSE)</f>
        <v>#N/A</v>
      </c>
    </row>
    <row r="3756" spans="2:20" x14ac:dyDescent="0.25">
      <c r="B3756" t="e">
        <f>VLOOKUP(A3756,'Extrait transaction'!$A$2:$H$5000,2,FALSE)</f>
        <v>#N/A</v>
      </c>
      <c r="D3756" t="e">
        <f>VLOOKUP(A3756,'Extrait transaction'!$A$2:$H$5000,3,FALSE)</f>
        <v>#N/A</v>
      </c>
      <c r="F3756" t="e">
        <f>VLOOKUP(A3756,'Extrait transaction'!$A$2:$H$5000,8,FALSE)</f>
        <v>#N/A</v>
      </c>
      <c r="G3756" t="e">
        <f t="shared" si="148"/>
        <v>#N/A</v>
      </c>
      <c r="H3756"/>
      <c r="J3756" s="14">
        <f t="shared" ca="1" si="147"/>
        <v>42928</v>
      </c>
      <c r="K3756" s="21">
        <f t="shared" ca="1" si="149"/>
        <v>30663</v>
      </c>
      <c r="L3756"/>
      <c r="Q3756" s="3" t="e">
        <f>VLOOKUP(A3756,'Extrait transaction'!$A$2:$H$5000,4,FALSE)</f>
        <v>#N/A</v>
      </c>
      <c r="R3756" s="3" t="e">
        <f>VLOOKUP(A3755,'Extrait transaction'!$A$2:$H$5000,5,FALSE)</f>
        <v>#N/A</v>
      </c>
      <c r="S3756" s="3" t="e">
        <f>VLOOKUP(A3754,'Extrait transaction'!$A$2:$H$5000,6,FALSE)</f>
        <v>#N/A</v>
      </c>
      <c r="T3756" s="3" t="e">
        <f>VLOOKUP(A3754,'Extrait transaction'!$A$2:$H$5000,7,FALSE)</f>
        <v>#N/A</v>
      </c>
    </row>
    <row r="3757" spans="2:20" x14ac:dyDescent="0.25">
      <c r="B3757" t="e">
        <f>VLOOKUP(A3757,'Extrait transaction'!$A$2:$H$5000,2,FALSE)</f>
        <v>#N/A</v>
      </c>
      <c r="D3757" t="e">
        <f>VLOOKUP(A3757,'Extrait transaction'!$A$2:$H$5000,3,FALSE)</f>
        <v>#N/A</v>
      </c>
      <c r="F3757" t="e">
        <f>VLOOKUP(A3757,'Extrait transaction'!$A$2:$H$5000,8,FALSE)</f>
        <v>#N/A</v>
      </c>
      <c r="G3757" t="e">
        <f t="shared" si="148"/>
        <v>#N/A</v>
      </c>
      <c r="H3757"/>
      <c r="J3757" s="14">
        <f t="shared" ca="1" si="147"/>
        <v>42928</v>
      </c>
      <c r="K3757" s="21">
        <f t="shared" ca="1" si="149"/>
        <v>30663</v>
      </c>
      <c r="L3757"/>
      <c r="Q3757" s="3" t="e">
        <f>VLOOKUP(A3757,'Extrait transaction'!$A$2:$H$5000,4,FALSE)</f>
        <v>#N/A</v>
      </c>
      <c r="R3757" s="3" t="e">
        <f>VLOOKUP(A3756,'Extrait transaction'!$A$2:$H$5000,5,FALSE)</f>
        <v>#N/A</v>
      </c>
      <c r="S3757" s="3" t="e">
        <f>VLOOKUP(A3755,'Extrait transaction'!$A$2:$H$5000,6,FALSE)</f>
        <v>#N/A</v>
      </c>
      <c r="T3757" s="3" t="e">
        <f>VLOOKUP(A3755,'Extrait transaction'!$A$2:$H$5000,7,FALSE)</f>
        <v>#N/A</v>
      </c>
    </row>
    <row r="3758" spans="2:20" x14ac:dyDescent="0.25">
      <c r="B3758" t="e">
        <f>VLOOKUP(A3758,'Extrait transaction'!$A$2:$H$5000,2,FALSE)</f>
        <v>#N/A</v>
      </c>
      <c r="D3758" t="e">
        <f>VLOOKUP(A3758,'Extrait transaction'!$A$2:$H$5000,3,FALSE)</f>
        <v>#N/A</v>
      </c>
      <c r="F3758" t="e">
        <f>VLOOKUP(A3758,'Extrait transaction'!$A$2:$H$5000,8,FALSE)</f>
        <v>#N/A</v>
      </c>
      <c r="G3758" t="e">
        <f t="shared" si="148"/>
        <v>#N/A</v>
      </c>
      <c r="H3758"/>
      <c r="J3758" s="14">
        <f t="shared" ca="1" si="147"/>
        <v>42928</v>
      </c>
      <c r="K3758" s="21">
        <f t="shared" ca="1" si="149"/>
        <v>30663</v>
      </c>
      <c r="L3758"/>
      <c r="Q3758" s="3" t="e">
        <f>VLOOKUP(A3758,'Extrait transaction'!$A$2:$H$5000,4,FALSE)</f>
        <v>#N/A</v>
      </c>
      <c r="R3758" s="3" t="e">
        <f>VLOOKUP(A3757,'Extrait transaction'!$A$2:$H$5000,5,FALSE)</f>
        <v>#N/A</v>
      </c>
      <c r="S3758" s="3" t="e">
        <f>VLOOKUP(A3756,'Extrait transaction'!$A$2:$H$5000,6,FALSE)</f>
        <v>#N/A</v>
      </c>
      <c r="T3758" s="3" t="e">
        <f>VLOOKUP(A3756,'Extrait transaction'!$A$2:$H$5000,7,FALSE)</f>
        <v>#N/A</v>
      </c>
    </row>
    <row r="3759" spans="2:20" x14ac:dyDescent="0.25">
      <c r="B3759" t="e">
        <f>VLOOKUP(A3759,'Extrait transaction'!$A$2:$H$5000,2,FALSE)</f>
        <v>#N/A</v>
      </c>
      <c r="D3759" t="e">
        <f>VLOOKUP(A3759,'Extrait transaction'!$A$2:$H$5000,3,FALSE)</f>
        <v>#N/A</v>
      </c>
      <c r="F3759" t="e">
        <f>VLOOKUP(A3759,'Extrait transaction'!$A$2:$H$5000,8,FALSE)</f>
        <v>#N/A</v>
      </c>
      <c r="G3759" t="e">
        <f t="shared" si="148"/>
        <v>#N/A</v>
      </c>
      <c r="H3759"/>
      <c r="J3759" s="14">
        <f t="shared" ca="1" si="147"/>
        <v>42928</v>
      </c>
      <c r="K3759" s="21">
        <f t="shared" ca="1" si="149"/>
        <v>30663</v>
      </c>
      <c r="L3759"/>
      <c r="Q3759" s="3" t="e">
        <f>VLOOKUP(A3759,'Extrait transaction'!$A$2:$H$5000,4,FALSE)</f>
        <v>#N/A</v>
      </c>
      <c r="R3759" s="3" t="e">
        <f>VLOOKUP(A3758,'Extrait transaction'!$A$2:$H$5000,5,FALSE)</f>
        <v>#N/A</v>
      </c>
      <c r="S3759" s="3" t="e">
        <f>VLOOKUP(A3757,'Extrait transaction'!$A$2:$H$5000,6,FALSE)</f>
        <v>#N/A</v>
      </c>
      <c r="T3759" s="3" t="e">
        <f>VLOOKUP(A3757,'Extrait transaction'!$A$2:$H$5000,7,FALSE)</f>
        <v>#N/A</v>
      </c>
    </row>
    <row r="3760" spans="2:20" x14ac:dyDescent="0.25">
      <c r="B3760" t="e">
        <f>VLOOKUP(A3760,'Extrait transaction'!$A$2:$H$5000,2,FALSE)</f>
        <v>#N/A</v>
      </c>
      <c r="D3760" t="e">
        <f>VLOOKUP(A3760,'Extrait transaction'!$A$2:$H$5000,3,FALSE)</f>
        <v>#N/A</v>
      </c>
      <c r="F3760" t="e">
        <f>VLOOKUP(A3760,'Extrait transaction'!$A$2:$H$5000,8,FALSE)</f>
        <v>#N/A</v>
      </c>
      <c r="G3760" t="e">
        <f t="shared" si="148"/>
        <v>#N/A</v>
      </c>
      <c r="H3760"/>
      <c r="J3760" s="14">
        <f t="shared" ca="1" si="147"/>
        <v>42928</v>
      </c>
      <c r="K3760" s="21">
        <f t="shared" ca="1" si="149"/>
        <v>30663</v>
      </c>
      <c r="L3760"/>
      <c r="Q3760" s="3" t="e">
        <f>VLOOKUP(A3760,'Extrait transaction'!$A$2:$H$5000,4,FALSE)</f>
        <v>#N/A</v>
      </c>
      <c r="R3760" s="3" t="e">
        <f>VLOOKUP(A3759,'Extrait transaction'!$A$2:$H$5000,5,FALSE)</f>
        <v>#N/A</v>
      </c>
      <c r="S3760" s="3" t="e">
        <f>VLOOKUP(A3758,'Extrait transaction'!$A$2:$H$5000,6,FALSE)</f>
        <v>#N/A</v>
      </c>
      <c r="T3760" s="3" t="e">
        <f>VLOOKUP(A3758,'Extrait transaction'!$A$2:$H$5000,7,FALSE)</f>
        <v>#N/A</v>
      </c>
    </row>
    <row r="3761" spans="2:20" x14ac:dyDescent="0.25">
      <c r="B3761" t="e">
        <f>VLOOKUP(A3761,'Extrait transaction'!$A$2:$H$5000,2,FALSE)</f>
        <v>#N/A</v>
      </c>
      <c r="D3761" t="e">
        <f>VLOOKUP(A3761,'Extrait transaction'!$A$2:$H$5000,3,FALSE)</f>
        <v>#N/A</v>
      </c>
      <c r="F3761" t="e">
        <f>VLOOKUP(A3761,'Extrait transaction'!$A$2:$H$5000,8,FALSE)</f>
        <v>#N/A</v>
      </c>
      <c r="G3761" t="e">
        <f t="shared" si="148"/>
        <v>#N/A</v>
      </c>
      <c r="H3761"/>
      <c r="J3761" s="14">
        <f t="shared" ca="1" si="147"/>
        <v>42928</v>
      </c>
      <c r="K3761" s="21">
        <f t="shared" ca="1" si="149"/>
        <v>30663</v>
      </c>
      <c r="L3761"/>
      <c r="Q3761" s="3" t="e">
        <f>VLOOKUP(A3761,'Extrait transaction'!$A$2:$H$5000,4,FALSE)</f>
        <v>#N/A</v>
      </c>
      <c r="R3761" s="3" t="e">
        <f>VLOOKUP(A3760,'Extrait transaction'!$A$2:$H$5000,5,FALSE)</f>
        <v>#N/A</v>
      </c>
      <c r="S3761" s="3" t="e">
        <f>VLOOKUP(A3759,'Extrait transaction'!$A$2:$H$5000,6,FALSE)</f>
        <v>#N/A</v>
      </c>
      <c r="T3761" s="3" t="e">
        <f>VLOOKUP(A3759,'Extrait transaction'!$A$2:$H$5000,7,FALSE)</f>
        <v>#N/A</v>
      </c>
    </row>
    <row r="3762" spans="2:20" x14ac:dyDescent="0.25">
      <c r="B3762" t="e">
        <f>VLOOKUP(A3762,'Extrait transaction'!$A$2:$H$5000,2,FALSE)</f>
        <v>#N/A</v>
      </c>
      <c r="D3762" t="e">
        <f>VLOOKUP(A3762,'Extrait transaction'!$A$2:$H$5000,3,FALSE)</f>
        <v>#N/A</v>
      </c>
      <c r="F3762" t="e">
        <f>VLOOKUP(A3762,'Extrait transaction'!$A$2:$H$5000,8,FALSE)</f>
        <v>#N/A</v>
      </c>
      <c r="G3762" t="e">
        <f t="shared" si="148"/>
        <v>#N/A</v>
      </c>
      <c r="H3762"/>
      <c r="J3762" s="14">
        <f t="shared" ca="1" si="147"/>
        <v>42928</v>
      </c>
      <c r="K3762" s="21">
        <f t="shared" ca="1" si="149"/>
        <v>30663</v>
      </c>
      <c r="L3762"/>
      <c r="Q3762" s="3" t="e">
        <f>VLOOKUP(A3762,'Extrait transaction'!$A$2:$H$5000,4,FALSE)</f>
        <v>#N/A</v>
      </c>
      <c r="R3762" s="3" t="e">
        <f>VLOOKUP(A3761,'Extrait transaction'!$A$2:$H$5000,5,FALSE)</f>
        <v>#N/A</v>
      </c>
      <c r="S3762" s="3" t="e">
        <f>VLOOKUP(A3760,'Extrait transaction'!$A$2:$H$5000,6,FALSE)</f>
        <v>#N/A</v>
      </c>
      <c r="T3762" s="3" t="e">
        <f>VLOOKUP(A3760,'Extrait transaction'!$A$2:$H$5000,7,FALSE)</f>
        <v>#N/A</v>
      </c>
    </row>
    <row r="3763" spans="2:20" x14ac:dyDescent="0.25">
      <c r="B3763" t="e">
        <f>VLOOKUP(A3763,'Extrait transaction'!$A$2:$H$5000,2,FALSE)</f>
        <v>#N/A</v>
      </c>
      <c r="D3763" t="e">
        <f>VLOOKUP(A3763,'Extrait transaction'!$A$2:$H$5000,3,FALSE)</f>
        <v>#N/A</v>
      </c>
      <c r="F3763" t="e">
        <f>VLOOKUP(A3763,'Extrait transaction'!$A$2:$H$5000,8,FALSE)</f>
        <v>#N/A</v>
      </c>
      <c r="G3763" t="e">
        <f t="shared" si="148"/>
        <v>#N/A</v>
      </c>
      <c r="H3763"/>
      <c r="J3763" s="14">
        <f t="shared" ca="1" si="147"/>
        <v>42928</v>
      </c>
      <c r="K3763" s="21">
        <f t="shared" ca="1" si="149"/>
        <v>30663</v>
      </c>
      <c r="L3763"/>
      <c r="Q3763" s="3" t="e">
        <f>VLOOKUP(A3763,'Extrait transaction'!$A$2:$H$5000,4,FALSE)</f>
        <v>#N/A</v>
      </c>
      <c r="R3763" s="3" t="e">
        <f>VLOOKUP(A3762,'Extrait transaction'!$A$2:$H$5000,5,FALSE)</f>
        <v>#N/A</v>
      </c>
      <c r="S3763" s="3" t="e">
        <f>VLOOKUP(A3761,'Extrait transaction'!$A$2:$H$5000,6,FALSE)</f>
        <v>#N/A</v>
      </c>
      <c r="T3763" s="3" t="e">
        <f>VLOOKUP(A3761,'Extrait transaction'!$A$2:$H$5000,7,FALSE)</f>
        <v>#N/A</v>
      </c>
    </row>
    <row r="3764" spans="2:20" x14ac:dyDescent="0.25">
      <c r="B3764" t="e">
        <f>VLOOKUP(A3764,'Extrait transaction'!$A$2:$H$5000,2,FALSE)</f>
        <v>#N/A</v>
      </c>
      <c r="D3764" t="e">
        <f>VLOOKUP(A3764,'Extrait transaction'!$A$2:$H$5000,3,FALSE)</f>
        <v>#N/A</v>
      </c>
      <c r="F3764" t="e">
        <f>VLOOKUP(A3764,'Extrait transaction'!$A$2:$H$5000,8,FALSE)</f>
        <v>#N/A</v>
      </c>
      <c r="G3764" t="e">
        <f t="shared" si="148"/>
        <v>#N/A</v>
      </c>
      <c r="H3764"/>
      <c r="J3764" s="14">
        <f t="shared" ca="1" si="147"/>
        <v>42928</v>
      </c>
      <c r="K3764" s="21">
        <f t="shared" ca="1" si="149"/>
        <v>30663</v>
      </c>
      <c r="L3764"/>
      <c r="Q3764" s="3" t="e">
        <f>VLOOKUP(A3764,'Extrait transaction'!$A$2:$H$5000,4,FALSE)</f>
        <v>#N/A</v>
      </c>
      <c r="R3764" s="3" t="e">
        <f>VLOOKUP(A3763,'Extrait transaction'!$A$2:$H$5000,5,FALSE)</f>
        <v>#N/A</v>
      </c>
      <c r="S3764" s="3" t="e">
        <f>VLOOKUP(A3762,'Extrait transaction'!$A$2:$H$5000,6,FALSE)</f>
        <v>#N/A</v>
      </c>
      <c r="T3764" s="3" t="e">
        <f>VLOOKUP(A3762,'Extrait transaction'!$A$2:$H$5000,7,FALSE)</f>
        <v>#N/A</v>
      </c>
    </row>
    <row r="3765" spans="2:20" x14ac:dyDescent="0.25">
      <c r="B3765" t="e">
        <f>VLOOKUP(A3765,'Extrait transaction'!$A$2:$H$5000,2,FALSE)</f>
        <v>#N/A</v>
      </c>
      <c r="D3765" t="e">
        <f>VLOOKUP(A3765,'Extrait transaction'!$A$2:$H$5000,3,FALSE)</f>
        <v>#N/A</v>
      </c>
      <c r="F3765" t="e">
        <f>VLOOKUP(A3765,'Extrait transaction'!$A$2:$H$5000,8,FALSE)</f>
        <v>#N/A</v>
      </c>
      <c r="G3765" t="e">
        <f t="shared" si="148"/>
        <v>#N/A</v>
      </c>
      <c r="H3765"/>
      <c r="J3765" s="14">
        <f t="shared" ca="1" si="147"/>
        <v>42928</v>
      </c>
      <c r="K3765" s="21">
        <f t="shared" ca="1" si="149"/>
        <v>30663</v>
      </c>
      <c r="L3765"/>
      <c r="Q3765" s="3" t="e">
        <f>VLOOKUP(A3765,'Extrait transaction'!$A$2:$H$5000,4,FALSE)</f>
        <v>#N/A</v>
      </c>
      <c r="R3765" s="3" t="e">
        <f>VLOOKUP(A3764,'Extrait transaction'!$A$2:$H$5000,5,FALSE)</f>
        <v>#N/A</v>
      </c>
      <c r="S3765" s="3" t="e">
        <f>VLOOKUP(A3763,'Extrait transaction'!$A$2:$H$5000,6,FALSE)</f>
        <v>#N/A</v>
      </c>
      <c r="T3765" s="3" t="e">
        <f>VLOOKUP(A3763,'Extrait transaction'!$A$2:$H$5000,7,FALSE)</f>
        <v>#N/A</v>
      </c>
    </row>
    <row r="3766" spans="2:20" x14ac:dyDescent="0.25">
      <c r="B3766" t="e">
        <f>VLOOKUP(A3766,'Extrait transaction'!$A$2:$H$5000,2,FALSE)</f>
        <v>#N/A</v>
      </c>
      <c r="D3766" t="e">
        <f>VLOOKUP(A3766,'Extrait transaction'!$A$2:$H$5000,3,FALSE)</f>
        <v>#N/A</v>
      </c>
      <c r="F3766" t="e">
        <f>VLOOKUP(A3766,'Extrait transaction'!$A$2:$H$5000,8,FALSE)</f>
        <v>#N/A</v>
      </c>
      <c r="G3766" t="e">
        <f t="shared" si="148"/>
        <v>#N/A</v>
      </c>
      <c r="H3766"/>
      <c r="J3766" s="14">
        <f t="shared" ca="1" si="147"/>
        <v>42928</v>
      </c>
      <c r="K3766" s="21">
        <f t="shared" ca="1" si="149"/>
        <v>30663</v>
      </c>
      <c r="L3766"/>
      <c r="Q3766" s="3" t="e">
        <f>VLOOKUP(A3766,'Extrait transaction'!$A$2:$H$5000,4,FALSE)</f>
        <v>#N/A</v>
      </c>
      <c r="R3766" s="3" t="e">
        <f>VLOOKUP(A3765,'Extrait transaction'!$A$2:$H$5000,5,FALSE)</f>
        <v>#N/A</v>
      </c>
      <c r="S3766" s="3" t="e">
        <f>VLOOKUP(A3764,'Extrait transaction'!$A$2:$H$5000,6,FALSE)</f>
        <v>#N/A</v>
      </c>
      <c r="T3766" s="3" t="e">
        <f>VLOOKUP(A3764,'Extrait transaction'!$A$2:$H$5000,7,FALSE)</f>
        <v>#N/A</v>
      </c>
    </row>
    <row r="3767" spans="2:20" x14ac:dyDescent="0.25">
      <c r="B3767" t="e">
        <f>VLOOKUP(A3767,'Extrait transaction'!$A$2:$H$5000,2,FALSE)</f>
        <v>#N/A</v>
      </c>
      <c r="D3767" t="e">
        <f>VLOOKUP(A3767,'Extrait transaction'!$A$2:$H$5000,3,FALSE)</f>
        <v>#N/A</v>
      </c>
      <c r="F3767" t="e">
        <f>VLOOKUP(A3767,'Extrait transaction'!$A$2:$H$5000,8,FALSE)</f>
        <v>#N/A</v>
      </c>
      <c r="G3767" t="e">
        <f t="shared" si="148"/>
        <v>#N/A</v>
      </c>
      <c r="H3767"/>
      <c r="J3767" s="14">
        <f t="shared" ca="1" si="147"/>
        <v>42928</v>
      </c>
      <c r="K3767" s="21">
        <f t="shared" ca="1" si="149"/>
        <v>30663</v>
      </c>
      <c r="L3767"/>
      <c r="Q3767" s="3" t="e">
        <f>VLOOKUP(A3767,'Extrait transaction'!$A$2:$H$5000,4,FALSE)</f>
        <v>#N/A</v>
      </c>
      <c r="R3767" s="3" t="e">
        <f>VLOOKUP(A3766,'Extrait transaction'!$A$2:$H$5000,5,FALSE)</f>
        <v>#N/A</v>
      </c>
      <c r="S3767" s="3" t="e">
        <f>VLOOKUP(A3765,'Extrait transaction'!$A$2:$H$5000,6,FALSE)</f>
        <v>#N/A</v>
      </c>
      <c r="T3767" s="3" t="e">
        <f>VLOOKUP(A3765,'Extrait transaction'!$A$2:$H$5000,7,FALSE)</f>
        <v>#N/A</v>
      </c>
    </row>
    <row r="3768" spans="2:20" x14ac:dyDescent="0.25">
      <c r="B3768" t="e">
        <f>VLOOKUP(A3768,'Extrait transaction'!$A$2:$H$5000,2,FALSE)</f>
        <v>#N/A</v>
      </c>
      <c r="D3768" t="e">
        <f>VLOOKUP(A3768,'Extrait transaction'!$A$2:$H$5000,3,FALSE)</f>
        <v>#N/A</v>
      </c>
      <c r="F3768" t="e">
        <f>VLOOKUP(A3768,'Extrait transaction'!$A$2:$H$5000,8,FALSE)</f>
        <v>#N/A</v>
      </c>
      <c r="G3768" t="e">
        <f t="shared" si="148"/>
        <v>#N/A</v>
      </c>
      <c r="H3768"/>
      <c r="J3768" s="14">
        <f t="shared" ca="1" si="147"/>
        <v>42928</v>
      </c>
      <c r="K3768" s="21">
        <f t="shared" ca="1" si="149"/>
        <v>30663</v>
      </c>
      <c r="L3768"/>
      <c r="Q3768" s="3" t="e">
        <f>VLOOKUP(A3768,'Extrait transaction'!$A$2:$H$5000,4,FALSE)</f>
        <v>#N/A</v>
      </c>
      <c r="R3768" s="3" t="e">
        <f>VLOOKUP(A3767,'Extrait transaction'!$A$2:$H$5000,5,FALSE)</f>
        <v>#N/A</v>
      </c>
      <c r="S3768" s="3" t="e">
        <f>VLOOKUP(A3766,'Extrait transaction'!$A$2:$H$5000,6,FALSE)</f>
        <v>#N/A</v>
      </c>
      <c r="T3768" s="3" t="e">
        <f>VLOOKUP(A3766,'Extrait transaction'!$A$2:$H$5000,7,FALSE)</f>
        <v>#N/A</v>
      </c>
    </row>
    <row r="3769" spans="2:20" x14ac:dyDescent="0.25">
      <c r="B3769" t="e">
        <f>VLOOKUP(A3769,'Extrait transaction'!$A$2:$H$5000,2,FALSE)</f>
        <v>#N/A</v>
      </c>
      <c r="D3769" t="e">
        <f>VLOOKUP(A3769,'Extrait transaction'!$A$2:$H$5000,3,FALSE)</f>
        <v>#N/A</v>
      </c>
      <c r="F3769" t="e">
        <f>VLOOKUP(A3769,'Extrait transaction'!$A$2:$H$5000,8,FALSE)</f>
        <v>#N/A</v>
      </c>
      <c r="G3769" t="e">
        <f t="shared" si="148"/>
        <v>#N/A</v>
      </c>
      <c r="H3769"/>
      <c r="J3769" s="14">
        <f t="shared" ca="1" si="147"/>
        <v>42928</v>
      </c>
      <c r="K3769" s="21">
        <f t="shared" ca="1" si="149"/>
        <v>30663</v>
      </c>
      <c r="L3769"/>
      <c r="Q3769" s="3" t="e">
        <f>VLOOKUP(A3769,'Extrait transaction'!$A$2:$H$5000,4,FALSE)</f>
        <v>#N/A</v>
      </c>
      <c r="R3769" s="3" t="e">
        <f>VLOOKUP(A3768,'Extrait transaction'!$A$2:$H$5000,5,FALSE)</f>
        <v>#N/A</v>
      </c>
      <c r="S3769" s="3" t="e">
        <f>VLOOKUP(A3767,'Extrait transaction'!$A$2:$H$5000,6,FALSE)</f>
        <v>#N/A</v>
      </c>
      <c r="T3769" s="3" t="e">
        <f>VLOOKUP(A3767,'Extrait transaction'!$A$2:$H$5000,7,FALSE)</f>
        <v>#N/A</v>
      </c>
    </row>
    <row r="3770" spans="2:20" x14ac:dyDescent="0.25">
      <c r="B3770" t="e">
        <f>VLOOKUP(A3770,'Extrait transaction'!$A$2:$H$5000,2,FALSE)</f>
        <v>#N/A</v>
      </c>
      <c r="D3770" t="e">
        <f>VLOOKUP(A3770,'Extrait transaction'!$A$2:$H$5000,3,FALSE)</f>
        <v>#N/A</v>
      </c>
      <c r="F3770" t="e">
        <f>VLOOKUP(A3770,'Extrait transaction'!$A$2:$H$5000,8,FALSE)</f>
        <v>#N/A</v>
      </c>
      <c r="G3770" t="e">
        <f t="shared" si="148"/>
        <v>#N/A</v>
      </c>
      <c r="H3770"/>
      <c r="J3770" s="14">
        <f t="shared" ca="1" si="147"/>
        <v>42928</v>
      </c>
      <c r="K3770" s="21">
        <f t="shared" ca="1" si="149"/>
        <v>30663</v>
      </c>
      <c r="L3770"/>
      <c r="Q3770" s="3" t="e">
        <f>VLOOKUP(A3770,'Extrait transaction'!$A$2:$H$5000,4,FALSE)</f>
        <v>#N/A</v>
      </c>
      <c r="R3770" s="3" t="e">
        <f>VLOOKUP(A3769,'Extrait transaction'!$A$2:$H$5000,5,FALSE)</f>
        <v>#N/A</v>
      </c>
      <c r="S3770" s="3" t="e">
        <f>VLOOKUP(A3768,'Extrait transaction'!$A$2:$H$5000,6,FALSE)</f>
        <v>#N/A</v>
      </c>
      <c r="T3770" s="3" t="e">
        <f>VLOOKUP(A3768,'Extrait transaction'!$A$2:$H$5000,7,FALSE)</f>
        <v>#N/A</v>
      </c>
    </row>
    <row r="3771" spans="2:20" x14ac:dyDescent="0.25">
      <c r="B3771" t="e">
        <f>VLOOKUP(A3771,'Extrait transaction'!$A$2:$H$5000,2,FALSE)</f>
        <v>#N/A</v>
      </c>
      <c r="D3771" t="e">
        <f>VLOOKUP(A3771,'Extrait transaction'!$A$2:$H$5000,3,FALSE)</f>
        <v>#N/A</v>
      </c>
      <c r="F3771" t="e">
        <f>VLOOKUP(A3771,'Extrait transaction'!$A$2:$H$5000,8,FALSE)</f>
        <v>#N/A</v>
      </c>
      <c r="G3771" t="e">
        <f t="shared" si="148"/>
        <v>#N/A</v>
      </c>
      <c r="H3771"/>
      <c r="J3771" s="14">
        <f t="shared" ca="1" si="147"/>
        <v>42928</v>
      </c>
      <c r="K3771" s="21">
        <f t="shared" ca="1" si="149"/>
        <v>30663</v>
      </c>
      <c r="L3771"/>
      <c r="Q3771" s="3" t="e">
        <f>VLOOKUP(A3771,'Extrait transaction'!$A$2:$H$5000,4,FALSE)</f>
        <v>#N/A</v>
      </c>
      <c r="R3771" s="3" t="e">
        <f>VLOOKUP(A3770,'Extrait transaction'!$A$2:$H$5000,5,FALSE)</f>
        <v>#N/A</v>
      </c>
      <c r="S3771" s="3" t="e">
        <f>VLOOKUP(A3769,'Extrait transaction'!$A$2:$H$5000,6,FALSE)</f>
        <v>#N/A</v>
      </c>
      <c r="T3771" s="3" t="e">
        <f>VLOOKUP(A3769,'Extrait transaction'!$A$2:$H$5000,7,FALSE)</f>
        <v>#N/A</v>
      </c>
    </row>
    <row r="3772" spans="2:20" x14ac:dyDescent="0.25">
      <c r="B3772" t="e">
        <f>VLOOKUP(A3772,'Extrait transaction'!$A$2:$H$5000,2,FALSE)</f>
        <v>#N/A</v>
      </c>
      <c r="D3772" t="e">
        <f>VLOOKUP(A3772,'Extrait transaction'!$A$2:$H$5000,3,FALSE)</f>
        <v>#N/A</v>
      </c>
      <c r="F3772" t="e">
        <f>VLOOKUP(A3772,'Extrait transaction'!$A$2:$H$5000,8,FALSE)</f>
        <v>#N/A</v>
      </c>
      <c r="G3772" t="e">
        <f t="shared" si="148"/>
        <v>#N/A</v>
      </c>
      <c r="H3772"/>
      <c r="J3772" s="14">
        <f t="shared" ref="J3772:J3835" ca="1" si="150">TODAY()</f>
        <v>42928</v>
      </c>
      <c r="K3772" s="21">
        <f t="shared" ca="1" si="149"/>
        <v>30663</v>
      </c>
      <c r="L3772"/>
      <c r="Q3772" s="3" t="e">
        <f>VLOOKUP(A3772,'Extrait transaction'!$A$2:$H$5000,4,FALSE)</f>
        <v>#N/A</v>
      </c>
      <c r="R3772" s="3" t="e">
        <f>VLOOKUP(A3771,'Extrait transaction'!$A$2:$H$5000,5,FALSE)</f>
        <v>#N/A</v>
      </c>
      <c r="S3772" s="3" t="e">
        <f>VLOOKUP(A3770,'Extrait transaction'!$A$2:$H$5000,6,FALSE)</f>
        <v>#N/A</v>
      </c>
      <c r="T3772" s="3" t="e">
        <f>VLOOKUP(A3770,'Extrait transaction'!$A$2:$H$5000,7,FALSE)</f>
        <v>#N/A</v>
      </c>
    </row>
    <row r="3773" spans="2:20" x14ac:dyDescent="0.25">
      <c r="B3773" t="e">
        <f>VLOOKUP(A3773,'Extrait transaction'!$A$2:$H$5000,2,FALSE)</f>
        <v>#N/A</v>
      </c>
      <c r="D3773" t="e">
        <f>VLOOKUP(A3773,'Extrait transaction'!$A$2:$H$5000,3,FALSE)</f>
        <v>#N/A</v>
      </c>
      <c r="F3773" t="e">
        <f>VLOOKUP(A3773,'Extrait transaction'!$A$2:$H$5000,8,FALSE)</f>
        <v>#N/A</v>
      </c>
      <c r="G3773" t="e">
        <f t="shared" si="148"/>
        <v>#N/A</v>
      </c>
      <c r="H3773"/>
      <c r="J3773" s="14">
        <f t="shared" ca="1" si="150"/>
        <v>42928</v>
      </c>
      <c r="K3773" s="21">
        <f t="shared" ca="1" si="149"/>
        <v>30663</v>
      </c>
      <c r="L3773"/>
      <c r="Q3773" s="3" t="e">
        <f>VLOOKUP(A3773,'Extrait transaction'!$A$2:$H$5000,4,FALSE)</f>
        <v>#N/A</v>
      </c>
      <c r="R3773" s="3" t="e">
        <f>VLOOKUP(A3772,'Extrait transaction'!$A$2:$H$5000,5,FALSE)</f>
        <v>#N/A</v>
      </c>
      <c r="S3773" s="3" t="e">
        <f>VLOOKUP(A3771,'Extrait transaction'!$A$2:$H$5000,6,FALSE)</f>
        <v>#N/A</v>
      </c>
      <c r="T3773" s="3" t="e">
        <f>VLOOKUP(A3771,'Extrait transaction'!$A$2:$H$5000,7,FALSE)</f>
        <v>#N/A</v>
      </c>
    </row>
    <row r="3774" spans="2:20" x14ac:dyDescent="0.25">
      <c r="B3774" t="e">
        <f>VLOOKUP(A3774,'Extrait transaction'!$A$2:$H$5000,2,FALSE)</f>
        <v>#N/A</v>
      </c>
      <c r="D3774" t="e">
        <f>VLOOKUP(A3774,'Extrait transaction'!$A$2:$H$5000,3,FALSE)</f>
        <v>#N/A</v>
      </c>
      <c r="F3774" t="e">
        <f>VLOOKUP(A3774,'Extrait transaction'!$A$2:$H$5000,8,FALSE)</f>
        <v>#N/A</v>
      </c>
      <c r="G3774" t="e">
        <f t="shared" si="148"/>
        <v>#N/A</v>
      </c>
      <c r="H3774"/>
      <c r="J3774" s="14">
        <f t="shared" ca="1" si="150"/>
        <v>42928</v>
      </c>
      <c r="K3774" s="21">
        <f t="shared" ca="1" si="149"/>
        <v>30663</v>
      </c>
      <c r="L3774"/>
      <c r="Q3774" s="3" t="e">
        <f>VLOOKUP(A3774,'Extrait transaction'!$A$2:$H$5000,4,FALSE)</f>
        <v>#N/A</v>
      </c>
      <c r="R3774" s="3" t="e">
        <f>VLOOKUP(A3773,'Extrait transaction'!$A$2:$H$5000,5,FALSE)</f>
        <v>#N/A</v>
      </c>
      <c r="S3774" s="3" t="e">
        <f>VLOOKUP(A3772,'Extrait transaction'!$A$2:$H$5000,6,FALSE)</f>
        <v>#N/A</v>
      </c>
      <c r="T3774" s="3" t="e">
        <f>VLOOKUP(A3772,'Extrait transaction'!$A$2:$H$5000,7,FALSE)</f>
        <v>#N/A</v>
      </c>
    </row>
    <row r="3775" spans="2:20" x14ac:dyDescent="0.25">
      <c r="B3775" t="e">
        <f>VLOOKUP(A3775,'Extrait transaction'!$A$2:$H$5000,2,FALSE)</f>
        <v>#N/A</v>
      </c>
      <c r="D3775" t="e">
        <f>VLOOKUP(A3775,'Extrait transaction'!$A$2:$H$5000,3,FALSE)</f>
        <v>#N/A</v>
      </c>
      <c r="F3775" t="e">
        <f>VLOOKUP(A3775,'Extrait transaction'!$A$2:$H$5000,8,FALSE)</f>
        <v>#N/A</v>
      </c>
      <c r="G3775" t="e">
        <f t="shared" ref="G3775:G3838" si="151">CONCATENATE(E3775,F3775)</f>
        <v>#N/A</v>
      </c>
      <c r="H3775"/>
      <c r="J3775" s="14">
        <f t="shared" ca="1" si="150"/>
        <v>42928</v>
      </c>
      <c r="K3775" s="21">
        <f t="shared" ca="1" si="149"/>
        <v>30663</v>
      </c>
      <c r="L3775"/>
      <c r="Q3775" s="3" t="e">
        <f>VLOOKUP(A3775,'Extrait transaction'!$A$2:$H$5000,4,FALSE)</f>
        <v>#N/A</v>
      </c>
      <c r="R3775" s="3" t="e">
        <f>VLOOKUP(A3774,'Extrait transaction'!$A$2:$H$5000,5,FALSE)</f>
        <v>#N/A</v>
      </c>
      <c r="S3775" s="3" t="e">
        <f>VLOOKUP(A3773,'Extrait transaction'!$A$2:$H$5000,6,FALSE)</f>
        <v>#N/A</v>
      </c>
      <c r="T3775" s="3" t="e">
        <f>VLOOKUP(A3773,'Extrait transaction'!$A$2:$H$5000,7,FALSE)</f>
        <v>#N/A</v>
      </c>
    </row>
    <row r="3776" spans="2:20" x14ac:dyDescent="0.25">
      <c r="B3776" t="e">
        <f>VLOOKUP(A3776,'Extrait transaction'!$A$2:$H$5000,2,FALSE)</f>
        <v>#N/A</v>
      </c>
      <c r="D3776" t="e">
        <f>VLOOKUP(A3776,'Extrait transaction'!$A$2:$H$5000,3,FALSE)</f>
        <v>#N/A</v>
      </c>
      <c r="F3776" t="e">
        <f>VLOOKUP(A3776,'Extrait transaction'!$A$2:$H$5000,8,FALSE)</f>
        <v>#N/A</v>
      </c>
      <c r="G3776" t="e">
        <f t="shared" si="151"/>
        <v>#N/A</v>
      </c>
      <c r="H3776"/>
      <c r="J3776" s="14">
        <f t="shared" ca="1" si="150"/>
        <v>42928</v>
      </c>
      <c r="K3776" s="21">
        <f t="shared" ca="1" si="149"/>
        <v>30663</v>
      </c>
      <c r="L3776"/>
      <c r="Q3776" s="3" t="e">
        <f>VLOOKUP(A3776,'Extrait transaction'!$A$2:$H$5000,4,FALSE)</f>
        <v>#N/A</v>
      </c>
      <c r="R3776" s="3" t="e">
        <f>VLOOKUP(A3775,'Extrait transaction'!$A$2:$H$5000,5,FALSE)</f>
        <v>#N/A</v>
      </c>
      <c r="S3776" s="3" t="e">
        <f>VLOOKUP(A3774,'Extrait transaction'!$A$2:$H$5000,6,FALSE)</f>
        <v>#N/A</v>
      </c>
      <c r="T3776" s="3" t="e">
        <f>VLOOKUP(A3774,'Extrait transaction'!$A$2:$H$5000,7,FALSE)</f>
        <v>#N/A</v>
      </c>
    </row>
    <row r="3777" spans="2:20" x14ac:dyDescent="0.25">
      <c r="B3777" t="e">
        <f>VLOOKUP(A3777,'Extrait transaction'!$A$2:$H$5000,2,FALSE)</f>
        <v>#N/A</v>
      </c>
      <c r="D3777" t="e">
        <f>VLOOKUP(A3777,'Extrait transaction'!$A$2:$H$5000,3,FALSE)</f>
        <v>#N/A</v>
      </c>
      <c r="F3777" t="e">
        <f>VLOOKUP(A3777,'Extrait transaction'!$A$2:$H$5000,8,FALSE)</f>
        <v>#N/A</v>
      </c>
      <c r="G3777" t="e">
        <f t="shared" si="151"/>
        <v>#N/A</v>
      </c>
      <c r="H3777"/>
      <c r="J3777" s="14">
        <f t="shared" ca="1" si="150"/>
        <v>42928</v>
      </c>
      <c r="K3777" s="21">
        <f t="shared" ref="K3777:K3840" ca="1" si="152">NETWORKDAYS(H3777,J3777)</f>
        <v>30663</v>
      </c>
      <c r="L3777"/>
      <c r="Q3777" s="3" t="e">
        <f>VLOOKUP(A3777,'Extrait transaction'!$A$2:$H$5000,4,FALSE)</f>
        <v>#N/A</v>
      </c>
      <c r="R3777" s="3" t="e">
        <f>VLOOKUP(A3776,'Extrait transaction'!$A$2:$H$5000,5,FALSE)</f>
        <v>#N/A</v>
      </c>
      <c r="S3777" s="3" t="e">
        <f>VLOOKUP(A3775,'Extrait transaction'!$A$2:$H$5000,6,FALSE)</f>
        <v>#N/A</v>
      </c>
      <c r="T3777" s="3" t="e">
        <f>VLOOKUP(A3775,'Extrait transaction'!$A$2:$H$5000,7,FALSE)</f>
        <v>#N/A</v>
      </c>
    </row>
    <row r="3778" spans="2:20" x14ac:dyDescent="0.25">
      <c r="B3778" t="e">
        <f>VLOOKUP(A3778,'Extrait transaction'!$A$2:$H$5000,2,FALSE)</f>
        <v>#N/A</v>
      </c>
      <c r="D3778" t="e">
        <f>VLOOKUP(A3778,'Extrait transaction'!$A$2:$H$5000,3,FALSE)</f>
        <v>#N/A</v>
      </c>
      <c r="F3778" t="e">
        <f>VLOOKUP(A3778,'Extrait transaction'!$A$2:$H$5000,8,FALSE)</f>
        <v>#N/A</v>
      </c>
      <c r="G3778" t="e">
        <f t="shared" si="151"/>
        <v>#N/A</v>
      </c>
      <c r="H3778"/>
      <c r="J3778" s="14">
        <f t="shared" ca="1" si="150"/>
        <v>42928</v>
      </c>
      <c r="K3778" s="21">
        <f t="shared" ca="1" si="152"/>
        <v>30663</v>
      </c>
      <c r="L3778"/>
      <c r="Q3778" s="3" t="e">
        <f>VLOOKUP(A3778,'Extrait transaction'!$A$2:$H$5000,4,FALSE)</f>
        <v>#N/A</v>
      </c>
      <c r="R3778" s="3" t="e">
        <f>VLOOKUP(A3777,'Extrait transaction'!$A$2:$H$5000,5,FALSE)</f>
        <v>#N/A</v>
      </c>
      <c r="S3778" s="3" t="e">
        <f>VLOOKUP(A3776,'Extrait transaction'!$A$2:$H$5000,6,FALSE)</f>
        <v>#N/A</v>
      </c>
      <c r="T3778" s="3" t="e">
        <f>VLOOKUP(A3776,'Extrait transaction'!$A$2:$H$5000,7,FALSE)</f>
        <v>#N/A</v>
      </c>
    </row>
    <row r="3779" spans="2:20" x14ac:dyDescent="0.25">
      <c r="B3779" t="e">
        <f>VLOOKUP(A3779,'Extrait transaction'!$A$2:$H$5000,2,FALSE)</f>
        <v>#N/A</v>
      </c>
      <c r="D3779" t="e">
        <f>VLOOKUP(A3779,'Extrait transaction'!$A$2:$H$5000,3,FALSE)</f>
        <v>#N/A</v>
      </c>
      <c r="F3779" t="e">
        <f>VLOOKUP(A3779,'Extrait transaction'!$A$2:$H$5000,8,FALSE)</f>
        <v>#N/A</v>
      </c>
      <c r="G3779" t="e">
        <f t="shared" si="151"/>
        <v>#N/A</v>
      </c>
      <c r="H3779"/>
      <c r="J3779" s="14">
        <f t="shared" ca="1" si="150"/>
        <v>42928</v>
      </c>
      <c r="K3779" s="21">
        <f t="shared" ca="1" si="152"/>
        <v>30663</v>
      </c>
      <c r="L3779"/>
      <c r="Q3779" s="3" t="e">
        <f>VLOOKUP(A3779,'Extrait transaction'!$A$2:$H$5000,4,FALSE)</f>
        <v>#N/A</v>
      </c>
      <c r="R3779" s="3" t="e">
        <f>VLOOKUP(A3778,'Extrait transaction'!$A$2:$H$5000,5,FALSE)</f>
        <v>#N/A</v>
      </c>
      <c r="S3779" s="3" t="e">
        <f>VLOOKUP(A3777,'Extrait transaction'!$A$2:$H$5000,6,FALSE)</f>
        <v>#N/A</v>
      </c>
      <c r="T3779" s="3" t="e">
        <f>VLOOKUP(A3777,'Extrait transaction'!$A$2:$H$5000,7,FALSE)</f>
        <v>#N/A</v>
      </c>
    </row>
    <row r="3780" spans="2:20" x14ac:dyDescent="0.25">
      <c r="B3780" t="e">
        <f>VLOOKUP(A3780,'Extrait transaction'!$A$2:$H$5000,2,FALSE)</f>
        <v>#N/A</v>
      </c>
      <c r="D3780" t="e">
        <f>VLOOKUP(A3780,'Extrait transaction'!$A$2:$H$5000,3,FALSE)</f>
        <v>#N/A</v>
      </c>
      <c r="F3780" t="e">
        <f>VLOOKUP(A3780,'Extrait transaction'!$A$2:$H$5000,8,FALSE)</f>
        <v>#N/A</v>
      </c>
      <c r="G3780" t="e">
        <f t="shared" si="151"/>
        <v>#N/A</v>
      </c>
      <c r="H3780"/>
      <c r="J3780" s="14">
        <f t="shared" ca="1" si="150"/>
        <v>42928</v>
      </c>
      <c r="K3780" s="21">
        <f t="shared" ca="1" si="152"/>
        <v>30663</v>
      </c>
      <c r="L3780"/>
      <c r="Q3780" s="3" t="e">
        <f>VLOOKUP(A3780,'Extrait transaction'!$A$2:$H$5000,4,FALSE)</f>
        <v>#N/A</v>
      </c>
      <c r="R3780" s="3" t="e">
        <f>VLOOKUP(A3779,'Extrait transaction'!$A$2:$H$5000,5,FALSE)</f>
        <v>#N/A</v>
      </c>
      <c r="S3780" s="3" t="e">
        <f>VLOOKUP(A3778,'Extrait transaction'!$A$2:$H$5000,6,FALSE)</f>
        <v>#N/A</v>
      </c>
      <c r="T3780" s="3" t="e">
        <f>VLOOKUP(A3778,'Extrait transaction'!$A$2:$H$5000,7,FALSE)</f>
        <v>#N/A</v>
      </c>
    </row>
    <row r="3781" spans="2:20" x14ac:dyDescent="0.25">
      <c r="B3781" t="e">
        <f>VLOOKUP(A3781,'Extrait transaction'!$A$2:$H$5000,2,FALSE)</f>
        <v>#N/A</v>
      </c>
      <c r="D3781" t="e">
        <f>VLOOKUP(A3781,'Extrait transaction'!$A$2:$H$5000,3,FALSE)</f>
        <v>#N/A</v>
      </c>
      <c r="F3781" t="e">
        <f>VLOOKUP(A3781,'Extrait transaction'!$A$2:$H$5000,8,FALSE)</f>
        <v>#N/A</v>
      </c>
      <c r="G3781" t="e">
        <f t="shared" si="151"/>
        <v>#N/A</v>
      </c>
      <c r="H3781"/>
      <c r="J3781" s="14">
        <f t="shared" ca="1" si="150"/>
        <v>42928</v>
      </c>
      <c r="K3781" s="21">
        <f t="shared" ca="1" si="152"/>
        <v>30663</v>
      </c>
      <c r="L3781"/>
      <c r="Q3781" s="3" t="e">
        <f>VLOOKUP(A3781,'Extrait transaction'!$A$2:$H$5000,4,FALSE)</f>
        <v>#N/A</v>
      </c>
      <c r="R3781" s="3" t="e">
        <f>VLOOKUP(A3780,'Extrait transaction'!$A$2:$H$5000,5,FALSE)</f>
        <v>#N/A</v>
      </c>
      <c r="S3781" s="3" t="e">
        <f>VLOOKUP(A3779,'Extrait transaction'!$A$2:$H$5000,6,FALSE)</f>
        <v>#N/A</v>
      </c>
      <c r="T3781" s="3" t="e">
        <f>VLOOKUP(A3779,'Extrait transaction'!$A$2:$H$5000,7,FALSE)</f>
        <v>#N/A</v>
      </c>
    </row>
    <row r="3782" spans="2:20" x14ac:dyDescent="0.25">
      <c r="B3782" t="e">
        <f>VLOOKUP(A3782,'Extrait transaction'!$A$2:$H$5000,2,FALSE)</f>
        <v>#N/A</v>
      </c>
      <c r="D3782" t="e">
        <f>VLOOKUP(A3782,'Extrait transaction'!$A$2:$H$5000,3,FALSE)</f>
        <v>#N/A</v>
      </c>
      <c r="F3782" t="e">
        <f>VLOOKUP(A3782,'Extrait transaction'!$A$2:$H$5000,8,FALSE)</f>
        <v>#N/A</v>
      </c>
      <c r="G3782" t="e">
        <f t="shared" si="151"/>
        <v>#N/A</v>
      </c>
      <c r="H3782"/>
      <c r="J3782" s="14">
        <f t="shared" ca="1" si="150"/>
        <v>42928</v>
      </c>
      <c r="K3782" s="21">
        <f t="shared" ca="1" si="152"/>
        <v>30663</v>
      </c>
      <c r="L3782"/>
      <c r="Q3782" s="3" t="e">
        <f>VLOOKUP(A3782,'Extrait transaction'!$A$2:$H$5000,4,FALSE)</f>
        <v>#N/A</v>
      </c>
      <c r="R3782" s="3" t="e">
        <f>VLOOKUP(A3781,'Extrait transaction'!$A$2:$H$5000,5,FALSE)</f>
        <v>#N/A</v>
      </c>
      <c r="S3782" s="3" t="e">
        <f>VLOOKUP(A3780,'Extrait transaction'!$A$2:$H$5000,6,FALSE)</f>
        <v>#N/A</v>
      </c>
      <c r="T3782" s="3" t="e">
        <f>VLOOKUP(A3780,'Extrait transaction'!$A$2:$H$5000,7,FALSE)</f>
        <v>#N/A</v>
      </c>
    </row>
    <row r="3783" spans="2:20" x14ac:dyDescent="0.25">
      <c r="B3783" t="e">
        <f>VLOOKUP(A3783,'Extrait transaction'!$A$2:$H$5000,2,FALSE)</f>
        <v>#N/A</v>
      </c>
      <c r="D3783" t="e">
        <f>VLOOKUP(A3783,'Extrait transaction'!$A$2:$H$5000,3,FALSE)</f>
        <v>#N/A</v>
      </c>
      <c r="F3783" t="e">
        <f>VLOOKUP(A3783,'Extrait transaction'!$A$2:$H$5000,8,FALSE)</f>
        <v>#N/A</v>
      </c>
      <c r="G3783" t="e">
        <f t="shared" si="151"/>
        <v>#N/A</v>
      </c>
      <c r="H3783"/>
      <c r="J3783" s="14">
        <f t="shared" ca="1" si="150"/>
        <v>42928</v>
      </c>
      <c r="K3783" s="21">
        <f t="shared" ca="1" si="152"/>
        <v>30663</v>
      </c>
      <c r="L3783"/>
      <c r="Q3783" s="3" t="e">
        <f>VLOOKUP(A3783,'Extrait transaction'!$A$2:$H$5000,4,FALSE)</f>
        <v>#N/A</v>
      </c>
      <c r="R3783" s="3" t="e">
        <f>VLOOKUP(A3782,'Extrait transaction'!$A$2:$H$5000,5,FALSE)</f>
        <v>#N/A</v>
      </c>
      <c r="S3783" s="3" t="e">
        <f>VLOOKUP(A3781,'Extrait transaction'!$A$2:$H$5000,6,FALSE)</f>
        <v>#N/A</v>
      </c>
      <c r="T3783" s="3" t="e">
        <f>VLOOKUP(A3781,'Extrait transaction'!$A$2:$H$5000,7,FALSE)</f>
        <v>#N/A</v>
      </c>
    </row>
    <row r="3784" spans="2:20" x14ac:dyDescent="0.25">
      <c r="B3784" t="e">
        <f>VLOOKUP(A3784,'Extrait transaction'!$A$2:$H$5000,2,FALSE)</f>
        <v>#N/A</v>
      </c>
      <c r="D3784" t="e">
        <f>VLOOKUP(A3784,'Extrait transaction'!$A$2:$H$5000,3,FALSE)</f>
        <v>#N/A</v>
      </c>
      <c r="F3784" t="e">
        <f>VLOOKUP(A3784,'Extrait transaction'!$A$2:$H$5000,8,FALSE)</f>
        <v>#N/A</v>
      </c>
      <c r="G3784" t="e">
        <f t="shared" si="151"/>
        <v>#N/A</v>
      </c>
      <c r="H3784"/>
      <c r="J3784" s="14">
        <f t="shared" ca="1" si="150"/>
        <v>42928</v>
      </c>
      <c r="K3784" s="21">
        <f t="shared" ca="1" si="152"/>
        <v>30663</v>
      </c>
      <c r="L3784"/>
      <c r="Q3784" s="3" t="e">
        <f>VLOOKUP(A3784,'Extrait transaction'!$A$2:$H$5000,4,FALSE)</f>
        <v>#N/A</v>
      </c>
      <c r="R3784" s="3" t="e">
        <f>VLOOKUP(A3783,'Extrait transaction'!$A$2:$H$5000,5,FALSE)</f>
        <v>#N/A</v>
      </c>
      <c r="S3784" s="3" t="e">
        <f>VLOOKUP(A3782,'Extrait transaction'!$A$2:$H$5000,6,FALSE)</f>
        <v>#N/A</v>
      </c>
      <c r="T3784" s="3" t="e">
        <f>VLOOKUP(A3782,'Extrait transaction'!$A$2:$H$5000,7,FALSE)</f>
        <v>#N/A</v>
      </c>
    </row>
    <row r="3785" spans="2:20" x14ac:dyDescent="0.25">
      <c r="B3785" t="e">
        <f>VLOOKUP(A3785,'Extrait transaction'!$A$2:$H$5000,2,FALSE)</f>
        <v>#N/A</v>
      </c>
      <c r="D3785" t="e">
        <f>VLOOKUP(A3785,'Extrait transaction'!$A$2:$H$5000,3,FALSE)</f>
        <v>#N/A</v>
      </c>
      <c r="F3785" t="e">
        <f>VLOOKUP(A3785,'Extrait transaction'!$A$2:$H$5000,8,FALSE)</f>
        <v>#N/A</v>
      </c>
      <c r="G3785" t="e">
        <f t="shared" si="151"/>
        <v>#N/A</v>
      </c>
      <c r="H3785"/>
      <c r="J3785" s="14">
        <f t="shared" ca="1" si="150"/>
        <v>42928</v>
      </c>
      <c r="K3785" s="21">
        <f t="shared" ca="1" si="152"/>
        <v>30663</v>
      </c>
      <c r="L3785"/>
      <c r="Q3785" s="3" t="e">
        <f>VLOOKUP(A3785,'Extrait transaction'!$A$2:$H$5000,4,FALSE)</f>
        <v>#N/A</v>
      </c>
      <c r="R3785" s="3" t="e">
        <f>VLOOKUP(A3784,'Extrait transaction'!$A$2:$H$5000,5,FALSE)</f>
        <v>#N/A</v>
      </c>
      <c r="S3785" s="3" t="e">
        <f>VLOOKUP(A3783,'Extrait transaction'!$A$2:$H$5000,6,FALSE)</f>
        <v>#N/A</v>
      </c>
      <c r="T3785" s="3" t="e">
        <f>VLOOKUP(A3783,'Extrait transaction'!$A$2:$H$5000,7,FALSE)</f>
        <v>#N/A</v>
      </c>
    </row>
    <row r="3786" spans="2:20" x14ac:dyDescent="0.25">
      <c r="B3786" t="e">
        <f>VLOOKUP(A3786,'Extrait transaction'!$A$2:$H$5000,2,FALSE)</f>
        <v>#N/A</v>
      </c>
      <c r="D3786" t="e">
        <f>VLOOKUP(A3786,'Extrait transaction'!$A$2:$H$5000,3,FALSE)</f>
        <v>#N/A</v>
      </c>
      <c r="F3786" t="e">
        <f>VLOOKUP(A3786,'Extrait transaction'!$A$2:$H$5000,8,FALSE)</f>
        <v>#N/A</v>
      </c>
      <c r="G3786" t="e">
        <f t="shared" si="151"/>
        <v>#N/A</v>
      </c>
      <c r="H3786"/>
      <c r="J3786" s="14">
        <f t="shared" ca="1" si="150"/>
        <v>42928</v>
      </c>
      <c r="K3786" s="21">
        <f t="shared" ca="1" si="152"/>
        <v>30663</v>
      </c>
      <c r="L3786"/>
      <c r="Q3786" s="3" t="e">
        <f>VLOOKUP(A3786,'Extrait transaction'!$A$2:$H$5000,4,FALSE)</f>
        <v>#N/A</v>
      </c>
      <c r="R3786" s="3" t="e">
        <f>VLOOKUP(A3785,'Extrait transaction'!$A$2:$H$5000,5,FALSE)</f>
        <v>#N/A</v>
      </c>
      <c r="S3786" s="3" t="e">
        <f>VLOOKUP(A3784,'Extrait transaction'!$A$2:$H$5000,6,FALSE)</f>
        <v>#N/A</v>
      </c>
      <c r="T3786" s="3" t="e">
        <f>VLOOKUP(A3784,'Extrait transaction'!$A$2:$H$5000,7,FALSE)</f>
        <v>#N/A</v>
      </c>
    </row>
    <row r="3787" spans="2:20" x14ac:dyDescent="0.25">
      <c r="B3787" t="e">
        <f>VLOOKUP(A3787,'Extrait transaction'!$A$2:$H$5000,2,FALSE)</f>
        <v>#N/A</v>
      </c>
      <c r="D3787" t="e">
        <f>VLOOKUP(A3787,'Extrait transaction'!$A$2:$H$5000,3,FALSE)</f>
        <v>#N/A</v>
      </c>
      <c r="F3787" t="e">
        <f>VLOOKUP(A3787,'Extrait transaction'!$A$2:$H$5000,8,FALSE)</f>
        <v>#N/A</v>
      </c>
      <c r="G3787" t="e">
        <f t="shared" si="151"/>
        <v>#N/A</v>
      </c>
      <c r="H3787"/>
      <c r="J3787" s="14">
        <f t="shared" ca="1" si="150"/>
        <v>42928</v>
      </c>
      <c r="K3787" s="21">
        <f t="shared" ca="1" si="152"/>
        <v>30663</v>
      </c>
      <c r="L3787"/>
      <c r="Q3787" s="3" t="e">
        <f>VLOOKUP(A3787,'Extrait transaction'!$A$2:$H$5000,4,FALSE)</f>
        <v>#N/A</v>
      </c>
      <c r="R3787" s="3" t="e">
        <f>VLOOKUP(A3786,'Extrait transaction'!$A$2:$H$5000,5,FALSE)</f>
        <v>#N/A</v>
      </c>
      <c r="S3787" s="3" t="e">
        <f>VLOOKUP(A3785,'Extrait transaction'!$A$2:$H$5000,6,FALSE)</f>
        <v>#N/A</v>
      </c>
      <c r="T3787" s="3" t="e">
        <f>VLOOKUP(A3785,'Extrait transaction'!$A$2:$H$5000,7,FALSE)</f>
        <v>#N/A</v>
      </c>
    </row>
    <row r="3788" spans="2:20" x14ac:dyDescent="0.25">
      <c r="B3788" t="e">
        <f>VLOOKUP(A3788,'Extrait transaction'!$A$2:$H$5000,2,FALSE)</f>
        <v>#N/A</v>
      </c>
      <c r="D3788" t="e">
        <f>VLOOKUP(A3788,'Extrait transaction'!$A$2:$H$5000,3,FALSE)</f>
        <v>#N/A</v>
      </c>
      <c r="F3788" t="e">
        <f>VLOOKUP(A3788,'Extrait transaction'!$A$2:$H$5000,8,FALSE)</f>
        <v>#N/A</v>
      </c>
      <c r="G3788" t="e">
        <f t="shared" si="151"/>
        <v>#N/A</v>
      </c>
      <c r="H3788"/>
      <c r="J3788" s="14">
        <f t="shared" ca="1" si="150"/>
        <v>42928</v>
      </c>
      <c r="K3788" s="21">
        <f t="shared" ca="1" si="152"/>
        <v>30663</v>
      </c>
      <c r="L3788"/>
      <c r="Q3788" s="3" t="e">
        <f>VLOOKUP(A3788,'Extrait transaction'!$A$2:$H$5000,4,FALSE)</f>
        <v>#N/A</v>
      </c>
      <c r="R3788" s="3" t="e">
        <f>VLOOKUP(A3787,'Extrait transaction'!$A$2:$H$5000,5,FALSE)</f>
        <v>#N/A</v>
      </c>
      <c r="S3788" s="3" t="e">
        <f>VLOOKUP(A3786,'Extrait transaction'!$A$2:$H$5000,6,FALSE)</f>
        <v>#N/A</v>
      </c>
      <c r="T3788" s="3" t="e">
        <f>VLOOKUP(A3786,'Extrait transaction'!$A$2:$H$5000,7,FALSE)</f>
        <v>#N/A</v>
      </c>
    </row>
    <row r="3789" spans="2:20" x14ac:dyDescent="0.25">
      <c r="B3789" t="e">
        <f>VLOOKUP(A3789,'Extrait transaction'!$A$2:$H$5000,2,FALSE)</f>
        <v>#N/A</v>
      </c>
      <c r="D3789" t="e">
        <f>VLOOKUP(A3789,'Extrait transaction'!$A$2:$H$5000,3,FALSE)</f>
        <v>#N/A</v>
      </c>
      <c r="F3789" t="e">
        <f>VLOOKUP(A3789,'Extrait transaction'!$A$2:$H$5000,8,FALSE)</f>
        <v>#N/A</v>
      </c>
      <c r="G3789" t="e">
        <f t="shared" si="151"/>
        <v>#N/A</v>
      </c>
      <c r="H3789"/>
      <c r="J3789" s="14">
        <f t="shared" ca="1" si="150"/>
        <v>42928</v>
      </c>
      <c r="K3789" s="21">
        <f t="shared" ca="1" si="152"/>
        <v>30663</v>
      </c>
      <c r="L3789"/>
      <c r="Q3789" s="3" t="e">
        <f>VLOOKUP(A3789,'Extrait transaction'!$A$2:$H$5000,4,FALSE)</f>
        <v>#N/A</v>
      </c>
      <c r="R3789" s="3" t="e">
        <f>VLOOKUP(A3788,'Extrait transaction'!$A$2:$H$5000,5,FALSE)</f>
        <v>#N/A</v>
      </c>
      <c r="S3789" s="3" t="e">
        <f>VLOOKUP(A3787,'Extrait transaction'!$A$2:$H$5000,6,FALSE)</f>
        <v>#N/A</v>
      </c>
      <c r="T3789" s="3" t="e">
        <f>VLOOKUP(A3787,'Extrait transaction'!$A$2:$H$5000,7,FALSE)</f>
        <v>#N/A</v>
      </c>
    </row>
    <row r="3790" spans="2:20" x14ac:dyDescent="0.25">
      <c r="B3790" t="e">
        <f>VLOOKUP(A3790,'Extrait transaction'!$A$2:$H$5000,2,FALSE)</f>
        <v>#N/A</v>
      </c>
      <c r="D3790" t="e">
        <f>VLOOKUP(A3790,'Extrait transaction'!$A$2:$H$5000,3,FALSE)</f>
        <v>#N/A</v>
      </c>
      <c r="F3790" t="e">
        <f>VLOOKUP(A3790,'Extrait transaction'!$A$2:$H$5000,8,FALSE)</f>
        <v>#N/A</v>
      </c>
      <c r="G3790" t="e">
        <f t="shared" si="151"/>
        <v>#N/A</v>
      </c>
      <c r="H3790"/>
      <c r="J3790" s="14">
        <f t="shared" ca="1" si="150"/>
        <v>42928</v>
      </c>
      <c r="K3790" s="21">
        <f t="shared" ca="1" si="152"/>
        <v>30663</v>
      </c>
      <c r="L3790"/>
      <c r="Q3790" s="3" t="e">
        <f>VLOOKUP(A3790,'Extrait transaction'!$A$2:$H$5000,4,FALSE)</f>
        <v>#N/A</v>
      </c>
      <c r="R3790" s="3" t="e">
        <f>VLOOKUP(A3789,'Extrait transaction'!$A$2:$H$5000,5,FALSE)</f>
        <v>#N/A</v>
      </c>
      <c r="S3790" s="3" t="e">
        <f>VLOOKUP(A3788,'Extrait transaction'!$A$2:$H$5000,6,FALSE)</f>
        <v>#N/A</v>
      </c>
      <c r="T3790" s="3" t="e">
        <f>VLOOKUP(A3788,'Extrait transaction'!$A$2:$H$5000,7,FALSE)</f>
        <v>#N/A</v>
      </c>
    </row>
    <row r="3791" spans="2:20" x14ac:dyDescent="0.25">
      <c r="B3791" t="e">
        <f>VLOOKUP(A3791,'Extrait transaction'!$A$2:$H$5000,2,FALSE)</f>
        <v>#N/A</v>
      </c>
      <c r="D3791" t="e">
        <f>VLOOKUP(A3791,'Extrait transaction'!$A$2:$H$5000,3,FALSE)</f>
        <v>#N/A</v>
      </c>
      <c r="F3791" t="e">
        <f>VLOOKUP(A3791,'Extrait transaction'!$A$2:$H$5000,8,FALSE)</f>
        <v>#N/A</v>
      </c>
      <c r="G3791" t="e">
        <f t="shared" si="151"/>
        <v>#N/A</v>
      </c>
      <c r="H3791"/>
      <c r="J3791" s="14">
        <f t="shared" ca="1" si="150"/>
        <v>42928</v>
      </c>
      <c r="K3791" s="21">
        <f t="shared" ca="1" si="152"/>
        <v>30663</v>
      </c>
      <c r="L3791"/>
      <c r="Q3791" s="3" t="e">
        <f>VLOOKUP(A3791,'Extrait transaction'!$A$2:$H$5000,4,FALSE)</f>
        <v>#N/A</v>
      </c>
      <c r="R3791" s="3" t="e">
        <f>VLOOKUP(A3790,'Extrait transaction'!$A$2:$H$5000,5,FALSE)</f>
        <v>#N/A</v>
      </c>
      <c r="S3791" s="3" t="e">
        <f>VLOOKUP(A3789,'Extrait transaction'!$A$2:$H$5000,6,FALSE)</f>
        <v>#N/A</v>
      </c>
      <c r="T3791" s="3" t="e">
        <f>VLOOKUP(A3789,'Extrait transaction'!$A$2:$H$5000,7,FALSE)</f>
        <v>#N/A</v>
      </c>
    </row>
    <row r="3792" spans="2:20" x14ac:dyDescent="0.25">
      <c r="B3792" t="e">
        <f>VLOOKUP(A3792,'Extrait transaction'!$A$2:$H$5000,2,FALSE)</f>
        <v>#N/A</v>
      </c>
      <c r="D3792" t="e">
        <f>VLOOKUP(A3792,'Extrait transaction'!$A$2:$H$5000,3,FALSE)</f>
        <v>#N/A</v>
      </c>
      <c r="F3792" t="e">
        <f>VLOOKUP(A3792,'Extrait transaction'!$A$2:$H$5000,8,FALSE)</f>
        <v>#N/A</v>
      </c>
      <c r="G3792" t="e">
        <f t="shared" si="151"/>
        <v>#N/A</v>
      </c>
      <c r="H3792"/>
      <c r="J3792" s="14">
        <f t="shared" ca="1" si="150"/>
        <v>42928</v>
      </c>
      <c r="K3792" s="21">
        <f t="shared" ca="1" si="152"/>
        <v>30663</v>
      </c>
      <c r="L3792"/>
      <c r="Q3792" s="3" t="e">
        <f>VLOOKUP(A3792,'Extrait transaction'!$A$2:$H$5000,4,FALSE)</f>
        <v>#N/A</v>
      </c>
      <c r="R3792" s="3" t="e">
        <f>VLOOKUP(A3791,'Extrait transaction'!$A$2:$H$5000,5,FALSE)</f>
        <v>#N/A</v>
      </c>
      <c r="S3792" s="3" t="e">
        <f>VLOOKUP(A3790,'Extrait transaction'!$A$2:$H$5000,6,FALSE)</f>
        <v>#N/A</v>
      </c>
      <c r="T3792" s="3" t="e">
        <f>VLOOKUP(A3790,'Extrait transaction'!$A$2:$H$5000,7,FALSE)</f>
        <v>#N/A</v>
      </c>
    </row>
    <row r="3793" spans="2:20" x14ac:dyDescent="0.25">
      <c r="B3793" t="e">
        <f>VLOOKUP(A3793,'Extrait transaction'!$A$2:$H$5000,2,FALSE)</f>
        <v>#N/A</v>
      </c>
      <c r="D3793" t="e">
        <f>VLOOKUP(A3793,'Extrait transaction'!$A$2:$H$5000,3,FALSE)</f>
        <v>#N/A</v>
      </c>
      <c r="F3793" t="e">
        <f>VLOOKUP(A3793,'Extrait transaction'!$A$2:$H$5000,8,FALSE)</f>
        <v>#N/A</v>
      </c>
      <c r="G3793" t="e">
        <f t="shared" si="151"/>
        <v>#N/A</v>
      </c>
      <c r="H3793"/>
      <c r="J3793" s="14">
        <f t="shared" ca="1" si="150"/>
        <v>42928</v>
      </c>
      <c r="K3793" s="21">
        <f t="shared" ca="1" si="152"/>
        <v>30663</v>
      </c>
      <c r="L3793"/>
      <c r="Q3793" s="3" t="e">
        <f>VLOOKUP(A3793,'Extrait transaction'!$A$2:$H$5000,4,FALSE)</f>
        <v>#N/A</v>
      </c>
      <c r="R3793" s="3" t="e">
        <f>VLOOKUP(A3792,'Extrait transaction'!$A$2:$H$5000,5,FALSE)</f>
        <v>#N/A</v>
      </c>
      <c r="S3793" s="3" t="e">
        <f>VLOOKUP(A3791,'Extrait transaction'!$A$2:$H$5000,6,FALSE)</f>
        <v>#N/A</v>
      </c>
      <c r="T3793" s="3" t="e">
        <f>VLOOKUP(A3791,'Extrait transaction'!$A$2:$H$5000,7,FALSE)</f>
        <v>#N/A</v>
      </c>
    </row>
    <row r="3794" spans="2:20" x14ac:dyDescent="0.25">
      <c r="B3794" t="e">
        <f>VLOOKUP(A3794,'Extrait transaction'!$A$2:$H$5000,2,FALSE)</f>
        <v>#N/A</v>
      </c>
      <c r="D3794" t="e">
        <f>VLOOKUP(A3794,'Extrait transaction'!$A$2:$H$5000,3,FALSE)</f>
        <v>#N/A</v>
      </c>
      <c r="F3794" t="e">
        <f>VLOOKUP(A3794,'Extrait transaction'!$A$2:$H$5000,8,FALSE)</f>
        <v>#N/A</v>
      </c>
      <c r="G3794" t="e">
        <f t="shared" si="151"/>
        <v>#N/A</v>
      </c>
      <c r="H3794"/>
      <c r="J3794" s="14">
        <f t="shared" ca="1" si="150"/>
        <v>42928</v>
      </c>
      <c r="K3794" s="21">
        <f t="shared" ca="1" si="152"/>
        <v>30663</v>
      </c>
      <c r="L3794"/>
      <c r="Q3794" s="3" t="e">
        <f>VLOOKUP(A3794,'Extrait transaction'!$A$2:$H$5000,4,FALSE)</f>
        <v>#N/A</v>
      </c>
      <c r="R3794" s="3" t="e">
        <f>VLOOKUP(A3793,'Extrait transaction'!$A$2:$H$5000,5,FALSE)</f>
        <v>#N/A</v>
      </c>
      <c r="S3794" s="3" t="e">
        <f>VLOOKUP(A3792,'Extrait transaction'!$A$2:$H$5000,6,FALSE)</f>
        <v>#N/A</v>
      </c>
      <c r="T3794" s="3" t="e">
        <f>VLOOKUP(A3792,'Extrait transaction'!$A$2:$H$5000,7,FALSE)</f>
        <v>#N/A</v>
      </c>
    </row>
    <row r="3795" spans="2:20" x14ac:dyDescent="0.25">
      <c r="B3795" t="e">
        <f>VLOOKUP(A3795,'Extrait transaction'!$A$2:$H$5000,2,FALSE)</f>
        <v>#N/A</v>
      </c>
      <c r="D3795" t="e">
        <f>VLOOKUP(A3795,'Extrait transaction'!$A$2:$H$5000,3,FALSE)</f>
        <v>#N/A</v>
      </c>
      <c r="F3795" t="e">
        <f>VLOOKUP(A3795,'Extrait transaction'!$A$2:$H$5000,8,FALSE)</f>
        <v>#N/A</v>
      </c>
      <c r="G3795" t="e">
        <f t="shared" si="151"/>
        <v>#N/A</v>
      </c>
      <c r="H3795"/>
      <c r="J3795" s="14">
        <f t="shared" ca="1" si="150"/>
        <v>42928</v>
      </c>
      <c r="K3795" s="21">
        <f t="shared" ca="1" si="152"/>
        <v>30663</v>
      </c>
      <c r="L3795"/>
      <c r="Q3795" s="3" t="e">
        <f>VLOOKUP(A3795,'Extrait transaction'!$A$2:$H$5000,4,FALSE)</f>
        <v>#N/A</v>
      </c>
      <c r="R3795" s="3" t="e">
        <f>VLOOKUP(A3794,'Extrait transaction'!$A$2:$H$5000,5,FALSE)</f>
        <v>#N/A</v>
      </c>
      <c r="S3795" s="3" t="e">
        <f>VLOOKUP(A3793,'Extrait transaction'!$A$2:$H$5000,6,FALSE)</f>
        <v>#N/A</v>
      </c>
      <c r="T3795" s="3" t="e">
        <f>VLOOKUP(A3793,'Extrait transaction'!$A$2:$H$5000,7,FALSE)</f>
        <v>#N/A</v>
      </c>
    </row>
    <row r="3796" spans="2:20" x14ac:dyDescent="0.25">
      <c r="B3796" t="e">
        <f>VLOOKUP(A3796,'Extrait transaction'!$A$2:$H$5000,2,FALSE)</f>
        <v>#N/A</v>
      </c>
      <c r="D3796" t="e">
        <f>VLOOKUP(A3796,'Extrait transaction'!$A$2:$H$5000,3,FALSE)</f>
        <v>#N/A</v>
      </c>
      <c r="F3796" t="e">
        <f>VLOOKUP(A3796,'Extrait transaction'!$A$2:$H$5000,8,FALSE)</f>
        <v>#N/A</v>
      </c>
      <c r="G3796" t="e">
        <f t="shared" si="151"/>
        <v>#N/A</v>
      </c>
      <c r="H3796"/>
      <c r="J3796" s="14">
        <f t="shared" ca="1" si="150"/>
        <v>42928</v>
      </c>
      <c r="K3796" s="21">
        <f t="shared" ca="1" si="152"/>
        <v>30663</v>
      </c>
      <c r="L3796"/>
      <c r="Q3796" s="3" t="e">
        <f>VLOOKUP(A3796,'Extrait transaction'!$A$2:$H$5000,4,FALSE)</f>
        <v>#N/A</v>
      </c>
      <c r="R3796" s="3" t="e">
        <f>VLOOKUP(A3795,'Extrait transaction'!$A$2:$H$5000,5,FALSE)</f>
        <v>#N/A</v>
      </c>
      <c r="S3796" s="3" t="e">
        <f>VLOOKUP(A3794,'Extrait transaction'!$A$2:$H$5000,6,FALSE)</f>
        <v>#N/A</v>
      </c>
      <c r="T3796" s="3" t="e">
        <f>VLOOKUP(A3794,'Extrait transaction'!$A$2:$H$5000,7,FALSE)</f>
        <v>#N/A</v>
      </c>
    </row>
    <row r="3797" spans="2:20" x14ac:dyDescent="0.25">
      <c r="B3797" t="e">
        <f>VLOOKUP(A3797,'Extrait transaction'!$A$2:$H$5000,2,FALSE)</f>
        <v>#N/A</v>
      </c>
      <c r="D3797" t="e">
        <f>VLOOKUP(A3797,'Extrait transaction'!$A$2:$H$5000,3,FALSE)</f>
        <v>#N/A</v>
      </c>
      <c r="F3797" t="e">
        <f>VLOOKUP(A3797,'Extrait transaction'!$A$2:$H$5000,8,FALSE)</f>
        <v>#N/A</v>
      </c>
      <c r="G3797" t="e">
        <f t="shared" si="151"/>
        <v>#N/A</v>
      </c>
      <c r="H3797"/>
      <c r="J3797" s="14">
        <f t="shared" ca="1" si="150"/>
        <v>42928</v>
      </c>
      <c r="K3797" s="21">
        <f t="shared" ca="1" si="152"/>
        <v>30663</v>
      </c>
      <c r="L3797"/>
      <c r="Q3797" s="3" t="e">
        <f>VLOOKUP(A3797,'Extrait transaction'!$A$2:$H$5000,4,FALSE)</f>
        <v>#N/A</v>
      </c>
      <c r="R3797" s="3" t="e">
        <f>VLOOKUP(A3796,'Extrait transaction'!$A$2:$H$5000,5,FALSE)</f>
        <v>#N/A</v>
      </c>
      <c r="S3797" s="3" t="e">
        <f>VLOOKUP(A3795,'Extrait transaction'!$A$2:$H$5000,6,FALSE)</f>
        <v>#N/A</v>
      </c>
      <c r="T3797" s="3" t="e">
        <f>VLOOKUP(A3795,'Extrait transaction'!$A$2:$H$5000,7,FALSE)</f>
        <v>#N/A</v>
      </c>
    </row>
    <row r="3798" spans="2:20" x14ac:dyDescent="0.25">
      <c r="B3798" t="e">
        <f>VLOOKUP(A3798,'Extrait transaction'!$A$2:$H$5000,2,FALSE)</f>
        <v>#N/A</v>
      </c>
      <c r="D3798" t="e">
        <f>VLOOKUP(A3798,'Extrait transaction'!$A$2:$H$5000,3,FALSE)</f>
        <v>#N/A</v>
      </c>
      <c r="F3798" t="e">
        <f>VLOOKUP(A3798,'Extrait transaction'!$A$2:$H$5000,8,FALSE)</f>
        <v>#N/A</v>
      </c>
      <c r="G3798" t="e">
        <f t="shared" si="151"/>
        <v>#N/A</v>
      </c>
      <c r="H3798"/>
      <c r="J3798" s="14">
        <f t="shared" ca="1" si="150"/>
        <v>42928</v>
      </c>
      <c r="K3798" s="21">
        <f t="shared" ca="1" si="152"/>
        <v>30663</v>
      </c>
      <c r="L3798"/>
      <c r="Q3798" s="3" t="e">
        <f>VLOOKUP(A3798,'Extrait transaction'!$A$2:$H$5000,4,FALSE)</f>
        <v>#N/A</v>
      </c>
      <c r="R3798" s="3" t="e">
        <f>VLOOKUP(A3797,'Extrait transaction'!$A$2:$H$5000,5,FALSE)</f>
        <v>#N/A</v>
      </c>
      <c r="S3798" s="3" t="e">
        <f>VLOOKUP(A3796,'Extrait transaction'!$A$2:$H$5000,6,FALSE)</f>
        <v>#N/A</v>
      </c>
      <c r="T3798" s="3" t="e">
        <f>VLOOKUP(A3796,'Extrait transaction'!$A$2:$H$5000,7,FALSE)</f>
        <v>#N/A</v>
      </c>
    </row>
    <row r="3799" spans="2:20" x14ac:dyDescent="0.25">
      <c r="B3799" t="e">
        <f>VLOOKUP(A3799,'Extrait transaction'!$A$2:$H$5000,2,FALSE)</f>
        <v>#N/A</v>
      </c>
      <c r="D3799" t="e">
        <f>VLOOKUP(A3799,'Extrait transaction'!$A$2:$H$5000,3,FALSE)</f>
        <v>#N/A</v>
      </c>
      <c r="F3799" t="e">
        <f>VLOOKUP(A3799,'Extrait transaction'!$A$2:$H$5000,8,FALSE)</f>
        <v>#N/A</v>
      </c>
      <c r="G3799" t="e">
        <f t="shared" si="151"/>
        <v>#N/A</v>
      </c>
      <c r="H3799"/>
      <c r="J3799" s="14">
        <f t="shared" ca="1" si="150"/>
        <v>42928</v>
      </c>
      <c r="K3799" s="21">
        <f t="shared" ca="1" si="152"/>
        <v>30663</v>
      </c>
      <c r="L3799"/>
      <c r="Q3799" s="3" t="e">
        <f>VLOOKUP(A3799,'Extrait transaction'!$A$2:$H$5000,4,FALSE)</f>
        <v>#N/A</v>
      </c>
      <c r="R3799" s="3" t="e">
        <f>VLOOKUP(A3798,'Extrait transaction'!$A$2:$H$5000,5,FALSE)</f>
        <v>#N/A</v>
      </c>
      <c r="S3799" s="3" t="e">
        <f>VLOOKUP(A3797,'Extrait transaction'!$A$2:$H$5000,6,FALSE)</f>
        <v>#N/A</v>
      </c>
      <c r="T3799" s="3" t="e">
        <f>VLOOKUP(A3797,'Extrait transaction'!$A$2:$H$5000,7,FALSE)</f>
        <v>#N/A</v>
      </c>
    </row>
    <row r="3800" spans="2:20" x14ac:dyDescent="0.25">
      <c r="B3800" t="e">
        <f>VLOOKUP(A3800,'Extrait transaction'!$A$2:$H$5000,2,FALSE)</f>
        <v>#N/A</v>
      </c>
      <c r="D3800" t="e">
        <f>VLOOKUP(A3800,'Extrait transaction'!$A$2:$H$5000,3,FALSE)</f>
        <v>#N/A</v>
      </c>
      <c r="F3800" t="e">
        <f>VLOOKUP(A3800,'Extrait transaction'!$A$2:$H$5000,8,FALSE)</f>
        <v>#N/A</v>
      </c>
      <c r="G3800" t="e">
        <f t="shared" si="151"/>
        <v>#N/A</v>
      </c>
      <c r="H3800"/>
      <c r="J3800" s="14">
        <f t="shared" ca="1" si="150"/>
        <v>42928</v>
      </c>
      <c r="K3800" s="21">
        <f t="shared" ca="1" si="152"/>
        <v>30663</v>
      </c>
      <c r="L3800"/>
      <c r="Q3800" s="3" t="e">
        <f>VLOOKUP(A3800,'Extrait transaction'!$A$2:$H$5000,4,FALSE)</f>
        <v>#N/A</v>
      </c>
      <c r="R3800" s="3" t="e">
        <f>VLOOKUP(A3799,'Extrait transaction'!$A$2:$H$5000,5,FALSE)</f>
        <v>#N/A</v>
      </c>
      <c r="S3800" s="3" t="e">
        <f>VLOOKUP(A3798,'Extrait transaction'!$A$2:$H$5000,6,FALSE)</f>
        <v>#N/A</v>
      </c>
      <c r="T3800" s="3" t="e">
        <f>VLOOKUP(A3798,'Extrait transaction'!$A$2:$H$5000,7,FALSE)</f>
        <v>#N/A</v>
      </c>
    </row>
    <row r="3801" spans="2:20" x14ac:dyDescent="0.25">
      <c r="B3801" t="e">
        <f>VLOOKUP(A3801,'Extrait transaction'!$A$2:$H$5000,2,FALSE)</f>
        <v>#N/A</v>
      </c>
      <c r="D3801" t="e">
        <f>VLOOKUP(A3801,'Extrait transaction'!$A$2:$H$5000,3,FALSE)</f>
        <v>#N/A</v>
      </c>
      <c r="F3801" t="e">
        <f>VLOOKUP(A3801,'Extrait transaction'!$A$2:$H$5000,8,FALSE)</f>
        <v>#N/A</v>
      </c>
      <c r="G3801" t="e">
        <f t="shared" si="151"/>
        <v>#N/A</v>
      </c>
      <c r="H3801"/>
      <c r="J3801" s="14">
        <f t="shared" ca="1" si="150"/>
        <v>42928</v>
      </c>
      <c r="K3801" s="21">
        <f t="shared" ca="1" si="152"/>
        <v>30663</v>
      </c>
      <c r="L3801"/>
      <c r="Q3801" s="3" t="e">
        <f>VLOOKUP(A3801,'Extrait transaction'!$A$2:$H$5000,4,FALSE)</f>
        <v>#N/A</v>
      </c>
      <c r="R3801" s="3" t="e">
        <f>VLOOKUP(A3800,'Extrait transaction'!$A$2:$H$5000,5,FALSE)</f>
        <v>#N/A</v>
      </c>
      <c r="S3801" s="3" t="e">
        <f>VLOOKUP(A3799,'Extrait transaction'!$A$2:$H$5000,6,FALSE)</f>
        <v>#N/A</v>
      </c>
      <c r="T3801" s="3" t="e">
        <f>VLOOKUP(A3799,'Extrait transaction'!$A$2:$H$5000,7,FALSE)</f>
        <v>#N/A</v>
      </c>
    </row>
    <row r="3802" spans="2:20" x14ac:dyDescent="0.25">
      <c r="B3802" t="e">
        <f>VLOOKUP(A3802,'Extrait transaction'!$A$2:$H$5000,2,FALSE)</f>
        <v>#N/A</v>
      </c>
      <c r="D3802" t="e">
        <f>VLOOKUP(A3802,'Extrait transaction'!$A$2:$H$5000,3,FALSE)</f>
        <v>#N/A</v>
      </c>
      <c r="F3802" t="e">
        <f>VLOOKUP(A3802,'Extrait transaction'!$A$2:$H$5000,8,FALSE)</f>
        <v>#N/A</v>
      </c>
      <c r="G3802" t="e">
        <f t="shared" si="151"/>
        <v>#N/A</v>
      </c>
      <c r="H3802"/>
      <c r="J3802" s="14">
        <f t="shared" ca="1" si="150"/>
        <v>42928</v>
      </c>
      <c r="K3802" s="21">
        <f t="shared" ca="1" si="152"/>
        <v>30663</v>
      </c>
      <c r="L3802"/>
      <c r="Q3802" s="3" t="e">
        <f>VLOOKUP(A3802,'Extrait transaction'!$A$2:$H$5000,4,FALSE)</f>
        <v>#N/A</v>
      </c>
      <c r="R3802" s="3" t="e">
        <f>VLOOKUP(A3801,'Extrait transaction'!$A$2:$H$5000,5,FALSE)</f>
        <v>#N/A</v>
      </c>
      <c r="S3802" s="3" t="e">
        <f>VLOOKUP(A3800,'Extrait transaction'!$A$2:$H$5000,6,FALSE)</f>
        <v>#N/A</v>
      </c>
      <c r="T3802" s="3" t="e">
        <f>VLOOKUP(A3800,'Extrait transaction'!$A$2:$H$5000,7,FALSE)</f>
        <v>#N/A</v>
      </c>
    </row>
    <row r="3803" spans="2:20" x14ac:dyDescent="0.25">
      <c r="B3803" t="e">
        <f>VLOOKUP(A3803,'Extrait transaction'!$A$2:$H$5000,2,FALSE)</f>
        <v>#N/A</v>
      </c>
      <c r="D3803" t="e">
        <f>VLOOKUP(A3803,'Extrait transaction'!$A$2:$H$5000,3,FALSE)</f>
        <v>#N/A</v>
      </c>
      <c r="F3803" t="e">
        <f>VLOOKUP(A3803,'Extrait transaction'!$A$2:$H$5000,8,FALSE)</f>
        <v>#N/A</v>
      </c>
      <c r="G3803" t="e">
        <f t="shared" si="151"/>
        <v>#N/A</v>
      </c>
      <c r="H3803"/>
      <c r="J3803" s="14">
        <f t="shared" ca="1" si="150"/>
        <v>42928</v>
      </c>
      <c r="K3803" s="21">
        <f t="shared" ca="1" si="152"/>
        <v>30663</v>
      </c>
      <c r="L3803"/>
      <c r="Q3803" s="3" t="e">
        <f>VLOOKUP(A3803,'Extrait transaction'!$A$2:$H$5000,4,FALSE)</f>
        <v>#N/A</v>
      </c>
      <c r="R3803" s="3" t="e">
        <f>VLOOKUP(A3802,'Extrait transaction'!$A$2:$H$5000,5,FALSE)</f>
        <v>#N/A</v>
      </c>
      <c r="S3803" s="3" t="e">
        <f>VLOOKUP(A3801,'Extrait transaction'!$A$2:$H$5000,6,FALSE)</f>
        <v>#N/A</v>
      </c>
      <c r="T3803" s="3" t="e">
        <f>VLOOKUP(A3801,'Extrait transaction'!$A$2:$H$5000,7,FALSE)</f>
        <v>#N/A</v>
      </c>
    </row>
    <row r="3804" spans="2:20" x14ac:dyDescent="0.25">
      <c r="B3804" t="e">
        <f>VLOOKUP(A3804,'Extrait transaction'!$A$2:$H$5000,2,FALSE)</f>
        <v>#N/A</v>
      </c>
      <c r="D3804" t="e">
        <f>VLOOKUP(A3804,'Extrait transaction'!$A$2:$H$5000,3,FALSE)</f>
        <v>#N/A</v>
      </c>
      <c r="F3804" t="e">
        <f>VLOOKUP(A3804,'Extrait transaction'!$A$2:$H$5000,8,FALSE)</f>
        <v>#N/A</v>
      </c>
      <c r="G3804" t="e">
        <f t="shared" si="151"/>
        <v>#N/A</v>
      </c>
      <c r="H3804"/>
      <c r="J3804" s="14">
        <f t="shared" ca="1" si="150"/>
        <v>42928</v>
      </c>
      <c r="K3804" s="21">
        <f t="shared" ca="1" si="152"/>
        <v>30663</v>
      </c>
      <c r="L3804"/>
      <c r="Q3804" s="3" t="e">
        <f>VLOOKUP(A3804,'Extrait transaction'!$A$2:$H$5000,4,FALSE)</f>
        <v>#N/A</v>
      </c>
      <c r="R3804" s="3" t="e">
        <f>VLOOKUP(A3803,'Extrait transaction'!$A$2:$H$5000,5,FALSE)</f>
        <v>#N/A</v>
      </c>
      <c r="S3804" s="3" t="e">
        <f>VLOOKUP(A3802,'Extrait transaction'!$A$2:$H$5000,6,FALSE)</f>
        <v>#N/A</v>
      </c>
      <c r="T3804" s="3" t="e">
        <f>VLOOKUP(A3802,'Extrait transaction'!$A$2:$H$5000,7,FALSE)</f>
        <v>#N/A</v>
      </c>
    </row>
    <row r="3805" spans="2:20" x14ac:dyDescent="0.25">
      <c r="B3805" t="e">
        <f>VLOOKUP(A3805,'Extrait transaction'!$A$2:$H$5000,2,FALSE)</f>
        <v>#N/A</v>
      </c>
      <c r="D3805" t="e">
        <f>VLOOKUP(A3805,'Extrait transaction'!$A$2:$H$5000,3,FALSE)</f>
        <v>#N/A</v>
      </c>
      <c r="F3805" t="e">
        <f>VLOOKUP(A3805,'Extrait transaction'!$A$2:$H$5000,8,FALSE)</f>
        <v>#N/A</v>
      </c>
      <c r="G3805" t="e">
        <f t="shared" si="151"/>
        <v>#N/A</v>
      </c>
      <c r="H3805"/>
      <c r="J3805" s="14">
        <f t="shared" ca="1" si="150"/>
        <v>42928</v>
      </c>
      <c r="K3805" s="21">
        <f t="shared" ca="1" si="152"/>
        <v>30663</v>
      </c>
      <c r="L3805"/>
      <c r="Q3805" s="3" t="e">
        <f>VLOOKUP(A3805,'Extrait transaction'!$A$2:$H$5000,4,FALSE)</f>
        <v>#N/A</v>
      </c>
      <c r="R3805" s="3" t="e">
        <f>VLOOKUP(A3804,'Extrait transaction'!$A$2:$H$5000,5,FALSE)</f>
        <v>#N/A</v>
      </c>
      <c r="S3805" s="3" t="e">
        <f>VLOOKUP(A3803,'Extrait transaction'!$A$2:$H$5000,6,FALSE)</f>
        <v>#N/A</v>
      </c>
      <c r="T3805" s="3" t="e">
        <f>VLOOKUP(A3803,'Extrait transaction'!$A$2:$H$5000,7,FALSE)</f>
        <v>#N/A</v>
      </c>
    </row>
    <row r="3806" spans="2:20" x14ac:dyDescent="0.25">
      <c r="B3806" t="e">
        <f>VLOOKUP(A3806,'Extrait transaction'!$A$2:$H$5000,2,FALSE)</f>
        <v>#N/A</v>
      </c>
      <c r="D3806" t="e">
        <f>VLOOKUP(A3806,'Extrait transaction'!$A$2:$H$5000,3,FALSE)</f>
        <v>#N/A</v>
      </c>
      <c r="F3806" t="e">
        <f>VLOOKUP(A3806,'Extrait transaction'!$A$2:$H$5000,8,FALSE)</f>
        <v>#N/A</v>
      </c>
      <c r="G3806" t="e">
        <f t="shared" si="151"/>
        <v>#N/A</v>
      </c>
      <c r="H3806"/>
      <c r="J3806" s="14">
        <f t="shared" ca="1" si="150"/>
        <v>42928</v>
      </c>
      <c r="K3806" s="21">
        <f t="shared" ca="1" si="152"/>
        <v>30663</v>
      </c>
      <c r="L3806"/>
      <c r="Q3806" s="3" t="e">
        <f>VLOOKUP(A3806,'Extrait transaction'!$A$2:$H$5000,4,FALSE)</f>
        <v>#N/A</v>
      </c>
      <c r="R3806" s="3" t="e">
        <f>VLOOKUP(A3805,'Extrait transaction'!$A$2:$H$5000,5,FALSE)</f>
        <v>#N/A</v>
      </c>
      <c r="S3806" s="3" t="e">
        <f>VLOOKUP(A3804,'Extrait transaction'!$A$2:$H$5000,6,FALSE)</f>
        <v>#N/A</v>
      </c>
      <c r="T3806" s="3" t="e">
        <f>VLOOKUP(A3804,'Extrait transaction'!$A$2:$H$5000,7,FALSE)</f>
        <v>#N/A</v>
      </c>
    </row>
    <row r="3807" spans="2:20" x14ac:dyDescent="0.25">
      <c r="B3807" t="e">
        <f>VLOOKUP(A3807,'Extrait transaction'!$A$2:$H$5000,2,FALSE)</f>
        <v>#N/A</v>
      </c>
      <c r="D3807" t="e">
        <f>VLOOKUP(A3807,'Extrait transaction'!$A$2:$H$5000,3,FALSE)</f>
        <v>#N/A</v>
      </c>
      <c r="F3807" t="e">
        <f>VLOOKUP(A3807,'Extrait transaction'!$A$2:$H$5000,8,FALSE)</f>
        <v>#N/A</v>
      </c>
      <c r="G3807" t="e">
        <f t="shared" si="151"/>
        <v>#N/A</v>
      </c>
      <c r="H3807"/>
      <c r="J3807" s="14">
        <f t="shared" ca="1" si="150"/>
        <v>42928</v>
      </c>
      <c r="K3807" s="21">
        <f t="shared" ca="1" si="152"/>
        <v>30663</v>
      </c>
      <c r="L3807"/>
      <c r="Q3807" s="3" t="e">
        <f>VLOOKUP(A3807,'Extrait transaction'!$A$2:$H$5000,4,FALSE)</f>
        <v>#N/A</v>
      </c>
      <c r="R3807" s="3" t="e">
        <f>VLOOKUP(A3806,'Extrait transaction'!$A$2:$H$5000,5,FALSE)</f>
        <v>#N/A</v>
      </c>
      <c r="S3807" s="3" t="e">
        <f>VLOOKUP(A3805,'Extrait transaction'!$A$2:$H$5000,6,FALSE)</f>
        <v>#N/A</v>
      </c>
      <c r="T3807" s="3" t="e">
        <f>VLOOKUP(A3805,'Extrait transaction'!$A$2:$H$5000,7,FALSE)</f>
        <v>#N/A</v>
      </c>
    </row>
    <row r="3808" spans="2:20" x14ac:dyDescent="0.25">
      <c r="B3808" t="e">
        <f>VLOOKUP(A3808,'Extrait transaction'!$A$2:$H$5000,2,FALSE)</f>
        <v>#N/A</v>
      </c>
      <c r="D3808" t="e">
        <f>VLOOKUP(A3808,'Extrait transaction'!$A$2:$H$5000,3,FALSE)</f>
        <v>#N/A</v>
      </c>
      <c r="F3808" t="e">
        <f>VLOOKUP(A3808,'Extrait transaction'!$A$2:$H$5000,8,FALSE)</f>
        <v>#N/A</v>
      </c>
      <c r="G3808" t="e">
        <f t="shared" si="151"/>
        <v>#N/A</v>
      </c>
      <c r="H3808"/>
      <c r="J3808" s="14">
        <f t="shared" ca="1" si="150"/>
        <v>42928</v>
      </c>
      <c r="K3808" s="21">
        <f t="shared" ca="1" si="152"/>
        <v>30663</v>
      </c>
      <c r="L3808"/>
      <c r="Q3808" s="3" t="e">
        <f>VLOOKUP(A3808,'Extrait transaction'!$A$2:$H$5000,4,FALSE)</f>
        <v>#N/A</v>
      </c>
      <c r="R3808" s="3" t="e">
        <f>VLOOKUP(A3807,'Extrait transaction'!$A$2:$H$5000,5,FALSE)</f>
        <v>#N/A</v>
      </c>
      <c r="S3808" s="3" t="e">
        <f>VLOOKUP(A3806,'Extrait transaction'!$A$2:$H$5000,6,FALSE)</f>
        <v>#N/A</v>
      </c>
      <c r="T3808" s="3" t="e">
        <f>VLOOKUP(A3806,'Extrait transaction'!$A$2:$H$5000,7,FALSE)</f>
        <v>#N/A</v>
      </c>
    </row>
    <row r="3809" spans="2:20" x14ac:dyDescent="0.25">
      <c r="B3809" t="e">
        <f>VLOOKUP(A3809,'Extrait transaction'!$A$2:$H$5000,2,FALSE)</f>
        <v>#N/A</v>
      </c>
      <c r="D3809" t="e">
        <f>VLOOKUP(A3809,'Extrait transaction'!$A$2:$H$5000,3,FALSE)</f>
        <v>#N/A</v>
      </c>
      <c r="F3809" t="e">
        <f>VLOOKUP(A3809,'Extrait transaction'!$A$2:$H$5000,8,FALSE)</f>
        <v>#N/A</v>
      </c>
      <c r="G3809" t="e">
        <f t="shared" si="151"/>
        <v>#N/A</v>
      </c>
      <c r="H3809"/>
      <c r="J3809" s="14">
        <f t="shared" ca="1" si="150"/>
        <v>42928</v>
      </c>
      <c r="K3809" s="21">
        <f t="shared" ca="1" si="152"/>
        <v>30663</v>
      </c>
      <c r="L3809"/>
      <c r="Q3809" s="3" t="e">
        <f>VLOOKUP(A3809,'Extrait transaction'!$A$2:$H$5000,4,FALSE)</f>
        <v>#N/A</v>
      </c>
      <c r="R3809" s="3" t="e">
        <f>VLOOKUP(A3808,'Extrait transaction'!$A$2:$H$5000,5,FALSE)</f>
        <v>#N/A</v>
      </c>
      <c r="S3809" s="3" t="e">
        <f>VLOOKUP(A3807,'Extrait transaction'!$A$2:$H$5000,6,FALSE)</f>
        <v>#N/A</v>
      </c>
      <c r="T3809" s="3" t="e">
        <f>VLOOKUP(A3807,'Extrait transaction'!$A$2:$H$5000,7,FALSE)</f>
        <v>#N/A</v>
      </c>
    </row>
    <row r="3810" spans="2:20" x14ac:dyDescent="0.25">
      <c r="B3810" t="e">
        <f>VLOOKUP(A3810,'Extrait transaction'!$A$2:$H$5000,2,FALSE)</f>
        <v>#N/A</v>
      </c>
      <c r="D3810" t="e">
        <f>VLOOKUP(A3810,'Extrait transaction'!$A$2:$H$5000,3,FALSE)</f>
        <v>#N/A</v>
      </c>
      <c r="F3810" t="e">
        <f>VLOOKUP(A3810,'Extrait transaction'!$A$2:$H$5000,8,FALSE)</f>
        <v>#N/A</v>
      </c>
      <c r="G3810" t="e">
        <f t="shared" si="151"/>
        <v>#N/A</v>
      </c>
      <c r="H3810"/>
      <c r="J3810" s="14">
        <f t="shared" ca="1" si="150"/>
        <v>42928</v>
      </c>
      <c r="K3810" s="21">
        <f t="shared" ca="1" si="152"/>
        <v>30663</v>
      </c>
      <c r="L3810"/>
      <c r="Q3810" s="3" t="e">
        <f>VLOOKUP(A3810,'Extrait transaction'!$A$2:$H$5000,4,FALSE)</f>
        <v>#N/A</v>
      </c>
      <c r="R3810" s="3" t="e">
        <f>VLOOKUP(A3809,'Extrait transaction'!$A$2:$H$5000,5,FALSE)</f>
        <v>#N/A</v>
      </c>
      <c r="S3810" s="3" t="e">
        <f>VLOOKUP(A3808,'Extrait transaction'!$A$2:$H$5000,6,FALSE)</f>
        <v>#N/A</v>
      </c>
      <c r="T3810" s="3" t="e">
        <f>VLOOKUP(A3808,'Extrait transaction'!$A$2:$H$5000,7,FALSE)</f>
        <v>#N/A</v>
      </c>
    </row>
    <row r="3811" spans="2:20" x14ac:dyDescent="0.25">
      <c r="B3811" t="e">
        <f>VLOOKUP(A3811,'Extrait transaction'!$A$2:$H$5000,2,FALSE)</f>
        <v>#N/A</v>
      </c>
      <c r="D3811" t="e">
        <f>VLOOKUP(A3811,'Extrait transaction'!$A$2:$H$5000,3,FALSE)</f>
        <v>#N/A</v>
      </c>
      <c r="F3811" t="e">
        <f>VLOOKUP(A3811,'Extrait transaction'!$A$2:$H$5000,8,FALSE)</f>
        <v>#N/A</v>
      </c>
      <c r="G3811" t="e">
        <f t="shared" si="151"/>
        <v>#N/A</v>
      </c>
      <c r="H3811"/>
      <c r="J3811" s="14">
        <f t="shared" ca="1" si="150"/>
        <v>42928</v>
      </c>
      <c r="K3811" s="21">
        <f t="shared" ca="1" si="152"/>
        <v>30663</v>
      </c>
      <c r="L3811"/>
      <c r="Q3811" s="3" t="e">
        <f>VLOOKUP(A3811,'Extrait transaction'!$A$2:$H$5000,4,FALSE)</f>
        <v>#N/A</v>
      </c>
      <c r="R3811" s="3" t="e">
        <f>VLOOKUP(A3810,'Extrait transaction'!$A$2:$H$5000,5,FALSE)</f>
        <v>#N/A</v>
      </c>
      <c r="S3811" s="3" t="e">
        <f>VLOOKUP(A3809,'Extrait transaction'!$A$2:$H$5000,6,FALSE)</f>
        <v>#N/A</v>
      </c>
      <c r="T3811" s="3" t="e">
        <f>VLOOKUP(A3809,'Extrait transaction'!$A$2:$H$5000,7,FALSE)</f>
        <v>#N/A</v>
      </c>
    </row>
    <row r="3812" spans="2:20" x14ac:dyDescent="0.25">
      <c r="B3812" t="e">
        <f>VLOOKUP(A3812,'Extrait transaction'!$A$2:$H$5000,2,FALSE)</f>
        <v>#N/A</v>
      </c>
      <c r="D3812" t="e">
        <f>VLOOKUP(A3812,'Extrait transaction'!$A$2:$H$5000,3,FALSE)</f>
        <v>#N/A</v>
      </c>
      <c r="F3812" t="e">
        <f>VLOOKUP(A3812,'Extrait transaction'!$A$2:$H$5000,8,FALSE)</f>
        <v>#N/A</v>
      </c>
      <c r="G3812" t="e">
        <f t="shared" si="151"/>
        <v>#N/A</v>
      </c>
      <c r="H3812"/>
      <c r="J3812" s="14">
        <f t="shared" ca="1" si="150"/>
        <v>42928</v>
      </c>
      <c r="K3812" s="21">
        <f t="shared" ca="1" si="152"/>
        <v>30663</v>
      </c>
      <c r="L3812"/>
      <c r="Q3812" s="3" t="e">
        <f>VLOOKUP(A3812,'Extrait transaction'!$A$2:$H$5000,4,FALSE)</f>
        <v>#N/A</v>
      </c>
      <c r="R3812" s="3" t="e">
        <f>VLOOKUP(A3811,'Extrait transaction'!$A$2:$H$5000,5,FALSE)</f>
        <v>#N/A</v>
      </c>
      <c r="S3812" s="3" t="e">
        <f>VLOOKUP(A3810,'Extrait transaction'!$A$2:$H$5000,6,FALSE)</f>
        <v>#N/A</v>
      </c>
      <c r="T3812" s="3" t="e">
        <f>VLOOKUP(A3810,'Extrait transaction'!$A$2:$H$5000,7,FALSE)</f>
        <v>#N/A</v>
      </c>
    </row>
    <row r="3813" spans="2:20" x14ac:dyDescent="0.25">
      <c r="B3813" t="e">
        <f>VLOOKUP(A3813,'Extrait transaction'!$A$2:$H$5000,2,FALSE)</f>
        <v>#N/A</v>
      </c>
      <c r="D3813" t="e">
        <f>VLOOKUP(A3813,'Extrait transaction'!$A$2:$H$5000,3,FALSE)</f>
        <v>#N/A</v>
      </c>
      <c r="F3813" t="e">
        <f>VLOOKUP(A3813,'Extrait transaction'!$A$2:$H$5000,8,FALSE)</f>
        <v>#N/A</v>
      </c>
      <c r="G3813" t="e">
        <f t="shared" si="151"/>
        <v>#N/A</v>
      </c>
      <c r="H3813"/>
      <c r="J3813" s="14">
        <f t="shared" ca="1" si="150"/>
        <v>42928</v>
      </c>
      <c r="K3813" s="21">
        <f t="shared" ca="1" si="152"/>
        <v>30663</v>
      </c>
      <c r="L3813"/>
      <c r="Q3813" s="3" t="e">
        <f>VLOOKUP(A3813,'Extrait transaction'!$A$2:$H$5000,4,FALSE)</f>
        <v>#N/A</v>
      </c>
      <c r="R3813" s="3" t="e">
        <f>VLOOKUP(A3812,'Extrait transaction'!$A$2:$H$5000,5,FALSE)</f>
        <v>#N/A</v>
      </c>
      <c r="S3813" s="3" t="e">
        <f>VLOOKUP(A3811,'Extrait transaction'!$A$2:$H$5000,6,FALSE)</f>
        <v>#N/A</v>
      </c>
      <c r="T3813" s="3" t="e">
        <f>VLOOKUP(A3811,'Extrait transaction'!$A$2:$H$5000,7,FALSE)</f>
        <v>#N/A</v>
      </c>
    </row>
    <row r="3814" spans="2:20" x14ac:dyDescent="0.25">
      <c r="B3814" t="e">
        <f>VLOOKUP(A3814,'Extrait transaction'!$A$2:$H$5000,2,FALSE)</f>
        <v>#N/A</v>
      </c>
      <c r="D3814" t="e">
        <f>VLOOKUP(A3814,'Extrait transaction'!$A$2:$H$5000,3,FALSE)</f>
        <v>#N/A</v>
      </c>
      <c r="F3814" t="e">
        <f>VLOOKUP(A3814,'Extrait transaction'!$A$2:$H$5000,8,FALSE)</f>
        <v>#N/A</v>
      </c>
      <c r="G3814" t="e">
        <f t="shared" si="151"/>
        <v>#N/A</v>
      </c>
      <c r="H3814"/>
      <c r="J3814" s="14">
        <f t="shared" ca="1" si="150"/>
        <v>42928</v>
      </c>
      <c r="K3814" s="21">
        <f t="shared" ca="1" si="152"/>
        <v>30663</v>
      </c>
      <c r="L3814"/>
      <c r="Q3814" s="3" t="e">
        <f>VLOOKUP(A3814,'Extrait transaction'!$A$2:$H$5000,4,FALSE)</f>
        <v>#N/A</v>
      </c>
      <c r="R3814" s="3" t="e">
        <f>VLOOKUP(A3813,'Extrait transaction'!$A$2:$H$5000,5,FALSE)</f>
        <v>#N/A</v>
      </c>
      <c r="S3814" s="3" t="e">
        <f>VLOOKUP(A3812,'Extrait transaction'!$A$2:$H$5000,6,FALSE)</f>
        <v>#N/A</v>
      </c>
      <c r="T3814" s="3" t="e">
        <f>VLOOKUP(A3812,'Extrait transaction'!$A$2:$H$5000,7,FALSE)</f>
        <v>#N/A</v>
      </c>
    </row>
    <row r="3815" spans="2:20" x14ac:dyDescent="0.25">
      <c r="B3815" t="e">
        <f>VLOOKUP(A3815,'Extrait transaction'!$A$2:$H$5000,2,FALSE)</f>
        <v>#N/A</v>
      </c>
      <c r="D3815" t="e">
        <f>VLOOKUP(A3815,'Extrait transaction'!$A$2:$H$5000,3,FALSE)</f>
        <v>#N/A</v>
      </c>
      <c r="F3815" t="e">
        <f>VLOOKUP(A3815,'Extrait transaction'!$A$2:$H$5000,8,FALSE)</f>
        <v>#N/A</v>
      </c>
      <c r="G3815" t="e">
        <f t="shared" si="151"/>
        <v>#N/A</v>
      </c>
      <c r="H3815"/>
      <c r="J3815" s="14">
        <f t="shared" ca="1" si="150"/>
        <v>42928</v>
      </c>
      <c r="K3815" s="21">
        <f t="shared" ca="1" si="152"/>
        <v>30663</v>
      </c>
      <c r="L3815"/>
      <c r="Q3815" s="3" t="e">
        <f>VLOOKUP(A3815,'Extrait transaction'!$A$2:$H$5000,4,FALSE)</f>
        <v>#N/A</v>
      </c>
      <c r="R3815" s="3" t="e">
        <f>VLOOKUP(A3814,'Extrait transaction'!$A$2:$H$5000,5,FALSE)</f>
        <v>#N/A</v>
      </c>
      <c r="S3815" s="3" t="e">
        <f>VLOOKUP(A3813,'Extrait transaction'!$A$2:$H$5000,6,FALSE)</f>
        <v>#N/A</v>
      </c>
      <c r="T3815" s="3" t="e">
        <f>VLOOKUP(A3813,'Extrait transaction'!$A$2:$H$5000,7,FALSE)</f>
        <v>#N/A</v>
      </c>
    </row>
    <row r="3816" spans="2:20" x14ac:dyDescent="0.25">
      <c r="B3816" t="e">
        <f>VLOOKUP(A3816,'Extrait transaction'!$A$2:$H$5000,2,FALSE)</f>
        <v>#N/A</v>
      </c>
      <c r="D3816" t="e">
        <f>VLOOKUP(A3816,'Extrait transaction'!$A$2:$H$5000,3,FALSE)</f>
        <v>#N/A</v>
      </c>
      <c r="F3816" t="e">
        <f>VLOOKUP(A3816,'Extrait transaction'!$A$2:$H$5000,8,FALSE)</f>
        <v>#N/A</v>
      </c>
      <c r="G3816" t="e">
        <f t="shared" si="151"/>
        <v>#N/A</v>
      </c>
      <c r="H3816"/>
      <c r="J3816" s="14">
        <f t="shared" ca="1" si="150"/>
        <v>42928</v>
      </c>
      <c r="K3816" s="21">
        <f t="shared" ca="1" si="152"/>
        <v>30663</v>
      </c>
      <c r="L3816"/>
      <c r="Q3816" s="3" t="e">
        <f>VLOOKUP(A3816,'Extrait transaction'!$A$2:$H$5000,4,FALSE)</f>
        <v>#N/A</v>
      </c>
      <c r="R3816" s="3" t="e">
        <f>VLOOKUP(A3815,'Extrait transaction'!$A$2:$H$5000,5,FALSE)</f>
        <v>#N/A</v>
      </c>
      <c r="S3816" s="3" t="e">
        <f>VLOOKUP(A3814,'Extrait transaction'!$A$2:$H$5000,6,FALSE)</f>
        <v>#N/A</v>
      </c>
      <c r="T3816" s="3" t="e">
        <f>VLOOKUP(A3814,'Extrait transaction'!$A$2:$H$5000,7,FALSE)</f>
        <v>#N/A</v>
      </c>
    </row>
    <row r="3817" spans="2:20" x14ac:dyDescent="0.25">
      <c r="B3817" t="e">
        <f>VLOOKUP(A3817,'Extrait transaction'!$A$2:$H$5000,2,FALSE)</f>
        <v>#N/A</v>
      </c>
      <c r="D3817" t="e">
        <f>VLOOKUP(A3817,'Extrait transaction'!$A$2:$H$5000,3,FALSE)</f>
        <v>#N/A</v>
      </c>
      <c r="F3817" t="e">
        <f>VLOOKUP(A3817,'Extrait transaction'!$A$2:$H$5000,8,FALSE)</f>
        <v>#N/A</v>
      </c>
      <c r="G3817" t="e">
        <f t="shared" si="151"/>
        <v>#N/A</v>
      </c>
      <c r="H3817"/>
      <c r="J3817" s="14">
        <f t="shared" ca="1" si="150"/>
        <v>42928</v>
      </c>
      <c r="K3817" s="21">
        <f t="shared" ca="1" si="152"/>
        <v>30663</v>
      </c>
      <c r="L3817"/>
      <c r="Q3817" s="3" t="e">
        <f>VLOOKUP(A3817,'Extrait transaction'!$A$2:$H$5000,4,FALSE)</f>
        <v>#N/A</v>
      </c>
      <c r="R3817" s="3" t="e">
        <f>VLOOKUP(A3816,'Extrait transaction'!$A$2:$H$5000,5,FALSE)</f>
        <v>#N/A</v>
      </c>
      <c r="S3817" s="3" t="e">
        <f>VLOOKUP(A3815,'Extrait transaction'!$A$2:$H$5000,6,FALSE)</f>
        <v>#N/A</v>
      </c>
      <c r="T3817" s="3" t="e">
        <f>VLOOKUP(A3815,'Extrait transaction'!$A$2:$H$5000,7,FALSE)</f>
        <v>#N/A</v>
      </c>
    </row>
    <row r="3818" spans="2:20" x14ac:dyDescent="0.25">
      <c r="B3818" t="e">
        <f>VLOOKUP(A3818,'Extrait transaction'!$A$2:$H$5000,2,FALSE)</f>
        <v>#N/A</v>
      </c>
      <c r="D3818" t="e">
        <f>VLOOKUP(A3818,'Extrait transaction'!$A$2:$H$5000,3,FALSE)</f>
        <v>#N/A</v>
      </c>
      <c r="F3818" t="e">
        <f>VLOOKUP(A3818,'Extrait transaction'!$A$2:$H$5000,8,FALSE)</f>
        <v>#N/A</v>
      </c>
      <c r="G3818" t="e">
        <f t="shared" si="151"/>
        <v>#N/A</v>
      </c>
      <c r="H3818"/>
      <c r="J3818" s="14">
        <f t="shared" ca="1" si="150"/>
        <v>42928</v>
      </c>
      <c r="K3818" s="21">
        <f t="shared" ca="1" si="152"/>
        <v>30663</v>
      </c>
      <c r="L3818"/>
      <c r="Q3818" s="3" t="e">
        <f>VLOOKUP(A3818,'Extrait transaction'!$A$2:$H$5000,4,FALSE)</f>
        <v>#N/A</v>
      </c>
      <c r="R3818" s="3" t="e">
        <f>VLOOKUP(A3817,'Extrait transaction'!$A$2:$H$5000,5,FALSE)</f>
        <v>#N/A</v>
      </c>
      <c r="S3818" s="3" t="e">
        <f>VLOOKUP(A3816,'Extrait transaction'!$A$2:$H$5000,6,FALSE)</f>
        <v>#N/A</v>
      </c>
      <c r="T3818" s="3" t="e">
        <f>VLOOKUP(A3816,'Extrait transaction'!$A$2:$H$5000,7,FALSE)</f>
        <v>#N/A</v>
      </c>
    </row>
    <row r="3819" spans="2:20" x14ac:dyDescent="0.25">
      <c r="B3819" t="e">
        <f>VLOOKUP(A3819,'Extrait transaction'!$A$2:$H$5000,2,FALSE)</f>
        <v>#N/A</v>
      </c>
      <c r="D3819" t="e">
        <f>VLOOKUP(A3819,'Extrait transaction'!$A$2:$H$5000,3,FALSE)</f>
        <v>#N/A</v>
      </c>
      <c r="F3819" t="e">
        <f>VLOOKUP(A3819,'Extrait transaction'!$A$2:$H$5000,8,FALSE)</f>
        <v>#N/A</v>
      </c>
      <c r="G3819" t="e">
        <f t="shared" si="151"/>
        <v>#N/A</v>
      </c>
      <c r="H3819"/>
      <c r="J3819" s="14">
        <f t="shared" ca="1" si="150"/>
        <v>42928</v>
      </c>
      <c r="K3819" s="21">
        <f t="shared" ca="1" si="152"/>
        <v>30663</v>
      </c>
      <c r="L3819"/>
      <c r="Q3819" s="3" t="e">
        <f>VLOOKUP(A3819,'Extrait transaction'!$A$2:$H$5000,4,FALSE)</f>
        <v>#N/A</v>
      </c>
      <c r="R3819" s="3" t="e">
        <f>VLOOKUP(A3818,'Extrait transaction'!$A$2:$H$5000,5,FALSE)</f>
        <v>#N/A</v>
      </c>
      <c r="S3819" s="3" t="e">
        <f>VLOOKUP(A3817,'Extrait transaction'!$A$2:$H$5000,6,FALSE)</f>
        <v>#N/A</v>
      </c>
      <c r="T3819" s="3" t="e">
        <f>VLOOKUP(A3817,'Extrait transaction'!$A$2:$H$5000,7,FALSE)</f>
        <v>#N/A</v>
      </c>
    </row>
    <row r="3820" spans="2:20" x14ac:dyDescent="0.25">
      <c r="B3820" t="e">
        <f>VLOOKUP(A3820,'Extrait transaction'!$A$2:$H$5000,2,FALSE)</f>
        <v>#N/A</v>
      </c>
      <c r="D3820" t="e">
        <f>VLOOKUP(A3820,'Extrait transaction'!$A$2:$H$5000,3,FALSE)</f>
        <v>#N/A</v>
      </c>
      <c r="F3820" t="e">
        <f>VLOOKUP(A3820,'Extrait transaction'!$A$2:$H$5000,8,FALSE)</f>
        <v>#N/A</v>
      </c>
      <c r="G3820" t="e">
        <f t="shared" si="151"/>
        <v>#N/A</v>
      </c>
      <c r="H3820"/>
      <c r="J3820" s="14">
        <f t="shared" ca="1" si="150"/>
        <v>42928</v>
      </c>
      <c r="K3820" s="21">
        <f t="shared" ca="1" si="152"/>
        <v>30663</v>
      </c>
      <c r="L3820"/>
      <c r="Q3820" s="3" t="e">
        <f>VLOOKUP(A3820,'Extrait transaction'!$A$2:$H$5000,4,FALSE)</f>
        <v>#N/A</v>
      </c>
      <c r="R3820" s="3" t="e">
        <f>VLOOKUP(A3819,'Extrait transaction'!$A$2:$H$5000,5,FALSE)</f>
        <v>#N/A</v>
      </c>
      <c r="S3820" s="3" t="e">
        <f>VLOOKUP(A3818,'Extrait transaction'!$A$2:$H$5000,6,FALSE)</f>
        <v>#N/A</v>
      </c>
      <c r="T3820" s="3" t="e">
        <f>VLOOKUP(A3818,'Extrait transaction'!$A$2:$H$5000,7,FALSE)</f>
        <v>#N/A</v>
      </c>
    </row>
    <row r="3821" spans="2:20" x14ac:dyDescent="0.25">
      <c r="B3821" t="e">
        <f>VLOOKUP(A3821,'Extrait transaction'!$A$2:$H$5000,2,FALSE)</f>
        <v>#N/A</v>
      </c>
      <c r="D3821" t="e">
        <f>VLOOKUP(A3821,'Extrait transaction'!$A$2:$H$5000,3,FALSE)</f>
        <v>#N/A</v>
      </c>
      <c r="F3821" t="e">
        <f>VLOOKUP(A3821,'Extrait transaction'!$A$2:$H$5000,8,FALSE)</f>
        <v>#N/A</v>
      </c>
      <c r="G3821" t="e">
        <f t="shared" si="151"/>
        <v>#N/A</v>
      </c>
      <c r="H3821"/>
      <c r="J3821" s="14">
        <f t="shared" ca="1" si="150"/>
        <v>42928</v>
      </c>
      <c r="K3821" s="21">
        <f t="shared" ca="1" si="152"/>
        <v>30663</v>
      </c>
      <c r="L3821"/>
      <c r="Q3821" s="3" t="e">
        <f>VLOOKUP(A3821,'Extrait transaction'!$A$2:$H$5000,4,FALSE)</f>
        <v>#N/A</v>
      </c>
      <c r="R3821" s="3" t="e">
        <f>VLOOKUP(A3820,'Extrait transaction'!$A$2:$H$5000,5,FALSE)</f>
        <v>#N/A</v>
      </c>
      <c r="S3821" s="3" t="e">
        <f>VLOOKUP(A3819,'Extrait transaction'!$A$2:$H$5000,6,FALSE)</f>
        <v>#N/A</v>
      </c>
      <c r="T3821" s="3" t="e">
        <f>VLOOKUP(A3819,'Extrait transaction'!$A$2:$H$5000,7,FALSE)</f>
        <v>#N/A</v>
      </c>
    </row>
    <row r="3822" spans="2:20" x14ac:dyDescent="0.25">
      <c r="B3822" t="e">
        <f>VLOOKUP(A3822,'Extrait transaction'!$A$2:$H$5000,2,FALSE)</f>
        <v>#N/A</v>
      </c>
      <c r="D3822" t="e">
        <f>VLOOKUP(A3822,'Extrait transaction'!$A$2:$H$5000,3,FALSE)</f>
        <v>#N/A</v>
      </c>
      <c r="F3822" t="e">
        <f>VLOOKUP(A3822,'Extrait transaction'!$A$2:$H$5000,8,FALSE)</f>
        <v>#N/A</v>
      </c>
      <c r="G3822" t="e">
        <f t="shared" si="151"/>
        <v>#N/A</v>
      </c>
      <c r="H3822"/>
      <c r="J3822" s="14">
        <f t="shared" ca="1" si="150"/>
        <v>42928</v>
      </c>
      <c r="K3822" s="21">
        <f t="shared" ca="1" si="152"/>
        <v>30663</v>
      </c>
      <c r="L3822"/>
      <c r="Q3822" s="3" t="e">
        <f>VLOOKUP(A3822,'Extrait transaction'!$A$2:$H$5000,4,FALSE)</f>
        <v>#N/A</v>
      </c>
      <c r="R3822" s="3" t="e">
        <f>VLOOKUP(A3821,'Extrait transaction'!$A$2:$H$5000,5,FALSE)</f>
        <v>#N/A</v>
      </c>
      <c r="S3822" s="3" t="e">
        <f>VLOOKUP(A3820,'Extrait transaction'!$A$2:$H$5000,6,FALSE)</f>
        <v>#N/A</v>
      </c>
      <c r="T3822" s="3" t="e">
        <f>VLOOKUP(A3820,'Extrait transaction'!$A$2:$H$5000,7,FALSE)</f>
        <v>#N/A</v>
      </c>
    </row>
    <row r="3823" spans="2:20" x14ac:dyDescent="0.25">
      <c r="B3823" t="e">
        <f>VLOOKUP(A3823,'Extrait transaction'!$A$2:$H$5000,2,FALSE)</f>
        <v>#N/A</v>
      </c>
      <c r="D3823" t="e">
        <f>VLOOKUP(A3823,'Extrait transaction'!$A$2:$H$5000,3,FALSE)</f>
        <v>#N/A</v>
      </c>
      <c r="F3823" t="e">
        <f>VLOOKUP(A3823,'Extrait transaction'!$A$2:$H$5000,8,FALSE)</f>
        <v>#N/A</v>
      </c>
      <c r="G3823" t="e">
        <f t="shared" si="151"/>
        <v>#N/A</v>
      </c>
      <c r="H3823"/>
      <c r="J3823" s="14">
        <f t="shared" ca="1" si="150"/>
        <v>42928</v>
      </c>
      <c r="K3823" s="21">
        <f t="shared" ca="1" si="152"/>
        <v>30663</v>
      </c>
      <c r="L3823"/>
      <c r="Q3823" s="3" t="e">
        <f>VLOOKUP(A3823,'Extrait transaction'!$A$2:$H$5000,4,FALSE)</f>
        <v>#N/A</v>
      </c>
      <c r="R3823" s="3" t="e">
        <f>VLOOKUP(A3822,'Extrait transaction'!$A$2:$H$5000,5,FALSE)</f>
        <v>#N/A</v>
      </c>
      <c r="S3823" s="3" t="e">
        <f>VLOOKUP(A3821,'Extrait transaction'!$A$2:$H$5000,6,FALSE)</f>
        <v>#N/A</v>
      </c>
      <c r="T3823" s="3" t="e">
        <f>VLOOKUP(A3821,'Extrait transaction'!$A$2:$H$5000,7,FALSE)</f>
        <v>#N/A</v>
      </c>
    </row>
    <row r="3824" spans="2:20" x14ac:dyDescent="0.25">
      <c r="B3824" t="e">
        <f>VLOOKUP(A3824,'Extrait transaction'!$A$2:$H$5000,2,FALSE)</f>
        <v>#N/A</v>
      </c>
      <c r="D3824" t="e">
        <f>VLOOKUP(A3824,'Extrait transaction'!$A$2:$H$5000,3,FALSE)</f>
        <v>#N/A</v>
      </c>
      <c r="F3824" t="e">
        <f>VLOOKUP(A3824,'Extrait transaction'!$A$2:$H$5000,8,FALSE)</f>
        <v>#N/A</v>
      </c>
      <c r="G3824" t="e">
        <f t="shared" si="151"/>
        <v>#N/A</v>
      </c>
      <c r="H3824"/>
      <c r="J3824" s="14">
        <f t="shared" ca="1" si="150"/>
        <v>42928</v>
      </c>
      <c r="K3824" s="21">
        <f t="shared" ca="1" si="152"/>
        <v>30663</v>
      </c>
      <c r="L3824"/>
      <c r="Q3824" s="3" t="e">
        <f>VLOOKUP(A3824,'Extrait transaction'!$A$2:$H$5000,4,FALSE)</f>
        <v>#N/A</v>
      </c>
      <c r="R3824" s="3" t="e">
        <f>VLOOKUP(A3823,'Extrait transaction'!$A$2:$H$5000,5,FALSE)</f>
        <v>#N/A</v>
      </c>
      <c r="S3824" s="3" t="e">
        <f>VLOOKUP(A3822,'Extrait transaction'!$A$2:$H$5000,6,FALSE)</f>
        <v>#N/A</v>
      </c>
      <c r="T3824" s="3" t="e">
        <f>VLOOKUP(A3822,'Extrait transaction'!$A$2:$H$5000,7,FALSE)</f>
        <v>#N/A</v>
      </c>
    </row>
    <row r="3825" spans="2:20" x14ac:dyDescent="0.25">
      <c r="B3825" t="e">
        <f>VLOOKUP(A3825,'Extrait transaction'!$A$2:$H$5000,2,FALSE)</f>
        <v>#N/A</v>
      </c>
      <c r="D3825" t="e">
        <f>VLOOKUP(A3825,'Extrait transaction'!$A$2:$H$5000,3,FALSE)</f>
        <v>#N/A</v>
      </c>
      <c r="F3825" t="e">
        <f>VLOOKUP(A3825,'Extrait transaction'!$A$2:$H$5000,8,FALSE)</f>
        <v>#N/A</v>
      </c>
      <c r="G3825" t="e">
        <f t="shared" si="151"/>
        <v>#N/A</v>
      </c>
      <c r="H3825"/>
      <c r="J3825" s="14">
        <f t="shared" ca="1" si="150"/>
        <v>42928</v>
      </c>
      <c r="K3825" s="21">
        <f t="shared" ca="1" si="152"/>
        <v>30663</v>
      </c>
      <c r="L3825"/>
      <c r="Q3825" s="3" t="e">
        <f>VLOOKUP(A3825,'Extrait transaction'!$A$2:$H$5000,4,FALSE)</f>
        <v>#N/A</v>
      </c>
      <c r="R3825" s="3" t="e">
        <f>VLOOKUP(A3824,'Extrait transaction'!$A$2:$H$5000,5,FALSE)</f>
        <v>#N/A</v>
      </c>
      <c r="S3825" s="3" t="e">
        <f>VLOOKUP(A3823,'Extrait transaction'!$A$2:$H$5000,6,FALSE)</f>
        <v>#N/A</v>
      </c>
      <c r="T3825" s="3" t="e">
        <f>VLOOKUP(A3823,'Extrait transaction'!$A$2:$H$5000,7,FALSE)</f>
        <v>#N/A</v>
      </c>
    </row>
    <row r="3826" spans="2:20" x14ac:dyDescent="0.25">
      <c r="B3826" t="e">
        <f>VLOOKUP(A3826,'Extrait transaction'!$A$2:$H$5000,2,FALSE)</f>
        <v>#N/A</v>
      </c>
      <c r="D3826" t="e">
        <f>VLOOKUP(A3826,'Extrait transaction'!$A$2:$H$5000,3,FALSE)</f>
        <v>#N/A</v>
      </c>
      <c r="F3826" t="e">
        <f>VLOOKUP(A3826,'Extrait transaction'!$A$2:$H$5000,8,FALSE)</f>
        <v>#N/A</v>
      </c>
      <c r="G3826" t="e">
        <f t="shared" si="151"/>
        <v>#N/A</v>
      </c>
      <c r="H3826"/>
      <c r="J3826" s="14">
        <f t="shared" ca="1" si="150"/>
        <v>42928</v>
      </c>
      <c r="K3826" s="21">
        <f t="shared" ca="1" si="152"/>
        <v>30663</v>
      </c>
      <c r="L3826"/>
      <c r="Q3826" s="3" t="e">
        <f>VLOOKUP(A3826,'Extrait transaction'!$A$2:$H$5000,4,FALSE)</f>
        <v>#N/A</v>
      </c>
      <c r="R3826" s="3" t="e">
        <f>VLOOKUP(A3825,'Extrait transaction'!$A$2:$H$5000,5,FALSE)</f>
        <v>#N/A</v>
      </c>
      <c r="S3826" s="3" t="e">
        <f>VLOOKUP(A3824,'Extrait transaction'!$A$2:$H$5000,6,FALSE)</f>
        <v>#N/A</v>
      </c>
      <c r="T3826" s="3" t="e">
        <f>VLOOKUP(A3824,'Extrait transaction'!$A$2:$H$5000,7,FALSE)</f>
        <v>#N/A</v>
      </c>
    </row>
    <row r="3827" spans="2:20" x14ac:dyDescent="0.25">
      <c r="B3827" t="e">
        <f>VLOOKUP(A3827,'Extrait transaction'!$A$2:$H$5000,2,FALSE)</f>
        <v>#N/A</v>
      </c>
      <c r="D3827" t="e">
        <f>VLOOKUP(A3827,'Extrait transaction'!$A$2:$H$5000,3,FALSE)</f>
        <v>#N/A</v>
      </c>
      <c r="F3827" t="e">
        <f>VLOOKUP(A3827,'Extrait transaction'!$A$2:$H$5000,8,FALSE)</f>
        <v>#N/A</v>
      </c>
      <c r="G3827" t="e">
        <f t="shared" si="151"/>
        <v>#N/A</v>
      </c>
      <c r="H3827"/>
      <c r="J3827" s="14">
        <f t="shared" ca="1" si="150"/>
        <v>42928</v>
      </c>
      <c r="K3827" s="21">
        <f t="shared" ca="1" si="152"/>
        <v>30663</v>
      </c>
      <c r="L3827"/>
      <c r="Q3827" s="3" t="e">
        <f>VLOOKUP(A3827,'Extrait transaction'!$A$2:$H$5000,4,FALSE)</f>
        <v>#N/A</v>
      </c>
      <c r="R3827" s="3" t="e">
        <f>VLOOKUP(A3826,'Extrait transaction'!$A$2:$H$5000,5,FALSE)</f>
        <v>#N/A</v>
      </c>
      <c r="S3827" s="3" t="e">
        <f>VLOOKUP(A3825,'Extrait transaction'!$A$2:$H$5000,6,FALSE)</f>
        <v>#N/A</v>
      </c>
      <c r="T3827" s="3" t="e">
        <f>VLOOKUP(A3825,'Extrait transaction'!$A$2:$H$5000,7,FALSE)</f>
        <v>#N/A</v>
      </c>
    </row>
    <row r="3828" spans="2:20" x14ac:dyDescent="0.25">
      <c r="B3828" t="e">
        <f>VLOOKUP(A3828,'Extrait transaction'!$A$2:$H$5000,2,FALSE)</f>
        <v>#N/A</v>
      </c>
      <c r="D3828" t="e">
        <f>VLOOKUP(A3828,'Extrait transaction'!$A$2:$H$5000,3,FALSE)</f>
        <v>#N/A</v>
      </c>
      <c r="F3828" t="e">
        <f>VLOOKUP(A3828,'Extrait transaction'!$A$2:$H$5000,8,FALSE)</f>
        <v>#N/A</v>
      </c>
      <c r="G3828" t="e">
        <f t="shared" si="151"/>
        <v>#N/A</v>
      </c>
      <c r="H3828"/>
      <c r="J3828" s="14">
        <f t="shared" ca="1" si="150"/>
        <v>42928</v>
      </c>
      <c r="K3828" s="21">
        <f t="shared" ca="1" si="152"/>
        <v>30663</v>
      </c>
      <c r="L3828"/>
      <c r="Q3828" s="3" t="e">
        <f>VLOOKUP(A3828,'Extrait transaction'!$A$2:$H$5000,4,FALSE)</f>
        <v>#N/A</v>
      </c>
      <c r="R3828" s="3" t="e">
        <f>VLOOKUP(A3827,'Extrait transaction'!$A$2:$H$5000,5,FALSE)</f>
        <v>#N/A</v>
      </c>
      <c r="S3828" s="3" t="e">
        <f>VLOOKUP(A3826,'Extrait transaction'!$A$2:$H$5000,6,FALSE)</f>
        <v>#N/A</v>
      </c>
      <c r="T3828" s="3" t="e">
        <f>VLOOKUP(A3826,'Extrait transaction'!$A$2:$H$5000,7,FALSE)</f>
        <v>#N/A</v>
      </c>
    </row>
    <row r="3829" spans="2:20" x14ac:dyDescent="0.25">
      <c r="B3829" t="e">
        <f>VLOOKUP(A3829,'Extrait transaction'!$A$2:$H$5000,2,FALSE)</f>
        <v>#N/A</v>
      </c>
      <c r="D3829" t="e">
        <f>VLOOKUP(A3829,'Extrait transaction'!$A$2:$H$5000,3,FALSE)</f>
        <v>#N/A</v>
      </c>
      <c r="F3829" t="e">
        <f>VLOOKUP(A3829,'Extrait transaction'!$A$2:$H$5000,8,FALSE)</f>
        <v>#N/A</v>
      </c>
      <c r="G3829" t="e">
        <f t="shared" si="151"/>
        <v>#N/A</v>
      </c>
      <c r="H3829"/>
      <c r="J3829" s="14">
        <f t="shared" ca="1" si="150"/>
        <v>42928</v>
      </c>
      <c r="K3829" s="21">
        <f t="shared" ca="1" si="152"/>
        <v>30663</v>
      </c>
      <c r="L3829"/>
      <c r="Q3829" s="3" t="e">
        <f>VLOOKUP(A3829,'Extrait transaction'!$A$2:$H$5000,4,FALSE)</f>
        <v>#N/A</v>
      </c>
      <c r="R3829" s="3" t="e">
        <f>VLOOKUP(A3828,'Extrait transaction'!$A$2:$H$5000,5,FALSE)</f>
        <v>#N/A</v>
      </c>
      <c r="S3829" s="3" t="e">
        <f>VLOOKUP(A3827,'Extrait transaction'!$A$2:$H$5000,6,FALSE)</f>
        <v>#N/A</v>
      </c>
      <c r="T3829" s="3" t="e">
        <f>VLOOKUP(A3827,'Extrait transaction'!$A$2:$H$5000,7,FALSE)</f>
        <v>#N/A</v>
      </c>
    </row>
    <row r="3830" spans="2:20" x14ac:dyDescent="0.25">
      <c r="B3830" t="e">
        <f>VLOOKUP(A3830,'Extrait transaction'!$A$2:$H$5000,2,FALSE)</f>
        <v>#N/A</v>
      </c>
      <c r="D3830" t="e">
        <f>VLOOKUP(A3830,'Extrait transaction'!$A$2:$H$5000,3,FALSE)</f>
        <v>#N/A</v>
      </c>
      <c r="F3830" t="e">
        <f>VLOOKUP(A3830,'Extrait transaction'!$A$2:$H$5000,8,FALSE)</f>
        <v>#N/A</v>
      </c>
      <c r="G3830" t="e">
        <f t="shared" si="151"/>
        <v>#N/A</v>
      </c>
      <c r="H3830"/>
      <c r="J3830" s="14">
        <f t="shared" ca="1" si="150"/>
        <v>42928</v>
      </c>
      <c r="K3830" s="21">
        <f t="shared" ca="1" si="152"/>
        <v>30663</v>
      </c>
      <c r="L3830"/>
      <c r="Q3830" s="3" t="e">
        <f>VLOOKUP(A3830,'Extrait transaction'!$A$2:$H$5000,4,FALSE)</f>
        <v>#N/A</v>
      </c>
      <c r="R3830" s="3" t="e">
        <f>VLOOKUP(A3829,'Extrait transaction'!$A$2:$H$5000,5,FALSE)</f>
        <v>#N/A</v>
      </c>
      <c r="S3830" s="3" t="e">
        <f>VLOOKUP(A3828,'Extrait transaction'!$A$2:$H$5000,6,FALSE)</f>
        <v>#N/A</v>
      </c>
      <c r="T3830" s="3" t="e">
        <f>VLOOKUP(A3828,'Extrait transaction'!$A$2:$H$5000,7,FALSE)</f>
        <v>#N/A</v>
      </c>
    </row>
    <row r="3831" spans="2:20" x14ac:dyDescent="0.25">
      <c r="B3831" t="e">
        <f>VLOOKUP(A3831,'Extrait transaction'!$A$2:$H$5000,2,FALSE)</f>
        <v>#N/A</v>
      </c>
      <c r="D3831" t="e">
        <f>VLOOKUP(A3831,'Extrait transaction'!$A$2:$H$5000,3,FALSE)</f>
        <v>#N/A</v>
      </c>
      <c r="F3831" t="e">
        <f>VLOOKUP(A3831,'Extrait transaction'!$A$2:$H$5000,8,FALSE)</f>
        <v>#N/A</v>
      </c>
      <c r="G3831" t="e">
        <f t="shared" si="151"/>
        <v>#N/A</v>
      </c>
      <c r="H3831"/>
      <c r="J3831" s="14">
        <f t="shared" ca="1" si="150"/>
        <v>42928</v>
      </c>
      <c r="K3831" s="21">
        <f t="shared" ca="1" si="152"/>
        <v>30663</v>
      </c>
      <c r="L3831"/>
      <c r="Q3831" s="3" t="e">
        <f>VLOOKUP(A3831,'Extrait transaction'!$A$2:$H$5000,4,FALSE)</f>
        <v>#N/A</v>
      </c>
      <c r="R3831" s="3" t="e">
        <f>VLOOKUP(A3830,'Extrait transaction'!$A$2:$H$5000,5,FALSE)</f>
        <v>#N/A</v>
      </c>
      <c r="S3831" s="3" t="e">
        <f>VLOOKUP(A3829,'Extrait transaction'!$A$2:$H$5000,6,FALSE)</f>
        <v>#N/A</v>
      </c>
      <c r="T3831" s="3" t="e">
        <f>VLOOKUP(A3829,'Extrait transaction'!$A$2:$H$5000,7,FALSE)</f>
        <v>#N/A</v>
      </c>
    </row>
    <row r="3832" spans="2:20" x14ac:dyDescent="0.25">
      <c r="B3832" t="e">
        <f>VLOOKUP(A3832,'Extrait transaction'!$A$2:$H$5000,2,FALSE)</f>
        <v>#N/A</v>
      </c>
      <c r="D3832" t="e">
        <f>VLOOKUP(A3832,'Extrait transaction'!$A$2:$H$5000,3,FALSE)</f>
        <v>#N/A</v>
      </c>
      <c r="F3832" t="e">
        <f>VLOOKUP(A3832,'Extrait transaction'!$A$2:$H$5000,8,FALSE)</f>
        <v>#N/A</v>
      </c>
      <c r="G3832" t="e">
        <f t="shared" si="151"/>
        <v>#N/A</v>
      </c>
      <c r="H3832"/>
      <c r="J3832" s="14">
        <f t="shared" ca="1" si="150"/>
        <v>42928</v>
      </c>
      <c r="K3832" s="21">
        <f t="shared" ca="1" si="152"/>
        <v>30663</v>
      </c>
      <c r="L3832"/>
      <c r="Q3832" s="3" t="e">
        <f>VLOOKUP(A3832,'Extrait transaction'!$A$2:$H$5000,4,FALSE)</f>
        <v>#N/A</v>
      </c>
      <c r="R3832" s="3" t="e">
        <f>VLOOKUP(A3831,'Extrait transaction'!$A$2:$H$5000,5,FALSE)</f>
        <v>#N/A</v>
      </c>
      <c r="S3832" s="3" t="e">
        <f>VLOOKUP(A3830,'Extrait transaction'!$A$2:$H$5000,6,FALSE)</f>
        <v>#N/A</v>
      </c>
      <c r="T3832" s="3" t="e">
        <f>VLOOKUP(A3830,'Extrait transaction'!$A$2:$H$5000,7,FALSE)</f>
        <v>#N/A</v>
      </c>
    </row>
    <row r="3833" spans="2:20" x14ac:dyDescent="0.25">
      <c r="B3833" t="e">
        <f>VLOOKUP(A3833,'Extrait transaction'!$A$2:$H$5000,2,FALSE)</f>
        <v>#N/A</v>
      </c>
      <c r="D3833" t="e">
        <f>VLOOKUP(A3833,'Extrait transaction'!$A$2:$H$5000,3,FALSE)</f>
        <v>#N/A</v>
      </c>
      <c r="F3833" t="e">
        <f>VLOOKUP(A3833,'Extrait transaction'!$A$2:$H$5000,8,FALSE)</f>
        <v>#N/A</v>
      </c>
      <c r="G3833" t="e">
        <f t="shared" si="151"/>
        <v>#N/A</v>
      </c>
      <c r="H3833"/>
      <c r="J3833" s="14">
        <f t="shared" ca="1" si="150"/>
        <v>42928</v>
      </c>
      <c r="K3833" s="21">
        <f t="shared" ca="1" si="152"/>
        <v>30663</v>
      </c>
      <c r="L3833"/>
      <c r="Q3833" s="3" t="e">
        <f>VLOOKUP(A3833,'Extrait transaction'!$A$2:$H$5000,4,FALSE)</f>
        <v>#N/A</v>
      </c>
      <c r="R3833" s="3" t="e">
        <f>VLOOKUP(A3832,'Extrait transaction'!$A$2:$H$5000,5,FALSE)</f>
        <v>#N/A</v>
      </c>
      <c r="S3833" s="3" t="e">
        <f>VLOOKUP(A3831,'Extrait transaction'!$A$2:$H$5000,6,FALSE)</f>
        <v>#N/A</v>
      </c>
      <c r="T3833" s="3" t="e">
        <f>VLOOKUP(A3831,'Extrait transaction'!$A$2:$H$5000,7,FALSE)</f>
        <v>#N/A</v>
      </c>
    </row>
    <row r="3834" spans="2:20" x14ac:dyDescent="0.25">
      <c r="B3834" t="e">
        <f>VLOOKUP(A3834,'Extrait transaction'!$A$2:$H$5000,2,FALSE)</f>
        <v>#N/A</v>
      </c>
      <c r="D3834" t="e">
        <f>VLOOKUP(A3834,'Extrait transaction'!$A$2:$H$5000,3,FALSE)</f>
        <v>#N/A</v>
      </c>
      <c r="F3834" t="e">
        <f>VLOOKUP(A3834,'Extrait transaction'!$A$2:$H$5000,8,FALSE)</f>
        <v>#N/A</v>
      </c>
      <c r="G3834" t="e">
        <f t="shared" si="151"/>
        <v>#N/A</v>
      </c>
      <c r="H3834"/>
      <c r="J3834" s="14">
        <f t="shared" ca="1" si="150"/>
        <v>42928</v>
      </c>
      <c r="K3834" s="21">
        <f t="shared" ca="1" si="152"/>
        <v>30663</v>
      </c>
      <c r="L3834"/>
      <c r="Q3834" s="3" t="e">
        <f>VLOOKUP(A3834,'Extrait transaction'!$A$2:$H$5000,4,FALSE)</f>
        <v>#N/A</v>
      </c>
      <c r="R3834" s="3" t="e">
        <f>VLOOKUP(A3833,'Extrait transaction'!$A$2:$H$5000,5,FALSE)</f>
        <v>#N/A</v>
      </c>
      <c r="S3834" s="3" t="e">
        <f>VLOOKUP(A3832,'Extrait transaction'!$A$2:$H$5000,6,FALSE)</f>
        <v>#N/A</v>
      </c>
      <c r="T3834" s="3" t="e">
        <f>VLOOKUP(A3832,'Extrait transaction'!$A$2:$H$5000,7,FALSE)</f>
        <v>#N/A</v>
      </c>
    </row>
    <row r="3835" spans="2:20" x14ac:dyDescent="0.25">
      <c r="B3835" t="e">
        <f>VLOOKUP(A3835,'Extrait transaction'!$A$2:$H$5000,2,FALSE)</f>
        <v>#N/A</v>
      </c>
      <c r="D3835" t="e">
        <f>VLOOKUP(A3835,'Extrait transaction'!$A$2:$H$5000,3,FALSE)</f>
        <v>#N/A</v>
      </c>
      <c r="F3835" t="e">
        <f>VLOOKUP(A3835,'Extrait transaction'!$A$2:$H$5000,8,FALSE)</f>
        <v>#N/A</v>
      </c>
      <c r="G3835" t="e">
        <f t="shared" si="151"/>
        <v>#N/A</v>
      </c>
      <c r="H3835"/>
      <c r="J3835" s="14">
        <f t="shared" ca="1" si="150"/>
        <v>42928</v>
      </c>
      <c r="K3835" s="21">
        <f t="shared" ca="1" si="152"/>
        <v>30663</v>
      </c>
      <c r="L3835"/>
      <c r="Q3835" s="3" t="e">
        <f>VLOOKUP(A3835,'Extrait transaction'!$A$2:$H$5000,4,FALSE)</f>
        <v>#N/A</v>
      </c>
      <c r="R3835" s="3" t="e">
        <f>VLOOKUP(A3834,'Extrait transaction'!$A$2:$H$5000,5,FALSE)</f>
        <v>#N/A</v>
      </c>
      <c r="S3835" s="3" t="e">
        <f>VLOOKUP(A3833,'Extrait transaction'!$A$2:$H$5000,6,FALSE)</f>
        <v>#N/A</v>
      </c>
      <c r="T3835" s="3" t="e">
        <f>VLOOKUP(A3833,'Extrait transaction'!$A$2:$H$5000,7,FALSE)</f>
        <v>#N/A</v>
      </c>
    </row>
    <row r="3836" spans="2:20" x14ac:dyDescent="0.25">
      <c r="B3836" t="e">
        <f>VLOOKUP(A3836,'Extrait transaction'!$A$2:$H$5000,2,FALSE)</f>
        <v>#N/A</v>
      </c>
      <c r="D3836" t="e">
        <f>VLOOKUP(A3836,'Extrait transaction'!$A$2:$H$5000,3,FALSE)</f>
        <v>#N/A</v>
      </c>
      <c r="F3836" t="e">
        <f>VLOOKUP(A3836,'Extrait transaction'!$A$2:$H$5000,8,FALSE)</f>
        <v>#N/A</v>
      </c>
      <c r="G3836" t="e">
        <f t="shared" si="151"/>
        <v>#N/A</v>
      </c>
      <c r="H3836"/>
      <c r="J3836" s="14">
        <f t="shared" ref="J3836:J3899" ca="1" si="153">TODAY()</f>
        <v>42928</v>
      </c>
      <c r="K3836" s="21">
        <f t="shared" ca="1" si="152"/>
        <v>30663</v>
      </c>
      <c r="L3836"/>
      <c r="Q3836" s="3" t="e">
        <f>VLOOKUP(A3836,'Extrait transaction'!$A$2:$H$5000,4,FALSE)</f>
        <v>#N/A</v>
      </c>
      <c r="R3836" s="3" t="e">
        <f>VLOOKUP(A3835,'Extrait transaction'!$A$2:$H$5000,5,FALSE)</f>
        <v>#N/A</v>
      </c>
      <c r="S3836" s="3" t="e">
        <f>VLOOKUP(A3834,'Extrait transaction'!$A$2:$H$5000,6,FALSE)</f>
        <v>#N/A</v>
      </c>
      <c r="T3836" s="3" t="e">
        <f>VLOOKUP(A3834,'Extrait transaction'!$A$2:$H$5000,7,FALSE)</f>
        <v>#N/A</v>
      </c>
    </row>
    <row r="3837" spans="2:20" x14ac:dyDescent="0.25">
      <c r="B3837" t="e">
        <f>VLOOKUP(A3837,'Extrait transaction'!$A$2:$H$5000,2,FALSE)</f>
        <v>#N/A</v>
      </c>
      <c r="D3837" t="e">
        <f>VLOOKUP(A3837,'Extrait transaction'!$A$2:$H$5000,3,FALSE)</f>
        <v>#N/A</v>
      </c>
      <c r="F3837" t="e">
        <f>VLOOKUP(A3837,'Extrait transaction'!$A$2:$H$5000,8,FALSE)</f>
        <v>#N/A</v>
      </c>
      <c r="G3837" t="e">
        <f t="shared" si="151"/>
        <v>#N/A</v>
      </c>
      <c r="H3837"/>
      <c r="J3837" s="14">
        <f t="shared" ca="1" si="153"/>
        <v>42928</v>
      </c>
      <c r="K3837" s="21">
        <f t="shared" ca="1" si="152"/>
        <v>30663</v>
      </c>
      <c r="L3837"/>
      <c r="Q3837" s="3" t="e">
        <f>VLOOKUP(A3837,'Extrait transaction'!$A$2:$H$5000,4,FALSE)</f>
        <v>#N/A</v>
      </c>
      <c r="R3837" s="3" t="e">
        <f>VLOOKUP(A3836,'Extrait transaction'!$A$2:$H$5000,5,FALSE)</f>
        <v>#N/A</v>
      </c>
      <c r="S3837" s="3" t="e">
        <f>VLOOKUP(A3835,'Extrait transaction'!$A$2:$H$5000,6,FALSE)</f>
        <v>#N/A</v>
      </c>
      <c r="T3837" s="3" t="e">
        <f>VLOOKUP(A3835,'Extrait transaction'!$A$2:$H$5000,7,FALSE)</f>
        <v>#N/A</v>
      </c>
    </row>
    <row r="3838" spans="2:20" x14ac:dyDescent="0.25">
      <c r="B3838" t="e">
        <f>VLOOKUP(A3838,'Extrait transaction'!$A$2:$H$5000,2,FALSE)</f>
        <v>#N/A</v>
      </c>
      <c r="D3838" t="e">
        <f>VLOOKUP(A3838,'Extrait transaction'!$A$2:$H$5000,3,FALSE)</f>
        <v>#N/A</v>
      </c>
      <c r="F3838" t="e">
        <f>VLOOKUP(A3838,'Extrait transaction'!$A$2:$H$5000,8,FALSE)</f>
        <v>#N/A</v>
      </c>
      <c r="G3838" t="e">
        <f t="shared" si="151"/>
        <v>#N/A</v>
      </c>
      <c r="H3838"/>
      <c r="J3838" s="14">
        <f t="shared" ca="1" si="153"/>
        <v>42928</v>
      </c>
      <c r="K3838" s="21">
        <f t="shared" ca="1" si="152"/>
        <v>30663</v>
      </c>
      <c r="L3838"/>
      <c r="Q3838" s="3" t="e">
        <f>VLOOKUP(A3838,'Extrait transaction'!$A$2:$H$5000,4,FALSE)</f>
        <v>#N/A</v>
      </c>
      <c r="R3838" s="3" t="e">
        <f>VLOOKUP(A3837,'Extrait transaction'!$A$2:$H$5000,5,FALSE)</f>
        <v>#N/A</v>
      </c>
      <c r="S3838" s="3" t="e">
        <f>VLOOKUP(A3836,'Extrait transaction'!$A$2:$H$5000,6,FALSE)</f>
        <v>#N/A</v>
      </c>
      <c r="T3838" s="3" t="e">
        <f>VLOOKUP(A3836,'Extrait transaction'!$A$2:$H$5000,7,FALSE)</f>
        <v>#N/A</v>
      </c>
    </row>
    <row r="3839" spans="2:20" x14ac:dyDescent="0.25">
      <c r="B3839" t="e">
        <f>VLOOKUP(A3839,'Extrait transaction'!$A$2:$H$5000,2,FALSE)</f>
        <v>#N/A</v>
      </c>
      <c r="D3839" t="e">
        <f>VLOOKUP(A3839,'Extrait transaction'!$A$2:$H$5000,3,FALSE)</f>
        <v>#N/A</v>
      </c>
      <c r="F3839" t="e">
        <f>VLOOKUP(A3839,'Extrait transaction'!$A$2:$H$5000,8,FALSE)</f>
        <v>#N/A</v>
      </c>
      <c r="G3839" t="e">
        <f t="shared" ref="G3839:G3902" si="154">CONCATENATE(E3839,F3839)</f>
        <v>#N/A</v>
      </c>
      <c r="H3839"/>
      <c r="J3839" s="14">
        <f t="shared" ca="1" si="153"/>
        <v>42928</v>
      </c>
      <c r="K3839" s="21">
        <f t="shared" ca="1" si="152"/>
        <v>30663</v>
      </c>
      <c r="L3839"/>
      <c r="Q3839" s="3" t="e">
        <f>VLOOKUP(A3839,'Extrait transaction'!$A$2:$H$5000,4,FALSE)</f>
        <v>#N/A</v>
      </c>
      <c r="R3839" s="3" t="e">
        <f>VLOOKUP(A3838,'Extrait transaction'!$A$2:$H$5000,5,FALSE)</f>
        <v>#N/A</v>
      </c>
      <c r="S3839" s="3" t="e">
        <f>VLOOKUP(A3837,'Extrait transaction'!$A$2:$H$5000,6,FALSE)</f>
        <v>#N/A</v>
      </c>
      <c r="T3839" s="3" t="e">
        <f>VLOOKUP(A3837,'Extrait transaction'!$A$2:$H$5000,7,FALSE)</f>
        <v>#N/A</v>
      </c>
    </row>
    <row r="3840" spans="2:20" x14ac:dyDescent="0.25">
      <c r="B3840" t="e">
        <f>VLOOKUP(A3840,'Extrait transaction'!$A$2:$H$5000,2,FALSE)</f>
        <v>#N/A</v>
      </c>
      <c r="D3840" t="e">
        <f>VLOOKUP(A3840,'Extrait transaction'!$A$2:$H$5000,3,FALSE)</f>
        <v>#N/A</v>
      </c>
      <c r="F3840" t="e">
        <f>VLOOKUP(A3840,'Extrait transaction'!$A$2:$H$5000,8,FALSE)</f>
        <v>#N/A</v>
      </c>
      <c r="G3840" t="e">
        <f t="shared" si="154"/>
        <v>#N/A</v>
      </c>
      <c r="H3840"/>
      <c r="J3840" s="14">
        <f t="shared" ca="1" si="153"/>
        <v>42928</v>
      </c>
      <c r="K3840" s="21">
        <f t="shared" ca="1" si="152"/>
        <v>30663</v>
      </c>
      <c r="L3840"/>
      <c r="Q3840" s="3" t="e">
        <f>VLOOKUP(A3840,'Extrait transaction'!$A$2:$H$5000,4,FALSE)</f>
        <v>#N/A</v>
      </c>
      <c r="R3840" s="3" t="e">
        <f>VLOOKUP(A3839,'Extrait transaction'!$A$2:$H$5000,5,FALSE)</f>
        <v>#N/A</v>
      </c>
      <c r="S3840" s="3" t="e">
        <f>VLOOKUP(A3838,'Extrait transaction'!$A$2:$H$5000,6,FALSE)</f>
        <v>#N/A</v>
      </c>
      <c r="T3840" s="3" t="e">
        <f>VLOOKUP(A3838,'Extrait transaction'!$A$2:$H$5000,7,FALSE)</f>
        <v>#N/A</v>
      </c>
    </row>
    <row r="3841" spans="2:20" x14ac:dyDescent="0.25">
      <c r="B3841" t="e">
        <f>VLOOKUP(A3841,'Extrait transaction'!$A$2:$H$5000,2,FALSE)</f>
        <v>#N/A</v>
      </c>
      <c r="D3841" t="e">
        <f>VLOOKUP(A3841,'Extrait transaction'!$A$2:$H$5000,3,FALSE)</f>
        <v>#N/A</v>
      </c>
      <c r="F3841" t="e">
        <f>VLOOKUP(A3841,'Extrait transaction'!$A$2:$H$5000,8,FALSE)</f>
        <v>#N/A</v>
      </c>
      <c r="G3841" t="e">
        <f t="shared" si="154"/>
        <v>#N/A</v>
      </c>
      <c r="H3841"/>
      <c r="J3841" s="14">
        <f t="shared" ca="1" si="153"/>
        <v>42928</v>
      </c>
      <c r="K3841" s="21">
        <f t="shared" ref="K3841:K3904" ca="1" si="155">NETWORKDAYS(H3841,J3841)</f>
        <v>30663</v>
      </c>
      <c r="L3841"/>
      <c r="Q3841" s="3" t="e">
        <f>VLOOKUP(A3841,'Extrait transaction'!$A$2:$H$5000,4,FALSE)</f>
        <v>#N/A</v>
      </c>
      <c r="R3841" s="3" t="e">
        <f>VLOOKUP(A3840,'Extrait transaction'!$A$2:$H$5000,5,FALSE)</f>
        <v>#N/A</v>
      </c>
      <c r="S3841" s="3" t="e">
        <f>VLOOKUP(A3839,'Extrait transaction'!$A$2:$H$5000,6,FALSE)</f>
        <v>#N/A</v>
      </c>
      <c r="T3841" s="3" t="e">
        <f>VLOOKUP(A3839,'Extrait transaction'!$A$2:$H$5000,7,FALSE)</f>
        <v>#N/A</v>
      </c>
    </row>
    <row r="3842" spans="2:20" x14ac:dyDescent="0.25">
      <c r="B3842" t="e">
        <f>VLOOKUP(A3842,'Extrait transaction'!$A$2:$H$5000,2,FALSE)</f>
        <v>#N/A</v>
      </c>
      <c r="D3842" t="e">
        <f>VLOOKUP(A3842,'Extrait transaction'!$A$2:$H$5000,3,FALSE)</f>
        <v>#N/A</v>
      </c>
      <c r="F3842" t="e">
        <f>VLOOKUP(A3842,'Extrait transaction'!$A$2:$H$5000,8,FALSE)</f>
        <v>#N/A</v>
      </c>
      <c r="G3842" t="e">
        <f t="shared" si="154"/>
        <v>#N/A</v>
      </c>
      <c r="H3842"/>
      <c r="J3842" s="14">
        <f t="shared" ca="1" si="153"/>
        <v>42928</v>
      </c>
      <c r="K3842" s="21">
        <f t="shared" ca="1" si="155"/>
        <v>30663</v>
      </c>
      <c r="L3842"/>
      <c r="Q3842" s="3" t="e">
        <f>VLOOKUP(A3842,'Extrait transaction'!$A$2:$H$5000,4,FALSE)</f>
        <v>#N/A</v>
      </c>
      <c r="R3842" s="3" t="e">
        <f>VLOOKUP(A3841,'Extrait transaction'!$A$2:$H$5000,5,FALSE)</f>
        <v>#N/A</v>
      </c>
      <c r="S3842" s="3" t="e">
        <f>VLOOKUP(A3840,'Extrait transaction'!$A$2:$H$5000,6,FALSE)</f>
        <v>#N/A</v>
      </c>
      <c r="T3842" s="3" t="e">
        <f>VLOOKUP(A3840,'Extrait transaction'!$A$2:$H$5000,7,FALSE)</f>
        <v>#N/A</v>
      </c>
    </row>
    <row r="3843" spans="2:20" x14ac:dyDescent="0.25">
      <c r="B3843" t="e">
        <f>VLOOKUP(A3843,'Extrait transaction'!$A$2:$H$5000,2,FALSE)</f>
        <v>#N/A</v>
      </c>
      <c r="D3843" t="e">
        <f>VLOOKUP(A3843,'Extrait transaction'!$A$2:$H$5000,3,FALSE)</f>
        <v>#N/A</v>
      </c>
      <c r="F3843" t="e">
        <f>VLOOKUP(A3843,'Extrait transaction'!$A$2:$H$5000,8,FALSE)</f>
        <v>#N/A</v>
      </c>
      <c r="G3843" t="e">
        <f t="shared" si="154"/>
        <v>#N/A</v>
      </c>
      <c r="H3843"/>
      <c r="J3843" s="14">
        <f t="shared" ca="1" si="153"/>
        <v>42928</v>
      </c>
      <c r="K3843" s="21">
        <f t="shared" ca="1" si="155"/>
        <v>30663</v>
      </c>
      <c r="L3843"/>
      <c r="Q3843" s="3" t="e">
        <f>VLOOKUP(A3843,'Extrait transaction'!$A$2:$H$5000,4,FALSE)</f>
        <v>#N/A</v>
      </c>
      <c r="R3843" s="3" t="e">
        <f>VLOOKUP(A3842,'Extrait transaction'!$A$2:$H$5000,5,FALSE)</f>
        <v>#N/A</v>
      </c>
      <c r="S3843" s="3" t="e">
        <f>VLOOKUP(A3841,'Extrait transaction'!$A$2:$H$5000,6,FALSE)</f>
        <v>#N/A</v>
      </c>
      <c r="T3843" s="3" t="e">
        <f>VLOOKUP(A3841,'Extrait transaction'!$A$2:$H$5000,7,FALSE)</f>
        <v>#N/A</v>
      </c>
    </row>
    <row r="3844" spans="2:20" x14ac:dyDescent="0.25">
      <c r="B3844" t="e">
        <f>VLOOKUP(A3844,'Extrait transaction'!$A$2:$H$5000,2,FALSE)</f>
        <v>#N/A</v>
      </c>
      <c r="D3844" t="e">
        <f>VLOOKUP(A3844,'Extrait transaction'!$A$2:$H$5000,3,FALSE)</f>
        <v>#N/A</v>
      </c>
      <c r="F3844" t="e">
        <f>VLOOKUP(A3844,'Extrait transaction'!$A$2:$H$5000,8,FALSE)</f>
        <v>#N/A</v>
      </c>
      <c r="G3844" t="e">
        <f t="shared" si="154"/>
        <v>#N/A</v>
      </c>
      <c r="H3844"/>
      <c r="J3844" s="14">
        <f t="shared" ca="1" si="153"/>
        <v>42928</v>
      </c>
      <c r="K3844" s="21">
        <f t="shared" ca="1" si="155"/>
        <v>30663</v>
      </c>
      <c r="L3844"/>
      <c r="Q3844" s="3" t="e">
        <f>VLOOKUP(A3844,'Extrait transaction'!$A$2:$H$5000,4,FALSE)</f>
        <v>#N/A</v>
      </c>
      <c r="R3844" s="3" t="e">
        <f>VLOOKUP(A3843,'Extrait transaction'!$A$2:$H$5000,5,FALSE)</f>
        <v>#N/A</v>
      </c>
      <c r="S3844" s="3" t="e">
        <f>VLOOKUP(A3842,'Extrait transaction'!$A$2:$H$5000,6,FALSE)</f>
        <v>#N/A</v>
      </c>
      <c r="T3844" s="3" t="e">
        <f>VLOOKUP(A3842,'Extrait transaction'!$A$2:$H$5000,7,FALSE)</f>
        <v>#N/A</v>
      </c>
    </row>
    <row r="3845" spans="2:20" x14ac:dyDescent="0.25">
      <c r="B3845" t="e">
        <f>VLOOKUP(A3845,'Extrait transaction'!$A$2:$H$5000,2,FALSE)</f>
        <v>#N/A</v>
      </c>
      <c r="D3845" t="e">
        <f>VLOOKUP(A3845,'Extrait transaction'!$A$2:$H$5000,3,FALSE)</f>
        <v>#N/A</v>
      </c>
      <c r="F3845" t="e">
        <f>VLOOKUP(A3845,'Extrait transaction'!$A$2:$H$5000,8,FALSE)</f>
        <v>#N/A</v>
      </c>
      <c r="G3845" t="e">
        <f t="shared" si="154"/>
        <v>#N/A</v>
      </c>
      <c r="H3845"/>
      <c r="J3845" s="14">
        <f t="shared" ca="1" si="153"/>
        <v>42928</v>
      </c>
      <c r="K3845" s="21">
        <f t="shared" ca="1" si="155"/>
        <v>30663</v>
      </c>
      <c r="L3845"/>
      <c r="Q3845" s="3" t="e">
        <f>VLOOKUP(A3845,'Extrait transaction'!$A$2:$H$5000,4,FALSE)</f>
        <v>#N/A</v>
      </c>
      <c r="R3845" s="3" t="e">
        <f>VLOOKUP(A3844,'Extrait transaction'!$A$2:$H$5000,5,FALSE)</f>
        <v>#N/A</v>
      </c>
      <c r="S3845" s="3" t="e">
        <f>VLOOKUP(A3843,'Extrait transaction'!$A$2:$H$5000,6,FALSE)</f>
        <v>#N/A</v>
      </c>
      <c r="T3845" s="3" t="e">
        <f>VLOOKUP(A3843,'Extrait transaction'!$A$2:$H$5000,7,FALSE)</f>
        <v>#N/A</v>
      </c>
    </row>
    <row r="3846" spans="2:20" x14ac:dyDescent="0.25">
      <c r="B3846" t="e">
        <f>VLOOKUP(A3846,'Extrait transaction'!$A$2:$H$5000,2,FALSE)</f>
        <v>#N/A</v>
      </c>
      <c r="D3846" t="e">
        <f>VLOOKUP(A3846,'Extrait transaction'!$A$2:$H$5000,3,FALSE)</f>
        <v>#N/A</v>
      </c>
      <c r="F3846" t="e">
        <f>VLOOKUP(A3846,'Extrait transaction'!$A$2:$H$5000,8,FALSE)</f>
        <v>#N/A</v>
      </c>
      <c r="G3846" t="e">
        <f t="shared" si="154"/>
        <v>#N/A</v>
      </c>
      <c r="H3846"/>
      <c r="J3846" s="14">
        <f t="shared" ca="1" si="153"/>
        <v>42928</v>
      </c>
      <c r="K3846" s="21">
        <f t="shared" ca="1" si="155"/>
        <v>30663</v>
      </c>
      <c r="L3846"/>
      <c r="Q3846" s="3" t="e">
        <f>VLOOKUP(A3846,'Extrait transaction'!$A$2:$H$5000,4,FALSE)</f>
        <v>#N/A</v>
      </c>
      <c r="R3846" s="3" t="e">
        <f>VLOOKUP(A3845,'Extrait transaction'!$A$2:$H$5000,5,FALSE)</f>
        <v>#N/A</v>
      </c>
      <c r="S3846" s="3" t="e">
        <f>VLOOKUP(A3844,'Extrait transaction'!$A$2:$H$5000,6,FALSE)</f>
        <v>#N/A</v>
      </c>
      <c r="T3846" s="3" t="e">
        <f>VLOOKUP(A3844,'Extrait transaction'!$A$2:$H$5000,7,FALSE)</f>
        <v>#N/A</v>
      </c>
    </row>
    <row r="3847" spans="2:20" x14ac:dyDescent="0.25">
      <c r="B3847" t="e">
        <f>VLOOKUP(A3847,'Extrait transaction'!$A$2:$H$5000,2,FALSE)</f>
        <v>#N/A</v>
      </c>
      <c r="D3847" t="e">
        <f>VLOOKUP(A3847,'Extrait transaction'!$A$2:$H$5000,3,FALSE)</f>
        <v>#N/A</v>
      </c>
      <c r="F3847" t="e">
        <f>VLOOKUP(A3847,'Extrait transaction'!$A$2:$H$5000,8,FALSE)</f>
        <v>#N/A</v>
      </c>
      <c r="G3847" t="e">
        <f t="shared" si="154"/>
        <v>#N/A</v>
      </c>
      <c r="H3847"/>
      <c r="J3847" s="14">
        <f t="shared" ca="1" si="153"/>
        <v>42928</v>
      </c>
      <c r="K3847" s="21">
        <f t="shared" ca="1" si="155"/>
        <v>30663</v>
      </c>
      <c r="L3847"/>
      <c r="Q3847" s="3" t="e">
        <f>VLOOKUP(A3847,'Extrait transaction'!$A$2:$H$5000,4,FALSE)</f>
        <v>#N/A</v>
      </c>
      <c r="R3847" s="3" t="e">
        <f>VLOOKUP(A3846,'Extrait transaction'!$A$2:$H$5000,5,FALSE)</f>
        <v>#N/A</v>
      </c>
      <c r="S3847" s="3" t="e">
        <f>VLOOKUP(A3845,'Extrait transaction'!$A$2:$H$5000,6,FALSE)</f>
        <v>#N/A</v>
      </c>
      <c r="T3847" s="3" t="e">
        <f>VLOOKUP(A3845,'Extrait transaction'!$A$2:$H$5000,7,FALSE)</f>
        <v>#N/A</v>
      </c>
    </row>
    <row r="3848" spans="2:20" x14ac:dyDescent="0.25">
      <c r="B3848" t="e">
        <f>VLOOKUP(A3848,'Extrait transaction'!$A$2:$H$5000,2,FALSE)</f>
        <v>#N/A</v>
      </c>
      <c r="D3848" t="e">
        <f>VLOOKUP(A3848,'Extrait transaction'!$A$2:$H$5000,3,FALSE)</f>
        <v>#N/A</v>
      </c>
      <c r="F3848" t="e">
        <f>VLOOKUP(A3848,'Extrait transaction'!$A$2:$H$5000,8,FALSE)</f>
        <v>#N/A</v>
      </c>
      <c r="G3848" t="e">
        <f t="shared" si="154"/>
        <v>#N/A</v>
      </c>
      <c r="H3848"/>
      <c r="J3848" s="14">
        <f t="shared" ca="1" si="153"/>
        <v>42928</v>
      </c>
      <c r="K3848" s="21">
        <f t="shared" ca="1" si="155"/>
        <v>30663</v>
      </c>
      <c r="L3848"/>
      <c r="Q3848" s="3" t="e">
        <f>VLOOKUP(A3848,'Extrait transaction'!$A$2:$H$5000,4,FALSE)</f>
        <v>#N/A</v>
      </c>
      <c r="R3848" s="3" t="e">
        <f>VLOOKUP(A3847,'Extrait transaction'!$A$2:$H$5000,5,FALSE)</f>
        <v>#N/A</v>
      </c>
      <c r="S3848" s="3" t="e">
        <f>VLOOKUP(A3846,'Extrait transaction'!$A$2:$H$5000,6,FALSE)</f>
        <v>#N/A</v>
      </c>
      <c r="T3848" s="3" t="e">
        <f>VLOOKUP(A3846,'Extrait transaction'!$A$2:$H$5000,7,FALSE)</f>
        <v>#N/A</v>
      </c>
    </row>
    <row r="3849" spans="2:20" x14ac:dyDescent="0.25">
      <c r="B3849" t="e">
        <f>VLOOKUP(A3849,'Extrait transaction'!$A$2:$H$5000,2,FALSE)</f>
        <v>#N/A</v>
      </c>
      <c r="D3849" t="e">
        <f>VLOOKUP(A3849,'Extrait transaction'!$A$2:$H$5000,3,FALSE)</f>
        <v>#N/A</v>
      </c>
      <c r="F3849" t="e">
        <f>VLOOKUP(A3849,'Extrait transaction'!$A$2:$H$5000,8,FALSE)</f>
        <v>#N/A</v>
      </c>
      <c r="G3849" t="e">
        <f t="shared" si="154"/>
        <v>#N/A</v>
      </c>
      <c r="H3849"/>
      <c r="J3849" s="14">
        <f t="shared" ca="1" si="153"/>
        <v>42928</v>
      </c>
      <c r="K3849" s="21">
        <f t="shared" ca="1" si="155"/>
        <v>30663</v>
      </c>
      <c r="L3849"/>
      <c r="Q3849" s="3" t="e">
        <f>VLOOKUP(A3849,'Extrait transaction'!$A$2:$H$5000,4,FALSE)</f>
        <v>#N/A</v>
      </c>
      <c r="R3849" s="3" t="e">
        <f>VLOOKUP(A3848,'Extrait transaction'!$A$2:$H$5000,5,FALSE)</f>
        <v>#N/A</v>
      </c>
      <c r="S3849" s="3" t="e">
        <f>VLOOKUP(A3847,'Extrait transaction'!$A$2:$H$5000,6,FALSE)</f>
        <v>#N/A</v>
      </c>
      <c r="T3849" s="3" t="e">
        <f>VLOOKUP(A3847,'Extrait transaction'!$A$2:$H$5000,7,FALSE)</f>
        <v>#N/A</v>
      </c>
    </row>
    <row r="3850" spans="2:20" x14ac:dyDescent="0.25">
      <c r="B3850" t="e">
        <f>VLOOKUP(A3850,'Extrait transaction'!$A$2:$H$5000,2,FALSE)</f>
        <v>#N/A</v>
      </c>
      <c r="D3850" t="e">
        <f>VLOOKUP(A3850,'Extrait transaction'!$A$2:$H$5000,3,FALSE)</f>
        <v>#N/A</v>
      </c>
      <c r="F3850" t="e">
        <f>VLOOKUP(A3850,'Extrait transaction'!$A$2:$H$5000,8,FALSE)</f>
        <v>#N/A</v>
      </c>
      <c r="G3850" t="e">
        <f t="shared" si="154"/>
        <v>#N/A</v>
      </c>
      <c r="H3850"/>
      <c r="J3850" s="14">
        <f t="shared" ca="1" si="153"/>
        <v>42928</v>
      </c>
      <c r="K3850" s="21">
        <f t="shared" ca="1" si="155"/>
        <v>30663</v>
      </c>
      <c r="L3850"/>
      <c r="Q3850" s="3" t="e">
        <f>VLOOKUP(A3850,'Extrait transaction'!$A$2:$H$5000,4,FALSE)</f>
        <v>#N/A</v>
      </c>
      <c r="R3850" s="3" t="e">
        <f>VLOOKUP(A3849,'Extrait transaction'!$A$2:$H$5000,5,FALSE)</f>
        <v>#N/A</v>
      </c>
      <c r="S3850" s="3" t="e">
        <f>VLOOKUP(A3848,'Extrait transaction'!$A$2:$H$5000,6,FALSE)</f>
        <v>#N/A</v>
      </c>
      <c r="T3850" s="3" t="e">
        <f>VLOOKUP(A3848,'Extrait transaction'!$A$2:$H$5000,7,FALSE)</f>
        <v>#N/A</v>
      </c>
    </row>
    <row r="3851" spans="2:20" x14ac:dyDescent="0.25">
      <c r="B3851" t="e">
        <f>VLOOKUP(A3851,'Extrait transaction'!$A$2:$H$5000,2,FALSE)</f>
        <v>#N/A</v>
      </c>
      <c r="D3851" t="e">
        <f>VLOOKUP(A3851,'Extrait transaction'!$A$2:$H$5000,3,FALSE)</f>
        <v>#N/A</v>
      </c>
      <c r="F3851" t="e">
        <f>VLOOKUP(A3851,'Extrait transaction'!$A$2:$H$5000,8,FALSE)</f>
        <v>#N/A</v>
      </c>
      <c r="G3851" t="e">
        <f t="shared" si="154"/>
        <v>#N/A</v>
      </c>
      <c r="H3851"/>
      <c r="J3851" s="14">
        <f t="shared" ca="1" si="153"/>
        <v>42928</v>
      </c>
      <c r="K3851" s="21">
        <f t="shared" ca="1" si="155"/>
        <v>30663</v>
      </c>
      <c r="L3851"/>
      <c r="Q3851" s="3" t="e">
        <f>VLOOKUP(A3851,'Extrait transaction'!$A$2:$H$5000,4,FALSE)</f>
        <v>#N/A</v>
      </c>
      <c r="R3851" s="3" t="e">
        <f>VLOOKUP(A3850,'Extrait transaction'!$A$2:$H$5000,5,FALSE)</f>
        <v>#N/A</v>
      </c>
      <c r="S3851" s="3" t="e">
        <f>VLOOKUP(A3849,'Extrait transaction'!$A$2:$H$5000,6,FALSE)</f>
        <v>#N/A</v>
      </c>
      <c r="T3851" s="3" t="e">
        <f>VLOOKUP(A3849,'Extrait transaction'!$A$2:$H$5000,7,FALSE)</f>
        <v>#N/A</v>
      </c>
    </row>
    <row r="3852" spans="2:20" x14ac:dyDescent="0.25">
      <c r="B3852" t="e">
        <f>VLOOKUP(A3852,'Extrait transaction'!$A$2:$H$5000,2,FALSE)</f>
        <v>#N/A</v>
      </c>
      <c r="D3852" t="e">
        <f>VLOOKUP(A3852,'Extrait transaction'!$A$2:$H$5000,3,FALSE)</f>
        <v>#N/A</v>
      </c>
      <c r="F3852" t="e">
        <f>VLOOKUP(A3852,'Extrait transaction'!$A$2:$H$5000,8,FALSE)</f>
        <v>#N/A</v>
      </c>
      <c r="G3852" t="e">
        <f t="shared" si="154"/>
        <v>#N/A</v>
      </c>
      <c r="H3852"/>
      <c r="J3852" s="14">
        <f t="shared" ca="1" si="153"/>
        <v>42928</v>
      </c>
      <c r="K3852" s="21">
        <f t="shared" ca="1" si="155"/>
        <v>30663</v>
      </c>
      <c r="L3852"/>
      <c r="Q3852" s="3" t="e">
        <f>VLOOKUP(A3852,'Extrait transaction'!$A$2:$H$5000,4,FALSE)</f>
        <v>#N/A</v>
      </c>
      <c r="R3852" s="3" t="e">
        <f>VLOOKUP(A3851,'Extrait transaction'!$A$2:$H$5000,5,FALSE)</f>
        <v>#N/A</v>
      </c>
      <c r="S3852" s="3" t="e">
        <f>VLOOKUP(A3850,'Extrait transaction'!$A$2:$H$5000,6,FALSE)</f>
        <v>#N/A</v>
      </c>
      <c r="T3852" s="3" t="e">
        <f>VLOOKUP(A3850,'Extrait transaction'!$A$2:$H$5000,7,FALSE)</f>
        <v>#N/A</v>
      </c>
    </row>
    <row r="3853" spans="2:20" x14ac:dyDescent="0.25">
      <c r="B3853" t="e">
        <f>VLOOKUP(A3853,'Extrait transaction'!$A$2:$H$5000,2,FALSE)</f>
        <v>#N/A</v>
      </c>
      <c r="D3853" t="e">
        <f>VLOOKUP(A3853,'Extrait transaction'!$A$2:$H$5000,3,FALSE)</f>
        <v>#N/A</v>
      </c>
      <c r="F3853" t="e">
        <f>VLOOKUP(A3853,'Extrait transaction'!$A$2:$H$5000,8,FALSE)</f>
        <v>#N/A</v>
      </c>
      <c r="G3853" t="e">
        <f t="shared" si="154"/>
        <v>#N/A</v>
      </c>
      <c r="H3853"/>
      <c r="J3853" s="14">
        <f t="shared" ca="1" si="153"/>
        <v>42928</v>
      </c>
      <c r="K3853" s="21">
        <f t="shared" ca="1" si="155"/>
        <v>30663</v>
      </c>
      <c r="L3853"/>
      <c r="Q3853" s="3" t="e">
        <f>VLOOKUP(A3853,'Extrait transaction'!$A$2:$H$5000,4,FALSE)</f>
        <v>#N/A</v>
      </c>
      <c r="R3853" s="3" t="e">
        <f>VLOOKUP(A3852,'Extrait transaction'!$A$2:$H$5000,5,FALSE)</f>
        <v>#N/A</v>
      </c>
      <c r="S3853" s="3" t="e">
        <f>VLOOKUP(A3851,'Extrait transaction'!$A$2:$H$5000,6,FALSE)</f>
        <v>#N/A</v>
      </c>
      <c r="T3853" s="3" t="e">
        <f>VLOOKUP(A3851,'Extrait transaction'!$A$2:$H$5000,7,FALSE)</f>
        <v>#N/A</v>
      </c>
    </row>
    <row r="3854" spans="2:20" x14ac:dyDescent="0.25">
      <c r="B3854" t="e">
        <f>VLOOKUP(A3854,'Extrait transaction'!$A$2:$H$5000,2,FALSE)</f>
        <v>#N/A</v>
      </c>
      <c r="D3854" t="e">
        <f>VLOOKUP(A3854,'Extrait transaction'!$A$2:$H$5000,3,FALSE)</f>
        <v>#N/A</v>
      </c>
      <c r="F3854" t="e">
        <f>VLOOKUP(A3854,'Extrait transaction'!$A$2:$H$5000,8,FALSE)</f>
        <v>#N/A</v>
      </c>
      <c r="G3854" t="e">
        <f t="shared" si="154"/>
        <v>#N/A</v>
      </c>
      <c r="H3854"/>
      <c r="J3854" s="14">
        <f t="shared" ca="1" si="153"/>
        <v>42928</v>
      </c>
      <c r="K3854" s="21">
        <f t="shared" ca="1" si="155"/>
        <v>30663</v>
      </c>
      <c r="L3854"/>
      <c r="Q3854" s="3" t="e">
        <f>VLOOKUP(A3854,'Extrait transaction'!$A$2:$H$5000,4,FALSE)</f>
        <v>#N/A</v>
      </c>
      <c r="R3854" s="3" t="e">
        <f>VLOOKUP(A3853,'Extrait transaction'!$A$2:$H$5000,5,FALSE)</f>
        <v>#N/A</v>
      </c>
      <c r="S3854" s="3" t="e">
        <f>VLOOKUP(A3852,'Extrait transaction'!$A$2:$H$5000,6,FALSE)</f>
        <v>#N/A</v>
      </c>
      <c r="T3854" s="3" t="e">
        <f>VLOOKUP(A3852,'Extrait transaction'!$A$2:$H$5000,7,FALSE)</f>
        <v>#N/A</v>
      </c>
    </row>
    <row r="3855" spans="2:20" x14ac:dyDescent="0.25">
      <c r="B3855" t="e">
        <f>VLOOKUP(A3855,'Extrait transaction'!$A$2:$H$5000,2,FALSE)</f>
        <v>#N/A</v>
      </c>
      <c r="D3855" t="e">
        <f>VLOOKUP(A3855,'Extrait transaction'!$A$2:$H$5000,3,FALSE)</f>
        <v>#N/A</v>
      </c>
      <c r="F3855" t="e">
        <f>VLOOKUP(A3855,'Extrait transaction'!$A$2:$H$5000,8,FALSE)</f>
        <v>#N/A</v>
      </c>
      <c r="G3855" t="e">
        <f t="shared" si="154"/>
        <v>#N/A</v>
      </c>
      <c r="H3855"/>
      <c r="J3855" s="14">
        <f t="shared" ca="1" si="153"/>
        <v>42928</v>
      </c>
      <c r="K3855" s="21">
        <f t="shared" ca="1" si="155"/>
        <v>30663</v>
      </c>
      <c r="L3855"/>
      <c r="Q3855" s="3" t="e">
        <f>VLOOKUP(A3855,'Extrait transaction'!$A$2:$H$5000,4,FALSE)</f>
        <v>#N/A</v>
      </c>
      <c r="R3855" s="3" t="e">
        <f>VLOOKUP(A3854,'Extrait transaction'!$A$2:$H$5000,5,FALSE)</f>
        <v>#N/A</v>
      </c>
      <c r="S3855" s="3" t="e">
        <f>VLOOKUP(A3853,'Extrait transaction'!$A$2:$H$5000,6,FALSE)</f>
        <v>#N/A</v>
      </c>
      <c r="T3855" s="3" t="e">
        <f>VLOOKUP(A3853,'Extrait transaction'!$A$2:$H$5000,7,FALSE)</f>
        <v>#N/A</v>
      </c>
    </row>
    <row r="3856" spans="2:20" x14ac:dyDescent="0.25">
      <c r="B3856" t="e">
        <f>VLOOKUP(A3856,'Extrait transaction'!$A$2:$H$5000,2,FALSE)</f>
        <v>#N/A</v>
      </c>
      <c r="D3856" t="e">
        <f>VLOOKUP(A3856,'Extrait transaction'!$A$2:$H$5000,3,FALSE)</f>
        <v>#N/A</v>
      </c>
      <c r="F3856" t="e">
        <f>VLOOKUP(A3856,'Extrait transaction'!$A$2:$H$5000,8,FALSE)</f>
        <v>#N/A</v>
      </c>
      <c r="G3856" t="e">
        <f t="shared" si="154"/>
        <v>#N/A</v>
      </c>
      <c r="H3856"/>
      <c r="J3856" s="14">
        <f t="shared" ca="1" si="153"/>
        <v>42928</v>
      </c>
      <c r="K3856" s="21">
        <f t="shared" ca="1" si="155"/>
        <v>30663</v>
      </c>
      <c r="L3856"/>
      <c r="Q3856" s="3" t="e">
        <f>VLOOKUP(A3856,'Extrait transaction'!$A$2:$H$5000,4,FALSE)</f>
        <v>#N/A</v>
      </c>
      <c r="R3856" s="3" t="e">
        <f>VLOOKUP(A3855,'Extrait transaction'!$A$2:$H$5000,5,FALSE)</f>
        <v>#N/A</v>
      </c>
      <c r="S3856" s="3" t="e">
        <f>VLOOKUP(A3854,'Extrait transaction'!$A$2:$H$5000,6,FALSE)</f>
        <v>#N/A</v>
      </c>
      <c r="T3856" s="3" t="e">
        <f>VLOOKUP(A3854,'Extrait transaction'!$A$2:$H$5000,7,FALSE)</f>
        <v>#N/A</v>
      </c>
    </row>
    <row r="3857" spans="2:20" x14ac:dyDescent="0.25">
      <c r="B3857" t="e">
        <f>VLOOKUP(A3857,'Extrait transaction'!$A$2:$H$5000,2,FALSE)</f>
        <v>#N/A</v>
      </c>
      <c r="D3857" t="e">
        <f>VLOOKUP(A3857,'Extrait transaction'!$A$2:$H$5000,3,FALSE)</f>
        <v>#N/A</v>
      </c>
      <c r="F3857" t="e">
        <f>VLOOKUP(A3857,'Extrait transaction'!$A$2:$H$5000,8,FALSE)</f>
        <v>#N/A</v>
      </c>
      <c r="G3857" t="e">
        <f t="shared" si="154"/>
        <v>#N/A</v>
      </c>
      <c r="H3857"/>
      <c r="J3857" s="14">
        <f t="shared" ca="1" si="153"/>
        <v>42928</v>
      </c>
      <c r="K3857" s="21">
        <f t="shared" ca="1" si="155"/>
        <v>30663</v>
      </c>
      <c r="L3857"/>
      <c r="Q3857" s="3" t="e">
        <f>VLOOKUP(A3857,'Extrait transaction'!$A$2:$H$5000,4,FALSE)</f>
        <v>#N/A</v>
      </c>
      <c r="R3857" s="3" t="e">
        <f>VLOOKUP(A3856,'Extrait transaction'!$A$2:$H$5000,5,FALSE)</f>
        <v>#N/A</v>
      </c>
      <c r="S3857" s="3" t="e">
        <f>VLOOKUP(A3855,'Extrait transaction'!$A$2:$H$5000,6,FALSE)</f>
        <v>#N/A</v>
      </c>
      <c r="T3857" s="3" t="e">
        <f>VLOOKUP(A3855,'Extrait transaction'!$A$2:$H$5000,7,FALSE)</f>
        <v>#N/A</v>
      </c>
    </row>
    <row r="3858" spans="2:20" x14ac:dyDescent="0.25">
      <c r="B3858" t="e">
        <f>VLOOKUP(A3858,'Extrait transaction'!$A$2:$H$5000,2,FALSE)</f>
        <v>#N/A</v>
      </c>
      <c r="D3858" t="e">
        <f>VLOOKUP(A3858,'Extrait transaction'!$A$2:$H$5000,3,FALSE)</f>
        <v>#N/A</v>
      </c>
      <c r="F3858" t="e">
        <f>VLOOKUP(A3858,'Extrait transaction'!$A$2:$H$5000,8,FALSE)</f>
        <v>#N/A</v>
      </c>
      <c r="G3858" t="e">
        <f t="shared" si="154"/>
        <v>#N/A</v>
      </c>
      <c r="H3858"/>
      <c r="J3858" s="14">
        <f t="shared" ca="1" si="153"/>
        <v>42928</v>
      </c>
      <c r="K3858" s="21">
        <f t="shared" ca="1" si="155"/>
        <v>30663</v>
      </c>
      <c r="L3858"/>
      <c r="Q3858" s="3" t="e">
        <f>VLOOKUP(A3858,'Extrait transaction'!$A$2:$H$5000,4,FALSE)</f>
        <v>#N/A</v>
      </c>
      <c r="R3858" s="3" t="e">
        <f>VLOOKUP(A3857,'Extrait transaction'!$A$2:$H$5000,5,FALSE)</f>
        <v>#N/A</v>
      </c>
      <c r="S3858" s="3" t="e">
        <f>VLOOKUP(A3856,'Extrait transaction'!$A$2:$H$5000,6,FALSE)</f>
        <v>#N/A</v>
      </c>
      <c r="T3858" s="3" t="e">
        <f>VLOOKUP(A3856,'Extrait transaction'!$A$2:$H$5000,7,FALSE)</f>
        <v>#N/A</v>
      </c>
    </row>
    <row r="3859" spans="2:20" x14ac:dyDescent="0.25">
      <c r="B3859" t="e">
        <f>VLOOKUP(A3859,'Extrait transaction'!$A$2:$H$5000,2,FALSE)</f>
        <v>#N/A</v>
      </c>
      <c r="D3859" t="e">
        <f>VLOOKUP(A3859,'Extrait transaction'!$A$2:$H$5000,3,FALSE)</f>
        <v>#N/A</v>
      </c>
      <c r="F3859" t="e">
        <f>VLOOKUP(A3859,'Extrait transaction'!$A$2:$H$5000,8,FALSE)</f>
        <v>#N/A</v>
      </c>
      <c r="G3859" t="e">
        <f t="shared" si="154"/>
        <v>#N/A</v>
      </c>
      <c r="H3859"/>
      <c r="J3859" s="14">
        <f t="shared" ca="1" si="153"/>
        <v>42928</v>
      </c>
      <c r="K3859" s="21">
        <f t="shared" ca="1" si="155"/>
        <v>30663</v>
      </c>
      <c r="L3859"/>
      <c r="Q3859" s="3" t="e">
        <f>VLOOKUP(A3859,'Extrait transaction'!$A$2:$H$5000,4,FALSE)</f>
        <v>#N/A</v>
      </c>
      <c r="R3859" s="3" t="e">
        <f>VLOOKUP(A3858,'Extrait transaction'!$A$2:$H$5000,5,FALSE)</f>
        <v>#N/A</v>
      </c>
      <c r="S3859" s="3" t="e">
        <f>VLOOKUP(A3857,'Extrait transaction'!$A$2:$H$5000,6,FALSE)</f>
        <v>#N/A</v>
      </c>
      <c r="T3859" s="3" t="e">
        <f>VLOOKUP(A3857,'Extrait transaction'!$A$2:$H$5000,7,FALSE)</f>
        <v>#N/A</v>
      </c>
    </row>
    <row r="3860" spans="2:20" x14ac:dyDescent="0.25">
      <c r="B3860" t="e">
        <f>VLOOKUP(A3860,'Extrait transaction'!$A$2:$H$5000,2,FALSE)</f>
        <v>#N/A</v>
      </c>
      <c r="D3860" t="e">
        <f>VLOOKUP(A3860,'Extrait transaction'!$A$2:$H$5000,3,FALSE)</f>
        <v>#N/A</v>
      </c>
      <c r="F3860" t="e">
        <f>VLOOKUP(A3860,'Extrait transaction'!$A$2:$H$5000,8,FALSE)</f>
        <v>#N/A</v>
      </c>
      <c r="G3860" t="e">
        <f t="shared" si="154"/>
        <v>#N/A</v>
      </c>
      <c r="H3860"/>
      <c r="J3860" s="14">
        <f t="shared" ca="1" si="153"/>
        <v>42928</v>
      </c>
      <c r="K3860" s="21">
        <f t="shared" ca="1" si="155"/>
        <v>30663</v>
      </c>
      <c r="L3860"/>
      <c r="Q3860" s="3" t="e">
        <f>VLOOKUP(A3860,'Extrait transaction'!$A$2:$H$5000,4,FALSE)</f>
        <v>#N/A</v>
      </c>
      <c r="R3860" s="3" t="e">
        <f>VLOOKUP(A3859,'Extrait transaction'!$A$2:$H$5000,5,FALSE)</f>
        <v>#N/A</v>
      </c>
      <c r="S3860" s="3" t="e">
        <f>VLOOKUP(A3858,'Extrait transaction'!$A$2:$H$5000,6,FALSE)</f>
        <v>#N/A</v>
      </c>
      <c r="T3860" s="3" t="e">
        <f>VLOOKUP(A3858,'Extrait transaction'!$A$2:$H$5000,7,FALSE)</f>
        <v>#N/A</v>
      </c>
    </row>
    <row r="3861" spans="2:20" x14ac:dyDescent="0.25">
      <c r="B3861" t="e">
        <f>VLOOKUP(A3861,'Extrait transaction'!$A$2:$H$5000,2,FALSE)</f>
        <v>#N/A</v>
      </c>
      <c r="D3861" t="e">
        <f>VLOOKUP(A3861,'Extrait transaction'!$A$2:$H$5000,3,FALSE)</f>
        <v>#N/A</v>
      </c>
      <c r="F3861" t="e">
        <f>VLOOKUP(A3861,'Extrait transaction'!$A$2:$H$5000,8,FALSE)</f>
        <v>#N/A</v>
      </c>
      <c r="G3861" t="e">
        <f t="shared" si="154"/>
        <v>#N/A</v>
      </c>
      <c r="H3861"/>
      <c r="J3861" s="14">
        <f t="shared" ca="1" si="153"/>
        <v>42928</v>
      </c>
      <c r="K3861" s="21">
        <f t="shared" ca="1" si="155"/>
        <v>30663</v>
      </c>
      <c r="L3861"/>
      <c r="Q3861" s="3" t="e">
        <f>VLOOKUP(A3861,'Extrait transaction'!$A$2:$H$5000,4,FALSE)</f>
        <v>#N/A</v>
      </c>
      <c r="R3861" s="3" t="e">
        <f>VLOOKUP(A3860,'Extrait transaction'!$A$2:$H$5000,5,FALSE)</f>
        <v>#N/A</v>
      </c>
      <c r="S3861" s="3" t="e">
        <f>VLOOKUP(A3859,'Extrait transaction'!$A$2:$H$5000,6,FALSE)</f>
        <v>#N/A</v>
      </c>
      <c r="T3861" s="3" t="e">
        <f>VLOOKUP(A3859,'Extrait transaction'!$A$2:$H$5000,7,FALSE)</f>
        <v>#N/A</v>
      </c>
    </row>
    <row r="3862" spans="2:20" x14ac:dyDescent="0.25">
      <c r="B3862" t="e">
        <f>VLOOKUP(A3862,'Extrait transaction'!$A$2:$H$5000,2,FALSE)</f>
        <v>#N/A</v>
      </c>
      <c r="D3862" t="e">
        <f>VLOOKUP(A3862,'Extrait transaction'!$A$2:$H$5000,3,FALSE)</f>
        <v>#N/A</v>
      </c>
      <c r="F3862" t="e">
        <f>VLOOKUP(A3862,'Extrait transaction'!$A$2:$H$5000,8,FALSE)</f>
        <v>#N/A</v>
      </c>
      <c r="G3862" t="e">
        <f t="shared" si="154"/>
        <v>#N/A</v>
      </c>
      <c r="H3862"/>
      <c r="J3862" s="14">
        <f t="shared" ca="1" si="153"/>
        <v>42928</v>
      </c>
      <c r="K3862" s="21">
        <f t="shared" ca="1" si="155"/>
        <v>30663</v>
      </c>
      <c r="L3862"/>
      <c r="Q3862" s="3" t="e">
        <f>VLOOKUP(A3862,'Extrait transaction'!$A$2:$H$5000,4,FALSE)</f>
        <v>#N/A</v>
      </c>
      <c r="R3862" s="3" t="e">
        <f>VLOOKUP(A3861,'Extrait transaction'!$A$2:$H$5000,5,FALSE)</f>
        <v>#N/A</v>
      </c>
      <c r="S3862" s="3" t="e">
        <f>VLOOKUP(A3860,'Extrait transaction'!$A$2:$H$5000,6,FALSE)</f>
        <v>#N/A</v>
      </c>
      <c r="T3862" s="3" t="e">
        <f>VLOOKUP(A3860,'Extrait transaction'!$A$2:$H$5000,7,FALSE)</f>
        <v>#N/A</v>
      </c>
    </row>
    <row r="3863" spans="2:20" x14ac:dyDescent="0.25">
      <c r="B3863" t="e">
        <f>VLOOKUP(A3863,'Extrait transaction'!$A$2:$H$5000,2,FALSE)</f>
        <v>#N/A</v>
      </c>
      <c r="D3863" t="e">
        <f>VLOOKUP(A3863,'Extrait transaction'!$A$2:$H$5000,3,FALSE)</f>
        <v>#N/A</v>
      </c>
      <c r="F3863" t="e">
        <f>VLOOKUP(A3863,'Extrait transaction'!$A$2:$H$5000,8,FALSE)</f>
        <v>#N/A</v>
      </c>
      <c r="G3863" t="e">
        <f t="shared" si="154"/>
        <v>#N/A</v>
      </c>
      <c r="H3863"/>
      <c r="J3863" s="14">
        <f t="shared" ca="1" si="153"/>
        <v>42928</v>
      </c>
      <c r="K3863" s="21">
        <f t="shared" ca="1" si="155"/>
        <v>30663</v>
      </c>
      <c r="L3863"/>
      <c r="Q3863" s="3" t="e">
        <f>VLOOKUP(A3863,'Extrait transaction'!$A$2:$H$5000,4,FALSE)</f>
        <v>#N/A</v>
      </c>
      <c r="R3863" s="3" t="e">
        <f>VLOOKUP(A3862,'Extrait transaction'!$A$2:$H$5000,5,FALSE)</f>
        <v>#N/A</v>
      </c>
      <c r="S3863" s="3" t="e">
        <f>VLOOKUP(A3861,'Extrait transaction'!$A$2:$H$5000,6,FALSE)</f>
        <v>#N/A</v>
      </c>
      <c r="T3863" s="3" t="e">
        <f>VLOOKUP(A3861,'Extrait transaction'!$A$2:$H$5000,7,FALSE)</f>
        <v>#N/A</v>
      </c>
    </row>
    <row r="3864" spans="2:20" x14ac:dyDescent="0.25">
      <c r="B3864" t="e">
        <f>VLOOKUP(A3864,'Extrait transaction'!$A$2:$H$5000,2,FALSE)</f>
        <v>#N/A</v>
      </c>
      <c r="D3864" t="e">
        <f>VLOOKUP(A3864,'Extrait transaction'!$A$2:$H$5000,3,FALSE)</f>
        <v>#N/A</v>
      </c>
      <c r="F3864" t="e">
        <f>VLOOKUP(A3864,'Extrait transaction'!$A$2:$H$5000,8,FALSE)</f>
        <v>#N/A</v>
      </c>
      <c r="G3864" t="e">
        <f t="shared" si="154"/>
        <v>#N/A</v>
      </c>
      <c r="H3864"/>
      <c r="J3864" s="14">
        <f t="shared" ca="1" si="153"/>
        <v>42928</v>
      </c>
      <c r="K3864" s="21">
        <f t="shared" ca="1" si="155"/>
        <v>30663</v>
      </c>
      <c r="L3864"/>
      <c r="Q3864" s="3" t="e">
        <f>VLOOKUP(A3864,'Extrait transaction'!$A$2:$H$5000,4,FALSE)</f>
        <v>#N/A</v>
      </c>
      <c r="R3864" s="3" t="e">
        <f>VLOOKUP(A3863,'Extrait transaction'!$A$2:$H$5000,5,FALSE)</f>
        <v>#N/A</v>
      </c>
      <c r="S3864" s="3" t="e">
        <f>VLOOKUP(A3862,'Extrait transaction'!$A$2:$H$5000,6,FALSE)</f>
        <v>#N/A</v>
      </c>
      <c r="T3864" s="3" t="e">
        <f>VLOOKUP(A3862,'Extrait transaction'!$A$2:$H$5000,7,FALSE)</f>
        <v>#N/A</v>
      </c>
    </row>
    <row r="3865" spans="2:20" x14ac:dyDescent="0.25">
      <c r="B3865" t="e">
        <f>VLOOKUP(A3865,'Extrait transaction'!$A$2:$H$5000,2,FALSE)</f>
        <v>#N/A</v>
      </c>
      <c r="D3865" t="e">
        <f>VLOOKUP(A3865,'Extrait transaction'!$A$2:$H$5000,3,FALSE)</f>
        <v>#N/A</v>
      </c>
      <c r="F3865" t="e">
        <f>VLOOKUP(A3865,'Extrait transaction'!$A$2:$H$5000,8,FALSE)</f>
        <v>#N/A</v>
      </c>
      <c r="G3865" t="e">
        <f t="shared" si="154"/>
        <v>#N/A</v>
      </c>
      <c r="H3865"/>
      <c r="J3865" s="14">
        <f t="shared" ca="1" si="153"/>
        <v>42928</v>
      </c>
      <c r="K3865" s="21">
        <f t="shared" ca="1" si="155"/>
        <v>30663</v>
      </c>
      <c r="L3865"/>
      <c r="Q3865" s="3" t="e">
        <f>VLOOKUP(A3865,'Extrait transaction'!$A$2:$H$5000,4,FALSE)</f>
        <v>#N/A</v>
      </c>
      <c r="R3865" s="3" t="e">
        <f>VLOOKUP(A3864,'Extrait transaction'!$A$2:$H$5000,5,FALSE)</f>
        <v>#N/A</v>
      </c>
      <c r="S3865" s="3" t="e">
        <f>VLOOKUP(A3863,'Extrait transaction'!$A$2:$H$5000,6,FALSE)</f>
        <v>#N/A</v>
      </c>
      <c r="T3865" s="3" t="e">
        <f>VLOOKUP(A3863,'Extrait transaction'!$A$2:$H$5000,7,FALSE)</f>
        <v>#N/A</v>
      </c>
    </row>
    <row r="3866" spans="2:20" x14ac:dyDescent="0.25">
      <c r="B3866" t="e">
        <f>VLOOKUP(A3866,'Extrait transaction'!$A$2:$H$5000,2,FALSE)</f>
        <v>#N/A</v>
      </c>
      <c r="D3866" t="e">
        <f>VLOOKUP(A3866,'Extrait transaction'!$A$2:$H$5000,3,FALSE)</f>
        <v>#N/A</v>
      </c>
      <c r="F3866" t="e">
        <f>VLOOKUP(A3866,'Extrait transaction'!$A$2:$H$5000,8,FALSE)</f>
        <v>#N/A</v>
      </c>
      <c r="G3866" t="e">
        <f t="shared" si="154"/>
        <v>#N/A</v>
      </c>
      <c r="H3866"/>
      <c r="J3866" s="14">
        <f t="shared" ca="1" si="153"/>
        <v>42928</v>
      </c>
      <c r="K3866" s="21">
        <f t="shared" ca="1" si="155"/>
        <v>30663</v>
      </c>
      <c r="L3866"/>
      <c r="Q3866" s="3" t="e">
        <f>VLOOKUP(A3866,'Extrait transaction'!$A$2:$H$5000,4,FALSE)</f>
        <v>#N/A</v>
      </c>
      <c r="R3866" s="3" t="e">
        <f>VLOOKUP(A3865,'Extrait transaction'!$A$2:$H$5000,5,FALSE)</f>
        <v>#N/A</v>
      </c>
      <c r="S3866" s="3" t="e">
        <f>VLOOKUP(A3864,'Extrait transaction'!$A$2:$H$5000,6,FALSE)</f>
        <v>#N/A</v>
      </c>
      <c r="T3866" s="3" t="e">
        <f>VLOOKUP(A3864,'Extrait transaction'!$A$2:$H$5000,7,FALSE)</f>
        <v>#N/A</v>
      </c>
    </row>
    <row r="3867" spans="2:20" x14ac:dyDescent="0.25">
      <c r="B3867" t="e">
        <f>VLOOKUP(A3867,'Extrait transaction'!$A$2:$H$5000,2,FALSE)</f>
        <v>#N/A</v>
      </c>
      <c r="D3867" t="e">
        <f>VLOOKUP(A3867,'Extrait transaction'!$A$2:$H$5000,3,FALSE)</f>
        <v>#N/A</v>
      </c>
      <c r="F3867" t="e">
        <f>VLOOKUP(A3867,'Extrait transaction'!$A$2:$H$5000,8,FALSE)</f>
        <v>#N/A</v>
      </c>
      <c r="G3867" t="e">
        <f t="shared" si="154"/>
        <v>#N/A</v>
      </c>
      <c r="H3867"/>
      <c r="J3867" s="14">
        <f t="shared" ca="1" si="153"/>
        <v>42928</v>
      </c>
      <c r="K3867" s="21">
        <f t="shared" ca="1" si="155"/>
        <v>30663</v>
      </c>
      <c r="L3867"/>
      <c r="Q3867" s="3" t="e">
        <f>VLOOKUP(A3867,'Extrait transaction'!$A$2:$H$5000,4,FALSE)</f>
        <v>#N/A</v>
      </c>
      <c r="R3867" s="3" t="e">
        <f>VLOOKUP(A3866,'Extrait transaction'!$A$2:$H$5000,5,FALSE)</f>
        <v>#N/A</v>
      </c>
      <c r="S3867" s="3" t="e">
        <f>VLOOKUP(A3865,'Extrait transaction'!$A$2:$H$5000,6,FALSE)</f>
        <v>#N/A</v>
      </c>
      <c r="T3867" s="3" t="e">
        <f>VLOOKUP(A3865,'Extrait transaction'!$A$2:$H$5000,7,FALSE)</f>
        <v>#N/A</v>
      </c>
    </row>
    <row r="3868" spans="2:20" x14ac:dyDescent="0.25">
      <c r="B3868" t="e">
        <f>VLOOKUP(A3868,'Extrait transaction'!$A$2:$H$5000,2,FALSE)</f>
        <v>#N/A</v>
      </c>
      <c r="D3868" t="e">
        <f>VLOOKUP(A3868,'Extrait transaction'!$A$2:$H$5000,3,FALSE)</f>
        <v>#N/A</v>
      </c>
      <c r="F3868" t="e">
        <f>VLOOKUP(A3868,'Extrait transaction'!$A$2:$H$5000,8,FALSE)</f>
        <v>#N/A</v>
      </c>
      <c r="G3868" t="e">
        <f t="shared" si="154"/>
        <v>#N/A</v>
      </c>
      <c r="H3868"/>
      <c r="J3868" s="14">
        <f t="shared" ca="1" si="153"/>
        <v>42928</v>
      </c>
      <c r="K3868" s="21">
        <f t="shared" ca="1" si="155"/>
        <v>30663</v>
      </c>
      <c r="L3868"/>
      <c r="Q3868" s="3" t="e">
        <f>VLOOKUP(A3868,'Extrait transaction'!$A$2:$H$5000,4,FALSE)</f>
        <v>#N/A</v>
      </c>
      <c r="R3868" s="3" t="e">
        <f>VLOOKUP(A3867,'Extrait transaction'!$A$2:$H$5000,5,FALSE)</f>
        <v>#N/A</v>
      </c>
      <c r="S3868" s="3" t="e">
        <f>VLOOKUP(A3866,'Extrait transaction'!$A$2:$H$5000,6,FALSE)</f>
        <v>#N/A</v>
      </c>
      <c r="T3868" s="3" t="e">
        <f>VLOOKUP(A3866,'Extrait transaction'!$A$2:$H$5000,7,FALSE)</f>
        <v>#N/A</v>
      </c>
    </row>
    <row r="3869" spans="2:20" x14ac:dyDescent="0.25">
      <c r="B3869" t="e">
        <f>VLOOKUP(A3869,'Extrait transaction'!$A$2:$H$5000,2,FALSE)</f>
        <v>#N/A</v>
      </c>
      <c r="D3869" t="e">
        <f>VLOOKUP(A3869,'Extrait transaction'!$A$2:$H$5000,3,FALSE)</f>
        <v>#N/A</v>
      </c>
      <c r="F3869" t="e">
        <f>VLOOKUP(A3869,'Extrait transaction'!$A$2:$H$5000,8,FALSE)</f>
        <v>#N/A</v>
      </c>
      <c r="G3869" t="e">
        <f t="shared" si="154"/>
        <v>#N/A</v>
      </c>
      <c r="H3869"/>
      <c r="J3869" s="14">
        <f t="shared" ca="1" si="153"/>
        <v>42928</v>
      </c>
      <c r="K3869" s="21">
        <f t="shared" ca="1" si="155"/>
        <v>30663</v>
      </c>
      <c r="L3869"/>
      <c r="Q3869" s="3" t="e">
        <f>VLOOKUP(A3869,'Extrait transaction'!$A$2:$H$5000,4,FALSE)</f>
        <v>#N/A</v>
      </c>
      <c r="R3869" s="3" t="e">
        <f>VLOOKUP(A3868,'Extrait transaction'!$A$2:$H$5000,5,FALSE)</f>
        <v>#N/A</v>
      </c>
      <c r="S3869" s="3" t="e">
        <f>VLOOKUP(A3867,'Extrait transaction'!$A$2:$H$5000,6,FALSE)</f>
        <v>#N/A</v>
      </c>
      <c r="T3869" s="3" t="e">
        <f>VLOOKUP(A3867,'Extrait transaction'!$A$2:$H$5000,7,FALSE)</f>
        <v>#N/A</v>
      </c>
    </row>
    <row r="3870" spans="2:20" x14ac:dyDescent="0.25">
      <c r="B3870" t="e">
        <f>VLOOKUP(A3870,'Extrait transaction'!$A$2:$H$5000,2,FALSE)</f>
        <v>#N/A</v>
      </c>
      <c r="D3870" t="e">
        <f>VLOOKUP(A3870,'Extrait transaction'!$A$2:$H$5000,3,FALSE)</f>
        <v>#N/A</v>
      </c>
      <c r="F3870" t="e">
        <f>VLOOKUP(A3870,'Extrait transaction'!$A$2:$H$5000,8,FALSE)</f>
        <v>#N/A</v>
      </c>
      <c r="G3870" t="e">
        <f t="shared" si="154"/>
        <v>#N/A</v>
      </c>
      <c r="H3870"/>
      <c r="J3870" s="14">
        <f t="shared" ca="1" si="153"/>
        <v>42928</v>
      </c>
      <c r="K3870" s="21">
        <f t="shared" ca="1" si="155"/>
        <v>30663</v>
      </c>
      <c r="L3870"/>
      <c r="Q3870" s="3" t="e">
        <f>VLOOKUP(A3870,'Extrait transaction'!$A$2:$H$5000,4,FALSE)</f>
        <v>#N/A</v>
      </c>
      <c r="R3870" s="3" t="e">
        <f>VLOOKUP(A3869,'Extrait transaction'!$A$2:$H$5000,5,FALSE)</f>
        <v>#N/A</v>
      </c>
      <c r="S3870" s="3" t="e">
        <f>VLOOKUP(A3868,'Extrait transaction'!$A$2:$H$5000,6,FALSE)</f>
        <v>#N/A</v>
      </c>
      <c r="T3870" s="3" t="e">
        <f>VLOOKUP(A3868,'Extrait transaction'!$A$2:$H$5000,7,FALSE)</f>
        <v>#N/A</v>
      </c>
    </row>
    <row r="3871" spans="2:20" x14ac:dyDescent="0.25">
      <c r="B3871" t="e">
        <f>VLOOKUP(A3871,'Extrait transaction'!$A$2:$H$5000,2,FALSE)</f>
        <v>#N/A</v>
      </c>
      <c r="D3871" t="e">
        <f>VLOOKUP(A3871,'Extrait transaction'!$A$2:$H$5000,3,FALSE)</f>
        <v>#N/A</v>
      </c>
      <c r="F3871" t="e">
        <f>VLOOKUP(A3871,'Extrait transaction'!$A$2:$H$5000,8,FALSE)</f>
        <v>#N/A</v>
      </c>
      <c r="G3871" t="e">
        <f t="shared" si="154"/>
        <v>#N/A</v>
      </c>
      <c r="H3871"/>
      <c r="J3871" s="14">
        <f t="shared" ca="1" si="153"/>
        <v>42928</v>
      </c>
      <c r="K3871" s="21">
        <f t="shared" ca="1" si="155"/>
        <v>30663</v>
      </c>
      <c r="L3871"/>
      <c r="Q3871" s="3" t="e">
        <f>VLOOKUP(A3871,'Extrait transaction'!$A$2:$H$5000,4,FALSE)</f>
        <v>#N/A</v>
      </c>
      <c r="R3871" s="3" t="e">
        <f>VLOOKUP(A3870,'Extrait transaction'!$A$2:$H$5000,5,FALSE)</f>
        <v>#N/A</v>
      </c>
      <c r="S3871" s="3" t="e">
        <f>VLOOKUP(A3869,'Extrait transaction'!$A$2:$H$5000,6,FALSE)</f>
        <v>#N/A</v>
      </c>
      <c r="T3871" s="3" t="e">
        <f>VLOOKUP(A3869,'Extrait transaction'!$A$2:$H$5000,7,FALSE)</f>
        <v>#N/A</v>
      </c>
    </row>
    <row r="3872" spans="2:20" x14ac:dyDescent="0.25">
      <c r="B3872" t="e">
        <f>VLOOKUP(A3872,'Extrait transaction'!$A$2:$H$5000,2,FALSE)</f>
        <v>#N/A</v>
      </c>
      <c r="D3872" t="e">
        <f>VLOOKUP(A3872,'Extrait transaction'!$A$2:$H$5000,3,FALSE)</f>
        <v>#N/A</v>
      </c>
      <c r="F3872" t="e">
        <f>VLOOKUP(A3872,'Extrait transaction'!$A$2:$H$5000,8,FALSE)</f>
        <v>#N/A</v>
      </c>
      <c r="G3872" t="e">
        <f t="shared" si="154"/>
        <v>#N/A</v>
      </c>
      <c r="H3872"/>
      <c r="J3872" s="14">
        <f t="shared" ca="1" si="153"/>
        <v>42928</v>
      </c>
      <c r="K3872" s="21">
        <f t="shared" ca="1" si="155"/>
        <v>30663</v>
      </c>
      <c r="L3872"/>
      <c r="Q3872" s="3" t="e">
        <f>VLOOKUP(A3872,'Extrait transaction'!$A$2:$H$5000,4,FALSE)</f>
        <v>#N/A</v>
      </c>
      <c r="R3872" s="3" t="e">
        <f>VLOOKUP(A3871,'Extrait transaction'!$A$2:$H$5000,5,FALSE)</f>
        <v>#N/A</v>
      </c>
      <c r="S3872" s="3" t="e">
        <f>VLOOKUP(A3870,'Extrait transaction'!$A$2:$H$5000,6,FALSE)</f>
        <v>#N/A</v>
      </c>
      <c r="T3872" s="3" t="e">
        <f>VLOOKUP(A3870,'Extrait transaction'!$A$2:$H$5000,7,FALSE)</f>
        <v>#N/A</v>
      </c>
    </row>
    <row r="3873" spans="2:20" x14ac:dyDescent="0.25">
      <c r="B3873" t="e">
        <f>VLOOKUP(A3873,'Extrait transaction'!$A$2:$H$5000,2,FALSE)</f>
        <v>#N/A</v>
      </c>
      <c r="D3873" t="e">
        <f>VLOOKUP(A3873,'Extrait transaction'!$A$2:$H$5000,3,FALSE)</f>
        <v>#N/A</v>
      </c>
      <c r="F3873" t="e">
        <f>VLOOKUP(A3873,'Extrait transaction'!$A$2:$H$5000,8,FALSE)</f>
        <v>#N/A</v>
      </c>
      <c r="G3873" t="e">
        <f t="shared" si="154"/>
        <v>#N/A</v>
      </c>
      <c r="H3873"/>
      <c r="J3873" s="14">
        <f t="shared" ca="1" si="153"/>
        <v>42928</v>
      </c>
      <c r="K3873" s="21">
        <f t="shared" ca="1" si="155"/>
        <v>30663</v>
      </c>
      <c r="L3873"/>
      <c r="Q3873" s="3" t="e">
        <f>VLOOKUP(A3873,'Extrait transaction'!$A$2:$H$5000,4,FALSE)</f>
        <v>#N/A</v>
      </c>
      <c r="R3873" s="3" t="e">
        <f>VLOOKUP(A3872,'Extrait transaction'!$A$2:$H$5000,5,FALSE)</f>
        <v>#N/A</v>
      </c>
      <c r="S3873" s="3" t="e">
        <f>VLOOKUP(A3871,'Extrait transaction'!$A$2:$H$5000,6,FALSE)</f>
        <v>#N/A</v>
      </c>
      <c r="T3873" s="3" t="e">
        <f>VLOOKUP(A3871,'Extrait transaction'!$A$2:$H$5000,7,FALSE)</f>
        <v>#N/A</v>
      </c>
    </row>
    <row r="3874" spans="2:20" x14ac:dyDescent="0.25">
      <c r="B3874" t="e">
        <f>VLOOKUP(A3874,'Extrait transaction'!$A$2:$H$5000,2,FALSE)</f>
        <v>#N/A</v>
      </c>
      <c r="D3874" t="e">
        <f>VLOOKUP(A3874,'Extrait transaction'!$A$2:$H$5000,3,FALSE)</f>
        <v>#N/A</v>
      </c>
      <c r="F3874" t="e">
        <f>VLOOKUP(A3874,'Extrait transaction'!$A$2:$H$5000,8,FALSE)</f>
        <v>#N/A</v>
      </c>
      <c r="G3874" t="e">
        <f t="shared" si="154"/>
        <v>#N/A</v>
      </c>
      <c r="H3874"/>
      <c r="J3874" s="14">
        <f t="shared" ca="1" si="153"/>
        <v>42928</v>
      </c>
      <c r="K3874" s="21">
        <f t="shared" ca="1" si="155"/>
        <v>30663</v>
      </c>
      <c r="L3874"/>
      <c r="Q3874" s="3" t="e">
        <f>VLOOKUP(A3874,'Extrait transaction'!$A$2:$H$5000,4,FALSE)</f>
        <v>#N/A</v>
      </c>
      <c r="R3874" s="3" t="e">
        <f>VLOOKUP(A3873,'Extrait transaction'!$A$2:$H$5000,5,FALSE)</f>
        <v>#N/A</v>
      </c>
      <c r="S3874" s="3" t="e">
        <f>VLOOKUP(A3872,'Extrait transaction'!$A$2:$H$5000,6,FALSE)</f>
        <v>#N/A</v>
      </c>
      <c r="T3874" s="3" t="e">
        <f>VLOOKUP(A3872,'Extrait transaction'!$A$2:$H$5000,7,FALSE)</f>
        <v>#N/A</v>
      </c>
    </row>
    <row r="3875" spans="2:20" x14ac:dyDescent="0.25">
      <c r="B3875" t="e">
        <f>VLOOKUP(A3875,'Extrait transaction'!$A$2:$H$5000,2,FALSE)</f>
        <v>#N/A</v>
      </c>
      <c r="D3875" t="e">
        <f>VLOOKUP(A3875,'Extrait transaction'!$A$2:$H$5000,3,FALSE)</f>
        <v>#N/A</v>
      </c>
      <c r="F3875" t="e">
        <f>VLOOKUP(A3875,'Extrait transaction'!$A$2:$H$5000,8,FALSE)</f>
        <v>#N/A</v>
      </c>
      <c r="G3875" t="e">
        <f t="shared" si="154"/>
        <v>#N/A</v>
      </c>
      <c r="H3875"/>
      <c r="J3875" s="14">
        <f t="shared" ca="1" si="153"/>
        <v>42928</v>
      </c>
      <c r="K3875" s="21">
        <f t="shared" ca="1" si="155"/>
        <v>30663</v>
      </c>
      <c r="L3875"/>
      <c r="Q3875" s="3" t="e">
        <f>VLOOKUP(A3875,'Extrait transaction'!$A$2:$H$5000,4,FALSE)</f>
        <v>#N/A</v>
      </c>
      <c r="R3875" s="3" t="e">
        <f>VLOOKUP(A3874,'Extrait transaction'!$A$2:$H$5000,5,FALSE)</f>
        <v>#N/A</v>
      </c>
      <c r="S3875" s="3" t="e">
        <f>VLOOKUP(A3873,'Extrait transaction'!$A$2:$H$5000,6,FALSE)</f>
        <v>#N/A</v>
      </c>
      <c r="T3875" s="3" t="e">
        <f>VLOOKUP(A3873,'Extrait transaction'!$A$2:$H$5000,7,FALSE)</f>
        <v>#N/A</v>
      </c>
    </row>
    <row r="3876" spans="2:20" x14ac:dyDescent="0.25">
      <c r="B3876" t="e">
        <f>VLOOKUP(A3876,'Extrait transaction'!$A$2:$H$5000,2,FALSE)</f>
        <v>#N/A</v>
      </c>
      <c r="D3876" t="e">
        <f>VLOOKUP(A3876,'Extrait transaction'!$A$2:$H$5000,3,FALSE)</f>
        <v>#N/A</v>
      </c>
      <c r="F3876" t="e">
        <f>VLOOKUP(A3876,'Extrait transaction'!$A$2:$H$5000,8,FALSE)</f>
        <v>#N/A</v>
      </c>
      <c r="G3876" t="e">
        <f t="shared" si="154"/>
        <v>#N/A</v>
      </c>
      <c r="H3876"/>
      <c r="J3876" s="14">
        <f t="shared" ca="1" si="153"/>
        <v>42928</v>
      </c>
      <c r="K3876" s="21">
        <f t="shared" ca="1" si="155"/>
        <v>30663</v>
      </c>
      <c r="L3876"/>
      <c r="Q3876" s="3" t="e">
        <f>VLOOKUP(A3876,'Extrait transaction'!$A$2:$H$5000,4,FALSE)</f>
        <v>#N/A</v>
      </c>
      <c r="R3876" s="3" t="e">
        <f>VLOOKUP(A3875,'Extrait transaction'!$A$2:$H$5000,5,FALSE)</f>
        <v>#N/A</v>
      </c>
      <c r="S3876" s="3" t="e">
        <f>VLOOKUP(A3874,'Extrait transaction'!$A$2:$H$5000,6,FALSE)</f>
        <v>#N/A</v>
      </c>
      <c r="T3876" s="3" t="e">
        <f>VLOOKUP(A3874,'Extrait transaction'!$A$2:$H$5000,7,FALSE)</f>
        <v>#N/A</v>
      </c>
    </row>
    <row r="3877" spans="2:20" x14ac:dyDescent="0.25">
      <c r="B3877" t="e">
        <f>VLOOKUP(A3877,'Extrait transaction'!$A$2:$H$5000,2,FALSE)</f>
        <v>#N/A</v>
      </c>
      <c r="D3877" t="e">
        <f>VLOOKUP(A3877,'Extrait transaction'!$A$2:$H$5000,3,FALSE)</f>
        <v>#N/A</v>
      </c>
      <c r="F3877" t="e">
        <f>VLOOKUP(A3877,'Extrait transaction'!$A$2:$H$5000,8,FALSE)</f>
        <v>#N/A</v>
      </c>
      <c r="G3877" t="e">
        <f t="shared" si="154"/>
        <v>#N/A</v>
      </c>
      <c r="H3877"/>
      <c r="J3877" s="14">
        <f t="shared" ca="1" si="153"/>
        <v>42928</v>
      </c>
      <c r="K3877" s="21">
        <f t="shared" ca="1" si="155"/>
        <v>30663</v>
      </c>
      <c r="L3877"/>
      <c r="Q3877" s="3" t="e">
        <f>VLOOKUP(A3877,'Extrait transaction'!$A$2:$H$5000,4,FALSE)</f>
        <v>#N/A</v>
      </c>
      <c r="R3877" s="3" t="e">
        <f>VLOOKUP(A3876,'Extrait transaction'!$A$2:$H$5000,5,FALSE)</f>
        <v>#N/A</v>
      </c>
      <c r="S3877" s="3" t="e">
        <f>VLOOKUP(A3875,'Extrait transaction'!$A$2:$H$5000,6,FALSE)</f>
        <v>#N/A</v>
      </c>
      <c r="T3877" s="3" t="e">
        <f>VLOOKUP(A3875,'Extrait transaction'!$A$2:$H$5000,7,FALSE)</f>
        <v>#N/A</v>
      </c>
    </row>
    <row r="3878" spans="2:20" x14ac:dyDescent="0.25">
      <c r="B3878" t="e">
        <f>VLOOKUP(A3878,'Extrait transaction'!$A$2:$H$5000,2,FALSE)</f>
        <v>#N/A</v>
      </c>
      <c r="D3878" t="e">
        <f>VLOOKUP(A3878,'Extrait transaction'!$A$2:$H$5000,3,FALSE)</f>
        <v>#N/A</v>
      </c>
      <c r="F3878" t="e">
        <f>VLOOKUP(A3878,'Extrait transaction'!$A$2:$H$5000,8,FALSE)</f>
        <v>#N/A</v>
      </c>
      <c r="G3878" t="e">
        <f t="shared" si="154"/>
        <v>#N/A</v>
      </c>
      <c r="H3878"/>
      <c r="J3878" s="14">
        <f t="shared" ca="1" si="153"/>
        <v>42928</v>
      </c>
      <c r="K3878" s="21">
        <f t="shared" ca="1" si="155"/>
        <v>30663</v>
      </c>
      <c r="L3878"/>
      <c r="Q3878" s="3" t="e">
        <f>VLOOKUP(A3878,'Extrait transaction'!$A$2:$H$5000,4,FALSE)</f>
        <v>#N/A</v>
      </c>
      <c r="R3878" s="3" t="e">
        <f>VLOOKUP(A3877,'Extrait transaction'!$A$2:$H$5000,5,FALSE)</f>
        <v>#N/A</v>
      </c>
      <c r="S3878" s="3" t="e">
        <f>VLOOKUP(A3876,'Extrait transaction'!$A$2:$H$5000,6,FALSE)</f>
        <v>#N/A</v>
      </c>
      <c r="T3878" s="3" t="e">
        <f>VLOOKUP(A3876,'Extrait transaction'!$A$2:$H$5000,7,FALSE)</f>
        <v>#N/A</v>
      </c>
    </row>
    <row r="3879" spans="2:20" x14ac:dyDescent="0.25">
      <c r="B3879" t="e">
        <f>VLOOKUP(A3879,'Extrait transaction'!$A$2:$H$5000,2,FALSE)</f>
        <v>#N/A</v>
      </c>
      <c r="D3879" t="e">
        <f>VLOOKUP(A3879,'Extrait transaction'!$A$2:$H$5000,3,FALSE)</f>
        <v>#N/A</v>
      </c>
      <c r="F3879" t="e">
        <f>VLOOKUP(A3879,'Extrait transaction'!$A$2:$H$5000,8,FALSE)</f>
        <v>#N/A</v>
      </c>
      <c r="G3879" t="e">
        <f t="shared" si="154"/>
        <v>#N/A</v>
      </c>
      <c r="H3879"/>
      <c r="J3879" s="14">
        <f t="shared" ca="1" si="153"/>
        <v>42928</v>
      </c>
      <c r="K3879" s="21">
        <f t="shared" ca="1" si="155"/>
        <v>30663</v>
      </c>
      <c r="L3879"/>
      <c r="Q3879" s="3" t="e">
        <f>VLOOKUP(A3879,'Extrait transaction'!$A$2:$H$5000,4,FALSE)</f>
        <v>#N/A</v>
      </c>
      <c r="R3879" s="3" t="e">
        <f>VLOOKUP(A3878,'Extrait transaction'!$A$2:$H$5000,5,FALSE)</f>
        <v>#N/A</v>
      </c>
      <c r="S3879" s="3" t="e">
        <f>VLOOKUP(A3877,'Extrait transaction'!$A$2:$H$5000,6,FALSE)</f>
        <v>#N/A</v>
      </c>
      <c r="T3879" s="3" t="e">
        <f>VLOOKUP(A3877,'Extrait transaction'!$A$2:$H$5000,7,FALSE)</f>
        <v>#N/A</v>
      </c>
    </row>
    <row r="3880" spans="2:20" x14ac:dyDescent="0.25">
      <c r="B3880" t="e">
        <f>VLOOKUP(A3880,'Extrait transaction'!$A$2:$H$5000,2,FALSE)</f>
        <v>#N/A</v>
      </c>
      <c r="D3880" t="e">
        <f>VLOOKUP(A3880,'Extrait transaction'!$A$2:$H$5000,3,FALSE)</f>
        <v>#N/A</v>
      </c>
      <c r="F3880" t="e">
        <f>VLOOKUP(A3880,'Extrait transaction'!$A$2:$H$5000,8,FALSE)</f>
        <v>#N/A</v>
      </c>
      <c r="G3880" t="e">
        <f t="shared" si="154"/>
        <v>#N/A</v>
      </c>
      <c r="H3880"/>
      <c r="J3880" s="14">
        <f t="shared" ca="1" si="153"/>
        <v>42928</v>
      </c>
      <c r="K3880" s="21">
        <f t="shared" ca="1" si="155"/>
        <v>30663</v>
      </c>
      <c r="L3880"/>
      <c r="Q3880" s="3" t="e">
        <f>VLOOKUP(A3880,'Extrait transaction'!$A$2:$H$5000,4,FALSE)</f>
        <v>#N/A</v>
      </c>
      <c r="R3880" s="3" t="e">
        <f>VLOOKUP(A3879,'Extrait transaction'!$A$2:$H$5000,5,FALSE)</f>
        <v>#N/A</v>
      </c>
      <c r="S3880" s="3" t="e">
        <f>VLOOKUP(A3878,'Extrait transaction'!$A$2:$H$5000,6,FALSE)</f>
        <v>#N/A</v>
      </c>
      <c r="T3880" s="3" t="e">
        <f>VLOOKUP(A3878,'Extrait transaction'!$A$2:$H$5000,7,FALSE)</f>
        <v>#N/A</v>
      </c>
    </row>
    <row r="3881" spans="2:20" x14ac:dyDescent="0.25">
      <c r="B3881" t="e">
        <f>VLOOKUP(A3881,'Extrait transaction'!$A$2:$H$5000,2,FALSE)</f>
        <v>#N/A</v>
      </c>
      <c r="D3881" t="e">
        <f>VLOOKUP(A3881,'Extrait transaction'!$A$2:$H$5000,3,FALSE)</f>
        <v>#N/A</v>
      </c>
      <c r="F3881" t="e">
        <f>VLOOKUP(A3881,'Extrait transaction'!$A$2:$H$5000,8,FALSE)</f>
        <v>#N/A</v>
      </c>
      <c r="G3881" t="e">
        <f t="shared" si="154"/>
        <v>#N/A</v>
      </c>
      <c r="H3881"/>
      <c r="J3881" s="14">
        <f t="shared" ca="1" si="153"/>
        <v>42928</v>
      </c>
      <c r="K3881" s="21">
        <f t="shared" ca="1" si="155"/>
        <v>30663</v>
      </c>
      <c r="L3881"/>
      <c r="Q3881" s="3" t="e">
        <f>VLOOKUP(A3881,'Extrait transaction'!$A$2:$H$5000,4,FALSE)</f>
        <v>#N/A</v>
      </c>
      <c r="R3881" s="3" t="e">
        <f>VLOOKUP(A3880,'Extrait transaction'!$A$2:$H$5000,5,FALSE)</f>
        <v>#N/A</v>
      </c>
      <c r="S3881" s="3" t="e">
        <f>VLOOKUP(A3879,'Extrait transaction'!$A$2:$H$5000,6,FALSE)</f>
        <v>#N/A</v>
      </c>
      <c r="T3881" s="3" t="e">
        <f>VLOOKUP(A3879,'Extrait transaction'!$A$2:$H$5000,7,FALSE)</f>
        <v>#N/A</v>
      </c>
    </row>
    <row r="3882" spans="2:20" x14ac:dyDescent="0.25">
      <c r="B3882" t="e">
        <f>VLOOKUP(A3882,'Extrait transaction'!$A$2:$H$5000,2,FALSE)</f>
        <v>#N/A</v>
      </c>
      <c r="D3882" t="e">
        <f>VLOOKUP(A3882,'Extrait transaction'!$A$2:$H$5000,3,FALSE)</f>
        <v>#N/A</v>
      </c>
      <c r="F3882" t="e">
        <f>VLOOKUP(A3882,'Extrait transaction'!$A$2:$H$5000,8,FALSE)</f>
        <v>#N/A</v>
      </c>
      <c r="G3882" t="e">
        <f t="shared" si="154"/>
        <v>#N/A</v>
      </c>
      <c r="H3882"/>
      <c r="J3882" s="14">
        <f t="shared" ca="1" si="153"/>
        <v>42928</v>
      </c>
      <c r="K3882" s="21">
        <f t="shared" ca="1" si="155"/>
        <v>30663</v>
      </c>
      <c r="L3882"/>
      <c r="Q3882" s="3" t="e">
        <f>VLOOKUP(A3882,'Extrait transaction'!$A$2:$H$5000,4,FALSE)</f>
        <v>#N/A</v>
      </c>
      <c r="R3882" s="3" t="e">
        <f>VLOOKUP(A3881,'Extrait transaction'!$A$2:$H$5000,5,FALSE)</f>
        <v>#N/A</v>
      </c>
      <c r="S3882" s="3" t="e">
        <f>VLOOKUP(A3880,'Extrait transaction'!$A$2:$H$5000,6,FALSE)</f>
        <v>#N/A</v>
      </c>
      <c r="T3882" s="3" t="e">
        <f>VLOOKUP(A3880,'Extrait transaction'!$A$2:$H$5000,7,FALSE)</f>
        <v>#N/A</v>
      </c>
    </row>
    <row r="3883" spans="2:20" x14ac:dyDescent="0.25">
      <c r="B3883" t="e">
        <f>VLOOKUP(A3883,'Extrait transaction'!$A$2:$H$5000,2,FALSE)</f>
        <v>#N/A</v>
      </c>
      <c r="D3883" t="e">
        <f>VLOOKUP(A3883,'Extrait transaction'!$A$2:$H$5000,3,FALSE)</f>
        <v>#N/A</v>
      </c>
      <c r="F3883" t="e">
        <f>VLOOKUP(A3883,'Extrait transaction'!$A$2:$H$5000,8,FALSE)</f>
        <v>#N/A</v>
      </c>
      <c r="G3883" t="e">
        <f t="shared" si="154"/>
        <v>#N/A</v>
      </c>
      <c r="H3883"/>
      <c r="J3883" s="14">
        <f t="shared" ca="1" si="153"/>
        <v>42928</v>
      </c>
      <c r="K3883" s="21">
        <f t="shared" ca="1" si="155"/>
        <v>30663</v>
      </c>
      <c r="L3883"/>
      <c r="Q3883" s="3" t="e">
        <f>VLOOKUP(A3883,'Extrait transaction'!$A$2:$H$5000,4,FALSE)</f>
        <v>#N/A</v>
      </c>
      <c r="R3883" s="3" t="e">
        <f>VLOOKUP(A3882,'Extrait transaction'!$A$2:$H$5000,5,FALSE)</f>
        <v>#N/A</v>
      </c>
      <c r="S3883" s="3" t="e">
        <f>VLOOKUP(A3881,'Extrait transaction'!$A$2:$H$5000,6,FALSE)</f>
        <v>#N/A</v>
      </c>
      <c r="T3883" s="3" t="e">
        <f>VLOOKUP(A3881,'Extrait transaction'!$A$2:$H$5000,7,FALSE)</f>
        <v>#N/A</v>
      </c>
    </row>
    <row r="3884" spans="2:20" x14ac:dyDescent="0.25">
      <c r="B3884" t="e">
        <f>VLOOKUP(A3884,'Extrait transaction'!$A$2:$H$5000,2,FALSE)</f>
        <v>#N/A</v>
      </c>
      <c r="D3884" t="e">
        <f>VLOOKUP(A3884,'Extrait transaction'!$A$2:$H$5000,3,FALSE)</f>
        <v>#N/A</v>
      </c>
      <c r="F3884" t="e">
        <f>VLOOKUP(A3884,'Extrait transaction'!$A$2:$H$5000,8,FALSE)</f>
        <v>#N/A</v>
      </c>
      <c r="G3884" t="e">
        <f t="shared" si="154"/>
        <v>#N/A</v>
      </c>
      <c r="H3884"/>
      <c r="J3884" s="14">
        <f t="shared" ca="1" si="153"/>
        <v>42928</v>
      </c>
      <c r="K3884" s="21">
        <f t="shared" ca="1" si="155"/>
        <v>30663</v>
      </c>
      <c r="L3884"/>
      <c r="Q3884" s="3" t="e">
        <f>VLOOKUP(A3884,'Extrait transaction'!$A$2:$H$5000,4,FALSE)</f>
        <v>#N/A</v>
      </c>
      <c r="R3884" s="3" t="e">
        <f>VLOOKUP(A3883,'Extrait transaction'!$A$2:$H$5000,5,FALSE)</f>
        <v>#N/A</v>
      </c>
      <c r="S3884" s="3" t="e">
        <f>VLOOKUP(A3882,'Extrait transaction'!$A$2:$H$5000,6,FALSE)</f>
        <v>#N/A</v>
      </c>
      <c r="T3884" s="3" t="e">
        <f>VLOOKUP(A3882,'Extrait transaction'!$A$2:$H$5000,7,FALSE)</f>
        <v>#N/A</v>
      </c>
    </row>
    <row r="3885" spans="2:20" x14ac:dyDescent="0.25">
      <c r="B3885" t="e">
        <f>VLOOKUP(A3885,'Extrait transaction'!$A$2:$H$5000,2,FALSE)</f>
        <v>#N/A</v>
      </c>
      <c r="D3885" t="e">
        <f>VLOOKUP(A3885,'Extrait transaction'!$A$2:$H$5000,3,FALSE)</f>
        <v>#N/A</v>
      </c>
      <c r="F3885" t="e">
        <f>VLOOKUP(A3885,'Extrait transaction'!$A$2:$H$5000,8,FALSE)</f>
        <v>#N/A</v>
      </c>
      <c r="G3885" t="e">
        <f t="shared" si="154"/>
        <v>#N/A</v>
      </c>
      <c r="H3885"/>
      <c r="J3885" s="14">
        <f t="shared" ca="1" si="153"/>
        <v>42928</v>
      </c>
      <c r="K3885" s="21">
        <f t="shared" ca="1" si="155"/>
        <v>30663</v>
      </c>
      <c r="L3885"/>
      <c r="Q3885" s="3" t="e">
        <f>VLOOKUP(A3885,'Extrait transaction'!$A$2:$H$5000,4,FALSE)</f>
        <v>#N/A</v>
      </c>
      <c r="R3885" s="3" t="e">
        <f>VLOOKUP(A3884,'Extrait transaction'!$A$2:$H$5000,5,FALSE)</f>
        <v>#N/A</v>
      </c>
      <c r="S3885" s="3" t="e">
        <f>VLOOKUP(A3883,'Extrait transaction'!$A$2:$H$5000,6,FALSE)</f>
        <v>#N/A</v>
      </c>
      <c r="T3885" s="3" t="e">
        <f>VLOOKUP(A3883,'Extrait transaction'!$A$2:$H$5000,7,FALSE)</f>
        <v>#N/A</v>
      </c>
    </row>
    <row r="3886" spans="2:20" x14ac:dyDescent="0.25">
      <c r="B3886" t="e">
        <f>VLOOKUP(A3886,'Extrait transaction'!$A$2:$H$5000,2,FALSE)</f>
        <v>#N/A</v>
      </c>
      <c r="D3886" t="e">
        <f>VLOOKUP(A3886,'Extrait transaction'!$A$2:$H$5000,3,FALSE)</f>
        <v>#N/A</v>
      </c>
      <c r="F3886" t="e">
        <f>VLOOKUP(A3886,'Extrait transaction'!$A$2:$H$5000,8,FALSE)</f>
        <v>#N/A</v>
      </c>
      <c r="G3886" t="e">
        <f t="shared" si="154"/>
        <v>#N/A</v>
      </c>
      <c r="H3886"/>
      <c r="J3886" s="14">
        <f t="shared" ca="1" si="153"/>
        <v>42928</v>
      </c>
      <c r="K3886" s="21">
        <f t="shared" ca="1" si="155"/>
        <v>30663</v>
      </c>
      <c r="L3886"/>
      <c r="Q3886" s="3" t="e">
        <f>VLOOKUP(A3886,'Extrait transaction'!$A$2:$H$5000,4,FALSE)</f>
        <v>#N/A</v>
      </c>
      <c r="R3886" s="3" t="e">
        <f>VLOOKUP(A3885,'Extrait transaction'!$A$2:$H$5000,5,FALSE)</f>
        <v>#N/A</v>
      </c>
      <c r="S3886" s="3" t="e">
        <f>VLOOKUP(A3884,'Extrait transaction'!$A$2:$H$5000,6,FALSE)</f>
        <v>#N/A</v>
      </c>
      <c r="T3886" s="3" t="e">
        <f>VLOOKUP(A3884,'Extrait transaction'!$A$2:$H$5000,7,FALSE)</f>
        <v>#N/A</v>
      </c>
    </row>
    <row r="3887" spans="2:20" x14ac:dyDescent="0.25">
      <c r="B3887" t="e">
        <f>VLOOKUP(A3887,'Extrait transaction'!$A$2:$H$5000,2,FALSE)</f>
        <v>#N/A</v>
      </c>
      <c r="D3887" t="e">
        <f>VLOOKUP(A3887,'Extrait transaction'!$A$2:$H$5000,3,FALSE)</f>
        <v>#N/A</v>
      </c>
      <c r="F3887" t="e">
        <f>VLOOKUP(A3887,'Extrait transaction'!$A$2:$H$5000,8,FALSE)</f>
        <v>#N/A</v>
      </c>
      <c r="G3887" t="e">
        <f t="shared" si="154"/>
        <v>#N/A</v>
      </c>
      <c r="H3887"/>
      <c r="J3887" s="14">
        <f t="shared" ca="1" si="153"/>
        <v>42928</v>
      </c>
      <c r="K3887" s="21">
        <f t="shared" ca="1" si="155"/>
        <v>30663</v>
      </c>
      <c r="L3887"/>
      <c r="Q3887" s="3" t="e">
        <f>VLOOKUP(A3887,'Extrait transaction'!$A$2:$H$5000,4,FALSE)</f>
        <v>#N/A</v>
      </c>
      <c r="R3887" s="3" t="e">
        <f>VLOOKUP(A3886,'Extrait transaction'!$A$2:$H$5000,5,FALSE)</f>
        <v>#N/A</v>
      </c>
      <c r="S3887" s="3" t="e">
        <f>VLOOKUP(A3885,'Extrait transaction'!$A$2:$H$5000,6,FALSE)</f>
        <v>#N/A</v>
      </c>
      <c r="T3887" s="3" t="e">
        <f>VLOOKUP(A3885,'Extrait transaction'!$A$2:$H$5000,7,FALSE)</f>
        <v>#N/A</v>
      </c>
    </row>
    <row r="3888" spans="2:20" x14ac:dyDescent="0.25">
      <c r="B3888" t="e">
        <f>VLOOKUP(A3888,'Extrait transaction'!$A$2:$H$5000,2,FALSE)</f>
        <v>#N/A</v>
      </c>
      <c r="D3888" t="e">
        <f>VLOOKUP(A3888,'Extrait transaction'!$A$2:$H$5000,3,FALSE)</f>
        <v>#N/A</v>
      </c>
      <c r="F3888" t="e">
        <f>VLOOKUP(A3888,'Extrait transaction'!$A$2:$H$5000,8,FALSE)</f>
        <v>#N/A</v>
      </c>
      <c r="G3888" t="e">
        <f t="shared" si="154"/>
        <v>#N/A</v>
      </c>
      <c r="H3888"/>
      <c r="J3888" s="14">
        <f t="shared" ca="1" si="153"/>
        <v>42928</v>
      </c>
      <c r="K3888" s="21">
        <f t="shared" ca="1" si="155"/>
        <v>30663</v>
      </c>
      <c r="L3888"/>
      <c r="Q3888" s="3" t="e">
        <f>VLOOKUP(A3888,'Extrait transaction'!$A$2:$H$5000,4,FALSE)</f>
        <v>#N/A</v>
      </c>
      <c r="R3888" s="3" t="e">
        <f>VLOOKUP(A3887,'Extrait transaction'!$A$2:$H$5000,5,FALSE)</f>
        <v>#N/A</v>
      </c>
      <c r="S3888" s="3" t="e">
        <f>VLOOKUP(A3886,'Extrait transaction'!$A$2:$H$5000,6,FALSE)</f>
        <v>#N/A</v>
      </c>
      <c r="T3888" s="3" t="e">
        <f>VLOOKUP(A3886,'Extrait transaction'!$A$2:$H$5000,7,FALSE)</f>
        <v>#N/A</v>
      </c>
    </row>
    <row r="3889" spans="2:20" x14ac:dyDescent="0.25">
      <c r="B3889" t="e">
        <f>VLOOKUP(A3889,'Extrait transaction'!$A$2:$H$5000,2,FALSE)</f>
        <v>#N/A</v>
      </c>
      <c r="D3889" t="e">
        <f>VLOOKUP(A3889,'Extrait transaction'!$A$2:$H$5000,3,FALSE)</f>
        <v>#N/A</v>
      </c>
      <c r="F3889" t="e">
        <f>VLOOKUP(A3889,'Extrait transaction'!$A$2:$H$5000,8,FALSE)</f>
        <v>#N/A</v>
      </c>
      <c r="G3889" t="e">
        <f t="shared" si="154"/>
        <v>#N/A</v>
      </c>
      <c r="H3889"/>
      <c r="J3889" s="14">
        <f t="shared" ca="1" si="153"/>
        <v>42928</v>
      </c>
      <c r="K3889" s="21">
        <f t="shared" ca="1" si="155"/>
        <v>30663</v>
      </c>
      <c r="L3889"/>
      <c r="Q3889" s="3" t="e">
        <f>VLOOKUP(A3889,'Extrait transaction'!$A$2:$H$5000,4,FALSE)</f>
        <v>#N/A</v>
      </c>
      <c r="R3889" s="3" t="e">
        <f>VLOOKUP(A3888,'Extrait transaction'!$A$2:$H$5000,5,FALSE)</f>
        <v>#N/A</v>
      </c>
      <c r="S3889" s="3" t="e">
        <f>VLOOKUP(A3887,'Extrait transaction'!$A$2:$H$5000,6,FALSE)</f>
        <v>#N/A</v>
      </c>
      <c r="T3889" s="3" t="e">
        <f>VLOOKUP(A3887,'Extrait transaction'!$A$2:$H$5000,7,FALSE)</f>
        <v>#N/A</v>
      </c>
    </row>
    <row r="3890" spans="2:20" x14ac:dyDescent="0.25">
      <c r="B3890" t="e">
        <f>VLOOKUP(A3890,'Extrait transaction'!$A$2:$H$5000,2,FALSE)</f>
        <v>#N/A</v>
      </c>
      <c r="D3890" t="e">
        <f>VLOOKUP(A3890,'Extrait transaction'!$A$2:$H$5000,3,FALSE)</f>
        <v>#N/A</v>
      </c>
      <c r="F3890" t="e">
        <f>VLOOKUP(A3890,'Extrait transaction'!$A$2:$H$5000,8,FALSE)</f>
        <v>#N/A</v>
      </c>
      <c r="G3890" t="e">
        <f t="shared" si="154"/>
        <v>#N/A</v>
      </c>
      <c r="H3890"/>
      <c r="J3890" s="14">
        <f t="shared" ca="1" si="153"/>
        <v>42928</v>
      </c>
      <c r="K3890" s="21">
        <f t="shared" ca="1" si="155"/>
        <v>30663</v>
      </c>
      <c r="L3890"/>
      <c r="Q3890" s="3" t="e">
        <f>VLOOKUP(A3890,'Extrait transaction'!$A$2:$H$5000,4,FALSE)</f>
        <v>#N/A</v>
      </c>
      <c r="R3890" s="3" t="e">
        <f>VLOOKUP(A3889,'Extrait transaction'!$A$2:$H$5000,5,FALSE)</f>
        <v>#N/A</v>
      </c>
      <c r="S3890" s="3" t="e">
        <f>VLOOKUP(A3888,'Extrait transaction'!$A$2:$H$5000,6,FALSE)</f>
        <v>#N/A</v>
      </c>
      <c r="T3890" s="3" t="e">
        <f>VLOOKUP(A3888,'Extrait transaction'!$A$2:$H$5000,7,FALSE)</f>
        <v>#N/A</v>
      </c>
    </row>
    <row r="3891" spans="2:20" x14ac:dyDescent="0.25">
      <c r="B3891" t="e">
        <f>VLOOKUP(A3891,'Extrait transaction'!$A$2:$H$5000,2,FALSE)</f>
        <v>#N/A</v>
      </c>
      <c r="D3891" t="e">
        <f>VLOOKUP(A3891,'Extrait transaction'!$A$2:$H$5000,3,FALSE)</f>
        <v>#N/A</v>
      </c>
      <c r="F3891" t="e">
        <f>VLOOKUP(A3891,'Extrait transaction'!$A$2:$H$5000,8,FALSE)</f>
        <v>#N/A</v>
      </c>
      <c r="G3891" t="e">
        <f t="shared" si="154"/>
        <v>#N/A</v>
      </c>
      <c r="H3891"/>
      <c r="J3891" s="14">
        <f t="shared" ca="1" si="153"/>
        <v>42928</v>
      </c>
      <c r="K3891" s="21">
        <f t="shared" ca="1" si="155"/>
        <v>30663</v>
      </c>
      <c r="L3891"/>
      <c r="Q3891" s="3" t="e">
        <f>VLOOKUP(A3891,'Extrait transaction'!$A$2:$H$5000,4,FALSE)</f>
        <v>#N/A</v>
      </c>
      <c r="R3891" s="3" t="e">
        <f>VLOOKUP(A3890,'Extrait transaction'!$A$2:$H$5000,5,FALSE)</f>
        <v>#N/A</v>
      </c>
      <c r="S3891" s="3" t="e">
        <f>VLOOKUP(A3889,'Extrait transaction'!$A$2:$H$5000,6,FALSE)</f>
        <v>#N/A</v>
      </c>
      <c r="T3891" s="3" t="e">
        <f>VLOOKUP(A3889,'Extrait transaction'!$A$2:$H$5000,7,FALSE)</f>
        <v>#N/A</v>
      </c>
    </row>
    <row r="3892" spans="2:20" x14ac:dyDescent="0.25">
      <c r="B3892" t="e">
        <f>VLOOKUP(A3892,'Extrait transaction'!$A$2:$H$5000,2,FALSE)</f>
        <v>#N/A</v>
      </c>
      <c r="D3892" t="e">
        <f>VLOOKUP(A3892,'Extrait transaction'!$A$2:$H$5000,3,FALSE)</f>
        <v>#N/A</v>
      </c>
      <c r="F3892" t="e">
        <f>VLOOKUP(A3892,'Extrait transaction'!$A$2:$H$5000,8,FALSE)</f>
        <v>#N/A</v>
      </c>
      <c r="G3892" t="e">
        <f t="shared" si="154"/>
        <v>#N/A</v>
      </c>
      <c r="H3892"/>
      <c r="J3892" s="14">
        <f t="shared" ca="1" si="153"/>
        <v>42928</v>
      </c>
      <c r="K3892" s="21">
        <f t="shared" ca="1" si="155"/>
        <v>30663</v>
      </c>
      <c r="L3892"/>
      <c r="Q3892" s="3" t="e">
        <f>VLOOKUP(A3892,'Extrait transaction'!$A$2:$H$5000,4,FALSE)</f>
        <v>#N/A</v>
      </c>
      <c r="R3892" s="3" t="e">
        <f>VLOOKUP(A3891,'Extrait transaction'!$A$2:$H$5000,5,FALSE)</f>
        <v>#N/A</v>
      </c>
      <c r="S3892" s="3" t="e">
        <f>VLOOKUP(A3890,'Extrait transaction'!$A$2:$H$5000,6,FALSE)</f>
        <v>#N/A</v>
      </c>
      <c r="T3892" s="3" t="e">
        <f>VLOOKUP(A3890,'Extrait transaction'!$A$2:$H$5000,7,FALSE)</f>
        <v>#N/A</v>
      </c>
    </row>
    <row r="3893" spans="2:20" x14ac:dyDescent="0.25">
      <c r="B3893" t="e">
        <f>VLOOKUP(A3893,'Extrait transaction'!$A$2:$H$5000,2,FALSE)</f>
        <v>#N/A</v>
      </c>
      <c r="D3893" t="e">
        <f>VLOOKUP(A3893,'Extrait transaction'!$A$2:$H$5000,3,FALSE)</f>
        <v>#N/A</v>
      </c>
      <c r="F3893" t="e">
        <f>VLOOKUP(A3893,'Extrait transaction'!$A$2:$H$5000,8,FALSE)</f>
        <v>#N/A</v>
      </c>
      <c r="G3893" t="e">
        <f t="shared" si="154"/>
        <v>#N/A</v>
      </c>
      <c r="H3893"/>
      <c r="J3893" s="14">
        <f t="shared" ca="1" si="153"/>
        <v>42928</v>
      </c>
      <c r="K3893" s="21">
        <f t="shared" ca="1" si="155"/>
        <v>30663</v>
      </c>
      <c r="L3893"/>
      <c r="Q3893" s="3" t="e">
        <f>VLOOKUP(A3893,'Extrait transaction'!$A$2:$H$5000,4,FALSE)</f>
        <v>#N/A</v>
      </c>
      <c r="R3893" s="3" t="e">
        <f>VLOOKUP(A3892,'Extrait transaction'!$A$2:$H$5000,5,FALSE)</f>
        <v>#N/A</v>
      </c>
      <c r="S3893" s="3" t="e">
        <f>VLOOKUP(A3891,'Extrait transaction'!$A$2:$H$5000,6,FALSE)</f>
        <v>#N/A</v>
      </c>
      <c r="T3893" s="3" t="e">
        <f>VLOOKUP(A3891,'Extrait transaction'!$A$2:$H$5000,7,FALSE)</f>
        <v>#N/A</v>
      </c>
    </row>
    <row r="3894" spans="2:20" x14ac:dyDescent="0.25">
      <c r="B3894" t="e">
        <f>VLOOKUP(A3894,'Extrait transaction'!$A$2:$H$5000,2,FALSE)</f>
        <v>#N/A</v>
      </c>
      <c r="D3894" t="e">
        <f>VLOOKUP(A3894,'Extrait transaction'!$A$2:$H$5000,3,FALSE)</f>
        <v>#N/A</v>
      </c>
      <c r="F3894" t="e">
        <f>VLOOKUP(A3894,'Extrait transaction'!$A$2:$H$5000,8,FALSE)</f>
        <v>#N/A</v>
      </c>
      <c r="G3894" t="e">
        <f t="shared" si="154"/>
        <v>#N/A</v>
      </c>
      <c r="H3894"/>
      <c r="J3894" s="14">
        <f t="shared" ca="1" si="153"/>
        <v>42928</v>
      </c>
      <c r="K3894" s="21">
        <f t="shared" ca="1" si="155"/>
        <v>30663</v>
      </c>
      <c r="L3894"/>
      <c r="Q3894" s="3" t="e">
        <f>VLOOKUP(A3894,'Extrait transaction'!$A$2:$H$5000,4,FALSE)</f>
        <v>#N/A</v>
      </c>
      <c r="R3894" s="3" t="e">
        <f>VLOOKUP(A3893,'Extrait transaction'!$A$2:$H$5000,5,FALSE)</f>
        <v>#N/A</v>
      </c>
      <c r="S3894" s="3" t="e">
        <f>VLOOKUP(A3892,'Extrait transaction'!$A$2:$H$5000,6,FALSE)</f>
        <v>#N/A</v>
      </c>
      <c r="T3894" s="3" t="e">
        <f>VLOOKUP(A3892,'Extrait transaction'!$A$2:$H$5000,7,FALSE)</f>
        <v>#N/A</v>
      </c>
    </row>
    <row r="3895" spans="2:20" x14ac:dyDescent="0.25">
      <c r="B3895" t="e">
        <f>VLOOKUP(A3895,'Extrait transaction'!$A$2:$H$5000,2,FALSE)</f>
        <v>#N/A</v>
      </c>
      <c r="D3895" t="e">
        <f>VLOOKUP(A3895,'Extrait transaction'!$A$2:$H$5000,3,FALSE)</f>
        <v>#N/A</v>
      </c>
      <c r="F3895" t="e">
        <f>VLOOKUP(A3895,'Extrait transaction'!$A$2:$H$5000,8,FALSE)</f>
        <v>#N/A</v>
      </c>
      <c r="G3895" t="e">
        <f t="shared" si="154"/>
        <v>#N/A</v>
      </c>
      <c r="H3895"/>
      <c r="J3895" s="14">
        <f t="shared" ca="1" si="153"/>
        <v>42928</v>
      </c>
      <c r="K3895" s="21">
        <f t="shared" ca="1" si="155"/>
        <v>30663</v>
      </c>
      <c r="L3895"/>
      <c r="Q3895" s="3" t="e">
        <f>VLOOKUP(A3895,'Extrait transaction'!$A$2:$H$5000,4,FALSE)</f>
        <v>#N/A</v>
      </c>
      <c r="R3895" s="3" t="e">
        <f>VLOOKUP(A3894,'Extrait transaction'!$A$2:$H$5000,5,FALSE)</f>
        <v>#N/A</v>
      </c>
      <c r="S3895" s="3" t="e">
        <f>VLOOKUP(A3893,'Extrait transaction'!$A$2:$H$5000,6,FALSE)</f>
        <v>#N/A</v>
      </c>
      <c r="T3895" s="3" t="e">
        <f>VLOOKUP(A3893,'Extrait transaction'!$A$2:$H$5000,7,FALSE)</f>
        <v>#N/A</v>
      </c>
    </row>
    <row r="3896" spans="2:20" x14ac:dyDescent="0.25">
      <c r="B3896" t="e">
        <f>VLOOKUP(A3896,'Extrait transaction'!$A$2:$H$5000,2,FALSE)</f>
        <v>#N/A</v>
      </c>
      <c r="D3896" t="e">
        <f>VLOOKUP(A3896,'Extrait transaction'!$A$2:$H$5000,3,FALSE)</f>
        <v>#N/A</v>
      </c>
      <c r="F3896" t="e">
        <f>VLOOKUP(A3896,'Extrait transaction'!$A$2:$H$5000,8,FALSE)</f>
        <v>#N/A</v>
      </c>
      <c r="G3896" t="e">
        <f t="shared" si="154"/>
        <v>#N/A</v>
      </c>
      <c r="H3896"/>
      <c r="J3896" s="14">
        <f t="shared" ca="1" si="153"/>
        <v>42928</v>
      </c>
      <c r="K3896" s="21">
        <f t="shared" ca="1" si="155"/>
        <v>30663</v>
      </c>
      <c r="L3896"/>
      <c r="Q3896" s="3" t="e">
        <f>VLOOKUP(A3896,'Extrait transaction'!$A$2:$H$5000,4,FALSE)</f>
        <v>#N/A</v>
      </c>
      <c r="R3896" s="3" t="e">
        <f>VLOOKUP(A3895,'Extrait transaction'!$A$2:$H$5000,5,FALSE)</f>
        <v>#N/A</v>
      </c>
      <c r="S3896" s="3" t="e">
        <f>VLOOKUP(A3894,'Extrait transaction'!$A$2:$H$5000,6,FALSE)</f>
        <v>#N/A</v>
      </c>
      <c r="T3896" s="3" t="e">
        <f>VLOOKUP(A3894,'Extrait transaction'!$A$2:$H$5000,7,FALSE)</f>
        <v>#N/A</v>
      </c>
    </row>
    <row r="3897" spans="2:20" x14ac:dyDescent="0.25">
      <c r="B3897" t="e">
        <f>VLOOKUP(A3897,'Extrait transaction'!$A$2:$H$5000,2,FALSE)</f>
        <v>#N/A</v>
      </c>
      <c r="D3897" t="e">
        <f>VLOOKUP(A3897,'Extrait transaction'!$A$2:$H$5000,3,FALSE)</f>
        <v>#N/A</v>
      </c>
      <c r="F3897" t="e">
        <f>VLOOKUP(A3897,'Extrait transaction'!$A$2:$H$5000,8,FALSE)</f>
        <v>#N/A</v>
      </c>
      <c r="G3897" t="e">
        <f t="shared" si="154"/>
        <v>#N/A</v>
      </c>
      <c r="H3897"/>
      <c r="J3897" s="14">
        <f t="shared" ca="1" si="153"/>
        <v>42928</v>
      </c>
      <c r="K3897" s="21">
        <f t="shared" ca="1" si="155"/>
        <v>30663</v>
      </c>
      <c r="L3897"/>
      <c r="Q3897" s="3" t="e">
        <f>VLOOKUP(A3897,'Extrait transaction'!$A$2:$H$5000,4,FALSE)</f>
        <v>#N/A</v>
      </c>
      <c r="R3897" s="3" t="e">
        <f>VLOOKUP(A3896,'Extrait transaction'!$A$2:$H$5000,5,FALSE)</f>
        <v>#N/A</v>
      </c>
      <c r="S3897" s="3" t="e">
        <f>VLOOKUP(A3895,'Extrait transaction'!$A$2:$H$5000,6,FALSE)</f>
        <v>#N/A</v>
      </c>
      <c r="T3897" s="3" t="e">
        <f>VLOOKUP(A3895,'Extrait transaction'!$A$2:$H$5000,7,FALSE)</f>
        <v>#N/A</v>
      </c>
    </row>
    <row r="3898" spans="2:20" x14ac:dyDescent="0.25">
      <c r="B3898" t="e">
        <f>VLOOKUP(A3898,'Extrait transaction'!$A$2:$H$5000,2,FALSE)</f>
        <v>#N/A</v>
      </c>
      <c r="D3898" t="e">
        <f>VLOOKUP(A3898,'Extrait transaction'!$A$2:$H$5000,3,FALSE)</f>
        <v>#N/A</v>
      </c>
      <c r="F3898" t="e">
        <f>VLOOKUP(A3898,'Extrait transaction'!$A$2:$H$5000,8,FALSE)</f>
        <v>#N/A</v>
      </c>
      <c r="G3898" t="e">
        <f t="shared" si="154"/>
        <v>#N/A</v>
      </c>
      <c r="H3898"/>
      <c r="J3898" s="14">
        <f t="shared" ca="1" si="153"/>
        <v>42928</v>
      </c>
      <c r="K3898" s="21">
        <f t="shared" ca="1" si="155"/>
        <v>30663</v>
      </c>
      <c r="L3898"/>
      <c r="Q3898" s="3" t="e">
        <f>VLOOKUP(A3898,'Extrait transaction'!$A$2:$H$5000,4,FALSE)</f>
        <v>#N/A</v>
      </c>
      <c r="R3898" s="3" t="e">
        <f>VLOOKUP(A3897,'Extrait transaction'!$A$2:$H$5000,5,FALSE)</f>
        <v>#N/A</v>
      </c>
      <c r="S3898" s="3" t="e">
        <f>VLOOKUP(A3896,'Extrait transaction'!$A$2:$H$5000,6,FALSE)</f>
        <v>#N/A</v>
      </c>
      <c r="T3898" s="3" t="e">
        <f>VLOOKUP(A3896,'Extrait transaction'!$A$2:$H$5000,7,FALSE)</f>
        <v>#N/A</v>
      </c>
    </row>
    <row r="3899" spans="2:20" x14ac:dyDescent="0.25">
      <c r="B3899" t="e">
        <f>VLOOKUP(A3899,'Extrait transaction'!$A$2:$H$5000,2,FALSE)</f>
        <v>#N/A</v>
      </c>
      <c r="D3899" t="e">
        <f>VLOOKUP(A3899,'Extrait transaction'!$A$2:$H$5000,3,FALSE)</f>
        <v>#N/A</v>
      </c>
      <c r="F3899" t="e">
        <f>VLOOKUP(A3899,'Extrait transaction'!$A$2:$H$5000,8,FALSE)</f>
        <v>#N/A</v>
      </c>
      <c r="G3899" t="e">
        <f t="shared" si="154"/>
        <v>#N/A</v>
      </c>
      <c r="H3899"/>
      <c r="J3899" s="14">
        <f t="shared" ca="1" si="153"/>
        <v>42928</v>
      </c>
      <c r="K3899" s="21">
        <f t="shared" ca="1" si="155"/>
        <v>30663</v>
      </c>
      <c r="L3899"/>
      <c r="Q3899" s="3" t="e">
        <f>VLOOKUP(A3899,'Extrait transaction'!$A$2:$H$5000,4,FALSE)</f>
        <v>#N/A</v>
      </c>
      <c r="R3899" s="3" t="e">
        <f>VLOOKUP(A3898,'Extrait transaction'!$A$2:$H$5000,5,FALSE)</f>
        <v>#N/A</v>
      </c>
      <c r="S3899" s="3" t="e">
        <f>VLOOKUP(A3897,'Extrait transaction'!$A$2:$H$5000,6,FALSE)</f>
        <v>#N/A</v>
      </c>
      <c r="T3899" s="3" t="e">
        <f>VLOOKUP(A3897,'Extrait transaction'!$A$2:$H$5000,7,FALSE)</f>
        <v>#N/A</v>
      </c>
    </row>
    <row r="3900" spans="2:20" x14ac:dyDescent="0.25">
      <c r="B3900" t="e">
        <f>VLOOKUP(A3900,'Extrait transaction'!$A$2:$H$5000,2,FALSE)</f>
        <v>#N/A</v>
      </c>
      <c r="D3900" t="e">
        <f>VLOOKUP(A3900,'Extrait transaction'!$A$2:$H$5000,3,FALSE)</f>
        <v>#N/A</v>
      </c>
      <c r="F3900" t="e">
        <f>VLOOKUP(A3900,'Extrait transaction'!$A$2:$H$5000,8,FALSE)</f>
        <v>#N/A</v>
      </c>
      <c r="G3900" t="e">
        <f t="shared" si="154"/>
        <v>#N/A</v>
      </c>
      <c r="H3900"/>
      <c r="J3900" s="14">
        <f t="shared" ref="J3900:J3963" ca="1" si="156">TODAY()</f>
        <v>42928</v>
      </c>
      <c r="K3900" s="21">
        <f t="shared" ca="1" si="155"/>
        <v>30663</v>
      </c>
      <c r="L3900"/>
      <c r="Q3900" s="3" t="e">
        <f>VLOOKUP(A3900,'Extrait transaction'!$A$2:$H$5000,4,FALSE)</f>
        <v>#N/A</v>
      </c>
      <c r="R3900" s="3" t="e">
        <f>VLOOKUP(A3899,'Extrait transaction'!$A$2:$H$5000,5,FALSE)</f>
        <v>#N/A</v>
      </c>
      <c r="S3900" s="3" t="e">
        <f>VLOOKUP(A3898,'Extrait transaction'!$A$2:$H$5000,6,FALSE)</f>
        <v>#N/A</v>
      </c>
      <c r="T3900" s="3" t="e">
        <f>VLOOKUP(A3898,'Extrait transaction'!$A$2:$H$5000,7,FALSE)</f>
        <v>#N/A</v>
      </c>
    </row>
    <row r="3901" spans="2:20" x14ac:dyDescent="0.25">
      <c r="B3901" t="e">
        <f>VLOOKUP(A3901,'Extrait transaction'!$A$2:$H$5000,2,FALSE)</f>
        <v>#N/A</v>
      </c>
      <c r="D3901" t="e">
        <f>VLOOKUP(A3901,'Extrait transaction'!$A$2:$H$5000,3,FALSE)</f>
        <v>#N/A</v>
      </c>
      <c r="F3901" t="e">
        <f>VLOOKUP(A3901,'Extrait transaction'!$A$2:$H$5000,8,FALSE)</f>
        <v>#N/A</v>
      </c>
      <c r="G3901" t="e">
        <f t="shared" si="154"/>
        <v>#N/A</v>
      </c>
      <c r="H3901"/>
      <c r="J3901" s="14">
        <f t="shared" ca="1" si="156"/>
        <v>42928</v>
      </c>
      <c r="K3901" s="21">
        <f t="shared" ca="1" si="155"/>
        <v>30663</v>
      </c>
      <c r="L3901"/>
      <c r="Q3901" s="3" t="e">
        <f>VLOOKUP(A3901,'Extrait transaction'!$A$2:$H$5000,4,FALSE)</f>
        <v>#N/A</v>
      </c>
      <c r="R3901" s="3" t="e">
        <f>VLOOKUP(A3900,'Extrait transaction'!$A$2:$H$5000,5,FALSE)</f>
        <v>#N/A</v>
      </c>
      <c r="S3901" s="3" t="e">
        <f>VLOOKUP(A3899,'Extrait transaction'!$A$2:$H$5000,6,FALSE)</f>
        <v>#N/A</v>
      </c>
      <c r="T3901" s="3" t="e">
        <f>VLOOKUP(A3899,'Extrait transaction'!$A$2:$H$5000,7,FALSE)</f>
        <v>#N/A</v>
      </c>
    </row>
    <row r="3902" spans="2:20" x14ac:dyDescent="0.25">
      <c r="B3902" t="e">
        <f>VLOOKUP(A3902,'Extrait transaction'!$A$2:$H$5000,2,FALSE)</f>
        <v>#N/A</v>
      </c>
      <c r="D3902" t="e">
        <f>VLOOKUP(A3902,'Extrait transaction'!$A$2:$H$5000,3,FALSE)</f>
        <v>#N/A</v>
      </c>
      <c r="F3902" t="e">
        <f>VLOOKUP(A3902,'Extrait transaction'!$A$2:$H$5000,8,FALSE)</f>
        <v>#N/A</v>
      </c>
      <c r="G3902" t="e">
        <f t="shared" si="154"/>
        <v>#N/A</v>
      </c>
      <c r="H3902"/>
      <c r="J3902" s="14">
        <f t="shared" ca="1" si="156"/>
        <v>42928</v>
      </c>
      <c r="K3902" s="21">
        <f t="shared" ca="1" si="155"/>
        <v>30663</v>
      </c>
      <c r="L3902"/>
      <c r="Q3902" s="3" t="e">
        <f>VLOOKUP(A3902,'Extrait transaction'!$A$2:$H$5000,4,FALSE)</f>
        <v>#N/A</v>
      </c>
      <c r="R3902" s="3" t="e">
        <f>VLOOKUP(A3901,'Extrait transaction'!$A$2:$H$5000,5,FALSE)</f>
        <v>#N/A</v>
      </c>
      <c r="S3902" s="3" t="e">
        <f>VLOOKUP(A3900,'Extrait transaction'!$A$2:$H$5000,6,FALSE)</f>
        <v>#N/A</v>
      </c>
      <c r="T3902" s="3" t="e">
        <f>VLOOKUP(A3900,'Extrait transaction'!$A$2:$H$5000,7,FALSE)</f>
        <v>#N/A</v>
      </c>
    </row>
    <row r="3903" spans="2:20" x14ac:dyDescent="0.25">
      <c r="B3903" t="e">
        <f>VLOOKUP(A3903,'Extrait transaction'!$A$2:$H$5000,2,FALSE)</f>
        <v>#N/A</v>
      </c>
      <c r="D3903" t="e">
        <f>VLOOKUP(A3903,'Extrait transaction'!$A$2:$H$5000,3,FALSE)</f>
        <v>#N/A</v>
      </c>
      <c r="F3903" t="e">
        <f>VLOOKUP(A3903,'Extrait transaction'!$A$2:$H$5000,8,FALSE)</f>
        <v>#N/A</v>
      </c>
      <c r="G3903" t="e">
        <f t="shared" ref="G3903:G3966" si="157">CONCATENATE(E3903,F3903)</f>
        <v>#N/A</v>
      </c>
      <c r="H3903"/>
      <c r="J3903" s="14">
        <f t="shared" ca="1" si="156"/>
        <v>42928</v>
      </c>
      <c r="K3903" s="21">
        <f t="shared" ca="1" si="155"/>
        <v>30663</v>
      </c>
      <c r="L3903"/>
      <c r="Q3903" s="3" t="e">
        <f>VLOOKUP(A3903,'Extrait transaction'!$A$2:$H$5000,4,FALSE)</f>
        <v>#N/A</v>
      </c>
      <c r="R3903" s="3" t="e">
        <f>VLOOKUP(A3902,'Extrait transaction'!$A$2:$H$5000,5,FALSE)</f>
        <v>#N/A</v>
      </c>
      <c r="S3903" s="3" t="e">
        <f>VLOOKUP(A3901,'Extrait transaction'!$A$2:$H$5000,6,FALSE)</f>
        <v>#N/A</v>
      </c>
      <c r="T3903" s="3" t="e">
        <f>VLOOKUP(A3901,'Extrait transaction'!$A$2:$H$5000,7,FALSE)</f>
        <v>#N/A</v>
      </c>
    </row>
    <row r="3904" spans="2:20" x14ac:dyDescent="0.25">
      <c r="B3904" t="e">
        <f>VLOOKUP(A3904,'Extrait transaction'!$A$2:$H$5000,2,FALSE)</f>
        <v>#N/A</v>
      </c>
      <c r="D3904" t="e">
        <f>VLOOKUP(A3904,'Extrait transaction'!$A$2:$H$5000,3,FALSE)</f>
        <v>#N/A</v>
      </c>
      <c r="F3904" t="e">
        <f>VLOOKUP(A3904,'Extrait transaction'!$A$2:$H$5000,8,FALSE)</f>
        <v>#N/A</v>
      </c>
      <c r="G3904" t="e">
        <f t="shared" si="157"/>
        <v>#N/A</v>
      </c>
      <c r="H3904"/>
      <c r="J3904" s="14">
        <f t="shared" ca="1" si="156"/>
        <v>42928</v>
      </c>
      <c r="K3904" s="21">
        <f t="shared" ca="1" si="155"/>
        <v>30663</v>
      </c>
      <c r="L3904"/>
      <c r="Q3904" s="3" t="e">
        <f>VLOOKUP(A3904,'Extrait transaction'!$A$2:$H$5000,4,FALSE)</f>
        <v>#N/A</v>
      </c>
      <c r="R3904" s="3" t="e">
        <f>VLOOKUP(A3903,'Extrait transaction'!$A$2:$H$5000,5,FALSE)</f>
        <v>#N/A</v>
      </c>
      <c r="S3904" s="3" t="e">
        <f>VLOOKUP(A3902,'Extrait transaction'!$A$2:$H$5000,6,FALSE)</f>
        <v>#N/A</v>
      </c>
      <c r="T3904" s="3" t="e">
        <f>VLOOKUP(A3902,'Extrait transaction'!$A$2:$H$5000,7,FALSE)</f>
        <v>#N/A</v>
      </c>
    </row>
    <row r="3905" spans="2:20" x14ac:dyDescent="0.25">
      <c r="B3905" t="e">
        <f>VLOOKUP(A3905,'Extrait transaction'!$A$2:$H$5000,2,FALSE)</f>
        <v>#N/A</v>
      </c>
      <c r="D3905" t="e">
        <f>VLOOKUP(A3905,'Extrait transaction'!$A$2:$H$5000,3,FALSE)</f>
        <v>#N/A</v>
      </c>
      <c r="F3905" t="e">
        <f>VLOOKUP(A3905,'Extrait transaction'!$A$2:$H$5000,8,FALSE)</f>
        <v>#N/A</v>
      </c>
      <c r="G3905" t="e">
        <f t="shared" si="157"/>
        <v>#N/A</v>
      </c>
      <c r="H3905"/>
      <c r="J3905" s="14">
        <f t="shared" ca="1" si="156"/>
        <v>42928</v>
      </c>
      <c r="K3905" s="21">
        <f t="shared" ref="K3905:K3968" ca="1" si="158">NETWORKDAYS(H3905,J3905)</f>
        <v>30663</v>
      </c>
      <c r="L3905"/>
      <c r="Q3905" s="3" t="e">
        <f>VLOOKUP(A3905,'Extrait transaction'!$A$2:$H$5000,4,FALSE)</f>
        <v>#N/A</v>
      </c>
      <c r="R3905" s="3" t="e">
        <f>VLOOKUP(A3904,'Extrait transaction'!$A$2:$H$5000,5,FALSE)</f>
        <v>#N/A</v>
      </c>
      <c r="S3905" s="3" t="e">
        <f>VLOOKUP(A3903,'Extrait transaction'!$A$2:$H$5000,6,FALSE)</f>
        <v>#N/A</v>
      </c>
      <c r="T3905" s="3" t="e">
        <f>VLOOKUP(A3903,'Extrait transaction'!$A$2:$H$5000,7,FALSE)</f>
        <v>#N/A</v>
      </c>
    </row>
    <row r="3906" spans="2:20" x14ac:dyDescent="0.25">
      <c r="B3906" t="e">
        <f>VLOOKUP(A3906,'Extrait transaction'!$A$2:$H$5000,2,FALSE)</f>
        <v>#N/A</v>
      </c>
      <c r="D3906" t="e">
        <f>VLOOKUP(A3906,'Extrait transaction'!$A$2:$H$5000,3,FALSE)</f>
        <v>#N/A</v>
      </c>
      <c r="F3906" t="e">
        <f>VLOOKUP(A3906,'Extrait transaction'!$A$2:$H$5000,8,FALSE)</f>
        <v>#N/A</v>
      </c>
      <c r="G3906" t="e">
        <f t="shared" si="157"/>
        <v>#N/A</v>
      </c>
      <c r="H3906"/>
      <c r="J3906" s="14">
        <f t="shared" ca="1" si="156"/>
        <v>42928</v>
      </c>
      <c r="K3906" s="21">
        <f t="shared" ca="1" si="158"/>
        <v>30663</v>
      </c>
      <c r="L3906"/>
      <c r="Q3906" s="3" t="e">
        <f>VLOOKUP(A3906,'Extrait transaction'!$A$2:$H$5000,4,FALSE)</f>
        <v>#N/A</v>
      </c>
      <c r="R3906" s="3" t="e">
        <f>VLOOKUP(A3905,'Extrait transaction'!$A$2:$H$5000,5,FALSE)</f>
        <v>#N/A</v>
      </c>
      <c r="S3906" s="3" t="e">
        <f>VLOOKUP(A3904,'Extrait transaction'!$A$2:$H$5000,6,FALSE)</f>
        <v>#N/A</v>
      </c>
      <c r="T3906" s="3" t="e">
        <f>VLOOKUP(A3904,'Extrait transaction'!$A$2:$H$5000,7,FALSE)</f>
        <v>#N/A</v>
      </c>
    </row>
    <row r="3907" spans="2:20" x14ac:dyDescent="0.25">
      <c r="B3907" t="e">
        <f>VLOOKUP(A3907,'Extrait transaction'!$A$2:$H$5000,2,FALSE)</f>
        <v>#N/A</v>
      </c>
      <c r="D3907" t="e">
        <f>VLOOKUP(A3907,'Extrait transaction'!$A$2:$H$5000,3,FALSE)</f>
        <v>#N/A</v>
      </c>
      <c r="F3907" t="e">
        <f>VLOOKUP(A3907,'Extrait transaction'!$A$2:$H$5000,8,FALSE)</f>
        <v>#N/A</v>
      </c>
      <c r="G3907" t="e">
        <f t="shared" si="157"/>
        <v>#N/A</v>
      </c>
      <c r="H3907"/>
      <c r="J3907" s="14">
        <f t="shared" ca="1" si="156"/>
        <v>42928</v>
      </c>
      <c r="K3907" s="21">
        <f t="shared" ca="1" si="158"/>
        <v>30663</v>
      </c>
      <c r="L3907"/>
      <c r="Q3907" s="3" t="e">
        <f>VLOOKUP(A3907,'Extrait transaction'!$A$2:$H$5000,4,FALSE)</f>
        <v>#N/A</v>
      </c>
      <c r="R3907" s="3" t="e">
        <f>VLOOKUP(A3906,'Extrait transaction'!$A$2:$H$5000,5,FALSE)</f>
        <v>#N/A</v>
      </c>
      <c r="S3907" s="3" t="e">
        <f>VLOOKUP(A3905,'Extrait transaction'!$A$2:$H$5000,6,FALSE)</f>
        <v>#N/A</v>
      </c>
      <c r="T3907" s="3" t="e">
        <f>VLOOKUP(A3905,'Extrait transaction'!$A$2:$H$5000,7,FALSE)</f>
        <v>#N/A</v>
      </c>
    </row>
    <row r="3908" spans="2:20" x14ac:dyDescent="0.25">
      <c r="B3908" t="e">
        <f>VLOOKUP(A3908,'Extrait transaction'!$A$2:$H$5000,2,FALSE)</f>
        <v>#N/A</v>
      </c>
      <c r="D3908" t="e">
        <f>VLOOKUP(A3908,'Extrait transaction'!$A$2:$H$5000,3,FALSE)</f>
        <v>#N/A</v>
      </c>
      <c r="F3908" t="e">
        <f>VLOOKUP(A3908,'Extrait transaction'!$A$2:$H$5000,8,FALSE)</f>
        <v>#N/A</v>
      </c>
      <c r="G3908" t="e">
        <f t="shared" si="157"/>
        <v>#N/A</v>
      </c>
      <c r="H3908"/>
      <c r="J3908" s="14">
        <f t="shared" ca="1" si="156"/>
        <v>42928</v>
      </c>
      <c r="K3908" s="21">
        <f t="shared" ca="1" si="158"/>
        <v>30663</v>
      </c>
      <c r="L3908"/>
      <c r="Q3908" s="3" t="e">
        <f>VLOOKUP(A3908,'Extrait transaction'!$A$2:$H$5000,4,FALSE)</f>
        <v>#N/A</v>
      </c>
      <c r="R3908" s="3" t="e">
        <f>VLOOKUP(A3907,'Extrait transaction'!$A$2:$H$5000,5,FALSE)</f>
        <v>#N/A</v>
      </c>
      <c r="S3908" s="3" t="e">
        <f>VLOOKUP(A3906,'Extrait transaction'!$A$2:$H$5000,6,FALSE)</f>
        <v>#N/A</v>
      </c>
      <c r="T3908" s="3" t="e">
        <f>VLOOKUP(A3906,'Extrait transaction'!$A$2:$H$5000,7,FALSE)</f>
        <v>#N/A</v>
      </c>
    </row>
    <row r="3909" spans="2:20" x14ac:dyDescent="0.25">
      <c r="B3909" t="e">
        <f>VLOOKUP(A3909,'Extrait transaction'!$A$2:$H$5000,2,FALSE)</f>
        <v>#N/A</v>
      </c>
      <c r="D3909" t="e">
        <f>VLOOKUP(A3909,'Extrait transaction'!$A$2:$H$5000,3,FALSE)</f>
        <v>#N/A</v>
      </c>
      <c r="F3909" t="e">
        <f>VLOOKUP(A3909,'Extrait transaction'!$A$2:$H$5000,8,FALSE)</f>
        <v>#N/A</v>
      </c>
      <c r="G3909" t="e">
        <f t="shared" si="157"/>
        <v>#N/A</v>
      </c>
      <c r="H3909"/>
      <c r="J3909" s="14">
        <f t="shared" ca="1" si="156"/>
        <v>42928</v>
      </c>
      <c r="K3909" s="21">
        <f t="shared" ca="1" si="158"/>
        <v>30663</v>
      </c>
      <c r="L3909"/>
      <c r="Q3909" s="3" t="e">
        <f>VLOOKUP(A3909,'Extrait transaction'!$A$2:$H$5000,4,FALSE)</f>
        <v>#N/A</v>
      </c>
      <c r="R3909" s="3" t="e">
        <f>VLOOKUP(A3908,'Extrait transaction'!$A$2:$H$5000,5,FALSE)</f>
        <v>#N/A</v>
      </c>
      <c r="S3909" s="3" t="e">
        <f>VLOOKUP(A3907,'Extrait transaction'!$A$2:$H$5000,6,FALSE)</f>
        <v>#N/A</v>
      </c>
      <c r="T3909" s="3" t="e">
        <f>VLOOKUP(A3907,'Extrait transaction'!$A$2:$H$5000,7,FALSE)</f>
        <v>#N/A</v>
      </c>
    </row>
    <row r="3910" spans="2:20" x14ac:dyDescent="0.25">
      <c r="B3910" t="e">
        <f>VLOOKUP(A3910,'Extrait transaction'!$A$2:$H$5000,2,FALSE)</f>
        <v>#N/A</v>
      </c>
      <c r="D3910" t="e">
        <f>VLOOKUP(A3910,'Extrait transaction'!$A$2:$H$5000,3,FALSE)</f>
        <v>#N/A</v>
      </c>
      <c r="F3910" t="e">
        <f>VLOOKUP(A3910,'Extrait transaction'!$A$2:$H$5000,8,FALSE)</f>
        <v>#N/A</v>
      </c>
      <c r="G3910" t="e">
        <f t="shared" si="157"/>
        <v>#N/A</v>
      </c>
      <c r="H3910"/>
      <c r="J3910" s="14">
        <f t="shared" ca="1" si="156"/>
        <v>42928</v>
      </c>
      <c r="K3910" s="21">
        <f t="shared" ca="1" si="158"/>
        <v>30663</v>
      </c>
      <c r="L3910"/>
      <c r="Q3910" s="3" t="e">
        <f>VLOOKUP(A3910,'Extrait transaction'!$A$2:$H$5000,4,FALSE)</f>
        <v>#N/A</v>
      </c>
      <c r="R3910" s="3" t="e">
        <f>VLOOKUP(A3909,'Extrait transaction'!$A$2:$H$5000,5,FALSE)</f>
        <v>#N/A</v>
      </c>
      <c r="S3910" s="3" t="e">
        <f>VLOOKUP(A3908,'Extrait transaction'!$A$2:$H$5000,6,FALSE)</f>
        <v>#N/A</v>
      </c>
      <c r="T3910" s="3" t="e">
        <f>VLOOKUP(A3908,'Extrait transaction'!$A$2:$H$5000,7,FALSE)</f>
        <v>#N/A</v>
      </c>
    </row>
    <row r="3911" spans="2:20" x14ac:dyDescent="0.25">
      <c r="B3911" t="e">
        <f>VLOOKUP(A3911,'Extrait transaction'!$A$2:$H$5000,2,FALSE)</f>
        <v>#N/A</v>
      </c>
      <c r="D3911" t="e">
        <f>VLOOKUP(A3911,'Extrait transaction'!$A$2:$H$5000,3,FALSE)</f>
        <v>#N/A</v>
      </c>
      <c r="F3911" t="e">
        <f>VLOOKUP(A3911,'Extrait transaction'!$A$2:$H$5000,8,FALSE)</f>
        <v>#N/A</v>
      </c>
      <c r="G3911" t="e">
        <f t="shared" si="157"/>
        <v>#N/A</v>
      </c>
      <c r="H3911"/>
      <c r="J3911" s="14">
        <f t="shared" ca="1" si="156"/>
        <v>42928</v>
      </c>
      <c r="K3911" s="21">
        <f t="shared" ca="1" si="158"/>
        <v>30663</v>
      </c>
      <c r="L3911"/>
      <c r="Q3911" s="3" t="e">
        <f>VLOOKUP(A3911,'Extrait transaction'!$A$2:$H$5000,4,FALSE)</f>
        <v>#N/A</v>
      </c>
      <c r="R3911" s="3" t="e">
        <f>VLOOKUP(A3910,'Extrait transaction'!$A$2:$H$5000,5,FALSE)</f>
        <v>#N/A</v>
      </c>
      <c r="S3911" s="3" t="e">
        <f>VLOOKUP(A3909,'Extrait transaction'!$A$2:$H$5000,6,FALSE)</f>
        <v>#N/A</v>
      </c>
      <c r="T3911" s="3" t="e">
        <f>VLOOKUP(A3909,'Extrait transaction'!$A$2:$H$5000,7,FALSE)</f>
        <v>#N/A</v>
      </c>
    </row>
    <row r="3912" spans="2:20" x14ac:dyDescent="0.25">
      <c r="B3912" t="e">
        <f>VLOOKUP(A3912,'Extrait transaction'!$A$2:$H$5000,2,FALSE)</f>
        <v>#N/A</v>
      </c>
      <c r="D3912" t="e">
        <f>VLOOKUP(A3912,'Extrait transaction'!$A$2:$H$5000,3,FALSE)</f>
        <v>#N/A</v>
      </c>
      <c r="F3912" t="e">
        <f>VLOOKUP(A3912,'Extrait transaction'!$A$2:$H$5000,8,FALSE)</f>
        <v>#N/A</v>
      </c>
      <c r="G3912" t="e">
        <f t="shared" si="157"/>
        <v>#N/A</v>
      </c>
      <c r="H3912"/>
      <c r="J3912" s="14">
        <f t="shared" ca="1" si="156"/>
        <v>42928</v>
      </c>
      <c r="K3912" s="21">
        <f t="shared" ca="1" si="158"/>
        <v>30663</v>
      </c>
      <c r="L3912"/>
      <c r="Q3912" s="3" t="e">
        <f>VLOOKUP(A3912,'Extrait transaction'!$A$2:$H$5000,4,FALSE)</f>
        <v>#N/A</v>
      </c>
      <c r="R3912" s="3" t="e">
        <f>VLOOKUP(A3911,'Extrait transaction'!$A$2:$H$5000,5,FALSE)</f>
        <v>#N/A</v>
      </c>
      <c r="S3912" s="3" t="e">
        <f>VLOOKUP(A3910,'Extrait transaction'!$A$2:$H$5000,6,FALSE)</f>
        <v>#N/A</v>
      </c>
      <c r="T3912" s="3" t="e">
        <f>VLOOKUP(A3910,'Extrait transaction'!$A$2:$H$5000,7,FALSE)</f>
        <v>#N/A</v>
      </c>
    </row>
    <row r="3913" spans="2:20" x14ac:dyDescent="0.25">
      <c r="B3913" t="e">
        <f>VLOOKUP(A3913,'Extrait transaction'!$A$2:$H$5000,2,FALSE)</f>
        <v>#N/A</v>
      </c>
      <c r="D3913" t="e">
        <f>VLOOKUP(A3913,'Extrait transaction'!$A$2:$H$5000,3,FALSE)</f>
        <v>#N/A</v>
      </c>
      <c r="F3913" t="e">
        <f>VLOOKUP(A3913,'Extrait transaction'!$A$2:$H$5000,8,FALSE)</f>
        <v>#N/A</v>
      </c>
      <c r="G3913" t="e">
        <f t="shared" si="157"/>
        <v>#N/A</v>
      </c>
      <c r="H3913"/>
      <c r="J3913" s="14">
        <f t="shared" ca="1" si="156"/>
        <v>42928</v>
      </c>
      <c r="K3913" s="21">
        <f t="shared" ca="1" si="158"/>
        <v>30663</v>
      </c>
      <c r="L3913"/>
      <c r="Q3913" s="3" t="e">
        <f>VLOOKUP(A3913,'Extrait transaction'!$A$2:$H$5000,4,FALSE)</f>
        <v>#N/A</v>
      </c>
      <c r="R3913" s="3" t="e">
        <f>VLOOKUP(A3912,'Extrait transaction'!$A$2:$H$5000,5,FALSE)</f>
        <v>#N/A</v>
      </c>
      <c r="S3913" s="3" t="e">
        <f>VLOOKUP(A3911,'Extrait transaction'!$A$2:$H$5000,6,FALSE)</f>
        <v>#N/A</v>
      </c>
      <c r="T3913" s="3" t="e">
        <f>VLOOKUP(A3911,'Extrait transaction'!$A$2:$H$5000,7,FALSE)</f>
        <v>#N/A</v>
      </c>
    </row>
    <row r="3914" spans="2:20" x14ac:dyDescent="0.25">
      <c r="B3914" t="e">
        <f>VLOOKUP(A3914,'Extrait transaction'!$A$2:$H$5000,2,FALSE)</f>
        <v>#N/A</v>
      </c>
      <c r="D3914" t="e">
        <f>VLOOKUP(A3914,'Extrait transaction'!$A$2:$H$5000,3,FALSE)</f>
        <v>#N/A</v>
      </c>
      <c r="F3914" t="e">
        <f>VLOOKUP(A3914,'Extrait transaction'!$A$2:$H$5000,8,FALSE)</f>
        <v>#N/A</v>
      </c>
      <c r="G3914" t="e">
        <f t="shared" si="157"/>
        <v>#N/A</v>
      </c>
      <c r="H3914"/>
      <c r="J3914" s="14">
        <f t="shared" ca="1" si="156"/>
        <v>42928</v>
      </c>
      <c r="K3914" s="21">
        <f t="shared" ca="1" si="158"/>
        <v>30663</v>
      </c>
      <c r="L3914"/>
      <c r="Q3914" s="3" t="e">
        <f>VLOOKUP(A3914,'Extrait transaction'!$A$2:$H$5000,4,FALSE)</f>
        <v>#N/A</v>
      </c>
      <c r="R3914" s="3" t="e">
        <f>VLOOKUP(A3913,'Extrait transaction'!$A$2:$H$5000,5,FALSE)</f>
        <v>#N/A</v>
      </c>
      <c r="S3914" s="3" t="e">
        <f>VLOOKUP(A3912,'Extrait transaction'!$A$2:$H$5000,6,FALSE)</f>
        <v>#N/A</v>
      </c>
      <c r="T3914" s="3" t="e">
        <f>VLOOKUP(A3912,'Extrait transaction'!$A$2:$H$5000,7,FALSE)</f>
        <v>#N/A</v>
      </c>
    </row>
    <row r="3915" spans="2:20" x14ac:dyDescent="0.25">
      <c r="B3915" t="e">
        <f>VLOOKUP(A3915,'Extrait transaction'!$A$2:$H$5000,2,FALSE)</f>
        <v>#N/A</v>
      </c>
      <c r="D3915" t="e">
        <f>VLOOKUP(A3915,'Extrait transaction'!$A$2:$H$5000,3,FALSE)</f>
        <v>#N/A</v>
      </c>
      <c r="F3915" t="e">
        <f>VLOOKUP(A3915,'Extrait transaction'!$A$2:$H$5000,8,FALSE)</f>
        <v>#N/A</v>
      </c>
      <c r="G3915" t="e">
        <f t="shared" si="157"/>
        <v>#N/A</v>
      </c>
      <c r="H3915"/>
      <c r="J3915" s="14">
        <f t="shared" ca="1" si="156"/>
        <v>42928</v>
      </c>
      <c r="K3915" s="21">
        <f t="shared" ca="1" si="158"/>
        <v>30663</v>
      </c>
      <c r="L3915"/>
      <c r="Q3915" s="3" t="e">
        <f>VLOOKUP(A3915,'Extrait transaction'!$A$2:$H$5000,4,FALSE)</f>
        <v>#N/A</v>
      </c>
      <c r="R3915" s="3" t="e">
        <f>VLOOKUP(A3914,'Extrait transaction'!$A$2:$H$5000,5,FALSE)</f>
        <v>#N/A</v>
      </c>
      <c r="S3915" s="3" t="e">
        <f>VLOOKUP(A3913,'Extrait transaction'!$A$2:$H$5000,6,FALSE)</f>
        <v>#N/A</v>
      </c>
      <c r="T3915" s="3" t="e">
        <f>VLOOKUP(A3913,'Extrait transaction'!$A$2:$H$5000,7,FALSE)</f>
        <v>#N/A</v>
      </c>
    </row>
    <row r="3916" spans="2:20" x14ac:dyDescent="0.25">
      <c r="B3916" t="e">
        <f>VLOOKUP(A3916,'Extrait transaction'!$A$2:$H$5000,2,FALSE)</f>
        <v>#N/A</v>
      </c>
      <c r="D3916" t="e">
        <f>VLOOKUP(A3916,'Extrait transaction'!$A$2:$H$5000,3,FALSE)</f>
        <v>#N/A</v>
      </c>
      <c r="F3916" t="e">
        <f>VLOOKUP(A3916,'Extrait transaction'!$A$2:$H$5000,8,FALSE)</f>
        <v>#N/A</v>
      </c>
      <c r="G3916" t="e">
        <f t="shared" si="157"/>
        <v>#N/A</v>
      </c>
      <c r="H3916"/>
      <c r="J3916" s="14">
        <f t="shared" ca="1" si="156"/>
        <v>42928</v>
      </c>
      <c r="K3916" s="21">
        <f t="shared" ca="1" si="158"/>
        <v>30663</v>
      </c>
      <c r="L3916"/>
      <c r="Q3916" s="3" t="e">
        <f>VLOOKUP(A3916,'Extrait transaction'!$A$2:$H$5000,4,FALSE)</f>
        <v>#N/A</v>
      </c>
      <c r="R3916" s="3" t="e">
        <f>VLOOKUP(A3915,'Extrait transaction'!$A$2:$H$5000,5,FALSE)</f>
        <v>#N/A</v>
      </c>
      <c r="S3916" s="3" t="e">
        <f>VLOOKUP(A3914,'Extrait transaction'!$A$2:$H$5000,6,FALSE)</f>
        <v>#N/A</v>
      </c>
      <c r="T3916" s="3" t="e">
        <f>VLOOKUP(A3914,'Extrait transaction'!$A$2:$H$5000,7,FALSE)</f>
        <v>#N/A</v>
      </c>
    </row>
    <row r="3917" spans="2:20" x14ac:dyDescent="0.25">
      <c r="B3917" t="e">
        <f>VLOOKUP(A3917,'Extrait transaction'!$A$2:$H$5000,2,FALSE)</f>
        <v>#N/A</v>
      </c>
      <c r="D3917" t="e">
        <f>VLOOKUP(A3917,'Extrait transaction'!$A$2:$H$5000,3,FALSE)</f>
        <v>#N/A</v>
      </c>
      <c r="F3917" t="e">
        <f>VLOOKUP(A3917,'Extrait transaction'!$A$2:$H$5000,8,FALSE)</f>
        <v>#N/A</v>
      </c>
      <c r="G3917" t="e">
        <f t="shared" si="157"/>
        <v>#N/A</v>
      </c>
      <c r="H3917"/>
      <c r="J3917" s="14">
        <f t="shared" ca="1" si="156"/>
        <v>42928</v>
      </c>
      <c r="K3917" s="21">
        <f t="shared" ca="1" si="158"/>
        <v>30663</v>
      </c>
      <c r="L3917"/>
      <c r="Q3917" s="3" t="e">
        <f>VLOOKUP(A3917,'Extrait transaction'!$A$2:$H$5000,4,FALSE)</f>
        <v>#N/A</v>
      </c>
      <c r="R3917" s="3" t="e">
        <f>VLOOKUP(A3916,'Extrait transaction'!$A$2:$H$5000,5,FALSE)</f>
        <v>#N/A</v>
      </c>
      <c r="S3917" s="3" t="e">
        <f>VLOOKUP(A3915,'Extrait transaction'!$A$2:$H$5000,6,FALSE)</f>
        <v>#N/A</v>
      </c>
      <c r="T3917" s="3" t="e">
        <f>VLOOKUP(A3915,'Extrait transaction'!$A$2:$H$5000,7,FALSE)</f>
        <v>#N/A</v>
      </c>
    </row>
    <row r="3918" spans="2:20" x14ac:dyDescent="0.25">
      <c r="B3918" t="e">
        <f>VLOOKUP(A3918,'Extrait transaction'!$A$2:$H$5000,2,FALSE)</f>
        <v>#N/A</v>
      </c>
      <c r="D3918" t="e">
        <f>VLOOKUP(A3918,'Extrait transaction'!$A$2:$H$5000,3,FALSE)</f>
        <v>#N/A</v>
      </c>
      <c r="F3918" t="e">
        <f>VLOOKUP(A3918,'Extrait transaction'!$A$2:$H$5000,8,FALSE)</f>
        <v>#N/A</v>
      </c>
      <c r="G3918" t="e">
        <f t="shared" si="157"/>
        <v>#N/A</v>
      </c>
      <c r="H3918"/>
      <c r="J3918" s="14">
        <f t="shared" ca="1" si="156"/>
        <v>42928</v>
      </c>
      <c r="K3918" s="21">
        <f t="shared" ca="1" si="158"/>
        <v>30663</v>
      </c>
      <c r="L3918"/>
      <c r="Q3918" s="3" t="e">
        <f>VLOOKUP(A3918,'Extrait transaction'!$A$2:$H$5000,4,FALSE)</f>
        <v>#N/A</v>
      </c>
      <c r="R3918" s="3" t="e">
        <f>VLOOKUP(A3917,'Extrait transaction'!$A$2:$H$5000,5,FALSE)</f>
        <v>#N/A</v>
      </c>
      <c r="S3918" s="3" t="e">
        <f>VLOOKUP(A3916,'Extrait transaction'!$A$2:$H$5000,6,FALSE)</f>
        <v>#N/A</v>
      </c>
      <c r="T3918" s="3" t="e">
        <f>VLOOKUP(A3916,'Extrait transaction'!$A$2:$H$5000,7,FALSE)</f>
        <v>#N/A</v>
      </c>
    </row>
    <row r="3919" spans="2:20" x14ac:dyDescent="0.25">
      <c r="B3919" t="e">
        <f>VLOOKUP(A3919,'Extrait transaction'!$A$2:$H$5000,2,FALSE)</f>
        <v>#N/A</v>
      </c>
      <c r="D3919" t="e">
        <f>VLOOKUP(A3919,'Extrait transaction'!$A$2:$H$5000,3,FALSE)</f>
        <v>#N/A</v>
      </c>
      <c r="F3919" t="e">
        <f>VLOOKUP(A3919,'Extrait transaction'!$A$2:$H$5000,8,FALSE)</f>
        <v>#N/A</v>
      </c>
      <c r="G3919" t="e">
        <f t="shared" si="157"/>
        <v>#N/A</v>
      </c>
      <c r="H3919"/>
      <c r="J3919" s="14">
        <f t="shared" ca="1" si="156"/>
        <v>42928</v>
      </c>
      <c r="K3919" s="21">
        <f t="shared" ca="1" si="158"/>
        <v>30663</v>
      </c>
      <c r="L3919"/>
      <c r="Q3919" s="3" t="e">
        <f>VLOOKUP(A3919,'Extrait transaction'!$A$2:$H$5000,4,FALSE)</f>
        <v>#N/A</v>
      </c>
      <c r="R3919" s="3" t="e">
        <f>VLOOKUP(A3918,'Extrait transaction'!$A$2:$H$5000,5,FALSE)</f>
        <v>#N/A</v>
      </c>
      <c r="S3919" s="3" t="e">
        <f>VLOOKUP(A3917,'Extrait transaction'!$A$2:$H$5000,6,FALSE)</f>
        <v>#N/A</v>
      </c>
      <c r="T3919" s="3" t="e">
        <f>VLOOKUP(A3917,'Extrait transaction'!$A$2:$H$5000,7,FALSE)</f>
        <v>#N/A</v>
      </c>
    </row>
    <row r="3920" spans="2:20" x14ac:dyDescent="0.25">
      <c r="B3920" t="e">
        <f>VLOOKUP(A3920,'Extrait transaction'!$A$2:$H$5000,2,FALSE)</f>
        <v>#N/A</v>
      </c>
      <c r="D3920" t="e">
        <f>VLOOKUP(A3920,'Extrait transaction'!$A$2:$H$5000,3,FALSE)</f>
        <v>#N/A</v>
      </c>
      <c r="F3920" t="e">
        <f>VLOOKUP(A3920,'Extrait transaction'!$A$2:$H$5000,8,FALSE)</f>
        <v>#N/A</v>
      </c>
      <c r="G3920" t="e">
        <f t="shared" si="157"/>
        <v>#N/A</v>
      </c>
      <c r="H3920"/>
      <c r="J3920" s="14">
        <f t="shared" ca="1" si="156"/>
        <v>42928</v>
      </c>
      <c r="K3920" s="21">
        <f t="shared" ca="1" si="158"/>
        <v>30663</v>
      </c>
      <c r="L3920"/>
      <c r="Q3920" s="3" t="e">
        <f>VLOOKUP(A3920,'Extrait transaction'!$A$2:$H$5000,4,FALSE)</f>
        <v>#N/A</v>
      </c>
      <c r="R3920" s="3" t="e">
        <f>VLOOKUP(A3919,'Extrait transaction'!$A$2:$H$5000,5,FALSE)</f>
        <v>#N/A</v>
      </c>
      <c r="S3920" s="3" t="e">
        <f>VLOOKUP(A3918,'Extrait transaction'!$A$2:$H$5000,6,FALSE)</f>
        <v>#N/A</v>
      </c>
      <c r="T3920" s="3" t="e">
        <f>VLOOKUP(A3918,'Extrait transaction'!$A$2:$H$5000,7,FALSE)</f>
        <v>#N/A</v>
      </c>
    </row>
    <row r="3921" spans="2:20" x14ac:dyDescent="0.25">
      <c r="B3921" t="e">
        <f>VLOOKUP(A3921,'Extrait transaction'!$A$2:$H$5000,2,FALSE)</f>
        <v>#N/A</v>
      </c>
      <c r="D3921" t="e">
        <f>VLOOKUP(A3921,'Extrait transaction'!$A$2:$H$5000,3,FALSE)</f>
        <v>#N/A</v>
      </c>
      <c r="F3921" t="e">
        <f>VLOOKUP(A3921,'Extrait transaction'!$A$2:$H$5000,8,FALSE)</f>
        <v>#N/A</v>
      </c>
      <c r="G3921" t="e">
        <f t="shared" si="157"/>
        <v>#N/A</v>
      </c>
      <c r="H3921"/>
      <c r="J3921" s="14">
        <f t="shared" ca="1" si="156"/>
        <v>42928</v>
      </c>
      <c r="K3921" s="21">
        <f t="shared" ca="1" si="158"/>
        <v>30663</v>
      </c>
      <c r="L3921"/>
      <c r="Q3921" s="3" t="e">
        <f>VLOOKUP(A3921,'Extrait transaction'!$A$2:$H$5000,4,FALSE)</f>
        <v>#N/A</v>
      </c>
      <c r="R3921" s="3" t="e">
        <f>VLOOKUP(A3920,'Extrait transaction'!$A$2:$H$5000,5,FALSE)</f>
        <v>#N/A</v>
      </c>
      <c r="S3921" s="3" t="e">
        <f>VLOOKUP(A3919,'Extrait transaction'!$A$2:$H$5000,6,FALSE)</f>
        <v>#N/A</v>
      </c>
      <c r="T3921" s="3" t="e">
        <f>VLOOKUP(A3919,'Extrait transaction'!$A$2:$H$5000,7,FALSE)</f>
        <v>#N/A</v>
      </c>
    </row>
    <row r="3922" spans="2:20" x14ac:dyDescent="0.25">
      <c r="B3922" t="e">
        <f>VLOOKUP(A3922,'Extrait transaction'!$A$2:$H$5000,2,FALSE)</f>
        <v>#N/A</v>
      </c>
      <c r="D3922" t="e">
        <f>VLOOKUP(A3922,'Extrait transaction'!$A$2:$H$5000,3,FALSE)</f>
        <v>#N/A</v>
      </c>
      <c r="F3922" t="e">
        <f>VLOOKUP(A3922,'Extrait transaction'!$A$2:$H$5000,8,FALSE)</f>
        <v>#N/A</v>
      </c>
      <c r="G3922" t="e">
        <f t="shared" si="157"/>
        <v>#N/A</v>
      </c>
      <c r="H3922"/>
      <c r="J3922" s="14">
        <f t="shared" ca="1" si="156"/>
        <v>42928</v>
      </c>
      <c r="K3922" s="21">
        <f t="shared" ca="1" si="158"/>
        <v>30663</v>
      </c>
      <c r="L3922"/>
      <c r="Q3922" s="3" t="e">
        <f>VLOOKUP(A3922,'Extrait transaction'!$A$2:$H$5000,4,FALSE)</f>
        <v>#N/A</v>
      </c>
      <c r="R3922" s="3" t="e">
        <f>VLOOKUP(A3921,'Extrait transaction'!$A$2:$H$5000,5,FALSE)</f>
        <v>#N/A</v>
      </c>
      <c r="S3922" s="3" t="e">
        <f>VLOOKUP(A3920,'Extrait transaction'!$A$2:$H$5000,6,FALSE)</f>
        <v>#N/A</v>
      </c>
      <c r="T3922" s="3" t="e">
        <f>VLOOKUP(A3920,'Extrait transaction'!$A$2:$H$5000,7,FALSE)</f>
        <v>#N/A</v>
      </c>
    </row>
    <row r="3923" spans="2:20" x14ac:dyDescent="0.25">
      <c r="B3923" t="e">
        <f>VLOOKUP(A3923,'Extrait transaction'!$A$2:$H$5000,2,FALSE)</f>
        <v>#N/A</v>
      </c>
      <c r="D3923" t="e">
        <f>VLOOKUP(A3923,'Extrait transaction'!$A$2:$H$5000,3,FALSE)</f>
        <v>#N/A</v>
      </c>
      <c r="F3923" t="e">
        <f>VLOOKUP(A3923,'Extrait transaction'!$A$2:$H$5000,8,FALSE)</f>
        <v>#N/A</v>
      </c>
      <c r="G3923" t="e">
        <f t="shared" si="157"/>
        <v>#N/A</v>
      </c>
      <c r="H3923"/>
      <c r="J3923" s="14">
        <f t="shared" ca="1" si="156"/>
        <v>42928</v>
      </c>
      <c r="K3923" s="21">
        <f t="shared" ca="1" si="158"/>
        <v>30663</v>
      </c>
      <c r="L3923"/>
      <c r="Q3923" s="3" t="e">
        <f>VLOOKUP(A3923,'Extrait transaction'!$A$2:$H$5000,4,FALSE)</f>
        <v>#N/A</v>
      </c>
      <c r="R3923" s="3" t="e">
        <f>VLOOKUP(A3922,'Extrait transaction'!$A$2:$H$5000,5,FALSE)</f>
        <v>#N/A</v>
      </c>
      <c r="S3923" s="3" t="e">
        <f>VLOOKUP(A3921,'Extrait transaction'!$A$2:$H$5000,6,FALSE)</f>
        <v>#N/A</v>
      </c>
      <c r="T3923" s="3" t="e">
        <f>VLOOKUP(A3921,'Extrait transaction'!$A$2:$H$5000,7,FALSE)</f>
        <v>#N/A</v>
      </c>
    </row>
    <row r="3924" spans="2:20" x14ac:dyDescent="0.25">
      <c r="B3924" t="e">
        <f>VLOOKUP(A3924,'Extrait transaction'!$A$2:$H$5000,2,FALSE)</f>
        <v>#N/A</v>
      </c>
      <c r="D3924" t="e">
        <f>VLOOKUP(A3924,'Extrait transaction'!$A$2:$H$5000,3,FALSE)</f>
        <v>#N/A</v>
      </c>
      <c r="F3924" t="e">
        <f>VLOOKUP(A3924,'Extrait transaction'!$A$2:$H$5000,8,FALSE)</f>
        <v>#N/A</v>
      </c>
      <c r="G3924" t="e">
        <f t="shared" si="157"/>
        <v>#N/A</v>
      </c>
      <c r="H3924"/>
      <c r="J3924" s="14">
        <f t="shared" ca="1" si="156"/>
        <v>42928</v>
      </c>
      <c r="K3924" s="21">
        <f t="shared" ca="1" si="158"/>
        <v>30663</v>
      </c>
      <c r="L3924"/>
      <c r="Q3924" s="3" t="e">
        <f>VLOOKUP(A3924,'Extrait transaction'!$A$2:$H$5000,4,FALSE)</f>
        <v>#N/A</v>
      </c>
      <c r="R3924" s="3" t="e">
        <f>VLOOKUP(A3923,'Extrait transaction'!$A$2:$H$5000,5,FALSE)</f>
        <v>#N/A</v>
      </c>
      <c r="S3924" s="3" t="e">
        <f>VLOOKUP(A3922,'Extrait transaction'!$A$2:$H$5000,6,FALSE)</f>
        <v>#N/A</v>
      </c>
      <c r="T3924" s="3" t="e">
        <f>VLOOKUP(A3922,'Extrait transaction'!$A$2:$H$5000,7,FALSE)</f>
        <v>#N/A</v>
      </c>
    </row>
    <row r="3925" spans="2:20" x14ac:dyDescent="0.25">
      <c r="B3925" t="e">
        <f>VLOOKUP(A3925,'Extrait transaction'!$A$2:$H$5000,2,FALSE)</f>
        <v>#N/A</v>
      </c>
      <c r="D3925" t="e">
        <f>VLOOKUP(A3925,'Extrait transaction'!$A$2:$H$5000,3,FALSE)</f>
        <v>#N/A</v>
      </c>
      <c r="F3925" t="e">
        <f>VLOOKUP(A3925,'Extrait transaction'!$A$2:$H$5000,8,FALSE)</f>
        <v>#N/A</v>
      </c>
      <c r="G3925" t="e">
        <f t="shared" si="157"/>
        <v>#N/A</v>
      </c>
      <c r="H3925"/>
      <c r="J3925" s="14">
        <f t="shared" ca="1" si="156"/>
        <v>42928</v>
      </c>
      <c r="K3925" s="21">
        <f t="shared" ca="1" si="158"/>
        <v>30663</v>
      </c>
      <c r="L3925"/>
      <c r="Q3925" s="3" t="e">
        <f>VLOOKUP(A3925,'Extrait transaction'!$A$2:$H$5000,4,FALSE)</f>
        <v>#N/A</v>
      </c>
      <c r="R3925" s="3" t="e">
        <f>VLOOKUP(A3924,'Extrait transaction'!$A$2:$H$5000,5,FALSE)</f>
        <v>#N/A</v>
      </c>
      <c r="S3925" s="3" t="e">
        <f>VLOOKUP(A3923,'Extrait transaction'!$A$2:$H$5000,6,FALSE)</f>
        <v>#N/A</v>
      </c>
      <c r="T3925" s="3" t="e">
        <f>VLOOKUP(A3923,'Extrait transaction'!$A$2:$H$5000,7,FALSE)</f>
        <v>#N/A</v>
      </c>
    </row>
    <row r="3926" spans="2:20" x14ac:dyDescent="0.25">
      <c r="B3926" t="e">
        <f>VLOOKUP(A3926,'Extrait transaction'!$A$2:$H$5000,2,FALSE)</f>
        <v>#N/A</v>
      </c>
      <c r="D3926" t="e">
        <f>VLOOKUP(A3926,'Extrait transaction'!$A$2:$H$5000,3,FALSE)</f>
        <v>#N/A</v>
      </c>
      <c r="F3926" t="e">
        <f>VLOOKUP(A3926,'Extrait transaction'!$A$2:$H$5000,8,FALSE)</f>
        <v>#N/A</v>
      </c>
      <c r="G3926" t="e">
        <f t="shared" si="157"/>
        <v>#N/A</v>
      </c>
      <c r="H3926"/>
      <c r="J3926" s="14">
        <f t="shared" ca="1" si="156"/>
        <v>42928</v>
      </c>
      <c r="K3926" s="21">
        <f t="shared" ca="1" si="158"/>
        <v>30663</v>
      </c>
      <c r="L3926"/>
      <c r="Q3926" s="3" t="e">
        <f>VLOOKUP(A3926,'Extrait transaction'!$A$2:$H$5000,4,FALSE)</f>
        <v>#N/A</v>
      </c>
      <c r="R3926" s="3" t="e">
        <f>VLOOKUP(A3925,'Extrait transaction'!$A$2:$H$5000,5,FALSE)</f>
        <v>#N/A</v>
      </c>
      <c r="S3926" s="3" t="e">
        <f>VLOOKUP(A3924,'Extrait transaction'!$A$2:$H$5000,6,FALSE)</f>
        <v>#N/A</v>
      </c>
      <c r="T3926" s="3" t="e">
        <f>VLOOKUP(A3924,'Extrait transaction'!$A$2:$H$5000,7,FALSE)</f>
        <v>#N/A</v>
      </c>
    </row>
    <row r="3927" spans="2:20" x14ac:dyDescent="0.25">
      <c r="B3927" t="e">
        <f>VLOOKUP(A3927,'Extrait transaction'!$A$2:$H$5000,2,FALSE)</f>
        <v>#N/A</v>
      </c>
      <c r="D3927" t="e">
        <f>VLOOKUP(A3927,'Extrait transaction'!$A$2:$H$5000,3,FALSE)</f>
        <v>#N/A</v>
      </c>
      <c r="F3927" t="e">
        <f>VLOOKUP(A3927,'Extrait transaction'!$A$2:$H$5000,8,FALSE)</f>
        <v>#N/A</v>
      </c>
      <c r="G3927" t="e">
        <f t="shared" si="157"/>
        <v>#N/A</v>
      </c>
      <c r="H3927"/>
      <c r="J3927" s="14">
        <f t="shared" ca="1" si="156"/>
        <v>42928</v>
      </c>
      <c r="K3927" s="21">
        <f t="shared" ca="1" si="158"/>
        <v>30663</v>
      </c>
      <c r="L3927"/>
      <c r="Q3927" s="3" t="e">
        <f>VLOOKUP(A3927,'Extrait transaction'!$A$2:$H$5000,4,FALSE)</f>
        <v>#N/A</v>
      </c>
      <c r="R3927" s="3" t="e">
        <f>VLOOKUP(A3926,'Extrait transaction'!$A$2:$H$5000,5,FALSE)</f>
        <v>#N/A</v>
      </c>
      <c r="S3927" s="3" t="e">
        <f>VLOOKUP(A3925,'Extrait transaction'!$A$2:$H$5000,6,FALSE)</f>
        <v>#N/A</v>
      </c>
      <c r="T3927" s="3" t="e">
        <f>VLOOKUP(A3925,'Extrait transaction'!$A$2:$H$5000,7,FALSE)</f>
        <v>#N/A</v>
      </c>
    </row>
    <row r="3928" spans="2:20" x14ac:dyDescent="0.25">
      <c r="B3928" t="e">
        <f>VLOOKUP(A3928,'Extrait transaction'!$A$2:$H$5000,2,FALSE)</f>
        <v>#N/A</v>
      </c>
      <c r="D3928" t="e">
        <f>VLOOKUP(A3928,'Extrait transaction'!$A$2:$H$5000,3,FALSE)</f>
        <v>#N/A</v>
      </c>
      <c r="F3928" t="e">
        <f>VLOOKUP(A3928,'Extrait transaction'!$A$2:$H$5000,8,FALSE)</f>
        <v>#N/A</v>
      </c>
      <c r="G3928" t="e">
        <f t="shared" si="157"/>
        <v>#N/A</v>
      </c>
      <c r="H3928"/>
      <c r="J3928" s="14">
        <f t="shared" ca="1" si="156"/>
        <v>42928</v>
      </c>
      <c r="K3928" s="21">
        <f t="shared" ca="1" si="158"/>
        <v>30663</v>
      </c>
      <c r="L3928"/>
      <c r="Q3928" s="3" t="e">
        <f>VLOOKUP(A3928,'Extrait transaction'!$A$2:$H$5000,4,FALSE)</f>
        <v>#N/A</v>
      </c>
      <c r="R3928" s="3" t="e">
        <f>VLOOKUP(A3927,'Extrait transaction'!$A$2:$H$5000,5,FALSE)</f>
        <v>#N/A</v>
      </c>
      <c r="S3928" s="3" t="e">
        <f>VLOOKUP(A3926,'Extrait transaction'!$A$2:$H$5000,6,FALSE)</f>
        <v>#N/A</v>
      </c>
      <c r="T3928" s="3" t="e">
        <f>VLOOKUP(A3926,'Extrait transaction'!$A$2:$H$5000,7,FALSE)</f>
        <v>#N/A</v>
      </c>
    </row>
    <row r="3929" spans="2:20" x14ac:dyDescent="0.25">
      <c r="B3929" t="e">
        <f>VLOOKUP(A3929,'Extrait transaction'!$A$2:$H$5000,2,FALSE)</f>
        <v>#N/A</v>
      </c>
      <c r="D3929" t="e">
        <f>VLOOKUP(A3929,'Extrait transaction'!$A$2:$H$5000,3,FALSE)</f>
        <v>#N/A</v>
      </c>
      <c r="F3929" t="e">
        <f>VLOOKUP(A3929,'Extrait transaction'!$A$2:$H$5000,8,FALSE)</f>
        <v>#N/A</v>
      </c>
      <c r="G3929" t="e">
        <f t="shared" si="157"/>
        <v>#N/A</v>
      </c>
      <c r="H3929"/>
      <c r="J3929" s="14">
        <f t="shared" ca="1" si="156"/>
        <v>42928</v>
      </c>
      <c r="K3929" s="21">
        <f t="shared" ca="1" si="158"/>
        <v>30663</v>
      </c>
      <c r="L3929"/>
      <c r="Q3929" s="3" t="e">
        <f>VLOOKUP(A3929,'Extrait transaction'!$A$2:$H$5000,4,FALSE)</f>
        <v>#N/A</v>
      </c>
      <c r="R3929" s="3" t="e">
        <f>VLOOKUP(A3928,'Extrait transaction'!$A$2:$H$5000,5,FALSE)</f>
        <v>#N/A</v>
      </c>
      <c r="S3929" s="3" t="e">
        <f>VLOOKUP(A3927,'Extrait transaction'!$A$2:$H$5000,6,FALSE)</f>
        <v>#N/A</v>
      </c>
      <c r="T3929" s="3" t="e">
        <f>VLOOKUP(A3927,'Extrait transaction'!$A$2:$H$5000,7,FALSE)</f>
        <v>#N/A</v>
      </c>
    </row>
    <row r="3930" spans="2:20" x14ac:dyDescent="0.25">
      <c r="B3930" t="e">
        <f>VLOOKUP(A3930,'Extrait transaction'!$A$2:$H$5000,2,FALSE)</f>
        <v>#N/A</v>
      </c>
      <c r="D3930" t="e">
        <f>VLOOKUP(A3930,'Extrait transaction'!$A$2:$H$5000,3,FALSE)</f>
        <v>#N/A</v>
      </c>
      <c r="F3930" t="e">
        <f>VLOOKUP(A3930,'Extrait transaction'!$A$2:$H$5000,8,FALSE)</f>
        <v>#N/A</v>
      </c>
      <c r="G3930" t="e">
        <f t="shared" si="157"/>
        <v>#N/A</v>
      </c>
      <c r="H3930"/>
      <c r="J3930" s="14">
        <f t="shared" ca="1" si="156"/>
        <v>42928</v>
      </c>
      <c r="K3930" s="21">
        <f t="shared" ca="1" si="158"/>
        <v>30663</v>
      </c>
      <c r="L3930"/>
      <c r="Q3930" s="3" t="e">
        <f>VLOOKUP(A3930,'Extrait transaction'!$A$2:$H$5000,4,FALSE)</f>
        <v>#N/A</v>
      </c>
      <c r="R3930" s="3" t="e">
        <f>VLOOKUP(A3929,'Extrait transaction'!$A$2:$H$5000,5,FALSE)</f>
        <v>#N/A</v>
      </c>
      <c r="S3930" s="3" t="e">
        <f>VLOOKUP(A3928,'Extrait transaction'!$A$2:$H$5000,6,FALSE)</f>
        <v>#N/A</v>
      </c>
      <c r="T3930" s="3" t="e">
        <f>VLOOKUP(A3928,'Extrait transaction'!$A$2:$H$5000,7,FALSE)</f>
        <v>#N/A</v>
      </c>
    </row>
    <row r="3931" spans="2:20" x14ac:dyDescent="0.25">
      <c r="B3931" t="e">
        <f>VLOOKUP(A3931,'Extrait transaction'!$A$2:$H$5000,2,FALSE)</f>
        <v>#N/A</v>
      </c>
      <c r="D3931" t="e">
        <f>VLOOKUP(A3931,'Extrait transaction'!$A$2:$H$5000,3,FALSE)</f>
        <v>#N/A</v>
      </c>
      <c r="F3931" t="e">
        <f>VLOOKUP(A3931,'Extrait transaction'!$A$2:$H$5000,8,FALSE)</f>
        <v>#N/A</v>
      </c>
      <c r="G3931" t="e">
        <f t="shared" si="157"/>
        <v>#N/A</v>
      </c>
      <c r="H3931"/>
      <c r="J3931" s="14">
        <f t="shared" ca="1" si="156"/>
        <v>42928</v>
      </c>
      <c r="K3931" s="21">
        <f t="shared" ca="1" si="158"/>
        <v>30663</v>
      </c>
      <c r="L3931"/>
      <c r="Q3931" s="3" t="e">
        <f>VLOOKUP(A3931,'Extrait transaction'!$A$2:$H$5000,4,FALSE)</f>
        <v>#N/A</v>
      </c>
      <c r="R3931" s="3" t="e">
        <f>VLOOKUP(A3930,'Extrait transaction'!$A$2:$H$5000,5,FALSE)</f>
        <v>#N/A</v>
      </c>
      <c r="S3931" s="3" t="e">
        <f>VLOOKUP(A3929,'Extrait transaction'!$A$2:$H$5000,6,FALSE)</f>
        <v>#N/A</v>
      </c>
      <c r="T3931" s="3" t="e">
        <f>VLOOKUP(A3929,'Extrait transaction'!$A$2:$H$5000,7,FALSE)</f>
        <v>#N/A</v>
      </c>
    </row>
    <row r="3932" spans="2:20" x14ac:dyDescent="0.25">
      <c r="B3932" t="e">
        <f>VLOOKUP(A3932,'Extrait transaction'!$A$2:$H$5000,2,FALSE)</f>
        <v>#N/A</v>
      </c>
      <c r="D3932" t="e">
        <f>VLOOKUP(A3932,'Extrait transaction'!$A$2:$H$5000,3,FALSE)</f>
        <v>#N/A</v>
      </c>
      <c r="F3932" t="e">
        <f>VLOOKUP(A3932,'Extrait transaction'!$A$2:$H$5000,8,FALSE)</f>
        <v>#N/A</v>
      </c>
      <c r="G3932" t="e">
        <f t="shared" si="157"/>
        <v>#N/A</v>
      </c>
      <c r="H3932"/>
      <c r="J3932" s="14">
        <f t="shared" ca="1" si="156"/>
        <v>42928</v>
      </c>
      <c r="K3932" s="21">
        <f t="shared" ca="1" si="158"/>
        <v>30663</v>
      </c>
      <c r="L3932"/>
      <c r="Q3932" s="3" t="e">
        <f>VLOOKUP(A3932,'Extrait transaction'!$A$2:$H$5000,4,FALSE)</f>
        <v>#N/A</v>
      </c>
      <c r="R3932" s="3" t="e">
        <f>VLOOKUP(A3931,'Extrait transaction'!$A$2:$H$5000,5,FALSE)</f>
        <v>#N/A</v>
      </c>
      <c r="S3932" s="3" t="e">
        <f>VLOOKUP(A3930,'Extrait transaction'!$A$2:$H$5000,6,FALSE)</f>
        <v>#N/A</v>
      </c>
      <c r="T3932" s="3" t="e">
        <f>VLOOKUP(A3930,'Extrait transaction'!$A$2:$H$5000,7,FALSE)</f>
        <v>#N/A</v>
      </c>
    </row>
    <row r="3933" spans="2:20" x14ac:dyDescent="0.25">
      <c r="B3933" t="e">
        <f>VLOOKUP(A3933,'Extrait transaction'!$A$2:$H$5000,2,FALSE)</f>
        <v>#N/A</v>
      </c>
      <c r="D3933" t="e">
        <f>VLOOKUP(A3933,'Extrait transaction'!$A$2:$H$5000,3,FALSE)</f>
        <v>#N/A</v>
      </c>
      <c r="F3933" t="e">
        <f>VLOOKUP(A3933,'Extrait transaction'!$A$2:$H$5000,8,FALSE)</f>
        <v>#N/A</v>
      </c>
      <c r="G3933" t="e">
        <f t="shared" si="157"/>
        <v>#N/A</v>
      </c>
      <c r="H3933"/>
      <c r="J3933" s="14">
        <f t="shared" ca="1" si="156"/>
        <v>42928</v>
      </c>
      <c r="K3933" s="21">
        <f t="shared" ca="1" si="158"/>
        <v>30663</v>
      </c>
      <c r="L3933"/>
      <c r="Q3933" s="3" t="e">
        <f>VLOOKUP(A3933,'Extrait transaction'!$A$2:$H$5000,4,FALSE)</f>
        <v>#N/A</v>
      </c>
      <c r="R3933" s="3" t="e">
        <f>VLOOKUP(A3932,'Extrait transaction'!$A$2:$H$5000,5,FALSE)</f>
        <v>#N/A</v>
      </c>
      <c r="S3933" s="3" t="e">
        <f>VLOOKUP(A3931,'Extrait transaction'!$A$2:$H$5000,6,FALSE)</f>
        <v>#N/A</v>
      </c>
      <c r="T3933" s="3" t="e">
        <f>VLOOKUP(A3931,'Extrait transaction'!$A$2:$H$5000,7,FALSE)</f>
        <v>#N/A</v>
      </c>
    </row>
    <row r="3934" spans="2:20" x14ac:dyDescent="0.25">
      <c r="B3934" t="e">
        <f>VLOOKUP(A3934,'Extrait transaction'!$A$2:$H$5000,2,FALSE)</f>
        <v>#N/A</v>
      </c>
      <c r="D3934" t="e">
        <f>VLOOKUP(A3934,'Extrait transaction'!$A$2:$H$5000,3,FALSE)</f>
        <v>#N/A</v>
      </c>
      <c r="F3934" t="e">
        <f>VLOOKUP(A3934,'Extrait transaction'!$A$2:$H$5000,8,FALSE)</f>
        <v>#N/A</v>
      </c>
      <c r="G3934" t="e">
        <f t="shared" si="157"/>
        <v>#N/A</v>
      </c>
      <c r="H3934"/>
      <c r="J3934" s="14">
        <f t="shared" ca="1" si="156"/>
        <v>42928</v>
      </c>
      <c r="K3934" s="21">
        <f t="shared" ca="1" si="158"/>
        <v>30663</v>
      </c>
      <c r="L3934"/>
      <c r="Q3934" s="3" t="e">
        <f>VLOOKUP(A3934,'Extrait transaction'!$A$2:$H$5000,4,FALSE)</f>
        <v>#N/A</v>
      </c>
      <c r="R3934" s="3" t="e">
        <f>VLOOKUP(A3933,'Extrait transaction'!$A$2:$H$5000,5,FALSE)</f>
        <v>#N/A</v>
      </c>
      <c r="S3934" s="3" t="e">
        <f>VLOOKUP(A3932,'Extrait transaction'!$A$2:$H$5000,6,FALSE)</f>
        <v>#N/A</v>
      </c>
      <c r="T3934" s="3" t="e">
        <f>VLOOKUP(A3932,'Extrait transaction'!$A$2:$H$5000,7,FALSE)</f>
        <v>#N/A</v>
      </c>
    </row>
    <row r="3935" spans="2:20" x14ac:dyDescent="0.25">
      <c r="B3935" t="e">
        <f>VLOOKUP(A3935,'Extrait transaction'!$A$2:$H$5000,2,FALSE)</f>
        <v>#N/A</v>
      </c>
      <c r="D3935" t="e">
        <f>VLOOKUP(A3935,'Extrait transaction'!$A$2:$H$5000,3,FALSE)</f>
        <v>#N/A</v>
      </c>
      <c r="F3935" t="e">
        <f>VLOOKUP(A3935,'Extrait transaction'!$A$2:$H$5000,8,FALSE)</f>
        <v>#N/A</v>
      </c>
      <c r="G3935" t="e">
        <f t="shared" si="157"/>
        <v>#N/A</v>
      </c>
      <c r="H3935"/>
      <c r="J3935" s="14">
        <f t="shared" ca="1" si="156"/>
        <v>42928</v>
      </c>
      <c r="K3935" s="21">
        <f t="shared" ca="1" si="158"/>
        <v>30663</v>
      </c>
      <c r="L3935"/>
      <c r="Q3935" s="3" t="e">
        <f>VLOOKUP(A3935,'Extrait transaction'!$A$2:$H$5000,4,FALSE)</f>
        <v>#N/A</v>
      </c>
      <c r="R3935" s="3" t="e">
        <f>VLOOKUP(A3934,'Extrait transaction'!$A$2:$H$5000,5,FALSE)</f>
        <v>#N/A</v>
      </c>
      <c r="S3935" s="3" t="e">
        <f>VLOOKUP(A3933,'Extrait transaction'!$A$2:$H$5000,6,FALSE)</f>
        <v>#N/A</v>
      </c>
      <c r="T3935" s="3" t="e">
        <f>VLOOKUP(A3933,'Extrait transaction'!$A$2:$H$5000,7,FALSE)</f>
        <v>#N/A</v>
      </c>
    </row>
    <row r="3936" spans="2:20" x14ac:dyDescent="0.25">
      <c r="B3936" t="e">
        <f>VLOOKUP(A3936,'Extrait transaction'!$A$2:$H$5000,2,FALSE)</f>
        <v>#N/A</v>
      </c>
      <c r="D3936" t="e">
        <f>VLOOKUP(A3936,'Extrait transaction'!$A$2:$H$5000,3,FALSE)</f>
        <v>#N/A</v>
      </c>
      <c r="F3936" t="e">
        <f>VLOOKUP(A3936,'Extrait transaction'!$A$2:$H$5000,8,FALSE)</f>
        <v>#N/A</v>
      </c>
      <c r="G3936" t="e">
        <f t="shared" si="157"/>
        <v>#N/A</v>
      </c>
      <c r="H3936"/>
      <c r="J3936" s="14">
        <f t="shared" ca="1" si="156"/>
        <v>42928</v>
      </c>
      <c r="K3936" s="21">
        <f t="shared" ca="1" si="158"/>
        <v>30663</v>
      </c>
      <c r="L3936"/>
      <c r="Q3936" s="3" t="e">
        <f>VLOOKUP(A3936,'Extrait transaction'!$A$2:$H$5000,4,FALSE)</f>
        <v>#N/A</v>
      </c>
      <c r="R3936" s="3" t="e">
        <f>VLOOKUP(A3935,'Extrait transaction'!$A$2:$H$5000,5,FALSE)</f>
        <v>#N/A</v>
      </c>
      <c r="S3936" s="3" t="e">
        <f>VLOOKUP(A3934,'Extrait transaction'!$A$2:$H$5000,6,FALSE)</f>
        <v>#N/A</v>
      </c>
      <c r="T3936" s="3" t="e">
        <f>VLOOKUP(A3934,'Extrait transaction'!$A$2:$H$5000,7,FALSE)</f>
        <v>#N/A</v>
      </c>
    </row>
    <row r="3937" spans="2:20" x14ac:dyDescent="0.25">
      <c r="B3937" t="e">
        <f>VLOOKUP(A3937,'Extrait transaction'!$A$2:$H$5000,2,FALSE)</f>
        <v>#N/A</v>
      </c>
      <c r="D3937" t="e">
        <f>VLOOKUP(A3937,'Extrait transaction'!$A$2:$H$5000,3,FALSE)</f>
        <v>#N/A</v>
      </c>
      <c r="F3937" t="e">
        <f>VLOOKUP(A3937,'Extrait transaction'!$A$2:$H$5000,8,FALSE)</f>
        <v>#N/A</v>
      </c>
      <c r="G3937" t="e">
        <f t="shared" si="157"/>
        <v>#N/A</v>
      </c>
      <c r="H3937"/>
      <c r="J3937" s="14">
        <f t="shared" ca="1" si="156"/>
        <v>42928</v>
      </c>
      <c r="K3937" s="21">
        <f t="shared" ca="1" si="158"/>
        <v>30663</v>
      </c>
      <c r="L3937"/>
      <c r="Q3937" s="3" t="e">
        <f>VLOOKUP(A3937,'Extrait transaction'!$A$2:$H$5000,4,FALSE)</f>
        <v>#N/A</v>
      </c>
      <c r="R3937" s="3" t="e">
        <f>VLOOKUP(A3936,'Extrait transaction'!$A$2:$H$5000,5,FALSE)</f>
        <v>#N/A</v>
      </c>
      <c r="S3937" s="3" t="e">
        <f>VLOOKUP(A3935,'Extrait transaction'!$A$2:$H$5000,6,FALSE)</f>
        <v>#N/A</v>
      </c>
      <c r="T3937" s="3" t="e">
        <f>VLOOKUP(A3935,'Extrait transaction'!$A$2:$H$5000,7,FALSE)</f>
        <v>#N/A</v>
      </c>
    </row>
    <row r="3938" spans="2:20" x14ac:dyDescent="0.25">
      <c r="B3938" t="e">
        <f>VLOOKUP(A3938,'Extrait transaction'!$A$2:$H$5000,2,FALSE)</f>
        <v>#N/A</v>
      </c>
      <c r="D3938" t="e">
        <f>VLOOKUP(A3938,'Extrait transaction'!$A$2:$H$5000,3,FALSE)</f>
        <v>#N/A</v>
      </c>
      <c r="F3938" t="e">
        <f>VLOOKUP(A3938,'Extrait transaction'!$A$2:$H$5000,8,FALSE)</f>
        <v>#N/A</v>
      </c>
      <c r="G3938" t="e">
        <f t="shared" si="157"/>
        <v>#N/A</v>
      </c>
      <c r="H3938"/>
      <c r="J3938" s="14">
        <f t="shared" ca="1" si="156"/>
        <v>42928</v>
      </c>
      <c r="K3938" s="21">
        <f t="shared" ca="1" si="158"/>
        <v>30663</v>
      </c>
      <c r="L3938"/>
      <c r="Q3938" s="3" t="e">
        <f>VLOOKUP(A3938,'Extrait transaction'!$A$2:$H$5000,4,FALSE)</f>
        <v>#N/A</v>
      </c>
      <c r="R3938" s="3" t="e">
        <f>VLOOKUP(A3937,'Extrait transaction'!$A$2:$H$5000,5,FALSE)</f>
        <v>#N/A</v>
      </c>
      <c r="S3938" s="3" t="e">
        <f>VLOOKUP(A3936,'Extrait transaction'!$A$2:$H$5000,6,FALSE)</f>
        <v>#N/A</v>
      </c>
      <c r="T3938" s="3" t="e">
        <f>VLOOKUP(A3936,'Extrait transaction'!$A$2:$H$5000,7,FALSE)</f>
        <v>#N/A</v>
      </c>
    </row>
    <row r="3939" spans="2:20" x14ac:dyDescent="0.25">
      <c r="B3939" t="e">
        <f>VLOOKUP(A3939,'Extrait transaction'!$A$2:$H$5000,2,FALSE)</f>
        <v>#N/A</v>
      </c>
      <c r="D3939" t="e">
        <f>VLOOKUP(A3939,'Extrait transaction'!$A$2:$H$5000,3,FALSE)</f>
        <v>#N/A</v>
      </c>
      <c r="F3939" t="e">
        <f>VLOOKUP(A3939,'Extrait transaction'!$A$2:$H$5000,8,FALSE)</f>
        <v>#N/A</v>
      </c>
      <c r="G3939" t="e">
        <f t="shared" si="157"/>
        <v>#N/A</v>
      </c>
      <c r="H3939"/>
      <c r="J3939" s="14">
        <f t="shared" ca="1" si="156"/>
        <v>42928</v>
      </c>
      <c r="K3939" s="21">
        <f t="shared" ca="1" si="158"/>
        <v>30663</v>
      </c>
      <c r="L3939"/>
      <c r="Q3939" s="3" t="e">
        <f>VLOOKUP(A3939,'Extrait transaction'!$A$2:$H$5000,4,FALSE)</f>
        <v>#N/A</v>
      </c>
      <c r="R3939" s="3" t="e">
        <f>VLOOKUP(A3938,'Extrait transaction'!$A$2:$H$5000,5,FALSE)</f>
        <v>#N/A</v>
      </c>
      <c r="S3939" s="3" t="e">
        <f>VLOOKUP(A3937,'Extrait transaction'!$A$2:$H$5000,6,FALSE)</f>
        <v>#N/A</v>
      </c>
      <c r="T3939" s="3" t="e">
        <f>VLOOKUP(A3937,'Extrait transaction'!$A$2:$H$5000,7,FALSE)</f>
        <v>#N/A</v>
      </c>
    </row>
    <row r="3940" spans="2:20" x14ac:dyDescent="0.25">
      <c r="B3940" t="e">
        <f>VLOOKUP(A3940,'Extrait transaction'!$A$2:$H$5000,2,FALSE)</f>
        <v>#N/A</v>
      </c>
      <c r="D3940" t="e">
        <f>VLOOKUP(A3940,'Extrait transaction'!$A$2:$H$5000,3,FALSE)</f>
        <v>#N/A</v>
      </c>
      <c r="F3940" t="e">
        <f>VLOOKUP(A3940,'Extrait transaction'!$A$2:$H$5000,8,FALSE)</f>
        <v>#N/A</v>
      </c>
      <c r="G3940" t="e">
        <f t="shared" si="157"/>
        <v>#N/A</v>
      </c>
      <c r="H3940"/>
      <c r="J3940" s="14">
        <f t="shared" ca="1" si="156"/>
        <v>42928</v>
      </c>
      <c r="K3940" s="21">
        <f t="shared" ca="1" si="158"/>
        <v>30663</v>
      </c>
      <c r="L3940"/>
      <c r="Q3940" s="3" t="e">
        <f>VLOOKUP(A3940,'Extrait transaction'!$A$2:$H$5000,4,FALSE)</f>
        <v>#N/A</v>
      </c>
      <c r="R3940" s="3" t="e">
        <f>VLOOKUP(A3939,'Extrait transaction'!$A$2:$H$5000,5,FALSE)</f>
        <v>#N/A</v>
      </c>
      <c r="S3940" s="3" t="e">
        <f>VLOOKUP(A3938,'Extrait transaction'!$A$2:$H$5000,6,FALSE)</f>
        <v>#N/A</v>
      </c>
      <c r="T3940" s="3" t="e">
        <f>VLOOKUP(A3938,'Extrait transaction'!$A$2:$H$5000,7,FALSE)</f>
        <v>#N/A</v>
      </c>
    </row>
    <row r="3941" spans="2:20" x14ac:dyDescent="0.25">
      <c r="B3941" t="e">
        <f>VLOOKUP(A3941,'Extrait transaction'!$A$2:$H$5000,2,FALSE)</f>
        <v>#N/A</v>
      </c>
      <c r="D3941" t="e">
        <f>VLOOKUP(A3941,'Extrait transaction'!$A$2:$H$5000,3,FALSE)</f>
        <v>#N/A</v>
      </c>
      <c r="F3941" t="e">
        <f>VLOOKUP(A3941,'Extrait transaction'!$A$2:$H$5000,8,FALSE)</f>
        <v>#N/A</v>
      </c>
      <c r="G3941" t="e">
        <f t="shared" si="157"/>
        <v>#N/A</v>
      </c>
      <c r="H3941"/>
      <c r="J3941" s="14">
        <f t="shared" ca="1" si="156"/>
        <v>42928</v>
      </c>
      <c r="K3941" s="21">
        <f t="shared" ca="1" si="158"/>
        <v>30663</v>
      </c>
      <c r="L3941"/>
      <c r="Q3941" s="3" t="e">
        <f>VLOOKUP(A3941,'Extrait transaction'!$A$2:$H$5000,4,FALSE)</f>
        <v>#N/A</v>
      </c>
      <c r="R3941" s="3" t="e">
        <f>VLOOKUP(A3940,'Extrait transaction'!$A$2:$H$5000,5,FALSE)</f>
        <v>#N/A</v>
      </c>
      <c r="S3941" s="3" t="e">
        <f>VLOOKUP(A3939,'Extrait transaction'!$A$2:$H$5000,6,FALSE)</f>
        <v>#N/A</v>
      </c>
      <c r="T3941" s="3" t="e">
        <f>VLOOKUP(A3939,'Extrait transaction'!$A$2:$H$5000,7,FALSE)</f>
        <v>#N/A</v>
      </c>
    </row>
    <row r="3942" spans="2:20" x14ac:dyDescent="0.25">
      <c r="B3942" t="e">
        <f>VLOOKUP(A3942,'Extrait transaction'!$A$2:$H$5000,2,FALSE)</f>
        <v>#N/A</v>
      </c>
      <c r="D3942" t="e">
        <f>VLOOKUP(A3942,'Extrait transaction'!$A$2:$H$5000,3,FALSE)</f>
        <v>#N/A</v>
      </c>
      <c r="F3942" t="e">
        <f>VLOOKUP(A3942,'Extrait transaction'!$A$2:$H$5000,8,FALSE)</f>
        <v>#N/A</v>
      </c>
      <c r="G3942" t="e">
        <f t="shared" si="157"/>
        <v>#N/A</v>
      </c>
      <c r="H3942"/>
      <c r="J3942" s="14">
        <f t="shared" ca="1" si="156"/>
        <v>42928</v>
      </c>
      <c r="K3942" s="21">
        <f t="shared" ca="1" si="158"/>
        <v>30663</v>
      </c>
      <c r="L3942"/>
      <c r="Q3942" s="3" t="e">
        <f>VLOOKUP(A3942,'Extrait transaction'!$A$2:$H$5000,4,FALSE)</f>
        <v>#N/A</v>
      </c>
      <c r="R3942" s="3" t="e">
        <f>VLOOKUP(A3941,'Extrait transaction'!$A$2:$H$5000,5,FALSE)</f>
        <v>#N/A</v>
      </c>
      <c r="S3942" s="3" t="e">
        <f>VLOOKUP(A3940,'Extrait transaction'!$A$2:$H$5000,6,FALSE)</f>
        <v>#N/A</v>
      </c>
      <c r="T3942" s="3" t="e">
        <f>VLOOKUP(A3940,'Extrait transaction'!$A$2:$H$5000,7,FALSE)</f>
        <v>#N/A</v>
      </c>
    </row>
    <row r="3943" spans="2:20" x14ac:dyDescent="0.25">
      <c r="B3943" t="e">
        <f>VLOOKUP(A3943,'Extrait transaction'!$A$2:$H$5000,2,FALSE)</f>
        <v>#N/A</v>
      </c>
      <c r="D3943" t="e">
        <f>VLOOKUP(A3943,'Extrait transaction'!$A$2:$H$5000,3,FALSE)</f>
        <v>#N/A</v>
      </c>
      <c r="F3943" t="e">
        <f>VLOOKUP(A3943,'Extrait transaction'!$A$2:$H$5000,8,FALSE)</f>
        <v>#N/A</v>
      </c>
      <c r="G3943" t="e">
        <f t="shared" si="157"/>
        <v>#N/A</v>
      </c>
      <c r="H3943"/>
      <c r="J3943" s="14">
        <f t="shared" ca="1" si="156"/>
        <v>42928</v>
      </c>
      <c r="K3943" s="21">
        <f t="shared" ca="1" si="158"/>
        <v>30663</v>
      </c>
      <c r="L3943"/>
      <c r="Q3943" s="3" t="e">
        <f>VLOOKUP(A3943,'Extrait transaction'!$A$2:$H$5000,4,FALSE)</f>
        <v>#N/A</v>
      </c>
      <c r="R3943" s="3" t="e">
        <f>VLOOKUP(A3942,'Extrait transaction'!$A$2:$H$5000,5,FALSE)</f>
        <v>#N/A</v>
      </c>
      <c r="S3943" s="3" t="e">
        <f>VLOOKUP(A3941,'Extrait transaction'!$A$2:$H$5000,6,FALSE)</f>
        <v>#N/A</v>
      </c>
      <c r="T3943" s="3" t="e">
        <f>VLOOKUP(A3941,'Extrait transaction'!$A$2:$H$5000,7,FALSE)</f>
        <v>#N/A</v>
      </c>
    </row>
    <row r="3944" spans="2:20" x14ac:dyDescent="0.25">
      <c r="B3944" t="e">
        <f>VLOOKUP(A3944,'Extrait transaction'!$A$2:$H$5000,2,FALSE)</f>
        <v>#N/A</v>
      </c>
      <c r="D3944" t="e">
        <f>VLOOKUP(A3944,'Extrait transaction'!$A$2:$H$5000,3,FALSE)</f>
        <v>#N/A</v>
      </c>
      <c r="F3944" t="e">
        <f>VLOOKUP(A3944,'Extrait transaction'!$A$2:$H$5000,8,FALSE)</f>
        <v>#N/A</v>
      </c>
      <c r="G3944" t="e">
        <f t="shared" si="157"/>
        <v>#N/A</v>
      </c>
      <c r="H3944"/>
      <c r="J3944" s="14">
        <f t="shared" ca="1" si="156"/>
        <v>42928</v>
      </c>
      <c r="K3944" s="21">
        <f t="shared" ca="1" si="158"/>
        <v>30663</v>
      </c>
      <c r="L3944"/>
      <c r="Q3944" s="3" t="e">
        <f>VLOOKUP(A3944,'Extrait transaction'!$A$2:$H$5000,4,FALSE)</f>
        <v>#N/A</v>
      </c>
      <c r="R3944" s="3" t="e">
        <f>VLOOKUP(A3943,'Extrait transaction'!$A$2:$H$5000,5,FALSE)</f>
        <v>#N/A</v>
      </c>
      <c r="S3944" s="3" t="e">
        <f>VLOOKUP(A3942,'Extrait transaction'!$A$2:$H$5000,6,FALSE)</f>
        <v>#N/A</v>
      </c>
      <c r="T3944" s="3" t="e">
        <f>VLOOKUP(A3942,'Extrait transaction'!$A$2:$H$5000,7,FALSE)</f>
        <v>#N/A</v>
      </c>
    </row>
    <row r="3945" spans="2:20" x14ac:dyDescent="0.25">
      <c r="B3945" t="e">
        <f>VLOOKUP(A3945,'Extrait transaction'!$A$2:$H$5000,2,FALSE)</f>
        <v>#N/A</v>
      </c>
      <c r="D3945" t="e">
        <f>VLOOKUP(A3945,'Extrait transaction'!$A$2:$H$5000,3,FALSE)</f>
        <v>#N/A</v>
      </c>
      <c r="F3945" t="e">
        <f>VLOOKUP(A3945,'Extrait transaction'!$A$2:$H$5000,8,FALSE)</f>
        <v>#N/A</v>
      </c>
      <c r="G3945" t="e">
        <f t="shared" si="157"/>
        <v>#N/A</v>
      </c>
      <c r="H3945"/>
      <c r="J3945" s="14">
        <f t="shared" ca="1" si="156"/>
        <v>42928</v>
      </c>
      <c r="K3945" s="21">
        <f t="shared" ca="1" si="158"/>
        <v>30663</v>
      </c>
      <c r="L3945"/>
      <c r="Q3945" s="3" t="e">
        <f>VLOOKUP(A3945,'Extrait transaction'!$A$2:$H$5000,4,FALSE)</f>
        <v>#N/A</v>
      </c>
      <c r="R3945" s="3" t="e">
        <f>VLOOKUP(A3944,'Extrait transaction'!$A$2:$H$5000,5,FALSE)</f>
        <v>#N/A</v>
      </c>
      <c r="S3945" s="3" t="e">
        <f>VLOOKUP(A3943,'Extrait transaction'!$A$2:$H$5000,6,FALSE)</f>
        <v>#N/A</v>
      </c>
      <c r="T3945" s="3" t="e">
        <f>VLOOKUP(A3943,'Extrait transaction'!$A$2:$H$5000,7,FALSE)</f>
        <v>#N/A</v>
      </c>
    </row>
    <row r="3946" spans="2:20" x14ac:dyDescent="0.25">
      <c r="B3946" t="e">
        <f>VLOOKUP(A3946,'Extrait transaction'!$A$2:$H$5000,2,FALSE)</f>
        <v>#N/A</v>
      </c>
      <c r="D3946" t="e">
        <f>VLOOKUP(A3946,'Extrait transaction'!$A$2:$H$5000,3,FALSE)</f>
        <v>#N/A</v>
      </c>
      <c r="F3946" t="e">
        <f>VLOOKUP(A3946,'Extrait transaction'!$A$2:$H$5000,8,FALSE)</f>
        <v>#N/A</v>
      </c>
      <c r="G3946" t="e">
        <f t="shared" si="157"/>
        <v>#N/A</v>
      </c>
      <c r="H3946"/>
      <c r="J3946" s="14">
        <f t="shared" ca="1" si="156"/>
        <v>42928</v>
      </c>
      <c r="K3946" s="21">
        <f t="shared" ca="1" si="158"/>
        <v>30663</v>
      </c>
      <c r="L3946"/>
      <c r="Q3946" s="3" t="e">
        <f>VLOOKUP(A3946,'Extrait transaction'!$A$2:$H$5000,4,FALSE)</f>
        <v>#N/A</v>
      </c>
      <c r="R3946" s="3" t="e">
        <f>VLOOKUP(A3945,'Extrait transaction'!$A$2:$H$5000,5,FALSE)</f>
        <v>#N/A</v>
      </c>
      <c r="S3946" s="3" t="e">
        <f>VLOOKUP(A3944,'Extrait transaction'!$A$2:$H$5000,6,FALSE)</f>
        <v>#N/A</v>
      </c>
      <c r="T3946" s="3" t="e">
        <f>VLOOKUP(A3944,'Extrait transaction'!$A$2:$H$5000,7,FALSE)</f>
        <v>#N/A</v>
      </c>
    </row>
    <row r="3947" spans="2:20" x14ac:dyDescent="0.25">
      <c r="B3947" t="e">
        <f>VLOOKUP(A3947,'Extrait transaction'!$A$2:$H$5000,2,FALSE)</f>
        <v>#N/A</v>
      </c>
      <c r="D3947" t="e">
        <f>VLOOKUP(A3947,'Extrait transaction'!$A$2:$H$5000,3,FALSE)</f>
        <v>#N/A</v>
      </c>
      <c r="F3947" t="e">
        <f>VLOOKUP(A3947,'Extrait transaction'!$A$2:$H$5000,8,FALSE)</f>
        <v>#N/A</v>
      </c>
      <c r="G3947" t="e">
        <f t="shared" si="157"/>
        <v>#N/A</v>
      </c>
      <c r="H3947"/>
      <c r="J3947" s="14">
        <f t="shared" ca="1" si="156"/>
        <v>42928</v>
      </c>
      <c r="K3947" s="21">
        <f t="shared" ca="1" si="158"/>
        <v>30663</v>
      </c>
      <c r="L3947"/>
      <c r="Q3947" s="3" t="e">
        <f>VLOOKUP(A3947,'Extrait transaction'!$A$2:$H$5000,4,FALSE)</f>
        <v>#N/A</v>
      </c>
      <c r="R3947" s="3" t="e">
        <f>VLOOKUP(A3946,'Extrait transaction'!$A$2:$H$5000,5,FALSE)</f>
        <v>#N/A</v>
      </c>
      <c r="S3947" s="3" t="e">
        <f>VLOOKUP(A3945,'Extrait transaction'!$A$2:$H$5000,6,FALSE)</f>
        <v>#N/A</v>
      </c>
      <c r="T3947" s="3" t="e">
        <f>VLOOKUP(A3945,'Extrait transaction'!$A$2:$H$5000,7,FALSE)</f>
        <v>#N/A</v>
      </c>
    </row>
    <row r="3948" spans="2:20" x14ac:dyDescent="0.25">
      <c r="B3948" t="e">
        <f>VLOOKUP(A3948,'Extrait transaction'!$A$2:$H$5000,2,FALSE)</f>
        <v>#N/A</v>
      </c>
      <c r="D3948" t="e">
        <f>VLOOKUP(A3948,'Extrait transaction'!$A$2:$H$5000,3,FALSE)</f>
        <v>#N/A</v>
      </c>
      <c r="F3948" t="e">
        <f>VLOOKUP(A3948,'Extrait transaction'!$A$2:$H$5000,8,FALSE)</f>
        <v>#N/A</v>
      </c>
      <c r="G3948" t="e">
        <f t="shared" si="157"/>
        <v>#N/A</v>
      </c>
      <c r="H3948"/>
      <c r="J3948" s="14">
        <f t="shared" ca="1" si="156"/>
        <v>42928</v>
      </c>
      <c r="K3948" s="21">
        <f t="shared" ca="1" si="158"/>
        <v>30663</v>
      </c>
      <c r="L3948"/>
      <c r="Q3948" s="3" t="e">
        <f>VLOOKUP(A3948,'Extrait transaction'!$A$2:$H$5000,4,FALSE)</f>
        <v>#N/A</v>
      </c>
      <c r="R3948" s="3" t="e">
        <f>VLOOKUP(A3947,'Extrait transaction'!$A$2:$H$5000,5,FALSE)</f>
        <v>#N/A</v>
      </c>
      <c r="S3948" s="3" t="e">
        <f>VLOOKUP(A3946,'Extrait transaction'!$A$2:$H$5000,6,FALSE)</f>
        <v>#N/A</v>
      </c>
      <c r="T3948" s="3" t="e">
        <f>VLOOKUP(A3946,'Extrait transaction'!$A$2:$H$5000,7,FALSE)</f>
        <v>#N/A</v>
      </c>
    </row>
    <row r="3949" spans="2:20" x14ac:dyDescent="0.25">
      <c r="B3949" t="e">
        <f>VLOOKUP(A3949,'Extrait transaction'!$A$2:$H$5000,2,FALSE)</f>
        <v>#N/A</v>
      </c>
      <c r="D3949" t="e">
        <f>VLOOKUP(A3949,'Extrait transaction'!$A$2:$H$5000,3,FALSE)</f>
        <v>#N/A</v>
      </c>
      <c r="F3949" t="e">
        <f>VLOOKUP(A3949,'Extrait transaction'!$A$2:$H$5000,8,FALSE)</f>
        <v>#N/A</v>
      </c>
      <c r="G3949" t="e">
        <f t="shared" si="157"/>
        <v>#N/A</v>
      </c>
      <c r="H3949"/>
      <c r="J3949" s="14">
        <f t="shared" ca="1" si="156"/>
        <v>42928</v>
      </c>
      <c r="K3949" s="21">
        <f t="shared" ca="1" si="158"/>
        <v>30663</v>
      </c>
      <c r="L3949"/>
      <c r="Q3949" s="3" t="e">
        <f>VLOOKUP(A3949,'Extrait transaction'!$A$2:$H$5000,4,FALSE)</f>
        <v>#N/A</v>
      </c>
      <c r="R3949" s="3" t="e">
        <f>VLOOKUP(A3948,'Extrait transaction'!$A$2:$H$5000,5,FALSE)</f>
        <v>#N/A</v>
      </c>
      <c r="S3949" s="3" t="e">
        <f>VLOOKUP(A3947,'Extrait transaction'!$A$2:$H$5000,6,FALSE)</f>
        <v>#N/A</v>
      </c>
      <c r="T3949" s="3" t="e">
        <f>VLOOKUP(A3947,'Extrait transaction'!$A$2:$H$5000,7,FALSE)</f>
        <v>#N/A</v>
      </c>
    </row>
    <row r="3950" spans="2:20" x14ac:dyDescent="0.25">
      <c r="B3950" t="e">
        <f>VLOOKUP(A3950,'Extrait transaction'!$A$2:$H$5000,2,FALSE)</f>
        <v>#N/A</v>
      </c>
      <c r="D3950" t="e">
        <f>VLOOKUP(A3950,'Extrait transaction'!$A$2:$H$5000,3,FALSE)</f>
        <v>#N/A</v>
      </c>
      <c r="F3950" t="e">
        <f>VLOOKUP(A3950,'Extrait transaction'!$A$2:$H$5000,8,FALSE)</f>
        <v>#N/A</v>
      </c>
      <c r="G3950" t="e">
        <f t="shared" si="157"/>
        <v>#N/A</v>
      </c>
      <c r="H3950"/>
      <c r="J3950" s="14">
        <f t="shared" ca="1" si="156"/>
        <v>42928</v>
      </c>
      <c r="K3950" s="21">
        <f t="shared" ca="1" si="158"/>
        <v>30663</v>
      </c>
      <c r="L3950"/>
      <c r="Q3950" s="3" t="e">
        <f>VLOOKUP(A3950,'Extrait transaction'!$A$2:$H$5000,4,FALSE)</f>
        <v>#N/A</v>
      </c>
      <c r="R3950" s="3" t="e">
        <f>VLOOKUP(A3949,'Extrait transaction'!$A$2:$H$5000,5,FALSE)</f>
        <v>#N/A</v>
      </c>
      <c r="S3950" s="3" t="e">
        <f>VLOOKUP(A3948,'Extrait transaction'!$A$2:$H$5000,6,FALSE)</f>
        <v>#N/A</v>
      </c>
      <c r="T3950" s="3" t="e">
        <f>VLOOKUP(A3948,'Extrait transaction'!$A$2:$H$5000,7,FALSE)</f>
        <v>#N/A</v>
      </c>
    </row>
    <row r="3951" spans="2:20" x14ac:dyDescent="0.25">
      <c r="B3951" t="e">
        <f>VLOOKUP(A3951,'Extrait transaction'!$A$2:$H$5000,2,FALSE)</f>
        <v>#N/A</v>
      </c>
      <c r="D3951" t="e">
        <f>VLOOKUP(A3951,'Extrait transaction'!$A$2:$H$5000,3,FALSE)</f>
        <v>#N/A</v>
      </c>
      <c r="F3951" t="e">
        <f>VLOOKUP(A3951,'Extrait transaction'!$A$2:$H$5000,8,FALSE)</f>
        <v>#N/A</v>
      </c>
      <c r="G3951" t="e">
        <f t="shared" si="157"/>
        <v>#N/A</v>
      </c>
      <c r="H3951"/>
      <c r="J3951" s="14">
        <f t="shared" ca="1" si="156"/>
        <v>42928</v>
      </c>
      <c r="K3951" s="21">
        <f t="shared" ca="1" si="158"/>
        <v>30663</v>
      </c>
      <c r="L3951"/>
      <c r="Q3951" s="3" t="e">
        <f>VLOOKUP(A3951,'Extrait transaction'!$A$2:$H$5000,4,FALSE)</f>
        <v>#N/A</v>
      </c>
      <c r="R3951" s="3" t="e">
        <f>VLOOKUP(A3950,'Extrait transaction'!$A$2:$H$5000,5,FALSE)</f>
        <v>#N/A</v>
      </c>
      <c r="S3951" s="3" t="e">
        <f>VLOOKUP(A3949,'Extrait transaction'!$A$2:$H$5000,6,FALSE)</f>
        <v>#N/A</v>
      </c>
      <c r="T3951" s="3" t="e">
        <f>VLOOKUP(A3949,'Extrait transaction'!$A$2:$H$5000,7,FALSE)</f>
        <v>#N/A</v>
      </c>
    </row>
    <row r="3952" spans="2:20" x14ac:dyDescent="0.25">
      <c r="B3952" t="e">
        <f>VLOOKUP(A3952,'Extrait transaction'!$A$2:$H$5000,2,FALSE)</f>
        <v>#N/A</v>
      </c>
      <c r="D3952" t="e">
        <f>VLOOKUP(A3952,'Extrait transaction'!$A$2:$H$5000,3,FALSE)</f>
        <v>#N/A</v>
      </c>
      <c r="F3952" t="e">
        <f>VLOOKUP(A3952,'Extrait transaction'!$A$2:$H$5000,8,FALSE)</f>
        <v>#N/A</v>
      </c>
      <c r="G3952" t="e">
        <f t="shared" si="157"/>
        <v>#N/A</v>
      </c>
      <c r="H3952"/>
      <c r="J3952" s="14">
        <f t="shared" ca="1" si="156"/>
        <v>42928</v>
      </c>
      <c r="K3952" s="21">
        <f t="shared" ca="1" si="158"/>
        <v>30663</v>
      </c>
      <c r="L3952"/>
      <c r="Q3952" s="3" t="e">
        <f>VLOOKUP(A3952,'Extrait transaction'!$A$2:$H$5000,4,FALSE)</f>
        <v>#N/A</v>
      </c>
      <c r="R3952" s="3" t="e">
        <f>VLOOKUP(A3951,'Extrait transaction'!$A$2:$H$5000,5,FALSE)</f>
        <v>#N/A</v>
      </c>
      <c r="S3952" s="3" t="e">
        <f>VLOOKUP(A3950,'Extrait transaction'!$A$2:$H$5000,6,FALSE)</f>
        <v>#N/A</v>
      </c>
      <c r="T3952" s="3" t="e">
        <f>VLOOKUP(A3950,'Extrait transaction'!$A$2:$H$5000,7,FALSE)</f>
        <v>#N/A</v>
      </c>
    </row>
    <row r="3953" spans="2:20" x14ac:dyDescent="0.25">
      <c r="B3953" t="e">
        <f>VLOOKUP(A3953,'Extrait transaction'!$A$2:$H$5000,2,FALSE)</f>
        <v>#N/A</v>
      </c>
      <c r="D3953" t="e">
        <f>VLOOKUP(A3953,'Extrait transaction'!$A$2:$H$5000,3,FALSE)</f>
        <v>#N/A</v>
      </c>
      <c r="F3953" t="e">
        <f>VLOOKUP(A3953,'Extrait transaction'!$A$2:$H$5000,8,FALSE)</f>
        <v>#N/A</v>
      </c>
      <c r="G3953" t="e">
        <f t="shared" si="157"/>
        <v>#N/A</v>
      </c>
      <c r="H3953"/>
      <c r="J3953" s="14">
        <f t="shared" ca="1" si="156"/>
        <v>42928</v>
      </c>
      <c r="K3953" s="21">
        <f t="shared" ca="1" si="158"/>
        <v>30663</v>
      </c>
      <c r="L3953"/>
      <c r="Q3953" s="3" t="e">
        <f>VLOOKUP(A3953,'Extrait transaction'!$A$2:$H$5000,4,FALSE)</f>
        <v>#N/A</v>
      </c>
      <c r="R3953" s="3" t="e">
        <f>VLOOKUP(A3952,'Extrait transaction'!$A$2:$H$5000,5,FALSE)</f>
        <v>#N/A</v>
      </c>
      <c r="S3953" s="3" t="e">
        <f>VLOOKUP(A3951,'Extrait transaction'!$A$2:$H$5000,6,FALSE)</f>
        <v>#N/A</v>
      </c>
      <c r="T3953" s="3" t="e">
        <f>VLOOKUP(A3951,'Extrait transaction'!$A$2:$H$5000,7,FALSE)</f>
        <v>#N/A</v>
      </c>
    </row>
    <row r="3954" spans="2:20" x14ac:dyDescent="0.25">
      <c r="B3954" t="e">
        <f>VLOOKUP(A3954,'Extrait transaction'!$A$2:$H$5000,2,FALSE)</f>
        <v>#N/A</v>
      </c>
      <c r="D3954" t="e">
        <f>VLOOKUP(A3954,'Extrait transaction'!$A$2:$H$5000,3,FALSE)</f>
        <v>#N/A</v>
      </c>
      <c r="F3954" t="e">
        <f>VLOOKUP(A3954,'Extrait transaction'!$A$2:$H$5000,8,FALSE)</f>
        <v>#N/A</v>
      </c>
      <c r="G3954" t="e">
        <f t="shared" si="157"/>
        <v>#N/A</v>
      </c>
      <c r="H3954"/>
      <c r="J3954" s="14">
        <f t="shared" ca="1" si="156"/>
        <v>42928</v>
      </c>
      <c r="K3954" s="21">
        <f t="shared" ca="1" si="158"/>
        <v>30663</v>
      </c>
      <c r="L3954"/>
      <c r="Q3954" s="3" t="e">
        <f>VLOOKUP(A3954,'Extrait transaction'!$A$2:$H$5000,4,FALSE)</f>
        <v>#N/A</v>
      </c>
      <c r="R3954" s="3" t="e">
        <f>VLOOKUP(A3953,'Extrait transaction'!$A$2:$H$5000,5,FALSE)</f>
        <v>#N/A</v>
      </c>
      <c r="S3954" s="3" t="e">
        <f>VLOOKUP(A3952,'Extrait transaction'!$A$2:$H$5000,6,FALSE)</f>
        <v>#N/A</v>
      </c>
      <c r="T3954" s="3" t="e">
        <f>VLOOKUP(A3952,'Extrait transaction'!$A$2:$H$5000,7,FALSE)</f>
        <v>#N/A</v>
      </c>
    </row>
    <row r="3955" spans="2:20" x14ac:dyDescent="0.25">
      <c r="B3955" t="e">
        <f>VLOOKUP(A3955,'Extrait transaction'!$A$2:$H$5000,2,FALSE)</f>
        <v>#N/A</v>
      </c>
      <c r="D3955" t="e">
        <f>VLOOKUP(A3955,'Extrait transaction'!$A$2:$H$5000,3,FALSE)</f>
        <v>#N/A</v>
      </c>
      <c r="F3955" t="e">
        <f>VLOOKUP(A3955,'Extrait transaction'!$A$2:$H$5000,8,FALSE)</f>
        <v>#N/A</v>
      </c>
      <c r="G3955" t="e">
        <f t="shared" si="157"/>
        <v>#N/A</v>
      </c>
      <c r="H3955"/>
      <c r="J3955" s="14">
        <f t="shared" ca="1" si="156"/>
        <v>42928</v>
      </c>
      <c r="K3955" s="21">
        <f t="shared" ca="1" si="158"/>
        <v>30663</v>
      </c>
      <c r="L3955"/>
      <c r="Q3955" s="3" t="e">
        <f>VLOOKUP(A3955,'Extrait transaction'!$A$2:$H$5000,4,FALSE)</f>
        <v>#N/A</v>
      </c>
      <c r="R3955" s="3" t="e">
        <f>VLOOKUP(A3954,'Extrait transaction'!$A$2:$H$5000,5,FALSE)</f>
        <v>#N/A</v>
      </c>
      <c r="S3955" s="3" t="e">
        <f>VLOOKUP(A3953,'Extrait transaction'!$A$2:$H$5000,6,FALSE)</f>
        <v>#N/A</v>
      </c>
      <c r="T3955" s="3" t="e">
        <f>VLOOKUP(A3953,'Extrait transaction'!$A$2:$H$5000,7,FALSE)</f>
        <v>#N/A</v>
      </c>
    </row>
    <row r="3956" spans="2:20" x14ac:dyDescent="0.25">
      <c r="B3956" t="e">
        <f>VLOOKUP(A3956,'Extrait transaction'!$A$2:$H$5000,2,FALSE)</f>
        <v>#N/A</v>
      </c>
      <c r="D3956" t="e">
        <f>VLOOKUP(A3956,'Extrait transaction'!$A$2:$H$5000,3,FALSE)</f>
        <v>#N/A</v>
      </c>
      <c r="F3956" t="e">
        <f>VLOOKUP(A3956,'Extrait transaction'!$A$2:$H$5000,8,FALSE)</f>
        <v>#N/A</v>
      </c>
      <c r="G3956" t="e">
        <f t="shared" si="157"/>
        <v>#N/A</v>
      </c>
      <c r="H3956"/>
      <c r="J3956" s="14">
        <f t="shared" ca="1" si="156"/>
        <v>42928</v>
      </c>
      <c r="K3956" s="21">
        <f t="shared" ca="1" si="158"/>
        <v>30663</v>
      </c>
      <c r="L3956"/>
      <c r="Q3956" s="3" t="e">
        <f>VLOOKUP(A3956,'Extrait transaction'!$A$2:$H$5000,4,FALSE)</f>
        <v>#N/A</v>
      </c>
      <c r="R3956" s="3" t="e">
        <f>VLOOKUP(A3955,'Extrait transaction'!$A$2:$H$5000,5,FALSE)</f>
        <v>#N/A</v>
      </c>
      <c r="S3956" s="3" t="e">
        <f>VLOOKUP(A3954,'Extrait transaction'!$A$2:$H$5000,6,FALSE)</f>
        <v>#N/A</v>
      </c>
      <c r="T3956" s="3" t="e">
        <f>VLOOKUP(A3954,'Extrait transaction'!$A$2:$H$5000,7,FALSE)</f>
        <v>#N/A</v>
      </c>
    </row>
    <row r="3957" spans="2:20" x14ac:dyDescent="0.25">
      <c r="B3957" t="e">
        <f>VLOOKUP(A3957,'Extrait transaction'!$A$2:$H$5000,2,FALSE)</f>
        <v>#N/A</v>
      </c>
      <c r="D3957" t="e">
        <f>VLOOKUP(A3957,'Extrait transaction'!$A$2:$H$5000,3,FALSE)</f>
        <v>#N/A</v>
      </c>
      <c r="F3957" t="e">
        <f>VLOOKUP(A3957,'Extrait transaction'!$A$2:$H$5000,8,FALSE)</f>
        <v>#N/A</v>
      </c>
      <c r="G3957" t="e">
        <f t="shared" si="157"/>
        <v>#N/A</v>
      </c>
      <c r="H3957"/>
      <c r="J3957" s="14">
        <f t="shared" ca="1" si="156"/>
        <v>42928</v>
      </c>
      <c r="K3957" s="21">
        <f t="shared" ca="1" si="158"/>
        <v>30663</v>
      </c>
      <c r="L3957"/>
      <c r="Q3957" s="3" t="e">
        <f>VLOOKUP(A3957,'Extrait transaction'!$A$2:$H$5000,4,FALSE)</f>
        <v>#N/A</v>
      </c>
      <c r="R3957" s="3" t="e">
        <f>VLOOKUP(A3956,'Extrait transaction'!$A$2:$H$5000,5,FALSE)</f>
        <v>#N/A</v>
      </c>
      <c r="S3957" s="3" t="e">
        <f>VLOOKUP(A3955,'Extrait transaction'!$A$2:$H$5000,6,FALSE)</f>
        <v>#N/A</v>
      </c>
      <c r="T3957" s="3" t="e">
        <f>VLOOKUP(A3955,'Extrait transaction'!$A$2:$H$5000,7,FALSE)</f>
        <v>#N/A</v>
      </c>
    </row>
    <row r="3958" spans="2:20" x14ac:dyDescent="0.25">
      <c r="B3958" t="e">
        <f>VLOOKUP(A3958,'Extrait transaction'!$A$2:$H$5000,2,FALSE)</f>
        <v>#N/A</v>
      </c>
      <c r="D3958" t="e">
        <f>VLOOKUP(A3958,'Extrait transaction'!$A$2:$H$5000,3,FALSE)</f>
        <v>#N/A</v>
      </c>
      <c r="F3958" t="e">
        <f>VLOOKUP(A3958,'Extrait transaction'!$A$2:$H$5000,8,FALSE)</f>
        <v>#N/A</v>
      </c>
      <c r="G3958" t="e">
        <f t="shared" si="157"/>
        <v>#N/A</v>
      </c>
      <c r="H3958"/>
      <c r="J3958" s="14">
        <f t="shared" ca="1" si="156"/>
        <v>42928</v>
      </c>
      <c r="K3958" s="21">
        <f t="shared" ca="1" si="158"/>
        <v>30663</v>
      </c>
      <c r="L3958"/>
      <c r="Q3958" s="3" t="e">
        <f>VLOOKUP(A3958,'Extrait transaction'!$A$2:$H$5000,4,FALSE)</f>
        <v>#N/A</v>
      </c>
      <c r="R3958" s="3" t="e">
        <f>VLOOKUP(A3957,'Extrait transaction'!$A$2:$H$5000,5,FALSE)</f>
        <v>#N/A</v>
      </c>
      <c r="S3958" s="3" t="e">
        <f>VLOOKUP(A3956,'Extrait transaction'!$A$2:$H$5000,6,FALSE)</f>
        <v>#N/A</v>
      </c>
      <c r="T3958" s="3" t="e">
        <f>VLOOKUP(A3956,'Extrait transaction'!$A$2:$H$5000,7,FALSE)</f>
        <v>#N/A</v>
      </c>
    </row>
    <row r="3959" spans="2:20" x14ac:dyDescent="0.25">
      <c r="B3959" t="e">
        <f>VLOOKUP(A3959,'Extrait transaction'!$A$2:$H$5000,2,FALSE)</f>
        <v>#N/A</v>
      </c>
      <c r="D3959" t="e">
        <f>VLOOKUP(A3959,'Extrait transaction'!$A$2:$H$5000,3,FALSE)</f>
        <v>#N/A</v>
      </c>
      <c r="F3959" t="e">
        <f>VLOOKUP(A3959,'Extrait transaction'!$A$2:$H$5000,8,FALSE)</f>
        <v>#N/A</v>
      </c>
      <c r="G3959" t="e">
        <f t="shared" si="157"/>
        <v>#N/A</v>
      </c>
      <c r="H3959"/>
      <c r="J3959" s="14">
        <f t="shared" ca="1" si="156"/>
        <v>42928</v>
      </c>
      <c r="K3959" s="21">
        <f t="shared" ca="1" si="158"/>
        <v>30663</v>
      </c>
      <c r="L3959"/>
      <c r="Q3959" s="3" t="e">
        <f>VLOOKUP(A3959,'Extrait transaction'!$A$2:$H$5000,4,FALSE)</f>
        <v>#N/A</v>
      </c>
      <c r="R3959" s="3" t="e">
        <f>VLOOKUP(A3958,'Extrait transaction'!$A$2:$H$5000,5,FALSE)</f>
        <v>#N/A</v>
      </c>
      <c r="S3959" s="3" t="e">
        <f>VLOOKUP(A3957,'Extrait transaction'!$A$2:$H$5000,6,FALSE)</f>
        <v>#N/A</v>
      </c>
      <c r="T3959" s="3" t="e">
        <f>VLOOKUP(A3957,'Extrait transaction'!$A$2:$H$5000,7,FALSE)</f>
        <v>#N/A</v>
      </c>
    </row>
    <row r="3960" spans="2:20" x14ac:dyDescent="0.25">
      <c r="B3960" t="e">
        <f>VLOOKUP(A3960,'Extrait transaction'!$A$2:$H$5000,2,FALSE)</f>
        <v>#N/A</v>
      </c>
      <c r="D3960" t="e">
        <f>VLOOKUP(A3960,'Extrait transaction'!$A$2:$H$5000,3,FALSE)</f>
        <v>#N/A</v>
      </c>
      <c r="F3960" t="e">
        <f>VLOOKUP(A3960,'Extrait transaction'!$A$2:$H$5000,8,FALSE)</f>
        <v>#N/A</v>
      </c>
      <c r="G3960" t="e">
        <f t="shared" si="157"/>
        <v>#N/A</v>
      </c>
      <c r="H3960"/>
      <c r="J3960" s="14">
        <f t="shared" ca="1" si="156"/>
        <v>42928</v>
      </c>
      <c r="K3960" s="21">
        <f t="shared" ca="1" si="158"/>
        <v>30663</v>
      </c>
      <c r="L3960"/>
      <c r="Q3960" s="3" t="e">
        <f>VLOOKUP(A3960,'Extrait transaction'!$A$2:$H$5000,4,FALSE)</f>
        <v>#N/A</v>
      </c>
      <c r="R3960" s="3" t="e">
        <f>VLOOKUP(A3959,'Extrait transaction'!$A$2:$H$5000,5,FALSE)</f>
        <v>#N/A</v>
      </c>
      <c r="S3960" s="3" t="e">
        <f>VLOOKUP(A3958,'Extrait transaction'!$A$2:$H$5000,6,FALSE)</f>
        <v>#N/A</v>
      </c>
      <c r="T3960" s="3" t="e">
        <f>VLOOKUP(A3958,'Extrait transaction'!$A$2:$H$5000,7,FALSE)</f>
        <v>#N/A</v>
      </c>
    </row>
    <row r="3961" spans="2:20" x14ac:dyDescent="0.25">
      <c r="B3961" t="e">
        <f>VLOOKUP(A3961,'Extrait transaction'!$A$2:$H$5000,2,FALSE)</f>
        <v>#N/A</v>
      </c>
      <c r="D3961" t="e">
        <f>VLOOKUP(A3961,'Extrait transaction'!$A$2:$H$5000,3,FALSE)</f>
        <v>#N/A</v>
      </c>
      <c r="F3961" t="e">
        <f>VLOOKUP(A3961,'Extrait transaction'!$A$2:$H$5000,8,FALSE)</f>
        <v>#N/A</v>
      </c>
      <c r="G3961" t="e">
        <f t="shared" si="157"/>
        <v>#N/A</v>
      </c>
      <c r="H3961"/>
      <c r="J3961" s="14">
        <f t="shared" ca="1" si="156"/>
        <v>42928</v>
      </c>
      <c r="K3961" s="21">
        <f t="shared" ca="1" si="158"/>
        <v>30663</v>
      </c>
      <c r="L3961"/>
      <c r="Q3961" s="3" t="e">
        <f>VLOOKUP(A3961,'Extrait transaction'!$A$2:$H$5000,4,FALSE)</f>
        <v>#N/A</v>
      </c>
      <c r="R3961" s="3" t="e">
        <f>VLOOKUP(A3960,'Extrait transaction'!$A$2:$H$5000,5,FALSE)</f>
        <v>#N/A</v>
      </c>
      <c r="S3961" s="3" t="e">
        <f>VLOOKUP(A3959,'Extrait transaction'!$A$2:$H$5000,6,FALSE)</f>
        <v>#N/A</v>
      </c>
      <c r="T3961" s="3" t="e">
        <f>VLOOKUP(A3959,'Extrait transaction'!$A$2:$H$5000,7,FALSE)</f>
        <v>#N/A</v>
      </c>
    </row>
    <row r="3962" spans="2:20" x14ac:dyDescent="0.25">
      <c r="B3962" t="e">
        <f>VLOOKUP(A3962,'Extrait transaction'!$A$2:$H$5000,2,FALSE)</f>
        <v>#N/A</v>
      </c>
      <c r="D3962" t="e">
        <f>VLOOKUP(A3962,'Extrait transaction'!$A$2:$H$5000,3,FALSE)</f>
        <v>#N/A</v>
      </c>
      <c r="F3962" t="e">
        <f>VLOOKUP(A3962,'Extrait transaction'!$A$2:$H$5000,8,FALSE)</f>
        <v>#N/A</v>
      </c>
      <c r="G3962" t="e">
        <f t="shared" si="157"/>
        <v>#N/A</v>
      </c>
      <c r="H3962"/>
      <c r="J3962" s="14">
        <f t="shared" ca="1" si="156"/>
        <v>42928</v>
      </c>
      <c r="K3962" s="21">
        <f t="shared" ca="1" si="158"/>
        <v>30663</v>
      </c>
      <c r="L3962"/>
      <c r="Q3962" s="3" t="e">
        <f>VLOOKUP(A3962,'Extrait transaction'!$A$2:$H$5000,4,FALSE)</f>
        <v>#N/A</v>
      </c>
      <c r="R3962" s="3" t="e">
        <f>VLOOKUP(A3961,'Extrait transaction'!$A$2:$H$5000,5,FALSE)</f>
        <v>#N/A</v>
      </c>
      <c r="S3962" s="3" t="e">
        <f>VLOOKUP(A3960,'Extrait transaction'!$A$2:$H$5000,6,FALSE)</f>
        <v>#N/A</v>
      </c>
      <c r="T3962" s="3" t="e">
        <f>VLOOKUP(A3960,'Extrait transaction'!$A$2:$H$5000,7,FALSE)</f>
        <v>#N/A</v>
      </c>
    </row>
    <row r="3963" spans="2:20" x14ac:dyDescent="0.25">
      <c r="B3963" t="e">
        <f>VLOOKUP(A3963,'Extrait transaction'!$A$2:$H$5000,2,FALSE)</f>
        <v>#N/A</v>
      </c>
      <c r="D3963" t="e">
        <f>VLOOKUP(A3963,'Extrait transaction'!$A$2:$H$5000,3,FALSE)</f>
        <v>#N/A</v>
      </c>
      <c r="F3963" t="e">
        <f>VLOOKUP(A3963,'Extrait transaction'!$A$2:$H$5000,8,FALSE)</f>
        <v>#N/A</v>
      </c>
      <c r="G3963" t="e">
        <f t="shared" si="157"/>
        <v>#N/A</v>
      </c>
      <c r="H3963"/>
      <c r="J3963" s="14">
        <f t="shared" ca="1" si="156"/>
        <v>42928</v>
      </c>
      <c r="K3963" s="21">
        <f t="shared" ca="1" si="158"/>
        <v>30663</v>
      </c>
      <c r="L3963"/>
      <c r="Q3963" s="3" t="e">
        <f>VLOOKUP(A3963,'Extrait transaction'!$A$2:$H$5000,4,FALSE)</f>
        <v>#N/A</v>
      </c>
      <c r="R3963" s="3" t="e">
        <f>VLOOKUP(A3962,'Extrait transaction'!$A$2:$H$5000,5,FALSE)</f>
        <v>#N/A</v>
      </c>
      <c r="S3963" s="3" t="e">
        <f>VLOOKUP(A3961,'Extrait transaction'!$A$2:$H$5000,6,FALSE)</f>
        <v>#N/A</v>
      </c>
      <c r="T3963" s="3" t="e">
        <f>VLOOKUP(A3961,'Extrait transaction'!$A$2:$H$5000,7,FALSE)</f>
        <v>#N/A</v>
      </c>
    </row>
    <row r="3964" spans="2:20" x14ac:dyDescent="0.25">
      <c r="B3964" t="e">
        <f>VLOOKUP(A3964,'Extrait transaction'!$A$2:$H$5000,2,FALSE)</f>
        <v>#N/A</v>
      </c>
      <c r="D3964" t="e">
        <f>VLOOKUP(A3964,'Extrait transaction'!$A$2:$H$5000,3,FALSE)</f>
        <v>#N/A</v>
      </c>
      <c r="F3964" t="e">
        <f>VLOOKUP(A3964,'Extrait transaction'!$A$2:$H$5000,8,FALSE)</f>
        <v>#N/A</v>
      </c>
      <c r="G3964" t="e">
        <f t="shared" si="157"/>
        <v>#N/A</v>
      </c>
      <c r="H3964"/>
      <c r="J3964" s="14">
        <f t="shared" ref="J3964:J4027" ca="1" si="159">TODAY()</f>
        <v>42928</v>
      </c>
      <c r="K3964" s="21">
        <f t="shared" ca="1" si="158"/>
        <v>30663</v>
      </c>
      <c r="L3964"/>
      <c r="Q3964" s="3" t="e">
        <f>VLOOKUP(A3964,'Extrait transaction'!$A$2:$H$5000,4,FALSE)</f>
        <v>#N/A</v>
      </c>
      <c r="R3964" s="3" t="e">
        <f>VLOOKUP(A3963,'Extrait transaction'!$A$2:$H$5000,5,FALSE)</f>
        <v>#N/A</v>
      </c>
      <c r="S3964" s="3" t="e">
        <f>VLOOKUP(A3962,'Extrait transaction'!$A$2:$H$5000,6,FALSE)</f>
        <v>#N/A</v>
      </c>
      <c r="T3964" s="3" t="e">
        <f>VLOOKUP(A3962,'Extrait transaction'!$A$2:$H$5000,7,FALSE)</f>
        <v>#N/A</v>
      </c>
    </row>
    <row r="3965" spans="2:20" x14ac:dyDescent="0.25">
      <c r="B3965" t="e">
        <f>VLOOKUP(A3965,'Extrait transaction'!$A$2:$H$5000,2,FALSE)</f>
        <v>#N/A</v>
      </c>
      <c r="D3965" t="e">
        <f>VLOOKUP(A3965,'Extrait transaction'!$A$2:$H$5000,3,FALSE)</f>
        <v>#N/A</v>
      </c>
      <c r="F3965" t="e">
        <f>VLOOKUP(A3965,'Extrait transaction'!$A$2:$H$5000,8,FALSE)</f>
        <v>#N/A</v>
      </c>
      <c r="G3965" t="e">
        <f t="shared" si="157"/>
        <v>#N/A</v>
      </c>
      <c r="H3965"/>
      <c r="J3965" s="14">
        <f t="shared" ca="1" si="159"/>
        <v>42928</v>
      </c>
      <c r="K3965" s="21">
        <f t="shared" ca="1" si="158"/>
        <v>30663</v>
      </c>
      <c r="L3965"/>
      <c r="Q3965" s="3" t="e">
        <f>VLOOKUP(A3965,'Extrait transaction'!$A$2:$H$5000,4,FALSE)</f>
        <v>#N/A</v>
      </c>
      <c r="R3965" s="3" t="e">
        <f>VLOOKUP(A3964,'Extrait transaction'!$A$2:$H$5000,5,FALSE)</f>
        <v>#N/A</v>
      </c>
      <c r="S3965" s="3" t="e">
        <f>VLOOKUP(A3963,'Extrait transaction'!$A$2:$H$5000,6,FALSE)</f>
        <v>#N/A</v>
      </c>
      <c r="T3965" s="3" t="e">
        <f>VLOOKUP(A3963,'Extrait transaction'!$A$2:$H$5000,7,FALSE)</f>
        <v>#N/A</v>
      </c>
    </row>
    <row r="3966" spans="2:20" x14ac:dyDescent="0.25">
      <c r="B3966" t="e">
        <f>VLOOKUP(A3966,'Extrait transaction'!$A$2:$H$5000,2,FALSE)</f>
        <v>#N/A</v>
      </c>
      <c r="D3966" t="e">
        <f>VLOOKUP(A3966,'Extrait transaction'!$A$2:$H$5000,3,FALSE)</f>
        <v>#N/A</v>
      </c>
      <c r="F3966" t="e">
        <f>VLOOKUP(A3966,'Extrait transaction'!$A$2:$H$5000,8,FALSE)</f>
        <v>#N/A</v>
      </c>
      <c r="G3966" t="e">
        <f t="shared" si="157"/>
        <v>#N/A</v>
      </c>
      <c r="H3966"/>
      <c r="J3966" s="14">
        <f t="shared" ca="1" si="159"/>
        <v>42928</v>
      </c>
      <c r="K3966" s="21">
        <f t="shared" ca="1" si="158"/>
        <v>30663</v>
      </c>
      <c r="L3966"/>
      <c r="Q3966" s="3" t="e">
        <f>VLOOKUP(A3966,'Extrait transaction'!$A$2:$H$5000,4,FALSE)</f>
        <v>#N/A</v>
      </c>
      <c r="R3966" s="3" t="e">
        <f>VLOOKUP(A3965,'Extrait transaction'!$A$2:$H$5000,5,FALSE)</f>
        <v>#N/A</v>
      </c>
      <c r="S3966" s="3" t="e">
        <f>VLOOKUP(A3964,'Extrait transaction'!$A$2:$H$5000,6,FALSE)</f>
        <v>#N/A</v>
      </c>
      <c r="T3966" s="3" t="e">
        <f>VLOOKUP(A3964,'Extrait transaction'!$A$2:$H$5000,7,FALSE)</f>
        <v>#N/A</v>
      </c>
    </row>
    <row r="3967" spans="2:20" x14ac:dyDescent="0.25">
      <c r="B3967" t="e">
        <f>VLOOKUP(A3967,'Extrait transaction'!$A$2:$H$5000,2,FALSE)</f>
        <v>#N/A</v>
      </c>
      <c r="D3967" t="e">
        <f>VLOOKUP(A3967,'Extrait transaction'!$A$2:$H$5000,3,FALSE)</f>
        <v>#N/A</v>
      </c>
      <c r="F3967" t="e">
        <f>VLOOKUP(A3967,'Extrait transaction'!$A$2:$H$5000,8,FALSE)</f>
        <v>#N/A</v>
      </c>
      <c r="G3967" t="e">
        <f t="shared" ref="G3967:G4030" si="160">CONCATENATE(E3967,F3967)</f>
        <v>#N/A</v>
      </c>
      <c r="H3967"/>
      <c r="J3967" s="14">
        <f t="shared" ca="1" si="159"/>
        <v>42928</v>
      </c>
      <c r="K3967" s="21">
        <f t="shared" ca="1" si="158"/>
        <v>30663</v>
      </c>
      <c r="L3967"/>
      <c r="Q3967" s="3" t="e">
        <f>VLOOKUP(A3967,'Extrait transaction'!$A$2:$H$5000,4,FALSE)</f>
        <v>#N/A</v>
      </c>
      <c r="R3967" s="3" t="e">
        <f>VLOOKUP(A3966,'Extrait transaction'!$A$2:$H$5000,5,FALSE)</f>
        <v>#N/A</v>
      </c>
      <c r="S3967" s="3" t="e">
        <f>VLOOKUP(A3965,'Extrait transaction'!$A$2:$H$5000,6,FALSE)</f>
        <v>#N/A</v>
      </c>
      <c r="T3967" s="3" t="e">
        <f>VLOOKUP(A3965,'Extrait transaction'!$A$2:$H$5000,7,FALSE)</f>
        <v>#N/A</v>
      </c>
    </row>
    <row r="3968" spans="2:20" x14ac:dyDescent="0.25">
      <c r="B3968" t="e">
        <f>VLOOKUP(A3968,'Extrait transaction'!$A$2:$H$5000,2,FALSE)</f>
        <v>#N/A</v>
      </c>
      <c r="D3968" t="e">
        <f>VLOOKUP(A3968,'Extrait transaction'!$A$2:$H$5000,3,FALSE)</f>
        <v>#N/A</v>
      </c>
      <c r="F3968" t="e">
        <f>VLOOKUP(A3968,'Extrait transaction'!$A$2:$H$5000,8,FALSE)</f>
        <v>#N/A</v>
      </c>
      <c r="G3968" t="e">
        <f t="shared" si="160"/>
        <v>#N/A</v>
      </c>
      <c r="H3968"/>
      <c r="J3968" s="14">
        <f t="shared" ca="1" si="159"/>
        <v>42928</v>
      </c>
      <c r="K3968" s="21">
        <f t="shared" ca="1" si="158"/>
        <v>30663</v>
      </c>
      <c r="L3968"/>
      <c r="Q3968" s="3" t="e">
        <f>VLOOKUP(A3968,'Extrait transaction'!$A$2:$H$5000,4,FALSE)</f>
        <v>#N/A</v>
      </c>
      <c r="R3968" s="3" t="e">
        <f>VLOOKUP(A3967,'Extrait transaction'!$A$2:$H$5000,5,FALSE)</f>
        <v>#N/A</v>
      </c>
      <c r="S3968" s="3" t="e">
        <f>VLOOKUP(A3966,'Extrait transaction'!$A$2:$H$5000,6,FALSE)</f>
        <v>#N/A</v>
      </c>
      <c r="T3968" s="3" t="e">
        <f>VLOOKUP(A3966,'Extrait transaction'!$A$2:$H$5000,7,FALSE)</f>
        <v>#N/A</v>
      </c>
    </row>
    <row r="3969" spans="2:20" x14ac:dyDescent="0.25">
      <c r="B3969" t="e">
        <f>VLOOKUP(A3969,'Extrait transaction'!$A$2:$H$5000,2,FALSE)</f>
        <v>#N/A</v>
      </c>
      <c r="D3969" t="e">
        <f>VLOOKUP(A3969,'Extrait transaction'!$A$2:$H$5000,3,FALSE)</f>
        <v>#N/A</v>
      </c>
      <c r="F3969" t="e">
        <f>VLOOKUP(A3969,'Extrait transaction'!$A$2:$H$5000,8,FALSE)</f>
        <v>#N/A</v>
      </c>
      <c r="G3969" t="e">
        <f t="shared" si="160"/>
        <v>#N/A</v>
      </c>
      <c r="H3969"/>
      <c r="J3969" s="14">
        <f t="shared" ca="1" si="159"/>
        <v>42928</v>
      </c>
      <c r="K3969" s="21">
        <f t="shared" ref="K3969:K4032" ca="1" si="161">NETWORKDAYS(H3969,J3969)</f>
        <v>30663</v>
      </c>
      <c r="L3969"/>
      <c r="Q3969" s="3" t="e">
        <f>VLOOKUP(A3969,'Extrait transaction'!$A$2:$H$5000,4,FALSE)</f>
        <v>#N/A</v>
      </c>
      <c r="R3969" s="3" t="e">
        <f>VLOOKUP(A3968,'Extrait transaction'!$A$2:$H$5000,5,FALSE)</f>
        <v>#N/A</v>
      </c>
      <c r="S3969" s="3" t="e">
        <f>VLOOKUP(A3967,'Extrait transaction'!$A$2:$H$5000,6,FALSE)</f>
        <v>#N/A</v>
      </c>
      <c r="T3969" s="3" t="e">
        <f>VLOOKUP(A3967,'Extrait transaction'!$A$2:$H$5000,7,FALSE)</f>
        <v>#N/A</v>
      </c>
    </row>
    <row r="3970" spans="2:20" x14ac:dyDescent="0.25">
      <c r="B3970" t="e">
        <f>VLOOKUP(A3970,'Extrait transaction'!$A$2:$H$5000,2,FALSE)</f>
        <v>#N/A</v>
      </c>
      <c r="D3970" t="e">
        <f>VLOOKUP(A3970,'Extrait transaction'!$A$2:$H$5000,3,FALSE)</f>
        <v>#N/A</v>
      </c>
      <c r="F3970" t="e">
        <f>VLOOKUP(A3970,'Extrait transaction'!$A$2:$H$5000,8,FALSE)</f>
        <v>#N/A</v>
      </c>
      <c r="G3970" t="e">
        <f t="shared" si="160"/>
        <v>#N/A</v>
      </c>
      <c r="H3970"/>
      <c r="J3970" s="14">
        <f t="shared" ca="1" si="159"/>
        <v>42928</v>
      </c>
      <c r="K3970" s="21">
        <f t="shared" ca="1" si="161"/>
        <v>30663</v>
      </c>
      <c r="L3970"/>
      <c r="Q3970" s="3" t="e">
        <f>VLOOKUP(A3970,'Extrait transaction'!$A$2:$H$5000,4,FALSE)</f>
        <v>#N/A</v>
      </c>
      <c r="R3970" s="3" t="e">
        <f>VLOOKUP(A3969,'Extrait transaction'!$A$2:$H$5000,5,FALSE)</f>
        <v>#N/A</v>
      </c>
      <c r="S3970" s="3" t="e">
        <f>VLOOKUP(A3968,'Extrait transaction'!$A$2:$H$5000,6,FALSE)</f>
        <v>#N/A</v>
      </c>
      <c r="T3970" s="3" t="e">
        <f>VLOOKUP(A3968,'Extrait transaction'!$A$2:$H$5000,7,FALSE)</f>
        <v>#N/A</v>
      </c>
    </row>
    <row r="3971" spans="2:20" x14ac:dyDescent="0.25">
      <c r="B3971" t="e">
        <f>VLOOKUP(A3971,'Extrait transaction'!$A$2:$H$5000,2,FALSE)</f>
        <v>#N/A</v>
      </c>
      <c r="D3971" t="e">
        <f>VLOOKUP(A3971,'Extrait transaction'!$A$2:$H$5000,3,FALSE)</f>
        <v>#N/A</v>
      </c>
      <c r="F3971" t="e">
        <f>VLOOKUP(A3971,'Extrait transaction'!$A$2:$H$5000,8,FALSE)</f>
        <v>#N/A</v>
      </c>
      <c r="G3971" t="e">
        <f t="shared" si="160"/>
        <v>#N/A</v>
      </c>
      <c r="H3971"/>
      <c r="J3971" s="14">
        <f t="shared" ca="1" si="159"/>
        <v>42928</v>
      </c>
      <c r="K3971" s="21">
        <f t="shared" ca="1" si="161"/>
        <v>30663</v>
      </c>
      <c r="L3971"/>
      <c r="Q3971" s="3" t="e">
        <f>VLOOKUP(A3971,'Extrait transaction'!$A$2:$H$5000,4,FALSE)</f>
        <v>#N/A</v>
      </c>
      <c r="R3971" s="3" t="e">
        <f>VLOOKUP(A3970,'Extrait transaction'!$A$2:$H$5000,5,FALSE)</f>
        <v>#N/A</v>
      </c>
      <c r="S3971" s="3" t="e">
        <f>VLOOKUP(A3969,'Extrait transaction'!$A$2:$H$5000,6,FALSE)</f>
        <v>#N/A</v>
      </c>
      <c r="T3971" s="3" t="e">
        <f>VLOOKUP(A3969,'Extrait transaction'!$A$2:$H$5000,7,FALSE)</f>
        <v>#N/A</v>
      </c>
    </row>
    <row r="3972" spans="2:20" x14ac:dyDescent="0.25">
      <c r="B3972" t="e">
        <f>VLOOKUP(A3972,'Extrait transaction'!$A$2:$H$5000,2,FALSE)</f>
        <v>#N/A</v>
      </c>
      <c r="D3972" t="e">
        <f>VLOOKUP(A3972,'Extrait transaction'!$A$2:$H$5000,3,FALSE)</f>
        <v>#N/A</v>
      </c>
      <c r="F3972" t="e">
        <f>VLOOKUP(A3972,'Extrait transaction'!$A$2:$H$5000,8,FALSE)</f>
        <v>#N/A</v>
      </c>
      <c r="G3972" t="e">
        <f t="shared" si="160"/>
        <v>#N/A</v>
      </c>
      <c r="H3972"/>
      <c r="J3972" s="14">
        <f t="shared" ca="1" si="159"/>
        <v>42928</v>
      </c>
      <c r="K3972" s="21">
        <f t="shared" ca="1" si="161"/>
        <v>30663</v>
      </c>
      <c r="L3972"/>
      <c r="Q3972" s="3" t="e">
        <f>VLOOKUP(A3972,'Extrait transaction'!$A$2:$H$5000,4,FALSE)</f>
        <v>#N/A</v>
      </c>
      <c r="R3972" s="3" t="e">
        <f>VLOOKUP(A3971,'Extrait transaction'!$A$2:$H$5000,5,FALSE)</f>
        <v>#N/A</v>
      </c>
      <c r="S3972" s="3" t="e">
        <f>VLOOKUP(A3970,'Extrait transaction'!$A$2:$H$5000,6,FALSE)</f>
        <v>#N/A</v>
      </c>
      <c r="T3972" s="3" t="e">
        <f>VLOOKUP(A3970,'Extrait transaction'!$A$2:$H$5000,7,FALSE)</f>
        <v>#N/A</v>
      </c>
    </row>
    <row r="3973" spans="2:20" x14ac:dyDescent="0.25">
      <c r="B3973" t="e">
        <f>VLOOKUP(A3973,'Extrait transaction'!$A$2:$H$5000,2,FALSE)</f>
        <v>#N/A</v>
      </c>
      <c r="D3973" t="e">
        <f>VLOOKUP(A3973,'Extrait transaction'!$A$2:$H$5000,3,FALSE)</f>
        <v>#N/A</v>
      </c>
      <c r="F3973" t="e">
        <f>VLOOKUP(A3973,'Extrait transaction'!$A$2:$H$5000,8,FALSE)</f>
        <v>#N/A</v>
      </c>
      <c r="G3973" t="e">
        <f t="shared" si="160"/>
        <v>#N/A</v>
      </c>
      <c r="H3973"/>
      <c r="J3973" s="14">
        <f t="shared" ca="1" si="159"/>
        <v>42928</v>
      </c>
      <c r="K3973" s="21">
        <f t="shared" ca="1" si="161"/>
        <v>30663</v>
      </c>
      <c r="L3973"/>
      <c r="Q3973" s="3" t="e">
        <f>VLOOKUP(A3973,'Extrait transaction'!$A$2:$H$5000,4,FALSE)</f>
        <v>#N/A</v>
      </c>
      <c r="R3973" s="3" t="e">
        <f>VLOOKUP(A3972,'Extrait transaction'!$A$2:$H$5000,5,FALSE)</f>
        <v>#N/A</v>
      </c>
      <c r="S3973" s="3" t="e">
        <f>VLOOKUP(A3971,'Extrait transaction'!$A$2:$H$5000,6,FALSE)</f>
        <v>#N/A</v>
      </c>
      <c r="T3973" s="3" t="e">
        <f>VLOOKUP(A3971,'Extrait transaction'!$A$2:$H$5000,7,FALSE)</f>
        <v>#N/A</v>
      </c>
    </row>
    <row r="3974" spans="2:20" x14ac:dyDescent="0.25">
      <c r="B3974" t="e">
        <f>VLOOKUP(A3974,'Extrait transaction'!$A$2:$H$5000,2,FALSE)</f>
        <v>#N/A</v>
      </c>
      <c r="D3974" t="e">
        <f>VLOOKUP(A3974,'Extrait transaction'!$A$2:$H$5000,3,FALSE)</f>
        <v>#N/A</v>
      </c>
      <c r="F3974" t="e">
        <f>VLOOKUP(A3974,'Extrait transaction'!$A$2:$H$5000,8,FALSE)</f>
        <v>#N/A</v>
      </c>
      <c r="G3974" t="e">
        <f t="shared" si="160"/>
        <v>#N/A</v>
      </c>
      <c r="H3974"/>
      <c r="J3974" s="14">
        <f t="shared" ca="1" si="159"/>
        <v>42928</v>
      </c>
      <c r="K3974" s="21">
        <f t="shared" ca="1" si="161"/>
        <v>30663</v>
      </c>
      <c r="L3974"/>
      <c r="Q3974" s="3" t="e">
        <f>VLOOKUP(A3974,'Extrait transaction'!$A$2:$H$5000,4,FALSE)</f>
        <v>#N/A</v>
      </c>
      <c r="R3974" s="3" t="e">
        <f>VLOOKUP(A3973,'Extrait transaction'!$A$2:$H$5000,5,FALSE)</f>
        <v>#N/A</v>
      </c>
      <c r="S3974" s="3" t="e">
        <f>VLOOKUP(A3972,'Extrait transaction'!$A$2:$H$5000,6,FALSE)</f>
        <v>#N/A</v>
      </c>
      <c r="T3974" s="3" t="e">
        <f>VLOOKUP(A3972,'Extrait transaction'!$A$2:$H$5000,7,FALSE)</f>
        <v>#N/A</v>
      </c>
    </row>
    <row r="3975" spans="2:20" x14ac:dyDescent="0.25">
      <c r="B3975" t="e">
        <f>VLOOKUP(A3975,'Extrait transaction'!$A$2:$H$5000,2,FALSE)</f>
        <v>#N/A</v>
      </c>
      <c r="D3975" t="e">
        <f>VLOOKUP(A3975,'Extrait transaction'!$A$2:$H$5000,3,FALSE)</f>
        <v>#N/A</v>
      </c>
      <c r="F3975" t="e">
        <f>VLOOKUP(A3975,'Extrait transaction'!$A$2:$H$5000,8,FALSE)</f>
        <v>#N/A</v>
      </c>
      <c r="G3975" t="e">
        <f t="shared" si="160"/>
        <v>#N/A</v>
      </c>
      <c r="H3975"/>
      <c r="J3975" s="14">
        <f t="shared" ca="1" si="159"/>
        <v>42928</v>
      </c>
      <c r="K3975" s="21">
        <f t="shared" ca="1" si="161"/>
        <v>30663</v>
      </c>
      <c r="L3975"/>
      <c r="Q3975" s="3" t="e">
        <f>VLOOKUP(A3975,'Extrait transaction'!$A$2:$H$5000,4,FALSE)</f>
        <v>#N/A</v>
      </c>
      <c r="R3975" s="3" t="e">
        <f>VLOOKUP(A3974,'Extrait transaction'!$A$2:$H$5000,5,FALSE)</f>
        <v>#N/A</v>
      </c>
      <c r="S3975" s="3" t="e">
        <f>VLOOKUP(A3973,'Extrait transaction'!$A$2:$H$5000,6,FALSE)</f>
        <v>#N/A</v>
      </c>
      <c r="T3975" s="3" t="e">
        <f>VLOOKUP(A3973,'Extrait transaction'!$A$2:$H$5000,7,FALSE)</f>
        <v>#N/A</v>
      </c>
    </row>
    <row r="3976" spans="2:20" x14ac:dyDescent="0.25">
      <c r="B3976" t="e">
        <f>VLOOKUP(A3976,'Extrait transaction'!$A$2:$H$5000,2,FALSE)</f>
        <v>#N/A</v>
      </c>
      <c r="D3976" t="e">
        <f>VLOOKUP(A3976,'Extrait transaction'!$A$2:$H$5000,3,FALSE)</f>
        <v>#N/A</v>
      </c>
      <c r="F3976" t="e">
        <f>VLOOKUP(A3976,'Extrait transaction'!$A$2:$H$5000,8,FALSE)</f>
        <v>#N/A</v>
      </c>
      <c r="G3976" t="e">
        <f t="shared" si="160"/>
        <v>#N/A</v>
      </c>
      <c r="H3976"/>
      <c r="J3976" s="14">
        <f t="shared" ca="1" si="159"/>
        <v>42928</v>
      </c>
      <c r="K3976" s="21">
        <f t="shared" ca="1" si="161"/>
        <v>30663</v>
      </c>
      <c r="L3976"/>
      <c r="Q3976" s="3" t="e">
        <f>VLOOKUP(A3976,'Extrait transaction'!$A$2:$H$5000,4,FALSE)</f>
        <v>#N/A</v>
      </c>
      <c r="R3976" s="3" t="e">
        <f>VLOOKUP(A3975,'Extrait transaction'!$A$2:$H$5000,5,FALSE)</f>
        <v>#N/A</v>
      </c>
      <c r="S3976" s="3" t="e">
        <f>VLOOKUP(A3974,'Extrait transaction'!$A$2:$H$5000,6,FALSE)</f>
        <v>#N/A</v>
      </c>
      <c r="T3976" s="3" t="e">
        <f>VLOOKUP(A3974,'Extrait transaction'!$A$2:$H$5000,7,FALSE)</f>
        <v>#N/A</v>
      </c>
    </row>
    <row r="3977" spans="2:20" x14ac:dyDescent="0.25">
      <c r="B3977" t="e">
        <f>VLOOKUP(A3977,'Extrait transaction'!$A$2:$H$5000,2,FALSE)</f>
        <v>#N/A</v>
      </c>
      <c r="D3977" t="e">
        <f>VLOOKUP(A3977,'Extrait transaction'!$A$2:$H$5000,3,FALSE)</f>
        <v>#N/A</v>
      </c>
      <c r="F3977" t="e">
        <f>VLOOKUP(A3977,'Extrait transaction'!$A$2:$H$5000,8,FALSE)</f>
        <v>#N/A</v>
      </c>
      <c r="G3977" t="e">
        <f t="shared" si="160"/>
        <v>#N/A</v>
      </c>
      <c r="H3977"/>
      <c r="J3977" s="14">
        <f t="shared" ca="1" si="159"/>
        <v>42928</v>
      </c>
      <c r="K3977" s="21">
        <f t="shared" ca="1" si="161"/>
        <v>30663</v>
      </c>
      <c r="L3977"/>
      <c r="Q3977" s="3" t="e">
        <f>VLOOKUP(A3977,'Extrait transaction'!$A$2:$H$5000,4,FALSE)</f>
        <v>#N/A</v>
      </c>
      <c r="R3977" s="3" t="e">
        <f>VLOOKUP(A3976,'Extrait transaction'!$A$2:$H$5000,5,FALSE)</f>
        <v>#N/A</v>
      </c>
      <c r="S3977" s="3" t="e">
        <f>VLOOKUP(A3975,'Extrait transaction'!$A$2:$H$5000,6,FALSE)</f>
        <v>#N/A</v>
      </c>
      <c r="T3977" s="3" t="e">
        <f>VLOOKUP(A3975,'Extrait transaction'!$A$2:$H$5000,7,FALSE)</f>
        <v>#N/A</v>
      </c>
    </row>
    <row r="3978" spans="2:20" x14ac:dyDescent="0.25">
      <c r="B3978" t="e">
        <f>VLOOKUP(A3978,'Extrait transaction'!$A$2:$H$5000,2,FALSE)</f>
        <v>#N/A</v>
      </c>
      <c r="D3978" t="e">
        <f>VLOOKUP(A3978,'Extrait transaction'!$A$2:$H$5000,3,FALSE)</f>
        <v>#N/A</v>
      </c>
      <c r="F3978" t="e">
        <f>VLOOKUP(A3978,'Extrait transaction'!$A$2:$H$5000,8,FALSE)</f>
        <v>#N/A</v>
      </c>
      <c r="G3978" t="e">
        <f t="shared" si="160"/>
        <v>#N/A</v>
      </c>
      <c r="H3978"/>
      <c r="J3978" s="14">
        <f t="shared" ca="1" si="159"/>
        <v>42928</v>
      </c>
      <c r="K3978" s="21">
        <f t="shared" ca="1" si="161"/>
        <v>30663</v>
      </c>
      <c r="L3978"/>
      <c r="Q3978" s="3" t="e">
        <f>VLOOKUP(A3978,'Extrait transaction'!$A$2:$H$5000,4,FALSE)</f>
        <v>#N/A</v>
      </c>
      <c r="R3978" s="3" t="e">
        <f>VLOOKUP(A3977,'Extrait transaction'!$A$2:$H$5000,5,FALSE)</f>
        <v>#N/A</v>
      </c>
      <c r="S3978" s="3" t="e">
        <f>VLOOKUP(A3976,'Extrait transaction'!$A$2:$H$5000,6,FALSE)</f>
        <v>#N/A</v>
      </c>
      <c r="T3978" s="3" t="e">
        <f>VLOOKUP(A3976,'Extrait transaction'!$A$2:$H$5000,7,FALSE)</f>
        <v>#N/A</v>
      </c>
    </row>
    <row r="3979" spans="2:20" x14ac:dyDescent="0.25">
      <c r="B3979" t="e">
        <f>VLOOKUP(A3979,'Extrait transaction'!$A$2:$H$5000,2,FALSE)</f>
        <v>#N/A</v>
      </c>
      <c r="D3979" t="e">
        <f>VLOOKUP(A3979,'Extrait transaction'!$A$2:$H$5000,3,FALSE)</f>
        <v>#N/A</v>
      </c>
      <c r="F3979" t="e">
        <f>VLOOKUP(A3979,'Extrait transaction'!$A$2:$H$5000,8,FALSE)</f>
        <v>#N/A</v>
      </c>
      <c r="G3979" t="e">
        <f t="shared" si="160"/>
        <v>#N/A</v>
      </c>
      <c r="H3979"/>
      <c r="J3979" s="14">
        <f t="shared" ca="1" si="159"/>
        <v>42928</v>
      </c>
      <c r="K3979" s="21">
        <f t="shared" ca="1" si="161"/>
        <v>30663</v>
      </c>
      <c r="L3979"/>
      <c r="Q3979" s="3" t="e">
        <f>VLOOKUP(A3979,'Extrait transaction'!$A$2:$H$5000,4,FALSE)</f>
        <v>#N/A</v>
      </c>
      <c r="R3979" s="3" t="e">
        <f>VLOOKUP(A3978,'Extrait transaction'!$A$2:$H$5000,5,FALSE)</f>
        <v>#N/A</v>
      </c>
      <c r="S3979" s="3" t="e">
        <f>VLOOKUP(A3977,'Extrait transaction'!$A$2:$H$5000,6,FALSE)</f>
        <v>#N/A</v>
      </c>
      <c r="T3979" s="3" t="e">
        <f>VLOOKUP(A3977,'Extrait transaction'!$A$2:$H$5000,7,FALSE)</f>
        <v>#N/A</v>
      </c>
    </row>
    <row r="3980" spans="2:20" x14ac:dyDescent="0.25">
      <c r="B3980" t="e">
        <f>VLOOKUP(A3980,'Extrait transaction'!$A$2:$H$5000,2,FALSE)</f>
        <v>#N/A</v>
      </c>
      <c r="D3980" t="e">
        <f>VLOOKUP(A3980,'Extrait transaction'!$A$2:$H$5000,3,FALSE)</f>
        <v>#N/A</v>
      </c>
      <c r="F3980" t="e">
        <f>VLOOKUP(A3980,'Extrait transaction'!$A$2:$H$5000,8,FALSE)</f>
        <v>#N/A</v>
      </c>
      <c r="G3980" t="e">
        <f t="shared" si="160"/>
        <v>#N/A</v>
      </c>
      <c r="H3980"/>
      <c r="J3980" s="14">
        <f t="shared" ca="1" si="159"/>
        <v>42928</v>
      </c>
      <c r="K3980" s="21">
        <f t="shared" ca="1" si="161"/>
        <v>30663</v>
      </c>
      <c r="L3980"/>
      <c r="Q3980" s="3" t="e">
        <f>VLOOKUP(A3980,'Extrait transaction'!$A$2:$H$5000,4,FALSE)</f>
        <v>#N/A</v>
      </c>
      <c r="R3980" s="3" t="e">
        <f>VLOOKUP(A3979,'Extrait transaction'!$A$2:$H$5000,5,FALSE)</f>
        <v>#N/A</v>
      </c>
      <c r="S3980" s="3" t="e">
        <f>VLOOKUP(A3978,'Extrait transaction'!$A$2:$H$5000,6,FALSE)</f>
        <v>#N/A</v>
      </c>
      <c r="T3980" s="3" t="e">
        <f>VLOOKUP(A3978,'Extrait transaction'!$A$2:$H$5000,7,FALSE)</f>
        <v>#N/A</v>
      </c>
    </row>
    <row r="3981" spans="2:20" x14ac:dyDescent="0.25">
      <c r="B3981" t="e">
        <f>VLOOKUP(A3981,'Extrait transaction'!$A$2:$H$5000,2,FALSE)</f>
        <v>#N/A</v>
      </c>
      <c r="D3981" t="e">
        <f>VLOOKUP(A3981,'Extrait transaction'!$A$2:$H$5000,3,FALSE)</f>
        <v>#N/A</v>
      </c>
      <c r="F3981" t="e">
        <f>VLOOKUP(A3981,'Extrait transaction'!$A$2:$H$5000,8,FALSE)</f>
        <v>#N/A</v>
      </c>
      <c r="G3981" t="e">
        <f t="shared" si="160"/>
        <v>#N/A</v>
      </c>
      <c r="H3981"/>
      <c r="J3981" s="14">
        <f t="shared" ca="1" si="159"/>
        <v>42928</v>
      </c>
      <c r="K3981" s="21">
        <f t="shared" ca="1" si="161"/>
        <v>30663</v>
      </c>
      <c r="L3981"/>
      <c r="Q3981" s="3" t="e">
        <f>VLOOKUP(A3981,'Extrait transaction'!$A$2:$H$5000,4,FALSE)</f>
        <v>#N/A</v>
      </c>
      <c r="R3981" s="3" t="e">
        <f>VLOOKUP(A3980,'Extrait transaction'!$A$2:$H$5000,5,FALSE)</f>
        <v>#N/A</v>
      </c>
      <c r="S3981" s="3" t="e">
        <f>VLOOKUP(A3979,'Extrait transaction'!$A$2:$H$5000,6,FALSE)</f>
        <v>#N/A</v>
      </c>
      <c r="T3981" s="3" t="e">
        <f>VLOOKUP(A3979,'Extrait transaction'!$A$2:$H$5000,7,FALSE)</f>
        <v>#N/A</v>
      </c>
    </row>
    <row r="3982" spans="2:20" x14ac:dyDescent="0.25">
      <c r="B3982" t="e">
        <f>VLOOKUP(A3982,'Extrait transaction'!$A$2:$H$5000,2,FALSE)</f>
        <v>#N/A</v>
      </c>
      <c r="D3982" t="e">
        <f>VLOOKUP(A3982,'Extrait transaction'!$A$2:$H$5000,3,FALSE)</f>
        <v>#N/A</v>
      </c>
      <c r="F3982" t="e">
        <f>VLOOKUP(A3982,'Extrait transaction'!$A$2:$H$5000,8,FALSE)</f>
        <v>#N/A</v>
      </c>
      <c r="G3982" t="e">
        <f t="shared" si="160"/>
        <v>#N/A</v>
      </c>
      <c r="H3982"/>
      <c r="J3982" s="14">
        <f t="shared" ca="1" si="159"/>
        <v>42928</v>
      </c>
      <c r="K3982" s="21">
        <f t="shared" ca="1" si="161"/>
        <v>30663</v>
      </c>
      <c r="L3982"/>
      <c r="Q3982" s="3" t="e">
        <f>VLOOKUP(A3982,'Extrait transaction'!$A$2:$H$5000,4,FALSE)</f>
        <v>#N/A</v>
      </c>
      <c r="R3982" s="3" t="e">
        <f>VLOOKUP(A3981,'Extrait transaction'!$A$2:$H$5000,5,FALSE)</f>
        <v>#N/A</v>
      </c>
      <c r="S3982" s="3" t="e">
        <f>VLOOKUP(A3980,'Extrait transaction'!$A$2:$H$5000,6,FALSE)</f>
        <v>#N/A</v>
      </c>
      <c r="T3982" s="3" t="e">
        <f>VLOOKUP(A3980,'Extrait transaction'!$A$2:$H$5000,7,FALSE)</f>
        <v>#N/A</v>
      </c>
    </row>
    <row r="3983" spans="2:20" x14ac:dyDescent="0.25">
      <c r="B3983" t="e">
        <f>VLOOKUP(A3983,'Extrait transaction'!$A$2:$H$5000,2,FALSE)</f>
        <v>#N/A</v>
      </c>
      <c r="D3983" t="e">
        <f>VLOOKUP(A3983,'Extrait transaction'!$A$2:$H$5000,3,FALSE)</f>
        <v>#N/A</v>
      </c>
      <c r="F3983" t="e">
        <f>VLOOKUP(A3983,'Extrait transaction'!$A$2:$H$5000,8,FALSE)</f>
        <v>#N/A</v>
      </c>
      <c r="G3983" t="e">
        <f t="shared" si="160"/>
        <v>#N/A</v>
      </c>
      <c r="H3983"/>
      <c r="J3983" s="14">
        <f t="shared" ca="1" si="159"/>
        <v>42928</v>
      </c>
      <c r="K3983" s="21">
        <f t="shared" ca="1" si="161"/>
        <v>30663</v>
      </c>
      <c r="L3983"/>
      <c r="Q3983" s="3" t="e">
        <f>VLOOKUP(A3983,'Extrait transaction'!$A$2:$H$5000,4,FALSE)</f>
        <v>#N/A</v>
      </c>
      <c r="R3983" s="3" t="e">
        <f>VLOOKUP(A3982,'Extrait transaction'!$A$2:$H$5000,5,FALSE)</f>
        <v>#N/A</v>
      </c>
      <c r="S3983" s="3" t="e">
        <f>VLOOKUP(A3981,'Extrait transaction'!$A$2:$H$5000,6,FALSE)</f>
        <v>#N/A</v>
      </c>
      <c r="T3983" s="3" t="e">
        <f>VLOOKUP(A3981,'Extrait transaction'!$A$2:$H$5000,7,FALSE)</f>
        <v>#N/A</v>
      </c>
    </row>
    <row r="3984" spans="2:20" x14ac:dyDescent="0.25">
      <c r="B3984" t="e">
        <f>VLOOKUP(A3984,'Extrait transaction'!$A$2:$H$5000,2,FALSE)</f>
        <v>#N/A</v>
      </c>
      <c r="D3984" t="e">
        <f>VLOOKUP(A3984,'Extrait transaction'!$A$2:$H$5000,3,FALSE)</f>
        <v>#N/A</v>
      </c>
      <c r="F3984" t="e">
        <f>VLOOKUP(A3984,'Extrait transaction'!$A$2:$H$5000,8,FALSE)</f>
        <v>#N/A</v>
      </c>
      <c r="G3984" t="e">
        <f t="shared" si="160"/>
        <v>#N/A</v>
      </c>
      <c r="H3984"/>
      <c r="J3984" s="14">
        <f t="shared" ca="1" si="159"/>
        <v>42928</v>
      </c>
      <c r="K3984" s="21">
        <f t="shared" ca="1" si="161"/>
        <v>30663</v>
      </c>
      <c r="L3984"/>
      <c r="Q3984" s="3" t="e">
        <f>VLOOKUP(A3984,'Extrait transaction'!$A$2:$H$5000,4,FALSE)</f>
        <v>#N/A</v>
      </c>
      <c r="R3984" s="3" t="e">
        <f>VLOOKUP(A3983,'Extrait transaction'!$A$2:$H$5000,5,FALSE)</f>
        <v>#N/A</v>
      </c>
      <c r="S3984" s="3" t="e">
        <f>VLOOKUP(A3982,'Extrait transaction'!$A$2:$H$5000,6,FALSE)</f>
        <v>#N/A</v>
      </c>
      <c r="T3984" s="3" t="e">
        <f>VLOOKUP(A3982,'Extrait transaction'!$A$2:$H$5000,7,FALSE)</f>
        <v>#N/A</v>
      </c>
    </row>
    <row r="3985" spans="2:20" x14ac:dyDescent="0.25">
      <c r="B3985" t="e">
        <f>VLOOKUP(A3985,'Extrait transaction'!$A$2:$H$5000,2,FALSE)</f>
        <v>#N/A</v>
      </c>
      <c r="D3985" t="e">
        <f>VLOOKUP(A3985,'Extrait transaction'!$A$2:$H$5000,3,FALSE)</f>
        <v>#N/A</v>
      </c>
      <c r="F3985" t="e">
        <f>VLOOKUP(A3985,'Extrait transaction'!$A$2:$H$5000,8,FALSE)</f>
        <v>#N/A</v>
      </c>
      <c r="G3985" t="e">
        <f t="shared" si="160"/>
        <v>#N/A</v>
      </c>
      <c r="H3985"/>
      <c r="J3985" s="14">
        <f t="shared" ca="1" si="159"/>
        <v>42928</v>
      </c>
      <c r="K3985" s="21">
        <f t="shared" ca="1" si="161"/>
        <v>30663</v>
      </c>
      <c r="L3985"/>
      <c r="Q3985" s="3" t="e">
        <f>VLOOKUP(A3985,'Extrait transaction'!$A$2:$H$5000,4,FALSE)</f>
        <v>#N/A</v>
      </c>
      <c r="R3985" s="3" t="e">
        <f>VLOOKUP(A3984,'Extrait transaction'!$A$2:$H$5000,5,FALSE)</f>
        <v>#N/A</v>
      </c>
      <c r="S3985" s="3" t="e">
        <f>VLOOKUP(A3983,'Extrait transaction'!$A$2:$H$5000,6,FALSE)</f>
        <v>#N/A</v>
      </c>
      <c r="T3985" s="3" t="e">
        <f>VLOOKUP(A3983,'Extrait transaction'!$A$2:$H$5000,7,FALSE)</f>
        <v>#N/A</v>
      </c>
    </row>
    <row r="3986" spans="2:20" x14ac:dyDescent="0.25">
      <c r="B3986" t="e">
        <f>VLOOKUP(A3986,'Extrait transaction'!$A$2:$H$5000,2,FALSE)</f>
        <v>#N/A</v>
      </c>
      <c r="D3986" t="e">
        <f>VLOOKUP(A3986,'Extrait transaction'!$A$2:$H$5000,3,FALSE)</f>
        <v>#N/A</v>
      </c>
      <c r="F3986" t="e">
        <f>VLOOKUP(A3986,'Extrait transaction'!$A$2:$H$5000,8,FALSE)</f>
        <v>#N/A</v>
      </c>
      <c r="G3986" t="e">
        <f t="shared" si="160"/>
        <v>#N/A</v>
      </c>
      <c r="H3986"/>
      <c r="J3986" s="14">
        <f t="shared" ca="1" si="159"/>
        <v>42928</v>
      </c>
      <c r="K3986" s="21">
        <f t="shared" ca="1" si="161"/>
        <v>30663</v>
      </c>
      <c r="L3986"/>
      <c r="Q3986" s="3" t="e">
        <f>VLOOKUP(A3986,'Extrait transaction'!$A$2:$H$5000,4,FALSE)</f>
        <v>#N/A</v>
      </c>
      <c r="R3986" s="3" t="e">
        <f>VLOOKUP(A3985,'Extrait transaction'!$A$2:$H$5000,5,FALSE)</f>
        <v>#N/A</v>
      </c>
      <c r="S3986" s="3" t="e">
        <f>VLOOKUP(A3984,'Extrait transaction'!$A$2:$H$5000,6,FALSE)</f>
        <v>#N/A</v>
      </c>
      <c r="T3986" s="3" t="e">
        <f>VLOOKUP(A3984,'Extrait transaction'!$A$2:$H$5000,7,FALSE)</f>
        <v>#N/A</v>
      </c>
    </row>
    <row r="3987" spans="2:20" x14ac:dyDescent="0.25">
      <c r="B3987" t="e">
        <f>VLOOKUP(A3987,'Extrait transaction'!$A$2:$H$5000,2,FALSE)</f>
        <v>#N/A</v>
      </c>
      <c r="D3987" t="e">
        <f>VLOOKUP(A3987,'Extrait transaction'!$A$2:$H$5000,3,FALSE)</f>
        <v>#N/A</v>
      </c>
      <c r="F3987" t="e">
        <f>VLOOKUP(A3987,'Extrait transaction'!$A$2:$H$5000,8,FALSE)</f>
        <v>#N/A</v>
      </c>
      <c r="G3987" t="e">
        <f t="shared" si="160"/>
        <v>#N/A</v>
      </c>
      <c r="H3987"/>
      <c r="J3987" s="14">
        <f t="shared" ca="1" si="159"/>
        <v>42928</v>
      </c>
      <c r="K3987" s="21">
        <f t="shared" ca="1" si="161"/>
        <v>30663</v>
      </c>
      <c r="L3987"/>
      <c r="Q3987" s="3" t="e">
        <f>VLOOKUP(A3987,'Extrait transaction'!$A$2:$H$5000,4,FALSE)</f>
        <v>#N/A</v>
      </c>
      <c r="R3987" s="3" t="e">
        <f>VLOOKUP(A3986,'Extrait transaction'!$A$2:$H$5000,5,FALSE)</f>
        <v>#N/A</v>
      </c>
      <c r="S3987" s="3" t="e">
        <f>VLOOKUP(A3985,'Extrait transaction'!$A$2:$H$5000,6,FALSE)</f>
        <v>#N/A</v>
      </c>
      <c r="T3987" s="3" t="e">
        <f>VLOOKUP(A3985,'Extrait transaction'!$A$2:$H$5000,7,FALSE)</f>
        <v>#N/A</v>
      </c>
    </row>
    <row r="3988" spans="2:20" x14ac:dyDescent="0.25">
      <c r="B3988" t="e">
        <f>VLOOKUP(A3988,'Extrait transaction'!$A$2:$H$5000,2,FALSE)</f>
        <v>#N/A</v>
      </c>
      <c r="D3988" t="e">
        <f>VLOOKUP(A3988,'Extrait transaction'!$A$2:$H$5000,3,FALSE)</f>
        <v>#N/A</v>
      </c>
      <c r="F3988" t="e">
        <f>VLOOKUP(A3988,'Extrait transaction'!$A$2:$H$5000,8,FALSE)</f>
        <v>#N/A</v>
      </c>
      <c r="G3988" t="e">
        <f t="shared" si="160"/>
        <v>#N/A</v>
      </c>
      <c r="H3988"/>
      <c r="J3988" s="14">
        <f t="shared" ca="1" si="159"/>
        <v>42928</v>
      </c>
      <c r="K3988" s="21">
        <f t="shared" ca="1" si="161"/>
        <v>30663</v>
      </c>
      <c r="L3988"/>
      <c r="Q3988" s="3" t="e">
        <f>VLOOKUP(A3988,'Extrait transaction'!$A$2:$H$5000,4,FALSE)</f>
        <v>#N/A</v>
      </c>
      <c r="R3988" s="3" t="e">
        <f>VLOOKUP(A3987,'Extrait transaction'!$A$2:$H$5000,5,FALSE)</f>
        <v>#N/A</v>
      </c>
      <c r="S3988" s="3" t="e">
        <f>VLOOKUP(A3986,'Extrait transaction'!$A$2:$H$5000,6,FALSE)</f>
        <v>#N/A</v>
      </c>
      <c r="T3988" s="3" t="e">
        <f>VLOOKUP(A3986,'Extrait transaction'!$A$2:$H$5000,7,FALSE)</f>
        <v>#N/A</v>
      </c>
    </row>
    <row r="3989" spans="2:20" x14ac:dyDescent="0.25">
      <c r="B3989" t="e">
        <f>VLOOKUP(A3989,'Extrait transaction'!$A$2:$H$5000,2,FALSE)</f>
        <v>#N/A</v>
      </c>
      <c r="D3989" t="e">
        <f>VLOOKUP(A3989,'Extrait transaction'!$A$2:$H$5000,3,FALSE)</f>
        <v>#N/A</v>
      </c>
      <c r="F3989" t="e">
        <f>VLOOKUP(A3989,'Extrait transaction'!$A$2:$H$5000,8,FALSE)</f>
        <v>#N/A</v>
      </c>
      <c r="G3989" t="e">
        <f t="shared" si="160"/>
        <v>#N/A</v>
      </c>
      <c r="H3989"/>
      <c r="J3989" s="14">
        <f t="shared" ca="1" si="159"/>
        <v>42928</v>
      </c>
      <c r="K3989" s="21">
        <f t="shared" ca="1" si="161"/>
        <v>30663</v>
      </c>
      <c r="L3989"/>
      <c r="Q3989" s="3" t="e">
        <f>VLOOKUP(A3989,'Extrait transaction'!$A$2:$H$5000,4,FALSE)</f>
        <v>#N/A</v>
      </c>
      <c r="R3989" s="3" t="e">
        <f>VLOOKUP(A3988,'Extrait transaction'!$A$2:$H$5000,5,FALSE)</f>
        <v>#N/A</v>
      </c>
      <c r="S3989" s="3" t="e">
        <f>VLOOKUP(A3987,'Extrait transaction'!$A$2:$H$5000,6,FALSE)</f>
        <v>#N/A</v>
      </c>
      <c r="T3989" s="3" t="e">
        <f>VLOOKUP(A3987,'Extrait transaction'!$A$2:$H$5000,7,FALSE)</f>
        <v>#N/A</v>
      </c>
    </row>
    <row r="3990" spans="2:20" x14ac:dyDescent="0.25">
      <c r="B3990" t="e">
        <f>VLOOKUP(A3990,'Extrait transaction'!$A$2:$H$5000,2,FALSE)</f>
        <v>#N/A</v>
      </c>
      <c r="D3990" t="e">
        <f>VLOOKUP(A3990,'Extrait transaction'!$A$2:$H$5000,3,FALSE)</f>
        <v>#N/A</v>
      </c>
      <c r="F3990" t="e">
        <f>VLOOKUP(A3990,'Extrait transaction'!$A$2:$H$5000,8,FALSE)</f>
        <v>#N/A</v>
      </c>
      <c r="G3990" t="e">
        <f t="shared" si="160"/>
        <v>#N/A</v>
      </c>
      <c r="H3990"/>
      <c r="J3990" s="14">
        <f t="shared" ca="1" si="159"/>
        <v>42928</v>
      </c>
      <c r="K3990" s="21">
        <f t="shared" ca="1" si="161"/>
        <v>30663</v>
      </c>
      <c r="L3990"/>
      <c r="Q3990" s="3" t="e">
        <f>VLOOKUP(A3990,'Extrait transaction'!$A$2:$H$5000,4,FALSE)</f>
        <v>#N/A</v>
      </c>
      <c r="R3990" s="3" t="e">
        <f>VLOOKUP(A3989,'Extrait transaction'!$A$2:$H$5000,5,FALSE)</f>
        <v>#N/A</v>
      </c>
      <c r="S3990" s="3" t="e">
        <f>VLOOKUP(A3988,'Extrait transaction'!$A$2:$H$5000,6,FALSE)</f>
        <v>#N/A</v>
      </c>
      <c r="T3990" s="3" t="e">
        <f>VLOOKUP(A3988,'Extrait transaction'!$A$2:$H$5000,7,FALSE)</f>
        <v>#N/A</v>
      </c>
    </row>
    <row r="3991" spans="2:20" x14ac:dyDescent="0.25">
      <c r="B3991" t="e">
        <f>VLOOKUP(A3991,'Extrait transaction'!$A$2:$H$5000,2,FALSE)</f>
        <v>#N/A</v>
      </c>
      <c r="D3991" t="e">
        <f>VLOOKUP(A3991,'Extrait transaction'!$A$2:$H$5000,3,FALSE)</f>
        <v>#N/A</v>
      </c>
      <c r="F3991" t="e">
        <f>VLOOKUP(A3991,'Extrait transaction'!$A$2:$H$5000,8,FALSE)</f>
        <v>#N/A</v>
      </c>
      <c r="G3991" t="e">
        <f t="shared" si="160"/>
        <v>#N/A</v>
      </c>
      <c r="H3991"/>
      <c r="J3991" s="14">
        <f t="shared" ca="1" si="159"/>
        <v>42928</v>
      </c>
      <c r="K3991" s="21">
        <f t="shared" ca="1" si="161"/>
        <v>30663</v>
      </c>
      <c r="L3991"/>
      <c r="Q3991" s="3" t="e">
        <f>VLOOKUP(A3991,'Extrait transaction'!$A$2:$H$5000,4,FALSE)</f>
        <v>#N/A</v>
      </c>
      <c r="R3991" s="3" t="e">
        <f>VLOOKUP(A3990,'Extrait transaction'!$A$2:$H$5000,5,FALSE)</f>
        <v>#N/A</v>
      </c>
      <c r="S3991" s="3" t="e">
        <f>VLOOKUP(A3989,'Extrait transaction'!$A$2:$H$5000,6,FALSE)</f>
        <v>#N/A</v>
      </c>
      <c r="T3991" s="3" t="e">
        <f>VLOOKUP(A3989,'Extrait transaction'!$A$2:$H$5000,7,FALSE)</f>
        <v>#N/A</v>
      </c>
    </row>
    <row r="3992" spans="2:20" x14ac:dyDescent="0.25">
      <c r="B3992" t="e">
        <f>VLOOKUP(A3992,'Extrait transaction'!$A$2:$H$5000,2,FALSE)</f>
        <v>#N/A</v>
      </c>
      <c r="D3992" t="e">
        <f>VLOOKUP(A3992,'Extrait transaction'!$A$2:$H$5000,3,FALSE)</f>
        <v>#N/A</v>
      </c>
      <c r="F3992" t="e">
        <f>VLOOKUP(A3992,'Extrait transaction'!$A$2:$H$5000,8,FALSE)</f>
        <v>#N/A</v>
      </c>
      <c r="G3992" t="e">
        <f t="shared" si="160"/>
        <v>#N/A</v>
      </c>
      <c r="H3992"/>
      <c r="J3992" s="14">
        <f t="shared" ca="1" si="159"/>
        <v>42928</v>
      </c>
      <c r="K3992" s="21">
        <f t="shared" ca="1" si="161"/>
        <v>30663</v>
      </c>
      <c r="L3992"/>
      <c r="Q3992" s="3" t="e">
        <f>VLOOKUP(A3992,'Extrait transaction'!$A$2:$H$5000,4,FALSE)</f>
        <v>#N/A</v>
      </c>
      <c r="R3992" s="3" t="e">
        <f>VLOOKUP(A3991,'Extrait transaction'!$A$2:$H$5000,5,FALSE)</f>
        <v>#N/A</v>
      </c>
      <c r="S3992" s="3" t="e">
        <f>VLOOKUP(A3990,'Extrait transaction'!$A$2:$H$5000,6,FALSE)</f>
        <v>#N/A</v>
      </c>
      <c r="T3992" s="3" t="e">
        <f>VLOOKUP(A3990,'Extrait transaction'!$A$2:$H$5000,7,FALSE)</f>
        <v>#N/A</v>
      </c>
    </row>
    <row r="3993" spans="2:20" x14ac:dyDescent="0.25">
      <c r="B3993" t="e">
        <f>VLOOKUP(A3993,'Extrait transaction'!$A$2:$H$5000,2,FALSE)</f>
        <v>#N/A</v>
      </c>
      <c r="D3993" t="e">
        <f>VLOOKUP(A3993,'Extrait transaction'!$A$2:$H$5000,3,FALSE)</f>
        <v>#N/A</v>
      </c>
      <c r="F3993" t="e">
        <f>VLOOKUP(A3993,'Extrait transaction'!$A$2:$H$5000,8,FALSE)</f>
        <v>#N/A</v>
      </c>
      <c r="G3993" t="e">
        <f t="shared" si="160"/>
        <v>#N/A</v>
      </c>
      <c r="H3993"/>
      <c r="J3993" s="14">
        <f t="shared" ca="1" si="159"/>
        <v>42928</v>
      </c>
      <c r="K3993" s="21">
        <f t="shared" ca="1" si="161"/>
        <v>30663</v>
      </c>
      <c r="L3993"/>
      <c r="Q3993" s="3" t="e">
        <f>VLOOKUP(A3993,'Extrait transaction'!$A$2:$H$5000,4,FALSE)</f>
        <v>#N/A</v>
      </c>
      <c r="R3993" s="3" t="e">
        <f>VLOOKUP(A3992,'Extrait transaction'!$A$2:$H$5000,5,FALSE)</f>
        <v>#N/A</v>
      </c>
      <c r="S3993" s="3" t="e">
        <f>VLOOKUP(A3991,'Extrait transaction'!$A$2:$H$5000,6,FALSE)</f>
        <v>#N/A</v>
      </c>
      <c r="T3993" s="3" t="e">
        <f>VLOOKUP(A3991,'Extrait transaction'!$A$2:$H$5000,7,FALSE)</f>
        <v>#N/A</v>
      </c>
    </row>
    <row r="3994" spans="2:20" x14ac:dyDescent="0.25">
      <c r="B3994" t="e">
        <f>VLOOKUP(A3994,'Extrait transaction'!$A$2:$H$5000,2,FALSE)</f>
        <v>#N/A</v>
      </c>
      <c r="D3994" t="e">
        <f>VLOOKUP(A3994,'Extrait transaction'!$A$2:$H$5000,3,FALSE)</f>
        <v>#N/A</v>
      </c>
      <c r="F3994" t="e">
        <f>VLOOKUP(A3994,'Extrait transaction'!$A$2:$H$5000,8,FALSE)</f>
        <v>#N/A</v>
      </c>
      <c r="G3994" t="e">
        <f t="shared" si="160"/>
        <v>#N/A</v>
      </c>
      <c r="H3994"/>
      <c r="J3994" s="14">
        <f t="shared" ca="1" si="159"/>
        <v>42928</v>
      </c>
      <c r="K3994" s="21">
        <f t="shared" ca="1" si="161"/>
        <v>30663</v>
      </c>
      <c r="L3994"/>
      <c r="Q3994" s="3" t="e">
        <f>VLOOKUP(A3994,'Extrait transaction'!$A$2:$H$5000,4,FALSE)</f>
        <v>#N/A</v>
      </c>
      <c r="R3994" s="3" t="e">
        <f>VLOOKUP(A3993,'Extrait transaction'!$A$2:$H$5000,5,FALSE)</f>
        <v>#N/A</v>
      </c>
      <c r="S3994" s="3" t="e">
        <f>VLOOKUP(A3992,'Extrait transaction'!$A$2:$H$5000,6,FALSE)</f>
        <v>#N/A</v>
      </c>
      <c r="T3994" s="3" t="e">
        <f>VLOOKUP(A3992,'Extrait transaction'!$A$2:$H$5000,7,FALSE)</f>
        <v>#N/A</v>
      </c>
    </row>
    <row r="3995" spans="2:20" x14ac:dyDescent="0.25">
      <c r="B3995" t="e">
        <f>VLOOKUP(A3995,'Extrait transaction'!$A$2:$H$5000,2,FALSE)</f>
        <v>#N/A</v>
      </c>
      <c r="D3995" t="e">
        <f>VLOOKUP(A3995,'Extrait transaction'!$A$2:$H$5000,3,FALSE)</f>
        <v>#N/A</v>
      </c>
      <c r="F3995" t="e">
        <f>VLOOKUP(A3995,'Extrait transaction'!$A$2:$H$5000,8,FALSE)</f>
        <v>#N/A</v>
      </c>
      <c r="G3995" t="e">
        <f t="shared" si="160"/>
        <v>#N/A</v>
      </c>
      <c r="H3995"/>
      <c r="J3995" s="14">
        <f t="shared" ca="1" si="159"/>
        <v>42928</v>
      </c>
      <c r="K3995" s="21">
        <f t="shared" ca="1" si="161"/>
        <v>30663</v>
      </c>
      <c r="L3995"/>
      <c r="Q3995" s="3" t="e">
        <f>VLOOKUP(A3995,'Extrait transaction'!$A$2:$H$5000,4,FALSE)</f>
        <v>#N/A</v>
      </c>
      <c r="R3995" s="3" t="e">
        <f>VLOOKUP(A3994,'Extrait transaction'!$A$2:$H$5000,5,FALSE)</f>
        <v>#N/A</v>
      </c>
      <c r="S3995" s="3" t="e">
        <f>VLOOKUP(A3993,'Extrait transaction'!$A$2:$H$5000,6,FALSE)</f>
        <v>#N/A</v>
      </c>
      <c r="T3995" s="3" t="e">
        <f>VLOOKUP(A3993,'Extrait transaction'!$A$2:$H$5000,7,FALSE)</f>
        <v>#N/A</v>
      </c>
    </row>
    <row r="3996" spans="2:20" x14ac:dyDescent="0.25">
      <c r="B3996" t="e">
        <f>VLOOKUP(A3996,'Extrait transaction'!$A$2:$H$5000,2,FALSE)</f>
        <v>#N/A</v>
      </c>
      <c r="D3996" t="e">
        <f>VLOOKUP(A3996,'Extrait transaction'!$A$2:$H$5000,3,FALSE)</f>
        <v>#N/A</v>
      </c>
      <c r="F3996" t="e">
        <f>VLOOKUP(A3996,'Extrait transaction'!$A$2:$H$5000,8,FALSE)</f>
        <v>#N/A</v>
      </c>
      <c r="G3996" t="e">
        <f t="shared" si="160"/>
        <v>#N/A</v>
      </c>
      <c r="H3996"/>
      <c r="J3996" s="14">
        <f t="shared" ca="1" si="159"/>
        <v>42928</v>
      </c>
      <c r="K3996" s="21">
        <f t="shared" ca="1" si="161"/>
        <v>30663</v>
      </c>
      <c r="L3996"/>
      <c r="Q3996" s="3" t="e">
        <f>VLOOKUP(A3996,'Extrait transaction'!$A$2:$H$5000,4,FALSE)</f>
        <v>#N/A</v>
      </c>
      <c r="R3996" s="3" t="e">
        <f>VLOOKUP(A3995,'Extrait transaction'!$A$2:$H$5000,5,FALSE)</f>
        <v>#N/A</v>
      </c>
      <c r="S3996" s="3" t="e">
        <f>VLOOKUP(A3994,'Extrait transaction'!$A$2:$H$5000,6,FALSE)</f>
        <v>#N/A</v>
      </c>
      <c r="T3996" s="3" t="e">
        <f>VLOOKUP(A3994,'Extrait transaction'!$A$2:$H$5000,7,FALSE)</f>
        <v>#N/A</v>
      </c>
    </row>
    <row r="3997" spans="2:20" x14ac:dyDescent="0.25">
      <c r="B3997" t="e">
        <f>VLOOKUP(A3997,'Extrait transaction'!$A$2:$H$5000,2,FALSE)</f>
        <v>#N/A</v>
      </c>
      <c r="D3997" t="e">
        <f>VLOOKUP(A3997,'Extrait transaction'!$A$2:$H$5000,3,FALSE)</f>
        <v>#N/A</v>
      </c>
      <c r="F3997" t="e">
        <f>VLOOKUP(A3997,'Extrait transaction'!$A$2:$H$5000,8,FALSE)</f>
        <v>#N/A</v>
      </c>
      <c r="G3997" t="e">
        <f t="shared" si="160"/>
        <v>#N/A</v>
      </c>
      <c r="H3997"/>
      <c r="J3997" s="14">
        <f t="shared" ca="1" si="159"/>
        <v>42928</v>
      </c>
      <c r="K3997" s="21">
        <f t="shared" ca="1" si="161"/>
        <v>30663</v>
      </c>
      <c r="L3997"/>
      <c r="Q3997" s="3" t="e">
        <f>VLOOKUP(A3997,'Extrait transaction'!$A$2:$H$5000,4,FALSE)</f>
        <v>#N/A</v>
      </c>
      <c r="R3997" s="3" t="e">
        <f>VLOOKUP(A3996,'Extrait transaction'!$A$2:$H$5000,5,FALSE)</f>
        <v>#N/A</v>
      </c>
      <c r="S3997" s="3" t="e">
        <f>VLOOKUP(A3995,'Extrait transaction'!$A$2:$H$5000,6,FALSE)</f>
        <v>#N/A</v>
      </c>
      <c r="T3997" s="3" t="e">
        <f>VLOOKUP(A3995,'Extrait transaction'!$A$2:$H$5000,7,FALSE)</f>
        <v>#N/A</v>
      </c>
    </row>
    <row r="3998" spans="2:20" x14ac:dyDescent="0.25">
      <c r="B3998" t="e">
        <f>VLOOKUP(A3998,'Extrait transaction'!$A$2:$H$5000,2,FALSE)</f>
        <v>#N/A</v>
      </c>
      <c r="D3998" t="e">
        <f>VLOOKUP(A3998,'Extrait transaction'!$A$2:$H$5000,3,FALSE)</f>
        <v>#N/A</v>
      </c>
      <c r="F3998" t="e">
        <f>VLOOKUP(A3998,'Extrait transaction'!$A$2:$H$5000,8,FALSE)</f>
        <v>#N/A</v>
      </c>
      <c r="G3998" t="e">
        <f t="shared" si="160"/>
        <v>#N/A</v>
      </c>
      <c r="H3998"/>
      <c r="J3998" s="14">
        <f t="shared" ca="1" si="159"/>
        <v>42928</v>
      </c>
      <c r="K3998" s="21">
        <f t="shared" ca="1" si="161"/>
        <v>30663</v>
      </c>
      <c r="L3998"/>
      <c r="Q3998" s="3" t="e">
        <f>VLOOKUP(A3998,'Extrait transaction'!$A$2:$H$5000,4,FALSE)</f>
        <v>#N/A</v>
      </c>
      <c r="R3998" s="3" t="e">
        <f>VLOOKUP(A3997,'Extrait transaction'!$A$2:$H$5000,5,FALSE)</f>
        <v>#N/A</v>
      </c>
      <c r="S3998" s="3" t="e">
        <f>VLOOKUP(A3996,'Extrait transaction'!$A$2:$H$5000,6,FALSE)</f>
        <v>#N/A</v>
      </c>
      <c r="T3998" s="3" t="e">
        <f>VLOOKUP(A3996,'Extrait transaction'!$A$2:$H$5000,7,FALSE)</f>
        <v>#N/A</v>
      </c>
    </row>
    <row r="3999" spans="2:20" x14ac:dyDescent="0.25">
      <c r="B3999" t="e">
        <f>VLOOKUP(A3999,'Extrait transaction'!$A$2:$H$5000,2,FALSE)</f>
        <v>#N/A</v>
      </c>
      <c r="D3999" t="e">
        <f>VLOOKUP(A3999,'Extrait transaction'!$A$2:$H$5000,3,FALSE)</f>
        <v>#N/A</v>
      </c>
      <c r="F3999" t="e">
        <f>VLOOKUP(A3999,'Extrait transaction'!$A$2:$H$5000,8,FALSE)</f>
        <v>#N/A</v>
      </c>
      <c r="G3999" t="e">
        <f t="shared" si="160"/>
        <v>#N/A</v>
      </c>
      <c r="H3999"/>
      <c r="J3999" s="14">
        <f t="shared" ca="1" si="159"/>
        <v>42928</v>
      </c>
      <c r="K3999" s="21">
        <f t="shared" ca="1" si="161"/>
        <v>30663</v>
      </c>
      <c r="L3999"/>
      <c r="Q3999" s="3" t="e">
        <f>VLOOKUP(A3999,'Extrait transaction'!$A$2:$H$5000,4,FALSE)</f>
        <v>#N/A</v>
      </c>
      <c r="R3999" s="3" t="e">
        <f>VLOOKUP(A3998,'Extrait transaction'!$A$2:$H$5000,5,FALSE)</f>
        <v>#N/A</v>
      </c>
      <c r="S3999" s="3" t="e">
        <f>VLOOKUP(A3997,'Extrait transaction'!$A$2:$H$5000,6,FALSE)</f>
        <v>#N/A</v>
      </c>
      <c r="T3999" s="3" t="e">
        <f>VLOOKUP(A3997,'Extrait transaction'!$A$2:$H$5000,7,FALSE)</f>
        <v>#N/A</v>
      </c>
    </row>
    <row r="4000" spans="2:20" x14ac:dyDescent="0.25">
      <c r="B4000" t="e">
        <f>VLOOKUP(A4000,'Extrait transaction'!$A$2:$H$5000,2,FALSE)</f>
        <v>#N/A</v>
      </c>
      <c r="D4000" t="e">
        <f>VLOOKUP(A4000,'Extrait transaction'!$A$2:$H$5000,3,FALSE)</f>
        <v>#N/A</v>
      </c>
      <c r="F4000" t="e">
        <f>VLOOKUP(A4000,'Extrait transaction'!$A$2:$H$5000,8,FALSE)</f>
        <v>#N/A</v>
      </c>
      <c r="G4000" t="e">
        <f t="shared" si="160"/>
        <v>#N/A</v>
      </c>
      <c r="H4000"/>
      <c r="J4000" s="14">
        <f t="shared" ca="1" si="159"/>
        <v>42928</v>
      </c>
      <c r="K4000" s="21">
        <f t="shared" ca="1" si="161"/>
        <v>30663</v>
      </c>
      <c r="L4000"/>
      <c r="Q4000" s="3" t="e">
        <f>VLOOKUP(A4000,'Extrait transaction'!$A$2:$H$5000,4,FALSE)</f>
        <v>#N/A</v>
      </c>
      <c r="R4000" s="3" t="e">
        <f>VLOOKUP(A3999,'Extrait transaction'!$A$2:$H$5000,5,FALSE)</f>
        <v>#N/A</v>
      </c>
      <c r="S4000" s="3" t="e">
        <f>VLOOKUP(A3998,'Extrait transaction'!$A$2:$H$5000,6,FALSE)</f>
        <v>#N/A</v>
      </c>
      <c r="T4000" s="3" t="e">
        <f>VLOOKUP(A3998,'Extrait transaction'!$A$2:$H$5000,7,FALSE)</f>
        <v>#N/A</v>
      </c>
    </row>
    <row r="4001" spans="2:20" x14ac:dyDescent="0.25">
      <c r="B4001" t="e">
        <f>VLOOKUP(A4001,'Extrait transaction'!$A$2:$H$5000,2,FALSE)</f>
        <v>#N/A</v>
      </c>
      <c r="D4001" t="e">
        <f>VLOOKUP(A4001,'Extrait transaction'!$A$2:$H$5000,3,FALSE)</f>
        <v>#N/A</v>
      </c>
      <c r="F4001" t="e">
        <f>VLOOKUP(A4001,'Extrait transaction'!$A$2:$H$5000,8,FALSE)</f>
        <v>#N/A</v>
      </c>
      <c r="G4001" t="e">
        <f t="shared" si="160"/>
        <v>#N/A</v>
      </c>
      <c r="H4001"/>
      <c r="J4001" s="14">
        <f t="shared" ca="1" si="159"/>
        <v>42928</v>
      </c>
      <c r="K4001" s="21">
        <f t="shared" ca="1" si="161"/>
        <v>30663</v>
      </c>
      <c r="L4001"/>
      <c r="Q4001" s="3" t="e">
        <f>VLOOKUP(A4001,'Extrait transaction'!$A$2:$H$5000,4,FALSE)</f>
        <v>#N/A</v>
      </c>
      <c r="R4001" s="3" t="e">
        <f>VLOOKUP(A4000,'Extrait transaction'!$A$2:$H$5000,5,FALSE)</f>
        <v>#N/A</v>
      </c>
      <c r="S4001" s="3" t="e">
        <f>VLOOKUP(A3999,'Extrait transaction'!$A$2:$H$5000,6,FALSE)</f>
        <v>#N/A</v>
      </c>
      <c r="T4001" s="3" t="e">
        <f>VLOOKUP(A3999,'Extrait transaction'!$A$2:$H$5000,7,FALSE)</f>
        <v>#N/A</v>
      </c>
    </row>
    <row r="4002" spans="2:20" x14ac:dyDescent="0.25">
      <c r="B4002" t="e">
        <f>VLOOKUP(A4002,'Extrait transaction'!$A$2:$H$5000,2,FALSE)</f>
        <v>#N/A</v>
      </c>
      <c r="D4002" t="e">
        <f>VLOOKUP(A4002,'Extrait transaction'!$A$2:$H$5000,3,FALSE)</f>
        <v>#N/A</v>
      </c>
      <c r="F4002" t="e">
        <f>VLOOKUP(A4002,'Extrait transaction'!$A$2:$H$5000,8,FALSE)</f>
        <v>#N/A</v>
      </c>
      <c r="G4002" t="e">
        <f t="shared" si="160"/>
        <v>#N/A</v>
      </c>
      <c r="H4002"/>
      <c r="J4002" s="14">
        <f t="shared" ca="1" si="159"/>
        <v>42928</v>
      </c>
      <c r="K4002" s="21">
        <f t="shared" ca="1" si="161"/>
        <v>30663</v>
      </c>
      <c r="L4002"/>
      <c r="Q4002" s="3" t="e">
        <f>VLOOKUP(A4002,'Extrait transaction'!$A$2:$H$5000,4,FALSE)</f>
        <v>#N/A</v>
      </c>
      <c r="R4002" s="3" t="e">
        <f>VLOOKUP(A4001,'Extrait transaction'!$A$2:$H$5000,5,FALSE)</f>
        <v>#N/A</v>
      </c>
      <c r="S4002" s="3" t="e">
        <f>VLOOKUP(A4000,'Extrait transaction'!$A$2:$H$5000,6,FALSE)</f>
        <v>#N/A</v>
      </c>
      <c r="T4002" s="3" t="e">
        <f>VLOOKUP(A4000,'Extrait transaction'!$A$2:$H$5000,7,FALSE)</f>
        <v>#N/A</v>
      </c>
    </row>
    <row r="4003" spans="2:20" x14ac:dyDescent="0.25">
      <c r="B4003" t="e">
        <f>VLOOKUP(A4003,'Extrait transaction'!$A$2:$H$5000,2,FALSE)</f>
        <v>#N/A</v>
      </c>
      <c r="D4003" t="e">
        <f>VLOOKUP(A4003,'Extrait transaction'!$A$2:$H$5000,3,FALSE)</f>
        <v>#N/A</v>
      </c>
      <c r="F4003" t="e">
        <f>VLOOKUP(A4003,'Extrait transaction'!$A$2:$H$5000,8,FALSE)</f>
        <v>#N/A</v>
      </c>
      <c r="G4003" t="e">
        <f t="shared" si="160"/>
        <v>#N/A</v>
      </c>
      <c r="H4003"/>
      <c r="J4003" s="14">
        <f t="shared" ca="1" si="159"/>
        <v>42928</v>
      </c>
      <c r="K4003" s="21">
        <f t="shared" ca="1" si="161"/>
        <v>30663</v>
      </c>
      <c r="L4003"/>
      <c r="Q4003" s="3" t="e">
        <f>VLOOKUP(A4003,'Extrait transaction'!$A$2:$H$5000,4,FALSE)</f>
        <v>#N/A</v>
      </c>
      <c r="R4003" s="3" t="e">
        <f>VLOOKUP(A4002,'Extrait transaction'!$A$2:$H$5000,5,FALSE)</f>
        <v>#N/A</v>
      </c>
      <c r="S4003" s="3" t="e">
        <f>VLOOKUP(A4001,'Extrait transaction'!$A$2:$H$5000,6,FALSE)</f>
        <v>#N/A</v>
      </c>
      <c r="T4003" s="3" t="e">
        <f>VLOOKUP(A4001,'Extrait transaction'!$A$2:$H$5000,7,FALSE)</f>
        <v>#N/A</v>
      </c>
    </row>
    <row r="4004" spans="2:20" x14ac:dyDescent="0.25">
      <c r="B4004" t="e">
        <f>VLOOKUP(A4004,'Extrait transaction'!$A$2:$H$5000,2,FALSE)</f>
        <v>#N/A</v>
      </c>
      <c r="D4004" t="e">
        <f>VLOOKUP(A4004,'Extrait transaction'!$A$2:$H$5000,3,FALSE)</f>
        <v>#N/A</v>
      </c>
      <c r="F4004" t="e">
        <f>VLOOKUP(A4004,'Extrait transaction'!$A$2:$H$5000,8,FALSE)</f>
        <v>#N/A</v>
      </c>
      <c r="G4004" t="e">
        <f t="shared" si="160"/>
        <v>#N/A</v>
      </c>
      <c r="H4004"/>
      <c r="J4004" s="14">
        <f t="shared" ca="1" si="159"/>
        <v>42928</v>
      </c>
      <c r="K4004" s="21">
        <f t="shared" ca="1" si="161"/>
        <v>30663</v>
      </c>
      <c r="L4004"/>
      <c r="Q4004" s="3" t="e">
        <f>VLOOKUP(A4004,'Extrait transaction'!$A$2:$H$5000,4,FALSE)</f>
        <v>#N/A</v>
      </c>
      <c r="R4004" s="3" t="e">
        <f>VLOOKUP(A4003,'Extrait transaction'!$A$2:$H$5000,5,FALSE)</f>
        <v>#N/A</v>
      </c>
      <c r="S4004" s="3" t="e">
        <f>VLOOKUP(A4002,'Extrait transaction'!$A$2:$H$5000,6,FALSE)</f>
        <v>#N/A</v>
      </c>
      <c r="T4004" s="3" t="e">
        <f>VLOOKUP(A4002,'Extrait transaction'!$A$2:$H$5000,7,FALSE)</f>
        <v>#N/A</v>
      </c>
    </row>
    <row r="4005" spans="2:20" x14ac:dyDescent="0.25">
      <c r="B4005" t="e">
        <f>VLOOKUP(A4005,'Extrait transaction'!$A$2:$H$5000,2,FALSE)</f>
        <v>#N/A</v>
      </c>
      <c r="D4005" t="e">
        <f>VLOOKUP(A4005,'Extrait transaction'!$A$2:$H$5000,3,FALSE)</f>
        <v>#N/A</v>
      </c>
      <c r="F4005" t="e">
        <f>VLOOKUP(A4005,'Extrait transaction'!$A$2:$H$5000,8,FALSE)</f>
        <v>#N/A</v>
      </c>
      <c r="G4005" t="e">
        <f t="shared" si="160"/>
        <v>#N/A</v>
      </c>
      <c r="H4005"/>
      <c r="J4005" s="14">
        <f t="shared" ca="1" si="159"/>
        <v>42928</v>
      </c>
      <c r="K4005" s="21">
        <f t="shared" ca="1" si="161"/>
        <v>30663</v>
      </c>
      <c r="L4005"/>
      <c r="Q4005" s="3" t="e">
        <f>VLOOKUP(A4005,'Extrait transaction'!$A$2:$H$5000,4,FALSE)</f>
        <v>#N/A</v>
      </c>
      <c r="R4005" s="3" t="e">
        <f>VLOOKUP(A4004,'Extrait transaction'!$A$2:$H$5000,5,FALSE)</f>
        <v>#N/A</v>
      </c>
      <c r="S4005" s="3" t="e">
        <f>VLOOKUP(A4003,'Extrait transaction'!$A$2:$H$5000,6,FALSE)</f>
        <v>#N/A</v>
      </c>
      <c r="T4005" s="3" t="e">
        <f>VLOOKUP(A4003,'Extrait transaction'!$A$2:$H$5000,7,FALSE)</f>
        <v>#N/A</v>
      </c>
    </row>
    <row r="4006" spans="2:20" x14ac:dyDescent="0.25">
      <c r="B4006" t="e">
        <f>VLOOKUP(A4006,'Extrait transaction'!$A$2:$H$5000,2,FALSE)</f>
        <v>#N/A</v>
      </c>
      <c r="D4006" t="e">
        <f>VLOOKUP(A4006,'Extrait transaction'!$A$2:$H$5000,3,FALSE)</f>
        <v>#N/A</v>
      </c>
      <c r="F4006" t="e">
        <f>VLOOKUP(A4006,'Extrait transaction'!$A$2:$H$5000,8,FALSE)</f>
        <v>#N/A</v>
      </c>
      <c r="G4006" t="e">
        <f t="shared" si="160"/>
        <v>#N/A</v>
      </c>
      <c r="H4006"/>
      <c r="J4006" s="14">
        <f t="shared" ca="1" si="159"/>
        <v>42928</v>
      </c>
      <c r="K4006" s="21">
        <f t="shared" ca="1" si="161"/>
        <v>30663</v>
      </c>
      <c r="L4006"/>
      <c r="Q4006" s="3" t="e">
        <f>VLOOKUP(A4006,'Extrait transaction'!$A$2:$H$5000,4,FALSE)</f>
        <v>#N/A</v>
      </c>
      <c r="R4006" s="3" t="e">
        <f>VLOOKUP(A4005,'Extrait transaction'!$A$2:$H$5000,5,FALSE)</f>
        <v>#N/A</v>
      </c>
      <c r="S4006" s="3" t="e">
        <f>VLOOKUP(A4004,'Extrait transaction'!$A$2:$H$5000,6,FALSE)</f>
        <v>#N/A</v>
      </c>
      <c r="T4006" s="3" t="e">
        <f>VLOOKUP(A4004,'Extrait transaction'!$A$2:$H$5000,7,FALSE)</f>
        <v>#N/A</v>
      </c>
    </row>
    <row r="4007" spans="2:20" x14ac:dyDescent="0.25">
      <c r="B4007" t="e">
        <f>VLOOKUP(A4007,'Extrait transaction'!$A$2:$H$5000,2,FALSE)</f>
        <v>#N/A</v>
      </c>
      <c r="D4007" t="e">
        <f>VLOOKUP(A4007,'Extrait transaction'!$A$2:$H$5000,3,FALSE)</f>
        <v>#N/A</v>
      </c>
      <c r="F4007" t="e">
        <f>VLOOKUP(A4007,'Extrait transaction'!$A$2:$H$5000,8,FALSE)</f>
        <v>#N/A</v>
      </c>
      <c r="G4007" t="e">
        <f t="shared" si="160"/>
        <v>#N/A</v>
      </c>
      <c r="H4007"/>
      <c r="J4007" s="14">
        <f t="shared" ca="1" si="159"/>
        <v>42928</v>
      </c>
      <c r="K4007" s="21">
        <f t="shared" ca="1" si="161"/>
        <v>30663</v>
      </c>
      <c r="L4007"/>
      <c r="Q4007" s="3" t="e">
        <f>VLOOKUP(A4007,'Extrait transaction'!$A$2:$H$5000,4,FALSE)</f>
        <v>#N/A</v>
      </c>
      <c r="R4007" s="3" t="e">
        <f>VLOOKUP(A4006,'Extrait transaction'!$A$2:$H$5000,5,FALSE)</f>
        <v>#N/A</v>
      </c>
      <c r="S4007" s="3" t="e">
        <f>VLOOKUP(A4005,'Extrait transaction'!$A$2:$H$5000,6,FALSE)</f>
        <v>#N/A</v>
      </c>
      <c r="T4007" s="3" t="e">
        <f>VLOOKUP(A4005,'Extrait transaction'!$A$2:$H$5000,7,FALSE)</f>
        <v>#N/A</v>
      </c>
    </row>
    <row r="4008" spans="2:20" x14ac:dyDescent="0.25">
      <c r="B4008" t="e">
        <f>VLOOKUP(A4008,'Extrait transaction'!$A$2:$H$5000,2,FALSE)</f>
        <v>#N/A</v>
      </c>
      <c r="D4008" t="e">
        <f>VLOOKUP(A4008,'Extrait transaction'!$A$2:$H$5000,3,FALSE)</f>
        <v>#N/A</v>
      </c>
      <c r="F4008" t="e">
        <f>VLOOKUP(A4008,'Extrait transaction'!$A$2:$H$5000,8,FALSE)</f>
        <v>#N/A</v>
      </c>
      <c r="G4008" t="e">
        <f t="shared" si="160"/>
        <v>#N/A</v>
      </c>
      <c r="H4008"/>
      <c r="J4008" s="14">
        <f t="shared" ca="1" si="159"/>
        <v>42928</v>
      </c>
      <c r="K4008" s="21">
        <f t="shared" ca="1" si="161"/>
        <v>30663</v>
      </c>
      <c r="L4008"/>
      <c r="Q4008" s="3" t="e">
        <f>VLOOKUP(A4008,'Extrait transaction'!$A$2:$H$5000,4,FALSE)</f>
        <v>#N/A</v>
      </c>
      <c r="R4008" s="3" t="e">
        <f>VLOOKUP(A4007,'Extrait transaction'!$A$2:$H$5000,5,FALSE)</f>
        <v>#N/A</v>
      </c>
      <c r="S4008" s="3" t="e">
        <f>VLOOKUP(A4006,'Extrait transaction'!$A$2:$H$5000,6,FALSE)</f>
        <v>#N/A</v>
      </c>
      <c r="T4008" s="3" t="e">
        <f>VLOOKUP(A4006,'Extrait transaction'!$A$2:$H$5000,7,FALSE)</f>
        <v>#N/A</v>
      </c>
    </row>
    <row r="4009" spans="2:20" x14ac:dyDescent="0.25">
      <c r="B4009" t="e">
        <f>VLOOKUP(A4009,'Extrait transaction'!$A$2:$H$5000,2,FALSE)</f>
        <v>#N/A</v>
      </c>
      <c r="D4009" t="e">
        <f>VLOOKUP(A4009,'Extrait transaction'!$A$2:$H$5000,3,FALSE)</f>
        <v>#N/A</v>
      </c>
      <c r="F4009" t="e">
        <f>VLOOKUP(A4009,'Extrait transaction'!$A$2:$H$5000,8,FALSE)</f>
        <v>#N/A</v>
      </c>
      <c r="G4009" t="e">
        <f t="shared" si="160"/>
        <v>#N/A</v>
      </c>
      <c r="H4009"/>
      <c r="J4009" s="14">
        <f t="shared" ca="1" si="159"/>
        <v>42928</v>
      </c>
      <c r="K4009" s="21">
        <f t="shared" ca="1" si="161"/>
        <v>30663</v>
      </c>
      <c r="L4009"/>
      <c r="Q4009" s="3" t="e">
        <f>VLOOKUP(A4009,'Extrait transaction'!$A$2:$H$5000,4,FALSE)</f>
        <v>#N/A</v>
      </c>
      <c r="R4009" s="3" t="e">
        <f>VLOOKUP(A4008,'Extrait transaction'!$A$2:$H$5000,5,FALSE)</f>
        <v>#N/A</v>
      </c>
      <c r="S4009" s="3" t="e">
        <f>VLOOKUP(A4007,'Extrait transaction'!$A$2:$H$5000,6,FALSE)</f>
        <v>#N/A</v>
      </c>
      <c r="T4009" s="3" t="e">
        <f>VLOOKUP(A4007,'Extrait transaction'!$A$2:$H$5000,7,FALSE)</f>
        <v>#N/A</v>
      </c>
    </row>
    <row r="4010" spans="2:20" x14ac:dyDescent="0.25">
      <c r="B4010" t="e">
        <f>VLOOKUP(A4010,'Extrait transaction'!$A$2:$H$5000,2,FALSE)</f>
        <v>#N/A</v>
      </c>
      <c r="D4010" t="e">
        <f>VLOOKUP(A4010,'Extrait transaction'!$A$2:$H$5000,3,FALSE)</f>
        <v>#N/A</v>
      </c>
      <c r="F4010" t="e">
        <f>VLOOKUP(A4010,'Extrait transaction'!$A$2:$H$5000,8,FALSE)</f>
        <v>#N/A</v>
      </c>
      <c r="G4010" t="e">
        <f t="shared" si="160"/>
        <v>#N/A</v>
      </c>
      <c r="H4010"/>
      <c r="J4010" s="14">
        <f t="shared" ca="1" si="159"/>
        <v>42928</v>
      </c>
      <c r="K4010" s="21">
        <f t="shared" ca="1" si="161"/>
        <v>30663</v>
      </c>
      <c r="L4010"/>
      <c r="Q4010" s="3" t="e">
        <f>VLOOKUP(A4010,'Extrait transaction'!$A$2:$H$5000,4,FALSE)</f>
        <v>#N/A</v>
      </c>
      <c r="R4010" s="3" t="e">
        <f>VLOOKUP(A4009,'Extrait transaction'!$A$2:$H$5000,5,FALSE)</f>
        <v>#N/A</v>
      </c>
      <c r="S4010" s="3" t="e">
        <f>VLOOKUP(A4008,'Extrait transaction'!$A$2:$H$5000,6,FALSE)</f>
        <v>#N/A</v>
      </c>
      <c r="T4010" s="3" t="e">
        <f>VLOOKUP(A4008,'Extrait transaction'!$A$2:$H$5000,7,FALSE)</f>
        <v>#N/A</v>
      </c>
    </row>
    <row r="4011" spans="2:20" x14ac:dyDescent="0.25">
      <c r="B4011" t="e">
        <f>VLOOKUP(A4011,'Extrait transaction'!$A$2:$H$5000,2,FALSE)</f>
        <v>#N/A</v>
      </c>
      <c r="D4011" t="e">
        <f>VLOOKUP(A4011,'Extrait transaction'!$A$2:$H$5000,3,FALSE)</f>
        <v>#N/A</v>
      </c>
      <c r="F4011" t="e">
        <f>VLOOKUP(A4011,'Extrait transaction'!$A$2:$H$5000,8,FALSE)</f>
        <v>#N/A</v>
      </c>
      <c r="G4011" t="e">
        <f t="shared" si="160"/>
        <v>#N/A</v>
      </c>
      <c r="H4011"/>
      <c r="J4011" s="14">
        <f t="shared" ca="1" si="159"/>
        <v>42928</v>
      </c>
      <c r="K4011" s="21">
        <f t="shared" ca="1" si="161"/>
        <v>30663</v>
      </c>
      <c r="L4011"/>
      <c r="Q4011" s="3" t="e">
        <f>VLOOKUP(A4011,'Extrait transaction'!$A$2:$H$5000,4,FALSE)</f>
        <v>#N/A</v>
      </c>
      <c r="R4011" s="3" t="e">
        <f>VLOOKUP(A4010,'Extrait transaction'!$A$2:$H$5000,5,FALSE)</f>
        <v>#N/A</v>
      </c>
      <c r="S4011" s="3" t="e">
        <f>VLOOKUP(A4009,'Extrait transaction'!$A$2:$H$5000,6,FALSE)</f>
        <v>#N/A</v>
      </c>
      <c r="T4011" s="3" t="e">
        <f>VLOOKUP(A4009,'Extrait transaction'!$A$2:$H$5000,7,FALSE)</f>
        <v>#N/A</v>
      </c>
    </row>
    <row r="4012" spans="2:20" x14ac:dyDescent="0.25">
      <c r="B4012" t="e">
        <f>VLOOKUP(A4012,'Extrait transaction'!$A$2:$H$5000,2,FALSE)</f>
        <v>#N/A</v>
      </c>
      <c r="D4012" t="e">
        <f>VLOOKUP(A4012,'Extrait transaction'!$A$2:$H$5000,3,FALSE)</f>
        <v>#N/A</v>
      </c>
      <c r="F4012" t="e">
        <f>VLOOKUP(A4012,'Extrait transaction'!$A$2:$H$5000,8,FALSE)</f>
        <v>#N/A</v>
      </c>
      <c r="G4012" t="e">
        <f t="shared" si="160"/>
        <v>#N/A</v>
      </c>
      <c r="H4012"/>
      <c r="J4012" s="14">
        <f t="shared" ca="1" si="159"/>
        <v>42928</v>
      </c>
      <c r="K4012" s="21">
        <f t="shared" ca="1" si="161"/>
        <v>30663</v>
      </c>
      <c r="L4012"/>
      <c r="Q4012" s="3" t="e">
        <f>VLOOKUP(A4012,'Extrait transaction'!$A$2:$H$5000,4,FALSE)</f>
        <v>#N/A</v>
      </c>
      <c r="R4012" s="3" t="e">
        <f>VLOOKUP(A4011,'Extrait transaction'!$A$2:$H$5000,5,FALSE)</f>
        <v>#N/A</v>
      </c>
      <c r="S4012" s="3" t="e">
        <f>VLOOKUP(A4010,'Extrait transaction'!$A$2:$H$5000,6,FALSE)</f>
        <v>#N/A</v>
      </c>
      <c r="T4012" s="3" t="e">
        <f>VLOOKUP(A4010,'Extrait transaction'!$A$2:$H$5000,7,FALSE)</f>
        <v>#N/A</v>
      </c>
    </row>
    <row r="4013" spans="2:20" x14ac:dyDescent="0.25">
      <c r="B4013" t="e">
        <f>VLOOKUP(A4013,'Extrait transaction'!$A$2:$H$5000,2,FALSE)</f>
        <v>#N/A</v>
      </c>
      <c r="D4013" t="e">
        <f>VLOOKUP(A4013,'Extrait transaction'!$A$2:$H$5000,3,FALSE)</f>
        <v>#N/A</v>
      </c>
      <c r="F4013" t="e">
        <f>VLOOKUP(A4013,'Extrait transaction'!$A$2:$H$5000,8,FALSE)</f>
        <v>#N/A</v>
      </c>
      <c r="G4013" t="e">
        <f t="shared" si="160"/>
        <v>#N/A</v>
      </c>
      <c r="H4013"/>
      <c r="J4013" s="14">
        <f t="shared" ca="1" si="159"/>
        <v>42928</v>
      </c>
      <c r="K4013" s="21">
        <f t="shared" ca="1" si="161"/>
        <v>30663</v>
      </c>
      <c r="L4013"/>
      <c r="Q4013" s="3" t="e">
        <f>VLOOKUP(A4013,'Extrait transaction'!$A$2:$H$5000,4,FALSE)</f>
        <v>#N/A</v>
      </c>
      <c r="R4013" s="3" t="e">
        <f>VLOOKUP(A4012,'Extrait transaction'!$A$2:$H$5000,5,FALSE)</f>
        <v>#N/A</v>
      </c>
      <c r="S4013" s="3" t="e">
        <f>VLOOKUP(A4011,'Extrait transaction'!$A$2:$H$5000,6,FALSE)</f>
        <v>#N/A</v>
      </c>
      <c r="T4013" s="3" t="e">
        <f>VLOOKUP(A4011,'Extrait transaction'!$A$2:$H$5000,7,FALSE)</f>
        <v>#N/A</v>
      </c>
    </row>
    <row r="4014" spans="2:20" x14ac:dyDescent="0.25">
      <c r="B4014" t="e">
        <f>VLOOKUP(A4014,'Extrait transaction'!$A$2:$H$5000,2,FALSE)</f>
        <v>#N/A</v>
      </c>
      <c r="D4014" t="e">
        <f>VLOOKUP(A4014,'Extrait transaction'!$A$2:$H$5000,3,FALSE)</f>
        <v>#N/A</v>
      </c>
      <c r="F4014" t="e">
        <f>VLOOKUP(A4014,'Extrait transaction'!$A$2:$H$5000,8,FALSE)</f>
        <v>#N/A</v>
      </c>
      <c r="G4014" t="e">
        <f t="shared" si="160"/>
        <v>#N/A</v>
      </c>
      <c r="H4014"/>
      <c r="J4014" s="14">
        <f t="shared" ca="1" si="159"/>
        <v>42928</v>
      </c>
      <c r="K4014" s="21">
        <f t="shared" ca="1" si="161"/>
        <v>30663</v>
      </c>
      <c r="L4014"/>
      <c r="Q4014" s="3" t="e">
        <f>VLOOKUP(A4014,'Extrait transaction'!$A$2:$H$5000,4,FALSE)</f>
        <v>#N/A</v>
      </c>
      <c r="R4014" s="3" t="e">
        <f>VLOOKUP(A4013,'Extrait transaction'!$A$2:$H$5000,5,FALSE)</f>
        <v>#N/A</v>
      </c>
      <c r="S4014" s="3" t="e">
        <f>VLOOKUP(A4012,'Extrait transaction'!$A$2:$H$5000,6,FALSE)</f>
        <v>#N/A</v>
      </c>
      <c r="T4014" s="3" t="e">
        <f>VLOOKUP(A4012,'Extrait transaction'!$A$2:$H$5000,7,FALSE)</f>
        <v>#N/A</v>
      </c>
    </row>
    <row r="4015" spans="2:20" x14ac:dyDescent="0.25">
      <c r="B4015" t="e">
        <f>VLOOKUP(A4015,'Extrait transaction'!$A$2:$H$5000,2,FALSE)</f>
        <v>#N/A</v>
      </c>
      <c r="D4015" t="e">
        <f>VLOOKUP(A4015,'Extrait transaction'!$A$2:$H$5000,3,FALSE)</f>
        <v>#N/A</v>
      </c>
      <c r="F4015" t="e">
        <f>VLOOKUP(A4015,'Extrait transaction'!$A$2:$H$5000,8,FALSE)</f>
        <v>#N/A</v>
      </c>
      <c r="G4015" t="e">
        <f t="shared" si="160"/>
        <v>#N/A</v>
      </c>
      <c r="H4015"/>
      <c r="J4015" s="14">
        <f t="shared" ca="1" si="159"/>
        <v>42928</v>
      </c>
      <c r="K4015" s="21">
        <f t="shared" ca="1" si="161"/>
        <v>30663</v>
      </c>
      <c r="L4015"/>
      <c r="Q4015" s="3" t="e">
        <f>VLOOKUP(A4015,'Extrait transaction'!$A$2:$H$5000,4,FALSE)</f>
        <v>#N/A</v>
      </c>
      <c r="R4015" s="3" t="e">
        <f>VLOOKUP(A4014,'Extrait transaction'!$A$2:$H$5000,5,FALSE)</f>
        <v>#N/A</v>
      </c>
      <c r="S4015" s="3" t="e">
        <f>VLOOKUP(A4013,'Extrait transaction'!$A$2:$H$5000,6,FALSE)</f>
        <v>#N/A</v>
      </c>
      <c r="T4015" s="3" t="e">
        <f>VLOOKUP(A4013,'Extrait transaction'!$A$2:$H$5000,7,FALSE)</f>
        <v>#N/A</v>
      </c>
    </row>
    <row r="4016" spans="2:20" x14ac:dyDescent="0.25">
      <c r="B4016" t="e">
        <f>VLOOKUP(A4016,'Extrait transaction'!$A$2:$H$5000,2,FALSE)</f>
        <v>#N/A</v>
      </c>
      <c r="D4016" t="e">
        <f>VLOOKUP(A4016,'Extrait transaction'!$A$2:$H$5000,3,FALSE)</f>
        <v>#N/A</v>
      </c>
      <c r="F4016" t="e">
        <f>VLOOKUP(A4016,'Extrait transaction'!$A$2:$H$5000,8,FALSE)</f>
        <v>#N/A</v>
      </c>
      <c r="G4016" t="e">
        <f t="shared" si="160"/>
        <v>#N/A</v>
      </c>
      <c r="H4016"/>
      <c r="J4016" s="14">
        <f t="shared" ca="1" si="159"/>
        <v>42928</v>
      </c>
      <c r="K4016" s="21">
        <f t="shared" ca="1" si="161"/>
        <v>30663</v>
      </c>
      <c r="L4016"/>
      <c r="Q4016" s="3" t="e">
        <f>VLOOKUP(A4016,'Extrait transaction'!$A$2:$H$5000,4,FALSE)</f>
        <v>#N/A</v>
      </c>
      <c r="R4016" s="3" t="e">
        <f>VLOOKUP(A4015,'Extrait transaction'!$A$2:$H$5000,5,FALSE)</f>
        <v>#N/A</v>
      </c>
      <c r="S4016" s="3" t="e">
        <f>VLOOKUP(A4014,'Extrait transaction'!$A$2:$H$5000,6,FALSE)</f>
        <v>#N/A</v>
      </c>
      <c r="T4016" s="3" t="e">
        <f>VLOOKUP(A4014,'Extrait transaction'!$A$2:$H$5000,7,FALSE)</f>
        <v>#N/A</v>
      </c>
    </row>
    <row r="4017" spans="2:20" x14ac:dyDescent="0.25">
      <c r="B4017" t="e">
        <f>VLOOKUP(A4017,'Extrait transaction'!$A$2:$H$5000,2,FALSE)</f>
        <v>#N/A</v>
      </c>
      <c r="D4017" t="e">
        <f>VLOOKUP(A4017,'Extrait transaction'!$A$2:$H$5000,3,FALSE)</f>
        <v>#N/A</v>
      </c>
      <c r="F4017" t="e">
        <f>VLOOKUP(A4017,'Extrait transaction'!$A$2:$H$5000,8,FALSE)</f>
        <v>#N/A</v>
      </c>
      <c r="G4017" t="e">
        <f t="shared" si="160"/>
        <v>#N/A</v>
      </c>
      <c r="H4017"/>
      <c r="J4017" s="14">
        <f t="shared" ca="1" si="159"/>
        <v>42928</v>
      </c>
      <c r="K4017" s="21">
        <f t="shared" ca="1" si="161"/>
        <v>30663</v>
      </c>
      <c r="L4017"/>
      <c r="Q4017" s="3" t="e">
        <f>VLOOKUP(A4017,'Extrait transaction'!$A$2:$H$5000,4,FALSE)</f>
        <v>#N/A</v>
      </c>
      <c r="R4017" s="3" t="e">
        <f>VLOOKUP(A4016,'Extrait transaction'!$A$2:$H$5000,5,FALSE)</f>
        <v>#N/A</v>
      </c>
      <c r="S4017" s="3" t="e">
        <f>VLOOKUP(A4015,'Extrait transaction'!$A$2:$H$5000,6,FALSE)</f>
        <v>#N/A</v>
      </c>
      <c r="T4017" s="3" t="e">
        <f>VLOOKUP(A4015,'Extrait transaction'!$A$2:$H$5000,7,FALSE)</f>
        <v>#N/A</v>
      </c>
    </row>
    <row r="4018" spans="2:20" x14ac:dyDescent="0.25">
      <c r="B4018" t="e">
        <f>VLOOKUP(A4018,'Extrait transaction'!$A$2:$H$5000,2,FALSE)</f>
        <v>#N/A</v>
      </c>
      <c r="D4018" t="e">
        <f>VLOOKUP(A4018,'Extrait transaction'!$A$2:$H$5000,3,FALSE)</f>
        <v>#N/A</v>
      </c>
      <c r="F4018" t="e">
        <f>VLOOKUP(A4018,'Extrait transaction'!$A$2:$H$5000,8,FALSE)</f>
        <v>#N/A</v>
      </c>
      <c r="G4018" t="e">
        <f t="shared" si="160"/>
        <v>#N/A</v>
      </c>
      <c r="H4018"/>
      <c r="J4018" s="14">
        <f t="shared" ca="1" si="159"/>
        <v>42928</v>
      </c>
      <c r="K4018" s="21">
        <f t="shared" ca="1" si="161"/>
        <v>30663</v>
      </c>
      <c r="L4018"/>
      <c r="Q4018" s="3" t="e">
        <f>VLOOKUP(A4018,'Extrait transaction'!$A$2:$H$5000,4,FALSE)</f>
        <v>#N/A</v>
      </c>
      <c r="R4018" s="3" t="e">
        <f>VLOOKUP(A4017,'Extrait transaction'!$A$2:$H$5000,5,FALSE)</f>
        <v>#N/A</v>
      </c>
      <c r="S4018" s="3" t="e">
        <f>VLOOKUP(A4016,'Extrait transaction'!$A$2:$H$5000,6,FALSE)</f>
        <v>#N/A</v>
      </c>
      <c r="T4018" s="3" t="e">
        <f>VLOOKUP(A4016,'Extrait transaction'!$A$2:$H$5000,7,FALSE)</f>
        <v>#N/A</v>
      </c>
    </row>
    <row r="4019" spans="2:20" x14ac:dyDescent="0.25">
      <c r="B4019" t="e">
        <f>VLOOKUP(A4019,'Extrait transaction'!$A$2:$H$5000,2,FALSE)</f>
        <v>#N/A</v>
      </c>
      <c r="D4019" t="e">
        <f>VLOOKUP(A4019,'Extrait transaction'!$A$2:$H$5000,3,FALSE)</f>
        <v>#N/A</v>
      </c>
      <c r="F4019" t="e">
        <f>VLOOKUP(A4019,'Extrait transaction'!$A$2:$H$5000,8,FALSE)</f>
        <v>#N/A</v>
      </c>
      <c r="G4019" t="e">
        <f t="shared" si="160"/>
        <v>#N/A</v>
      </c>
      <c r="H4019"/>
      <c r="J4019" s="14">
        <f t="shared" ca="1" si="159"/>
        <v>42928</v>
      </c>
      <c r="K4019" s="21">
        <f t="shared" ca="1" si="161"/>
        <v>30663</v>
      </c>
      <c r="L4019"/>
      <c r="Q4019" s="3" t="e">
        <f>VLOOKUP(A4019,'Extrait transaction'!$A$2:$H$5000,4,FALSE)</f>
        <v>#N/A</v>
      </c>
      <c r="R4019" s="3" t="e">
        <f>VLOOKUP(A4018,'Extrait transaction'!$A$2:$H$5000,5,FALSE)</f>
        <v>#N/A</v>
      </c>
      <c r="S4019" s="3" t="e">
        <f>VLOOKUP(A4017,'Extrait transaction'!$A$2:$H$5000,6,FALSE)</f>
        <v>#N/A</v>
      </c>
      <c r="T4019" s="3" t="e">
        <f>VLOOKUP(A4017,'Extrait transaction'!$A$2:$H$5000,7,FALSE)</f>
        <v>#N/A</v>
      </c>
    </row>
    <row r="4020" spans="2:20" x14ac:dyDescent="0.25">
      <c r="B4020" t="e">
        <f>VLOOKUP(A4020,'Extrait transaction'!$A$2:$H$5000,2,FALSE)</f>
        <v>#N/A</v>
      </c>
      <c r="D4020" t="e">
        <f>VLOOKUP(A4020,'Extrait transaction'!$A$2:$H$5000,3,FALSE)</f>
        <v>#N/A</v>
      </c>
      <c r="F4020" t="e">
        <f>VLOOKUP(A4020,'Extrait transaction'!$A$2:$H$5000,8,FALSE)</f>
        <v>#N/A</v>
      </c>
      <c r="G4020" t="e">
        <f t="shared" si="160"/>
        <v>#N/A</v>
      </c>
      <c r="H4020"/>
      <c r="J4020" s="14">
        <f t="shared" ca="1" si="159"/>
        <v>42928</v>
      </c>
      <c r="K4020" s="21">
        <f t="shared" ca="1" si="161"/>
        <v>30663</v>
      </c>
      <c r="L4020"/>
      <c r="Q4020" s="3" t="e">
        <f>VLOOKUP(A4020,'Extrait transaction'!$A$2:$H$5000,4,FALSE)</f>
        <v>#N/A</v>
      </c>
      <c r="R4020" s="3" t="e">
        <f>VLOOKUP(A4019,'Extrait transaction'!$A$2:$H$5000,5,FALSE)</f>
        <v>#N/A</v>
      </c>
      <c r="S4020" s="3" t="e">
        <f>VLOOKUP(A4018,'Extrait transaction'!$A$2:$H$5000,6,FALSE)</f>
        <v>#N/A</v>
      </c>
      <c r="T4020" s="3" t="e">
        <f>VLOOKUP(A4018,'Extrait transaction'!$A$2:$H$5000,7,FALSE)</f>
        <v>#N/A</v>
      </c>
    </row>
    <row r="4021" spans="2:20" x14ac:dyDescent="0.25">
      <c r="B4021" t="e">
        <f>VLOOKUP(A4021,'Extrait transaction'!$A$2:$H$5000,2,FALSE)</f>
        <v>#N/A</v>
      </c>
      <c r="D4021" t="e">
        <f>VLOOKUP(A4021,'Extrait transaction'!$A$2:$H$5000,3,FALSE)</f>
        <v>#N/A</v>
      </c>
      <c r="F4021" t="e">
        <f>VLOOKUP(A4021,'Extrait transaction'!$A$2:$H$5000,8,FALSE)</f>
        <v>#N/A</v>
      </c>
      <c r="G4021" t="e">
        <f t="shared" si="160"/>
        <v>#N/A</v>
      </c>
      <c r="H4021"/>
      <c r="J4021" s="14">
        <f t="shared" ca="1" si="159"/>
        <v>42928</v>
      </c>
      <c r="K4021" s="21">
        <f t="shared" ca="1" si="161"/>
        <v>30663</v>
      </c>
      <c r="L4021"/>
      <c r="Q4021" s="3" t="e">
        <f>VLOOKUP(A4021,'Extrait transaction'!$A$2:$H$5000,4,FALSE)</f>
        <v>#N/A</v>
      </c>
      <c r="R4021" s="3" t="e">
        <f>VLOOKUP(A4020,'Extrait transaction'!$A$2:$H$5000,5,FALSE)</f>
        <v>#N/A</v>
      </c>
      <c r="S4021" s="3" t="e">
        <f>VLOOKUP(A4019,'Extrait transaction'!$A$2:$H$5000,6,FALSE)</f>
        <v>#N/A</v>
      </c>
      <c r="T4021" s="3" t="e">
        <f>VLOOKUP(A4019,'Extrait transaction'!$A$2:$H$5000,7,FALSE)</f>
        <v>#N/A</v>
      </c>
    </row>
    <row r="4022" spans="2:20" x14ac:dyDescent="0.25">
      <c r="B4022" t="e">
        <f>VLOOKUP(A4022,'Extrait transaction'!$A$2:$H$5000,2,FALSE)</f>
        <v>#N/A</v>
      </c>
      <c r="D4022" t="e">
        <f>VLOOKUP(A4022,'Extrait transaction'!$A$2:$H$5000,3,FALSE)</f>
        <v>#N/A</v>
      </c>
      <c r="F4022" t="e">
        <f>VLOOKUP(A4022,'Extrait transaction'!$A$2:$H$5000,8,FALSE)</f>
        <v>#N/A</v>
      </c>
      <c r="G4022" t="e">
        <f t="shared" si="160"/>
        <v>#N/A</v>
      </c>
      <c r="H4022"/>
      <c r="J4022" s="14">
        <f t="shared" ca="1" si="159"/>
        <v>42928</v>
      </c>
      <c r="K4022" s="21">
        <f t="shared" ca="1" si="161"/>
        <v>30663</v>
      </c>
      <c r="L4022"/>
      <c r="Q4022" s="3" t="e">
        <f>VLOOKUP(A4022,'Extrait transaction'!$A$2:$H$5000,4,FALSE)</f>
        <v>#N/A</v>
      </c>
      <c r="R4022" s="3" t="e">
        <f>VLOOKUP(A4021,'Extrait transaction'!$A$2:$H$5000,5,FALSE)</f>
        <v>#N/A</v>
      </c>
      <c r="S4022" s="3" t="e">
        <f>VLOOKUP(A4020,'Extrait transaction'!$A$2:$H$5000,6,FALSE)</f>
        <v>#N/A</v>
      </c>
      <c r="T4022" s="3" t="e">
        <f>VLOOKUP(A4020,'Extrait transaction'!$A$2:$H$5000,7,FALSE)</f>
        <v>#N/A</v>
      </c>
    </row>
    <row r="4023" spans="2:20" x14ac:dyDescent="0.25">
      <c r="B4023" t="e">
        <f>VLOOKUP(A4023,'Extrait transaction'!$A$2:$H$5000,2,FALSE)</f>
        <v>#N/A</v>
      </c>
      <c r="D4023" t="e">
        <f>VLOOKUP(A4023,'Extrait transaction'!$A$2:$H$5000,3,FALSE)</f>
        <v>#N/A</v>
      </c>
      <c r="F4023" t="e">
        <f>VLOOKUP(A4023,'Extrait transaction'!$A$2:$H$5000,8,FALSE)</f>
        <v>#N/A</v>
      </c>
      <c r="G4023" t="e">
        <f t="shared" si="160"/>
        <v>#N/A</v>
      </c>
      <c r="H4023"/>
      <c r="J4023" s="14">
        <f t="shared" ca="1" si="159"/>
        <v>42928</v>
      </c>
      <c r="K4023" s="21">
        <f t="shared" ca="1" si="161"/>
        <v>30663</v>
      </c>
      <c r="L4023"/>
      <c r="Q4023" s="3" t="e">
        <f>VLOOKUP(A4023,'Extrait transaction'!$A$2:$H$5000,4,FALSE)</f>
        <v>#N/A</v>
      </c>
      <c r="R4023" s="3" t="e">
        <f>VLOOKUP(A4022,'Extrait transaction'!$A$2:$H$5000,5,FALSE)</f>
        <v>#N/A</v>
      </c>
      <c r="S4023" s="3" t="e">
        <f>VLOOKUP(A4021,'Extrait transaction'!$A$2:$H$5000,6,FALSE)</f>
        <v>#N/A</v>
      </c>
      <c r="T4023" s="3" t="e">
        <f>VLOOKUP(A4021,'Extrait transaction'!$A$2:$H$5000,7,FALSE)</f>
        <v>#N/A</v>
      </c>
    </row>
    <row r="4024" spans="2:20" x14ac:dyDescent="0.25">
      <c r="B4024" t="e">
        <f>VLOOKUP(A4024,'Extrait transaction'!$A$2:$H$5000,2,FALSE)</f>
        <v>#N/A</v>
      </c>
      <c r="D4024" t="e">
        <f>VLOOKUP(A4024,'Extrait transaction'!$A$2:$H$5000,3,FALSE)</f>
        <v>#N/A</v>
      </c>
      <c r="F4024" t="e">
        <f>VLOOKUP(A4024,'Extrait transaction'!$A$2:$H$5000,8,FALSE)</f>
        <v>#N/A</v>
      </c>
      <c r="G4024" t="e">
        <f t="shared" si="160"/>
        <v>#N/A</v>
      </c>
      <c r="H4024"/>
      <c r="J4024" s="14">
        <f t="shared" ca="1" si="159"/>
        <v>42928</v>
      </c>
      <c r="K4024" s="21">
        <f t="shared" ca="1" si="161"/>
        <v>30663</v>
      </c>
      <c r="L4024"/>
      <c r="Q4024" s="3" t="e">
        <f>VLOOKUP(A4024,'Extrait transaction'!$A$2:$H$5000,4,FALSE)</f>
        <v>#N/A</v>
      </c>
      <c r="R4024" s="3" t="e">
        <f>VLOOKUP(A4023,'Extrait transaction'!$A$2:$H$5000,5,FALSE)</f>
        <v>#N/A</v>
      </c>
      <c r="S4024" s="3" t="e">
        <f>VLOOKUP(A4022,'Extrait transaction'!$A$2:$H$5000,6,FALSE)</f>
        <v>#N/A</v>
      </c>
      <c r="T4024" s="3" t="e">
        <f>VLOOKUP(A4022,'Extrait transaction'!$A$2:$H$5000,7,FALSE)</f>
        <v>#N/A</v>
      </c>
    </row>
    <row r="4025" spans="2:20" x14ac:dyDescent="0.25">
      <c r="B4025" t="e">
        <f>VLOOKUP(A4025,'Extrait transaction'!$A$2:$H$5000,2,FALSE)</f>
        <v>#N/A</v>
      </c>
      <c r="D4025" t="e">
        <f>VLOOKUP(A4025,'Extrait transaction'!$A$2:$H$5000,3,FALSE)</f>
        <v>#N/A</v>
      </c>
      <c r="F4025" t="e">
        <f>VLOOKUP(A4025,'Extrait transaction'!$A$2:$H$5000,8,FALSE)</f>
        <v>#N/A</v>
      </c>
      <c r="G4025" t="e">
        <f t="shared" si="160"/>
        <v>#N/A</v>
      </c>
      <c r="H4025"/>
      <c r="J4025" s="14">
        <f t="shared" ca="1" si="159"/>
        <v>42928</v>
      </c>
      <c r="K4025" s="21">
        <f t="shared" ca="1" si="161"/>
        <v>30663</v>
      </c>
      <c r="L4025"/>
      <c r="Q4025" s="3" t="e">
        <f>VLOOKUP(A4025,'Extrait transaction'!$A$2:$H$5000,4,FALSE)</f>
        <v>#N/A</v>
      </c>
      <c r="R4025" s="3" t="e">
        <f>VLOOKUP(A4024,'Extrait transaction'!$A$2:$H$5000,5,FALSE)</f>
        <v>#N/A</v>
      </c>
      <c r="S4025" s="3" t="e">
        <f>VLOOKUP(A4023,'Extrait transaction'!$A$2:$H$5000,6,FALSE)</f>
        <v>#N/A</v>
      </c>
      <c r="T4025" s="3" t="e">
        <f>VLOOKUP(A4023,'Extrait transaction'!$A$2:$H$5000,7,FALSE)</f>
        <v>#N/A</v>
      </c>
    </row>
    <row r="4026" spans="2:20" x14ac:dyDescent="0.25">
      <c r="B4026" t="e">
        <f>VLOOKUP(A4026,'Extrait transaction'!$A$2:$H$5000,2,FALSE)</f>
        <v>#N/A</v>
      </c>
      <c r="D4026" t="e">
        <f>VLOOKUP(A4026,'Extrait transaction'!$A$2:$H$5000,3,FALSE)</f>
        <v>#N/A</v>
      </c>
      <c r="F4026" t="e">
        <f>VLOOKUP(A4026,'Extrait transaction'!$A$2:$H$5000,8,FALSE)</f>
        <v>#N/A</v>
      </c>
      <c r="G4026" t="e">
        <f t="shared" si="160"/>
        <v>#N/A</v>
      </c>
      <c r="H4026"/>
      <c r="J4026" s="14">
        <f t="shared" ca="1" si="159"/>
        <v>42928</v>
      </c>
      <c r="K4026" s="21">
        <f t="shared" ca="1" si="161"/>
        <v>30663</v>
      </c>
      <c r="L4026"/>
      <c r="Q4026" s="3" t="e">
        <f>VLOOKUP(A4026,'Extrait transaction'!$A$2:$H$5000,4,FALSE)</f>
        <v>#N/A</v>
      </c>
      <c r="R4026" s="3" t="e">
        <f>VLOOKUP(A4025,'Extrait transaction'!$A$2:$H$5000,5,FALSE)</f>
        <v>#N/A</v>
      </c>
      <c r="S4026" s="3" t="e">
        <f>VLOOKUP(A4024,'Extrait transaction'!$A$2:$H$5000,6,FALSE)</f>
        <v>#N/A</v>
      </c>
      <c r="T4026" s="3" t="e">
        <f>VLOOKUP(A4024,'Extrait transaction'!$A$2:$H$5000,7,FALSE)</f>
        <v>#N/A</v>
      </c>
    </row>
    <row r="4027" spans="2:20" x14ac:dyDescent="0.25">
      <c r="B4027" t="e">
        <f>VLOOKUP(A4027,'Extrait transaction'!$A$2:$H$5000,2,FALSE)</f>
        <v>#N/A</v>
      </c>
      <c r="D4027" t="e">
        <f>VLOOKUP(A4027,'Extrait transaction'!$A$2:$H$5000,3,FALSE)</f>
        <v>#N/A</v>
      </c>
      <c r="F4027" t="e">
        <f>VLOOKUP(A4027,'Extrait transaction'!$A$2:$H$5000,8,FALSE)</f>
        <v>#N/A</v>
      </c>
      <c r="G4027" t="e">
        <f t="shared" si="160"/>
        <v>#N/A</v>
      </c>
      <c r="H4027"/>
      <c r="J4027" s="14">
        <f t="shared" ca="1" si="159"/>
        <v>42928</v>
      </c>
      <c r="K4027" s="21">
        <f t="shared" ca="1" si="161"/>
        <v>30663</v>
      </c>
      <c r="L4027"/>
      <c r="Q4027" s="3" t="e">
        <f>VLOOKUP(A4027,'Extrait transaction'!$A$2:$H$5000,4,FALSE)</f>
        <v>#N/A</v>
      </c>
      <c r="R4027" s="3" t="e">
        <f>VLOOKUP(A4026,'Extrait transaction'!$A$2:$H$5000,5,FALSE)</f>
        <v>#N/A</v>
      </c>
      <c r="S4027" s="3" t="e">
        <f>VLOOKUP(A4025,'Extrait transaction'!$A$2:$H$5000,6,FALSE)</f>
        <v>#N/A</v>
      </c>
      <c r="T4027" s="3" t="e">
        <f>VLOOKUP(A4025,'Extrait transaction'!$A$2:$H$5000,7,FALSE)</f>
        <v>#N/A</v>
      </c>
    </row>
    <row r="4028" spans="2:20" x14ac:dyDescent="0.25">
      <c r="B4028" t="e">
        <f>VLOOKUP(A4028,'Extrait transaction'!$A$2:$H$5000,2,FALSE)</f>
        <v>#N/A</v>
      </c>
      <c r="D4028" t="e">
        <f>VLOOKUP(A4028,'Extrait transaction'!$A$2:$H$5000,3,FALSE)</f>
        <v>#N/A</v>
      </c>
      <c r="F4028" t="e">
        <f>VLOOKUP(A4028,'Extrait transaction'!$A$2:$H$5000,8,FALSE)</f>
        <v>#N/A</v>
      </c>
      <c r="G4028" t="e">
        <f t="shared" si="160"/>
        <v>#N/A</v>
      </c>
      <c r="H4028"/>
      <c r="J4028" s="14">
        <f t="shared" ref="J4028:J4091" ca="1" si="162">TODAY()</f>
        <v>42928</v>
      </c>
      <c r="K4028" s="21">
        <f t="shared" ca="1" si="161"/>
        <v>30663</v>
      </c>
      <c r="L4028"/>
      <c r="Q4028" s="3" t="e">
        <f>VLOOKUP(A4028,'Extrait transaction'!$A$2:$H$5000,4,FALSE)</f>
        <v>#N/A</v>
      </c>
      <c r="R4028" s="3" t="e">
        <f>VLOOKUP(A4027,'Extrait transaction'!$A$2:$H$5000,5,FALSE)</f>
        <v>#N/A</v>
      </c>
      <c r="S4028" s="3" t="e">
        <f>VLOOKUP(A4026,'Extrait transaction'!$A$2:$H$5000,6,FALSE)</f>
        <v>#N/A</v>
      </c>
      <c r="T4028" s="3" t="e">
        <f>VLOOKUP(A4026,'Extrait transaction'!$A$2:$H$5000,7,FALSE)</f>
        <v>#N/A</v>
      </c>
    </row>
    <row r="4029" spans="2:20" x14ac:dyDescent="0.25">
      <c r="B4029" t="e">
        <f>VLOOKUP(A4029,'Extrait transaction'!$A$2:$H$5000,2,FALSE)</f>
        <v>#N/A</v>
      </c>
      <c r="D4029" t="e">
        <f>VLOOKUP(A4029,'Extrait transaction'!$A$2:$H$5000,3,FALSE)</f>
        <v>#N/A</v>
      </c>
      <c r="F4029" t="e">
        <f>VLOOKUP(A4029,'Extrait transaction'!$A$2:$H$5000,8,FALSE)</f>
        <v>#N/A</v>
      </c>
      <c r="G4029" t="e">
        <f t="shared" si="160"/>
        <v>#N/A</v>
      </c>
      <c r="H4029"/>
      <c r="J4029" s="14">
        <f t="shared" ca="1" si="162"/>
        <v>42928</v>
      </c>
      <c r="K4029" s="21">
        <f t="shared" ca="1" si="161"/>
        <v>30663</v>
      </c>
      <c r="L4029"/>
      <c r="Q4029" s="3" t="e">
        <f>VLOOKUP(A4029,'Extrait transaction'!$A$2:$H$5000,4,FALSE)</f>
        <v>#N/A</v>
      </c>
      <c r="R4029" s="3" t="e">
        <f>VLOOKUP(A4028,'Extrait transaction'!$A$2:$H$5000,5,FALSE)</f>
        <v>#N/A</v>
      </c>
      <c r="S4029" s="3" t="e">
        <f>VLOOKUP(A4027,'Extrait transaction'!$A$2:$H$5000,6,FALSE)</f>
        <v>#N/A</v>
      </c>
      <c r="T4029" s="3" t="e">
        <f>VLOOKUP(A4027,'Extrait transaction'!$A$2:$H$5000,7,FALSE)</f>
        <v>#N/A</v>
      </c>
    </row>
    <row r="4030" spans="2:20" x14ac:dyDescent="0.25">
      <c r="B4030" t="e">
        <f>VLOOKUP(A4030,'Extrait transaction'!$A$2:$H$5000,2,FALSE)</f>
        <v>#N/A</v>
      </c>
      <c r="D4030" t="e">
        <f>VLOOKUP(A4030,'Extrait transaction'!$A$2:$H$5000,3,FALSE)</f>
        <v>#N/A</v>
      </c>
      <c r="F4030" t="e">
        <f>VLOOKUP(A4030,'Extrait transaction'!$A$2:$H$5000,8,FALSE)</f>
        <v>#N/A</v>
      </c>
      <c r="G4030" t="e">
        <f t="shared" si="160"/>
        <v>#N/A</v>
      </c>
      <c r="H4030"/>
      <c r="J4030" s="14">
        <f t="shared" ca="1" si="162"/>
        <v>42928</v>
      </c>
      <c r="K4030" s="21">
        <f t="shared" ca="1" si="161"/>
        <v>30663</v>
      </c>
      <c r="L4030"/>
      <c r="Q4030" s="3" t="e">
        <f>VLOOKUP(A4030,'Extrait transaction'!$A$2:$H$5000,4,FALSE)</f>
        <v>#N/A</v>
      </c>
      <c r="R4030" s="3" t="e">
        <f>VLOOKUP(A4029,'Extrait transaction'!$A$2:$H$5000,5,FALSE)</f>
        <v>#N/A</v>
      </c>
      <c r="S4030" s="3" t="e">
        <f>VLOOKUP(A4028,'Extrait transaction'!$A$2:$H$5000,6,FALSE)</f>
        <v>#N/A</v>
      </c>
      <c r="T4030" s="3" t="e">
        <f>VLOOKUP(A4028,'Extrait transaction'!$A$2:$H$5000,7,FALSE)</f>
        <v>#N/A</v>
      </c>
    </row>
    <row r="4031" spans="2:20" x14ac:dyDescent="0.25">
      <c r="B4031" t="e">
        <f>VLOOKUP(A4031,'Extrait transaction'!$A$2:$H$5000,2,FALSE)</f>
        <v>#N/A</v>
      </c>
      <c r="D4031" t="e">
        <f>VLOOKUP(A4031,'Extrait transaction'!$A$2:$H$5000,3,FALSE)</f>
        <v>#N/A</v>
      </c>
      <c r="F4031" t="e">
        <f>VLOOKUP(A4031,'Extrait transaction'!$A$2:$H$5000,8,FALSE)</f>
        <v>#N/A</v>
      </c>
      <c r="G4031" t="e">
        <f t="shared" ref="G4031:G4094" si="163">CONCATENATE(E4031,F4031)</f>
        <v>#N/A</v>
      </c>
      <c r="H4031"/>
      <c r="J4031" s="14">
        <f t="shared" ca="1" si="162"/>
        <v>42928</v>
      </c>
      <c r="K4031" s="21">
        <f t="shared" ca="1" si="161"/>
        <v>30663</v>
      </c>
      <c r="L4031"/>
      <c r="Q4031" s="3" t="e">
        <f>VLOOKUP(A4031,'Extrait transaction'!$A$2:$H$5000,4,FALSE)</f>
        <v>#N/A</v>
      </c>
      <c r="R4031" s="3" t="e">
        <f>VLOOKUP(A4030,'Extrait transaction'!$A$2:$H$5000,5,FALSE)</f>
        <v>#N/A</v>
      </c>
      <c r="S4031" s="3" t="e">
        <f>VLOOKUP(A4029,'Extrait transaction'!$A$2:$H$5000,6,FALSE)</f>
        <v>#N/A</v>
      </c>
      <c r="T4031" s="3" t="e">
        <f>VLOOKUP(A4029,'Extrait transaction'!$A$2:$H$5000,7,FALSE)</f>
        <v>#N/A</v>
      </c>
    </row>
    <row r="4032" spans="2:20" x14ac:dyDescent="0.25">
      <c r="B4032" t="e">
        <f>VLOOKUP(A4032,'Extrait transaction'!$A$2:$H$5000,2,FALSE)</f>
        <v>#N/A</v>
      </c>
      <c r="D4032" t="e">
        <f>VLOOKUP(A4032,'Extrait transaction'!$A$2:$H$5000,3,FALSE)</f>
        <v>#N/A</v>
      </c>
      <c r="F4032" t="e">
        <f>VLOOKUP(A4032,'Extrait transaction'!$A$2:$H$5000,8,FALSE)</f>
        <v>#N/A</v>
      </c>
      <c r="G4032" t="e">
        <f t="shared" si="163"/>
        <v>#N/A</v>
      </c>
      <c r="H4032"/>
      <c r="J4032" s="14">
        <f t="shared" ca="1" si="162"/>
        <v>42928</v>
      </c>
      <c r="K4032" s="21">
        <f t="shared" ca="1" si="161"/>
        <v>30663</v>
      </c>
      <c r="L4032"/>
      <c r="Q4032" s="3" t="e">
        <f>VLOOKUP(A4032,'Extrait transaction'!$A$2:$H$5000,4,FALSE)</f>
        <v>#N/A</v>
      </c>
      <c r="R4032" s="3" t="e">
        <f>VLOOKUP(A4031,'Extrait transaction'!$A$2:$H$5000,5,FALSE)</f>
        <v>#N/A</v>
      </c>
      <c r="S4032" s="3" t="e">
        <f>VLOOKUP(A4030,'Extrait transaction'!$A$2:$H$5000,6,FALSE)</f>
        <v>#N/A</v>
      </c>
      <c r="T4032" s="3" t="e">
        <f>VLOOKUP(A4030,'Extrait transaction'!$A$2:$H$5000,7,FALSE)</f>
        <v>#N/A</v>
      </c>
    </row>
    <row r="4033" spans="2:20" x14ac:dyDescent="0.25">
      <c r="B4033" t="e">
        <f>VLOOKUP(A4033,'Extrait transaction'!$A$2:$H$5000,2,FALSE)</f>
        <v>#N/A</v>
      </c>
      <c r="D4033" t="e">
        <f>VLOOKUP(A4033,'Extrait transaction'!$A$2:$H$5000,3,FALSE)</f>
        <v>#N/A</v>
      </c>
      <c r="F4033" t="e">
        <f>VLOOKUP(A4033,'Extrait transaction'!$A$2:$H$5000,8,FALSE)</f>
        <v>#N/A</v>
      </c>
      <c r="G4033" t="e">
        <f t="shared" si="163"/>
        <v>#N/A</v>
      </c>
      <c r="H4033"/>
      <c r="J4033" s="14">
        <f t="shared" ca="1" si="162"/>
        <v>42928</v>
      </c>
      <c r="K4033" s="21">
        <f t="shared" ref="K4033:K4096" ca="1" si="164">NETWORKDAYS(H4033,J4033)</f>
        <v>30663</v>
      </c>
      <c r="L4033"/>
      <c r="Q4033" s="3" t="e">
        <f>VLOOKUP(A4033,'Extrait transaction'!$A$2:$H$5000,4,FALSE)</f>
        <v>#N/A</v>
      </c>
      <c r="R4033" s="3" t="e">
        <f>VLOOKUP(A4032,'Extrait transaction'!$A$2:$H$5000,5,FALSE)</f>
        <v>#N/A</v>
      </c>
      <c r="S4033" s="3" t="e">
        <f>VLOOKUP(A4031,'Extrait transaction'!$A$2:$H$5000,6,FALSE)</f>
        <v>#N/A</v>
      </c>
      <c r="T4033" s="3" t="e">
        <f>VLOOKUP(A4031,'Extrait transaction'!$A$2:$H$5000,7,FALSE)</f>
        <v>#N/A</v>
      </c>
    </row>
    <row r="4034" spans="2:20" x14ac:dyDescent="0.25">
      <c r="B4034" t="e">
        <f>VLOOKUP(A4034,'Extrait transaction'!$A$2:$H$5000,2,FALSE)</f>
        <v>#N/A</v>
      </c>
      <c r="D4034" t="e">
        <f>VLOOKUP(A4034,'Extrait transaction'!$A$2:$H$5000,3,FALSE)</f>
        <v>#N/A</v>
      </c>
      <c r="F4034" t="e">
        <f>VLOOKUP(A4034,'Extrait transaction'!$A$2:$H$5000,8,FALSE)</f>
        <v>#N/A</v>
      </c>
      <c r="G4034" t="e">
        <f t="shared" si="163"/>
        <v>#N/A</v>
      </c>
      <c r="H4034"/>
      <c r="J4034" s="14">
        <f t="shared" ca="1" si="162"/>
        <v>42928</v>
      </c>
      <c r="K4034" s="21">
        <f t="shared" ca="1" si="164"/>
        <v>30663</v>
      </c>
      <c r="L4034"/>
      <c r="Q4034" s="3" t="e">
        <f>VLOOKUP(A4034,'Extrait transaction'!$A$2:$H$5000,4,FALSE)</f>
        <v>#N/A</v>
      </c>
      <c r="R4034" s="3" t="e">
        <f>VLOOKUP(A4033,'Extrait transaction'!$A$2:$H$5000,5,FALSE)</f>
        <v>#N/A</v>
      </c>
      <c r="S4034" s="3" t="e">
        <f>VLOOKUP(A4032,'Extrait transaction'!$A$2:$H$5000,6,FALSE)</f>
        <v>#N/A</v>
      </c>
      <c r="T4034" s="3" t="e">
        <f>VLOOKUP(A4032,'Extrait transaction'!$A$2:$H$5000,7,FALSE)</f>
        <v>#N/A</v>
      </c>
    </row>
    <row r="4035" spans="2:20" x14ac:dyDescent="0.25">
      <c r="B4035" t="e">
        <f>VLOOKUP(A4035,'Extrait transaction'!$A$2:$H$5000,2,FALSE)</f>
        <v>#N/A</v>
      </c>
      <c r="D4035" t="e">
        <f>VLOOKUP(A4035,'Extrait transaction'!$A$2:$H$5000,3,FALSE)</f>
        <v>#N/A</v>
      </c>
      <c r="F4035" t="e">
        <f>VLOOKUP(A4035,'Extrait transaction'!$A$2:$H$5000,8,FALSE)</f>
        <v>#N/A</v>
      </c>
      <c r="G4035" t="e">
        <f t="shared" si="163"/>
        <v>#N/A</v>
      </c>
      <c r="H4035"/>
      <c r="J4035" s="14">
        <f t="shared" ca="1" si="162"/>
        <v>42928</v>
      </c>
      <c r="K4035" s="21">
        <f t="shared" ca="1" si="164"/>
        <v>30663</v>
      </c>
      <c r="L4035"/>
      <c r="Q4035" s="3" t="e">
        <f>VLOOKUP(A4035,'Extrait transaction'!$A$2:$H$5000,4,FALSE)</f>
        <v>#N/A</v>
      </c>
      <c r="R4035" s="3" t="e">
        <f>VLOOKUP(A4034,'Extrait transaction'!$A$2:$H$5000,5,FALSE)</f>
        <v>#N/A</v>
      </c>
      <c r="S4035" s="3" t="e">
        <f>VLOOKUP(A4033,'Extrait transaction'!$A$2:$H$5000,6,FALSE)</f>
        <v>#N/A</v>
      </c>
      <c r="T4035" s="3" t="e">
        <f>VLOOKUP(A4033,'Extrait transaction'!$A$2:$H$5000,7,FALSE)</f>
        <v>#N/A</v>
      </c>
    </row>
    <row r="4036" spans="2:20" x14ac:dyDescent="0.25">
      <c r="B4036" t="e">
        <f>VLOOKUP(A4036,'Extrait transaction'!$A$2:$H$5000,2,FALSE)</f>
        <v>#N/A</v>
      </c>
      <c r="D4036" t="e">
        <f>VLOOKUP(A4036,'Extrait transaction'!$A$2:$H$5000,3,FALSE)</f>
        <v>#N/A</v>
      </c>
      <c r="F4036" t="e">
        <f>VLOOKUP(A4036,'Extrait transaction'!$A$2:$H$5000,8,FALSE)</f>
        <v>#N/A</v>
      </c>
      <c r="G4036" t="e">
        <f t="shared" si="163"/>
        <v>#N/A</v>
      </c>
      <c r="H4036"/>
      <c r="J4036" s="14">
        <f t="shared" ca="1" si="162"/>
        <v>42928</v>
      </c>
      <c r="K4036" s="21">
        <f t="shared" ca="1" si="164"/>
        <v>30663</v>
      </c>
      <c r="L4036"/>
      <c r="Q4036" s="3" t="e">
        <f>VLOOKUP(A4036,'Extrait transaction'!$A$2:$H$5000,4,FALSE)</f>
        <v>#N/A</v>
      </c>
      <c r="R4036" s="3" t="e">
        <f>VLOOKUP(A4035,'Extrait transaction'!$A$2:$H$5000,5,FALSE)</f>
        <v>#N/A</v>
      </c>
      <c r="S4036" s="3" t="e">
        <f>VLOOKUP(A4034,'Extrait transaction'!$A$2:$H$5000,6,FALSE)</f>
        <v>#N/A</v>
      </c>
      <c r="T4036" s="3" t="e">
        <f>VLOOKUP(A4034,'Extrait transaction'!$A$2:$H$5000,7,FALSE)</f>
        <v>#N/A</v>
      </c>
    </row>
    <row r="4037" spans="2:20" x14ac:dyDescent="0.25">
      <c r="B4037" t="e">
        <f>VLOOKUP(A4037,'Extrait transaction'!$A$2:$H$5000,2,FALSE)</f>
        <v>#N/A</v>
      </c>
      <c r="D4037" t="e">
        <f>VLOOKUP(A4037,'Extrait transaction'!$A$2:$H$5000,3,FALSE)</f>
        <v>#N/A</v>
      </c>
      <c r="F4037" t="e">
        <f>VLOOKUP(A4037,'Extrait transaction'!$A$2:$H$5000,8,FALSE)</f>
        <v>#N/A</v>
      </c>
      <c r="G4037" t="e">
        <f t="shared" si="163"/>
        <v>#N/A</v>
      </c>
      <c r="H4037"/>
      <c r="J4037" s="14">
        <f t="shared" ca="1" si="162"/>
        <v>42928</v>
      </c>
      <c r="K4037" s="21">
        <f t="shared" ca="1" si="164"/>
        <v>30663</v>
      </c>
      <c r="L4037"/>
      <c r="Q4037" s="3" t="e">
        <f>VLOOKUP(A4037,'Extrait transaction'!$A$2:$H$5000,4,FALSE)</f>
        <v>#N/A</v>
      </c>
      <c r="R4037" s="3" t="e">
        <f>VLOOKUP(A4036,'Extrait transaction'!$A$2:$H$5000,5,FALSE)</f>
        <v>#N/A</v>
      </c>
      <c r="S4037" s="3" t="e">
        <f>VLOOKUP(A4035,'Extrait transaction'!$A$2:$H$5000,6,FALSE)</f>
        <v>#N/A</v>
      </c>
      <c r="T4037" s="3" t="e">
        <f>VLOOKUP(A4035,'Extrait transaction'!$A$2:$H$5000,7,FALSE)</f>
        <v>#N/A</v>
      </c>
    </row>
    <row r="4038" spans="2:20" x14ac:dyDescent="0.25">
      <c r="B4038" t="e">
        <f>VLOOKUP(A4038,'Extrait transaction'!$A$2:$H$5000,2,FALSE)</f>
        <v>#N/A</v>
      </c>
      <c r="D4038" t="e">
        <f>VLOOKUP(A4038,'Extrait transaction'!$A$2:$H$5000,3,FALSE)</f>
        <v>#N/A</v>
      </c>
      <c r="F4038" t="e">
        <f>VLOOKUP(A4038,'Extrait transaction'!$A$2:$H$5000,8,FALSE)</f>
        <v>#N/A</v>
      </c>
      <c r="G4038" t="e">
        <f t="shared" si="163"/>
        <v>#N/A</v>
      </c>
      <c r="H4038"/>
      <c r="J4038" s="14">
        <f t="shared" ca="1" si="162"/>
        <v>42928</v>
      </c>
      <c r="K4038" s="21">
        <f t="shared" ca="1" si="164"/>
        <v>30663</v>
      </c>
      <c r="L4038"/>
      <c r="Q4038" s="3" t="e">
        <f>VLOOKUP(A4038,'Extrait transaction'!$A$2:$H$5000,4,FALSE)</f>
        <v>#N/A</v>
      </c>
      <c r="R4038" s="3" t="e">
        <f>VLOOKUP(A4037,'Extrait transaction'!$A$2:$H$5000,5,FALSE)</f>
        <v>#N/A</v>
      </c>
      <c r="S4038" s="3" t="e">
        <f>VLOOKUP(A4036,'Extrait transaction'!$A$2:$H$5000,6,FALSE)</f>
        <v>#N/A</v>
      </c>
      <c r="T4038" s="3" t="e">
        <f>VLOOKUP(A4036,'Extrait transaction'!$A$2:$H$5000,7,FALSE)</f>
        <v>#N/A</v>
      </c>
    </row>
    <row r="4039" spans="2:20" x14ac:dyDescent="0.25">
      <c r="B4039" t="e">
        <f>VLOOKUP(A4039,'Extrait transaction'!$A$2:$H$5000,2,FALSE)</f>
        <v>#N/A</v>
      </c>
      <c r="D4039" t="e">
        <f>VLOOKUP(A4039,'Extrait transaction'!$A$2:$H$5000,3,FALSE)</f>
        <v>#N/A</v>
      </c>
      <c r="F4039" t="e">
        <f>VLOOKUP(A4039,'Extrait transaction'!$A$2:$H$5000,8,FALSE)</f>
        <v>#N/A</v>
      </c>
      <c r="G4039" t="e">
        <f t="shared" si="163"/>
        <v>#N/A</v>
      </c>
      <c r="H4039"/>
      <c r="J4039" s="14">
        <f t="shared" ca="1" si="162"/>
        <v>42928</v>
      </c>
      <c r="K4039" s="21">
        <f t="shared" ca="1" si="164"/>
        <v>30663</v>
      </c>
      <c r="L4039"/>
      <c r="Q4039" s="3" t="e">
        <f>VLOOKUP(A4039,'Extrait transaction'!$A$2:$H$5000,4,FALSE)</f>
        <v>#N/A</v>
      </c>
      <c r="R4039" s="3" t="e">
        <f>VLOOKUP(A4038,'Extrait transaction'!$A$2:$H$5000,5,FALSE)</f>
        <v>#N/A</v>
      </c>
      <c r="S4039" s="3" t="e">
        <f>VLOOKUP(A4037,'Extrait transaction'!$A$2:$H$5000,6,FALSE)</f>
        <v>#N/A</v>
      </c>
      <c r="T4039" s="3" t="e">
        <f>VLOOKUP(A4037,'Extrait transaction'!$A$2:$H$5000,7,FALSE)</f>
        <v>#N/A</v>
      </c>
    </row>
    <row r="4040" spans="2:20" x14ac:dyDescent="0.25">
      <c r="B4040" t="e">
        <f>VLOOKUP(A4040,'Extrait transaction'!$A$2:$H$5000,2,FALSE)</f>
        <v>#N/A</v>
      </c>
      <c r="D4040" t="e">
        <f>VLOOKUP(A4040,'Extrait transaction'!$A$2:$H$5000,3,FALSE)</f>
        <v>#N/A</v>
      </c>
      <c r="F4040" t="e">
        <f>VLOOKUP(A4040,'Extrait transaction'!$A$2:$H$5000,8,FALSE)</f>
        <v>#N/A</v>
      </c>
      <c r="G4040" t="e">
        <f t="shared" si="163"/>
        <v>#N/A</v>
      </c>
      <c r="H4040"/>
      <c r="J4040" s="14">
        <f t="shared" ca="1" si="162"/>
        <v>42928</v>
      </c>
      <c r="K4040" s="21">
        <f t="shared" ca="1" si="164"/>
        <v>30663</v>
      </c>
      <c r="L4040"/>
      <c r="Q4040" s="3" t="e">
        <f>VLOOKUP(A4040,'Extrait transaction'!$A$2:$H$5000,4,FALSE)</f>
        <v>#N/A</v>
      </c>
      <c r="R4040" s="3" t="e">
        <f>VLOOKUP(A4039,'Extrait transaction'!$A$2:$H$5000,5,FALSE)</f>
        <v>#N/A</v>
      </c>
      <c r="S4040" s="3" t="e">
        <f>VLOOKUP(A4038,'Extrait transaction'!$A$2:$H$5000,6,FALSE)</f>
        <v>#N/A</v>
      </c>
      <c r="T4040" s="3" t="e">
        <f>VLOOKUP(A4038,'Extrait transaction'!$A$2:$H$5000,7,FALSE)</f>
        <v>#N/A</v>
      </c>
    </row>
    <row r="4041" spans="2:20" x14ac:dyDescent="0.25">
      <c r="B4041" t="e">
        <f>VLOOKUP(A4041,'Extrait transaction'!$A$2:$H$5000,2,FALSE)</f>
        <v>#N/A</v>
      </c>
      <c r="D4041" t="e">
        <f>VLOOKUP(A4041,'Extrait transaction'!$A$2:$H$5000,3,FALSE)</f>
        <v>#N/A</v>
      </c>
      <c r="F4041" t="e">
        <f>VLOOKUP(A4041,'Extrait transaction'!$A$2:$H$5000,8,FALSE)</f>
        <v>#N/A</v>
      </c>
      <c r="G4041" t="e">
        <f t="shared" si="163"/>
        <v>#N/A</v>
      </c>
      <c r="H4041"/>
      <c r="J4041" s="14">
        <f t="shared" ca="1" si="162"/>
        <v>42928</v>
      </c>
      <c r="K4041" s="21">
        <f t="shared" ca="1" si="164"/>
        <v>30663</v>
      </c>
      <c r="L4041"/>
      <c r="Q4041" s="3" t="e">
        <f>VLOOKUP(A4041,'Extrait transaction'!$A$2:$H$5000,4,FALSE)</f>
        <v>#N/A</v>
      </c>
      <c r="R4041" s="3" t="e">
        <f>VLOOKUP(A4040,'Extrait transaction'!$A$2:$H$5000,5,FALSE)</f>
        <v>#N/A</v>
      </c>
      <c r="S4041" s="3" t="e">
        <f>VLOOKUP(A4039,'Extrait transaction'!$A$2:$H$5000,6,FALSE)</f>
        <v>#N/A</v>
      </c>
      <c r="T4041" s="3" t="e">
        <f>VLOOKUP(A4039,'Extrait transaction'!$A$2:$H$5000,7,FALSE)</f>
        <v>#N/A</v>
      </c>
    </row>
    <row r="4042" spans="2:20" x14ac:dyDescent="0.25">
      <c r="B4042" t="e">
        <f>VLOOKUP(A4042,'Extrait transaction'!$A$2:$H$5000,2,FALSE)</f>
        <v>#N/A</v>
      </c>
      <c r="D4042" t="e">
        <f>VLOOKUP(A4042,'Extrait transaction'!$A$2:$H$5000,3,FALSE)</f>
        <v>#N/A</v>
      </c>
      <c r="F4042" t="e">
        <f>VLOOKUP(A4042,'Extrait transaction'!$A$2:$H$5000,8,FALSE)</f>
        <v>#N/A</v>
      </c>
      <c r="G4042" t="e">
        <f t="shared" si="163"/>
        <v>#N/A</v>
      </c>
      <c r="H4042"/>
      <c r="J4042" s="14">
        <f t="shared" ca="1" si="162"/>
        <v>42928</v>
      </c>
      <c r="K4042" s="21">
        <f t="shared" ca="1" si="164"/>
        <v>30663</v>
      </c>
      <c r="L4042"/>
      <c r="Q4042" s="3" t="e">
        <f>VLOOKUP(A4042,'Extrait transaction'!$A$2:$H$5000,4,FALSE)</f>
        <v>#N/A</v>
      </c>
      <c r="R4042" s="3" t="e">
        <f>VLOOKUP(A4041,'Extrait transaction'!$A$2:$H$5000,5,FALSE)</f>
        <v>#N/A</v>
      </c>
      <c r="S4042" s="3" t="e">
        <f>VLOOKUP(A4040,'Extrait transaction'!$A$2:$H$5000,6,FALSE)</f>
        <v>#N/A</v>
      </c>
      <c r="T4042" s="3" t="e">
        <f>VLOOKUP(A4040,'Extrait transaction'!$A$2:$H$5000,7,FALSE)</f>
        <v>#N/A</v>
      </c>
    </row>
    <row r="4043" spans="2:20" x14ac:dyDescent="0.25">
      <c r="B4043" t="e">
        <f>VLOOKUP(A4043,'Extrait transaction'!$A$2:$H$5000,2,FALSE)</f>
        <v>#N/A</v>
      </c>
      <c r="D4043" t="e">
        <f>VLOOKUP(A4043,'Extrait transaction'!$A$2:$H$5000,3,FALSE)</f>
        <v>#N/A</v>
      </c>
      <c r="F4043" t="e">
        <f>VLOOKUP(A4043,'Extrait transaction'!$A$2:$H$5000,8,FALSE)</f>
        <v>#N/A</v>
      </c>
      <c r="G4043" t="e">
        <f t="shared" si="163"/>
        <v>#N/A</v>
      </c>
      <c r="H4043"/>
      <c r="J4043" s="14">
        <f t="shared" ca="1" si="162"/>
        <v>42928</v>
      </c>
      <c r="K4043" s="21">
        <f t="shared" ca="1" si="164"/>
        <v>30663</v>
      </c>
      <c r="L4043"/>
      <c r="Q4043" s="3" t="e">
        <f>VLOOKUP(A4043,'Extrait transaction'!$A$2:$H$5000,4,FALSE)</f>
        <v>#N/A</v>
      </c>
      <c r="R4043" s="3" t="e">
        <f>VLOOKUP(A4042,'Extrait transaction'!$A$2:$H$5000,5,FALSE)</f>
        <v>#N/A</v>
      </c>
      <c r="S4043" s="3" t="e">
        <f>VLOOKUP(A4041,'Extrait transaction'!$A$2:$H$5000,6,FALSE)</f>
        <v>#N/A</v>
      </c>
      <c r="T4043" s="3" t="e">
        <f>VLOOKUP(A4041,'Extrait transaction'!$A$2:$H$5000,7,FALSE)</f>
        <v>#N/A</v>
      </c>
    </row>
    <row r="4044" spans="2:20" x14ac:dyDescent="0.25">
      <c r="B4044" t="e">
        <f>VLOOKUP(A4044,'Extrait transaction'!$A$2:$H$5000,2,FALSE)</f>
        <v>#N/A</v>
      </c>
      <c r="D4044" t="e">
        <f>VLOOKUP(A4044,'Extrait transaction'!$A$2:$H$5000,3,FALSE)</f>
        <v>#N/A</v>
      </c>
      <c r="F4044" t="e">
        <f>VLOOKUP(A4044,'Extrait transaction'!$A$2:$H$5000,8,FALSE)</f>
        <v>#N/A</v>
      </c>
      <c r="G4044" t="e">
        <f t="shared" si="163"/>
        <v>#N/A</v>
      </c>
      <c r="H4044"/>
      <c r="J4044" s="14">
        <f t="shared" ca="1" si="162"/>
        <v>42928</v>
      </c>
      <c r="K4044" s="21">
        <f t="shared" ca="1" si="164"/>
        <v>30663</v>
      </c>
      <c r="L4044"/>
      <c r="Q4044" s="3" t="e">
        <f>VLOOKUP(A4044,'Extrait transaction'!$A$2:$H$5000,4,FALSE)</f>
        <v>#N/A</v>
      </c>
      <c r="R4044" s="3" t="e">
        <f>VLOOKUP(A4043,'Extrait transaction'!$A$2:$H$5000,5,FALSE)</f>
        <v>#N/A</v>
      </c>
      <c r="S4044" s="3" t="e">
        <f>VLOOKUP(A4042,'Extrait transaction'!$A$2:$H$5000,6,FALSE)</f>
        <v>#N/A</v>
      </c>
      <c r="T4044" s="3" t="e">
        <f>VLOOKUP(A4042,'Extrait transaction'!$A$2:$H$5000,7,FALSE)</f>
        <v>#N/A</v>
      </c>
    </row>
    <row r="4045" spans="2:20" x14ac:dyDescent="0.25">
      <c r="B4045" t="e">
        <f>VLOOKUP(A4045,'Extrait transaction'!$A$2:$H$5000,2,FALSE)</f>
        <v>#N/A</v>
      </c>
      <c r="D4045" t="e">
        <f>VLOOKUP(A4045,'Extrait transaction'!$A$2:$H$5000,3,FALSE)</f>
        <v>#N/A</v>
      </c>
      <c r="F4045" t="e">
        <f>VLOOKUP(A4045,'Extrait transaction'!$A$2:$H$5000,8,FALSE)</f>
        <v>#N/A</v>
      </c>
      <c r="G4045" t="e">
        <f t="shared" si="163"/>
        <v>#N/A</v>
      </c>
      <c r="H4045"/>
      <c r="J4045" s="14">
        <f t="shared" ca="1" si="162"/>
        <v>42928</v>
      </c>
      <c r="K4045" s="21">
        <f t="shared" ca="1" si="164"/>
        <v>30663</v>
      </c>
      <c r="L4045"/>
      <c r="Q4045" s="3" t="e">
        <f>VLOOKUP(A4045,'Extrait transaction'!$A$2:$H$5000,4,FALSE)</f>
        <v>#N/A</v>
      </c>
      <c r="R4045" s="3" t="e">
        <f>VLOOKUP(A4044,'Extrait transaction'!$A$2:$H$5000,5,FALSE)</f>
        <v>#N/A</v>
      </c>
      <c r="S4045" s="3" t="e">
        <f>VLOOKUP(A4043,'Extrait transaction'!$A$2:$H$5000,6,FALSE)</f>
        <v>#N/A</v>
      </c>
      <c r="T4045" s="3" t="e">
        <f>VLOOKUP(A4043,'Extrait transaction'!$A$2:$H$5000,7,FALSE)</f>
        <v>#N/A</v>
      </c>
    </row>
    <row r="4046" spans="2:20" x14ac:dyDescent="0.25">
      <c r="B4046" t="e">
        <f>VLOOKUP(A4046,'Extrait transaction'!$A$2:$H$5000,2,FALSE)</f>
        <v>#N/A</v>
      </c>
      <c r="D4046" t="e">
        <f>VLOOKUP(A4046,'Extrait transaction'!$A$2:$H$5000,3,FALSE)</f>
        <v>#N/A</v>
      </c>
      <c r="F4046" t="e">
        <f>VLOOKUP(A4046,'Extrait transaction'!$A$2:$H$5000,8,FALSE)</f>
        <v>#N/A</v>
      </c>
      <c r="G4046" t="e">
        <f t="shared" si="163"/>
        <v>#N/A</v>
      </c>
      <c r="H4046"/>
      <c r="J4046" s="14">
        <f t="shared" ca="1" si="162"/>
        <v>42928</v>
      </c>
      <c r="K4046" s="21">
        <f t="shared" ca="1" si="164"/>
        <v>30663</v>
      </c>
      <c r="L4046"/>
      <c r="Q4046" s="3" t="e">
        <f>VLOOKUP(A4046,'Extrait transaction'!$A$2:$H$5000,4,FALSE)</f>
        <v>#N/A</v>
      </c>
      <c r="R4046" s="3" t="e">
        <f>VLOOKUP(A4045,'Extrait transaction'!$A$2:$H$5000,5,FALSE)</f>
        <v>#N/A</v>
      </c>
      <c r="S4046" s="3" t="e">
        <f>VLOOKUP(A4044,'Extrait transaction'!$A$2:$H$5000,6,FALSE)</f>
        <v>#N/A</v>
      </c>
      <c r="T4046" s="3" t="e">
        <f>VLOOKUP(A4044,'Extrait transaction'!$A$2:$H$5000,7,FALSE)</f>
        <v>#N/A</v>
      </c>
    </row>
    <row r="4047" spans="2:20" x14ac:dyDescent="0.25">
      <c r="B4047" t="e">
        <f>VLOOKUP(A4047,'Extrait transaction'!$A$2:$H$5000,2,FALSE)</f>
        <v>#N/A</v>
      </c>
      <c r="D4047" t="e">
        <f>VLOOKUP(A4047,'Extrait transaction'!$A$2:$H$5000,3,FALSE)</f>
        <v>#N/A</v>
      </c>
      <c r="F4047" t="e">
        <f>VLOOKUP(A4047,'Extrait transaction'!$A$2:$H$5000,8,FALSE)</f>
        <v>#N/A</v>
      </c>
      <c r="G4047" t="e">
        <f t="shared" si="163"/>
        <v>#N/A</v>
      </c>
      <c r="H4047"/>
      <c r="J4047" s="14">
        <f t="shared" ca="1" si="162"/>
        <v>42928</v>
      </c>
      <c r="K4047" s="21">
        <f t="shared" ca="1" si="164"/>
        <v>30663</v>
      </c>
      <c r="L4047"/>
      <c r="Q4047" s="3" t="e">
        <f>VLOOKUP(A4047,'Extrait transaction'!$A$2:$H$5000,4,FALSE)</f>
        <v>#N/A</v>
      </c>
      <c r="R4047" s="3" t="e">
        <f>VLOOKUP(A4046,'Extrait transaction'!$A$2:$H$5000,5,FALSE)</f>
        <v>#N/A</v>
      </c>
      <c r="S4047" s="3" t="e">
        <f>VLOOKUP(A4045,'Extrait transaction'!$A$2:$H$5000,6,FALSE)</f>
        <v>#N/A</v>
      </c>
      <c r="T4047" s="3" t="e">
        <f>VLOOKUP(A4045,'Extrait transaction'!$A$2:$H$5000,7,FALSE)</f>
        <v>#N/A</v>
      </c>
    </row>
    <row r="4048" spans="2:20" x14ac:dyDescent="0.25">
      <c r="B4048" t="e">
        <f>VLOOKUP(A4048,'Extrait transaction'!$A$2:$H$5000,2,FALSE)</f>
        <v>#N/A</v>
      </c>
      <c r="D4048" t="e">
        <f>VLOOKUP(A4048,'Extrait transaction'!$A$2:$H$5000,3,FALSE)</f>
        <v>#N/A</v>
      </c>
      <c r="F4048" t="e">
        <f>VLOOKUP(A4048,'Extrait transaction'!$A$2:$H$5000,8,FALSE)</f>
        <v>#N/A</v>
      </c>
      <c r="G4048" t="e">
        <f t="shared" si="163"/>
        <v>#N/A</v>
      </c>
      <c r="H4048"/>
      <c r="J4048" s="14">
        <f t="shared" ca="1" si="162"/>
        <v>42928</v>
      </c>
      <c r="K4048" s="21">
        <f t="shared" ca="1" si="164"/>
        <v>30663</v>
      </c>
      <c r="L4048"/>
      <c r="Q4048" s="3" t="e">
        <f>VLOOKUP(A4048,'Extrait transaction'!$A$2:$H$5000,4,FALSE)</f>
        <v>#N/A</v>
      </c>
      <c r="R4048" s="3" t="e">
        <f>VLOOKUP(A4047,'Extrait transaction'!$A$2:$H$5000,5,FALSE)</f>
        <v>#N/A</v>
      </c>
      <c r="S4048" s="3" t="e">
        <f>VLOOKUP(A4046,'Extrait transaction'!$A$2:$H$5000,6,FALSE)</f>
        <v>#N/A</v>
      </c>
      <c r="T4048" s="3" t="e">
        <f>VLOOKUP(A4046,'Extrait transaction'!$A$2:$H$5000,7,FALSE)</f>
        <v>#N/A</v>
      </c>
    </row>
    <row r="4049" spans="2:20" x14ac:dyDescent="0.25">
      <c r="B4049" t="e">
        <f>VLOOKUP(A4049,'Extrait transaction'!$A$2:$H$5000,2,FALSE)</f>
        <v>#N/A</v>
      </c>
      <c r="D4049" t="e">
        <f>VLOOKUP(A4049,'Extrait transaction'!$A$2:$H$5000,3,FALSE)</f>
        <v>#N/A</v>
      </c>
      <c r="F4049" t="e">
        <f>VLOOKUP(A4049,'Extrait transaction'!$A$2:$H$5000,8,FALSE)</f>
        <v>#N/A</v>
      </c>
      <c r="G4049" t="e">
        <f t="shared" si="163"/>
        <v>#N/A</v>
      </c>
      <c r="H4049"/>
      <c r="J4049" s="14">
        <f t="shared" ca="1" si="162"/>
        <v>42928</v>
      </c>
      <c r="K4049" s="21">
        <f t="shared" ca="1" si="164"/>
        <v>30663</v>
      </c>
      <c r="L4049"/>
      <c r="Q4049" s="3" t="e">
        <f>VLOOKUP(A4049,'Extrait transaction'!$A$2:$H$5000,4,FALSE)</f>
        <v>#N/A</v>
      </c>
      <c r="R4049" s="3" t="e">
        <f>VLOOKUP(A4048,'Extrait transaction'!$A$2:$H$5000,5,FALSE)</f>
        <v>#N/A</v>
      </c>
      <c r="S4049" s="3" t="e">
        <f>VLOOKUP(A4047,'Extrait transaction'!$A$2:$H$5000,6,FALSE)</f>
        <v>#N/A</v>
      </c>
      <c r="T4049" s="3" t="e">
        <f>VLOOKUP(A4047,'Extrait transaction'!$A$2:$H$5000,7,FALSE)</f>
        <v>#N/A</v>
      </c>
    </row>
    <row r="4050" spans="2:20" x14ac:dyDescent="0.25">
      <c r="B4050" t="e">
        <f>VLOOKUP(A4050,'Extrait transaction'!$A$2:$H$5000,2,FALSE)</f>
        <v>#N/A</v>
      </c>
      <c r="D4050" t="e">
        <f>VLOOKUP(A4050,'Extrait transaction'!$A$2:$H$5000,3,FALSE)</f>
        <v>#N/A</v>
      </c>
      <c r="F4050" t="e">
        <f>VLOOKUP(A4050,'Extrait transaction'!$A$2:$H$5000,8,FALSE)</f>
        <v>#N/A</v>
      </c>
      <c r="G4050" t="e">
        <f t="shared" si="163"/>
        <v>#N/A</v>
      </c>
      <c r="H4050"/>
      <c r="J4050" s="14">
        <f t="shared" ca="1" si="162"/>
        <v>42928</v>
      </c>
      <c r="K4050" s="21">
        <f t="shared" ca="1" si="164"/>
        <v>30663</v>
      </c>
      <c r="L4050"/>
      <c r="Q4050" s="3" t="e">
        <f>VLOOKUP(A4050,'Extrait transaction'!$A$2:$H$5000,4,FALSE)</f>
        <v>#N/A</v>
      </c>
      <c r="R4050" s="3" t="e">
        <f>VLOOKUP(A4049,'Extrait transaction'!$A$2:$H$5000,5,FALSE)</f>
        <v>#N/A</v>
      </c>
      <c r="S4050" s="3" t="e">
        <f>VLOOKUP(A4048,'Extrait transaction'!$A$2:$H$5000,6,FALSE)</f>
        <v>#N/A</v>
      </c>
      <c r="T4050" s="3" t="e">
        <f>VLOOKUP(A4048,'Extrait transaction'!$A$2:$H$5000,7,FALSE)</f>
        <v>#N/A</v>
      </c>
    </row>
    <row r="4051" spans="2:20" x14ac:dyDescent="0.25">
      <c r="B4051" t="e">
        <f>VLOOKUP(A4051,'Extrait transaction'!$A$2:$H$5000,2,FALSE)</f>
        <v>#N/A</v>
      </c>
      <c r="D4051" t="e">
        <f>VLOOKUP(A4051,'Extrait transaction'!$A$2:$H$5000,3,FALSE)</f>
        <v>#N/A</v>
      </c>
      <c r="F4051" t="e">
        <f>VLOOKUP(A4051,'Extrait transaction'!$A$2:$H$5000,8,FALSE)</f>
        <v>#N/A</v>
      </c>
      <c r="G4051" t="e">
        <f t="shared" si="163"/>
        <v>#N/A</v>
      </c>
      <c r="H4051"/>
      <c r="J4051" s="14">
        <f t="shared" ca="1" si="162"/>
        <v>42928</v>
      </c>
      <c r="K4051" s="21">
        <f t="shared" ca="1" si="164"/>
        <v>30663</v>
      </c>
      <c r="L4051"/>
      <c r="Q4051" s="3" t="e">
        <f>VLOOKUP(A4051,'Extrait transaction'!$A$2:$H$5000,4,FALSE)</f>
        <v>#N/A</v>
      </c>
      <c r="R4051" s="3" t="e">
        <f>VLOOKUP(A4050,'Extrait transaction'!$A$2:$H$5000,5,FALSE)</f>
        <v>#N/A</v>
      </c>
      <c r="S4051" s="3" t="e">
        <f>VLOOKUP(A4049,'Extrait transaction'!$A$2:$H$5000,6,FALSE)</f>
        <v>#N/A</v>
      </c>
      <c r="T4051" s="3" t="e">
        <f>VLOOKUP(A4049,'Extrait transaction'!$A$2:$H$5000,7,FALSE)</f>
        <v>#N/A</v>
      </c>
    </row>
    <row r="4052" spans="2:20" x14ac:dyDescent="0.25">
      <c r="B4052" t="e">
        <f>VLOOKUP(A4052,'Extrait transaction'!$A$2:$H$5000,2,FALSE)</f>
        <v>#N/A</v>
      </c>
      <c r="D4052" t="e">
        <f>VLOOKUP(A4052,'Extrait transaction'!$A$2:$H$5000,3,FALSE)</f>
        <v>#N/A</v>
      </c>
      <c r="F4052" t="e">
        <f>VLOOKUP(A4052,'Extrait transaction'!$A$2:$H$5000,8,FALSE)</f>
        <v>#N/A</v>
      </c>
      <c r="G4052" t="e">
        <f t="shared" si="163"/>
        <v>#N/A</v>
      </c>
      <c r="H4052"/>
      <c r="J4052" s="14">
        <f t="shared" ca="1" si="162"/>
        <v>42928</v>
      </c>
      <c r="K4052" s="21">
        <f t="shared" ca="1" si="164"/>
        <v>30663</v>
      </c>
      <c r="L4052"/>
      <c r="Q4052" s="3" t="e">
        <f>VLOOKUP(A4052,'Extrait transaction'!$A$2:$H$5000,4,FALSE)</f>
        <v>#N/A</v>
      </c>
      <c r="R4052" s="3" t="e">
        <f>VLOOKUP(A4051,'Extrait transaction'!$A$2:$H$5000,5,FALSE)</f>
        <v>#N/A</v>
      </c>
      <c r="S4052" s="3" t="e">
        <f>VLOOKUP(A4050,'Extrait transaction'!$A$2:$H$5000,6,FALSE)</f>
        <v>#N/A</v>
      </c>
      <c r="T4052" s="3" t="e">
        <f>VLOOKUP(A4050,'Extrait transaction'!$A$2:$H$5000,7,FALSE)</f>
        <v>#N/A</v>
      </c>
    </row>
    <row r="4053" spans="2:20" x14ac:dyDescent="0.25">
      <c r="B4053" t="e">
        <f>VLOOKUP(A4053,'Extrait transaction'!$A$2:$H$5000,2,FALSE)</f>
        <v>#N/A</v>
      </c>
      <c r="D4053" t="e">
        <f>VLOOKUP(A4053,'Extrait transaction'!$A$2:$H$5000,3,FALSE)</f>
        <v>#N/A</v>
      </c>
      <c r="F4053" t="e">
        <f>VLOOKUP(A4053,'Extrait transaction'!$A$2:$H$5000,8,FALSE)</f>
        <v>#N/A</v>
      </c>
      <c r="G4053" t="e">
        <f t="shared" si="163"/>
        <v>#N/A</v>
      </c>
      <c r="H4053"/>
      <c r="J4053" s="14">
        <f t="shared" ca="1" si="162"/>
        <v>42928</v>
      </c>
      <c r="K4053" s="21">
        <f t="shared" ca="1" si="164"/>
        <v>30663</v>
      </c>
      <c r="L4053"/>
      <c r="Q4053" s="3" t="e">
        <f>VLOOKUP(A4053,'Extrait transaction'!$A$2:$H$5000,4,FALSE)</f>
        <v>#N/A</v>
      </c>
      <c r="R4053" s="3" t="e">
        <f>VLOOKUP(A4052,'Extrait transaction'!$A$2:$H$5000,5,FALSE)</f>
        <v>#N/A</v>
      </c>
      <c r="S4053" s="3" t="e">
        <f>VLOOKUP(A4051,'Extrait transaction'!$A$2:$H$5000,6,FALSE)</f>
        <v>#N/A</v>
      </c>
      <c r="T4053" s="3" t="e">
        <f>VLOOKUP(A4051,'Extrait transaction'!$A$2:$H$5000,7,FALSE)</f>
        <v>#N/A</v>
      </c>
    </row>
    <row r="4054" spans="2:20" x14ac:dyDescent="0.25">
      <c r="B4054" t="e">
        <f>VLOOKUP(A4054,'Extrait transaction'!$A$2:$H$5000,2,FALSE)</f>
        <v>#N/A</v>
      </c>
      <c r="D4054" t="e">
        <f>VLOOKUP(A4054,'Extrait transaction'!$A$2:$H$5000,3,FALSE)</f>
        <v>#N/A</v>
      </c>
      <c r="F4054" t="e">
        <f>VLOOKUP(A4054,'Extrait transaction'!$A$2:$H$5000,8,FALSE)</f>
        <v>#N/A</v>
      </c>
      <c r="G4054" t="e">
        <f t="shared" si="163"/>
        <v>#N/A</v>
      </c>
      <c r="H4054"/>
      <c r="J4054" s="14">
        <f t="shared" ca="1" si="162"/>
        <v>42928</v>
      </c>
      <c r="K4054" s="21">
        <f t="shared" ca="1" si="164"/>
        <v>30663</v>
      </c>
      <c r="L4054"/>
      <c r="Q4054" s="3" t="e">
        <f>VLOOKUP(A4054,'Extrait transaction'!$A$2:$H$5000,4,FALSE)</f>
        <v>#N/A</v>
      </c>
      <c r="R4054" s="3" t="e">
        <f>VLOOKUP(A4053,'Extrait transaction'!$A$2:$H$5000,5,FALSE)</f>
        <v>#N/A</v>
      </c>
      <c r="S4054" s="3" t="e">
        <f>VLOOKUP(A4052,'Extrait transaction'!$A$2:$H$5000,6,FALSE)</f>
        <v>#N/A</v>
      </c>
      <c r="T4054" s="3" t="e">
        <f>VLOOKUP(A4052,'Extrait transaction'!$A$2:$H$5000,7,FALSE)</f>
        <v>#N/A</v>
      </c>
    </row>
    <row r="4055" spans="2:20" x14ac:dyDescent="0.25">
      <c r="B4055" t="e">
        <f>VLOOKUP(A4055,'Extrait transaction'!$A$2:$H$5000,2,FALSE)</f>
        <v>#N/A</v>
      </c>
      <c r="D4055" t="e">
        <f>VLOOKUP(A4055,'Extrait transaction'!$A$2:$H$5000,3,FALSE)</f>
        <v>#N/A</v>
      </c>
      <c r="F4055" t="e">
        <f>VLOOKUP(A4055,'Extrait transaction'!$A$2:$H$5000,8,FALSE)</f>
        <v>#N/A</v>
      </c>
      <c r="G4055" t="e">
        <f t="shared" si="163"/>
        <v>#N/A</v>
      </c>
      <c r="H4055"/>
      <c r="J4055" s="14">
        <f t="shared" ca="1" si="162"/>
        <v>42928</v>
      </c>
      <c r="K4055" s="21">
        <f t="shared" ca="1" si="164"/>
        <v>30663</v>
      </c>
      <c r="L4055"/>
      <c r="Q4055" s="3" t="e">
        <f>VLOOKUP(A4055,'Extrait transaction'!$A$2:$H$5000,4,FALSE)</f>
        <v>#N/A</v>
      </c>
      <c r="R4055" s="3" t="e">
        <f>VLOOKUP(A4054,'Extrait transaction'!$A$2:$H$5000,5,FALSE)</f>
        <v>#N/A</v>
      </c>
      <c r="S4055" s="3" t="e">
        <f>VLOOKUP(A4053,'Extrait transaction'!$A$2:$H$5000,6,FALSE)</f>
        <v>#N/A</v>
      </c>
      <c r="T4055" s="3" t="e">
        <f>VLOOKUP(A4053,'Extrait transaction'!$A$2:$H$5000,7,FALSE)</f>
        <v>#N/A</v>
      </c>
    </row>
    <row r="4056" spans="2:20" x14ac:dyDescent="0.25">
      <c r="B4056" t="e">
        <f>VLOOKUP(A4056,'Extrait transaction'!$A$2:$H$5000,2,FALSE)</f>
        <v>#N/A</v>
      </c>
      <c r="D4056" t="e">
        <f>VLOOKUP(A4056,'Extrait transaction'!$A$2:$H$5000,3,FALSE)</f>
        <v>#N/A</v>
      </c>
      <c r="F4056" t="e">
        <f>VLOOKUP(A4056,'Extrait transaction'!$A$2:$H$5000,8,FALSE)</f>
        <v>#N/A</v>
      </c>
      <c r="G4056" t="e">
        <f t="shared" si="163"/>
        <v>#N/A</v>
      </c>
      <c r="H4056"/>
      <c r="J4056" s="14">
        <f t="shared" ca="1" si="162"/>
        <v>42928</v>
      </c>
      <c r="K4056" s="21">
        <f t="shared" ca="1" si="164"/>
        <v>30663</v>
      </c>
      <c r="L4056"/>
      <c r="Q4056" s="3" t="e">
        <f>VLOOKUP(A4056,'Extrait transaction'!$A$2:$H$5000,4,FALSE)</f>
        <v>#N/A</v>
      </c>
      <c r="R4056" s="3" t="e">
        <f>VLOOKUP(A4055,'Extrait transaction'!$A$2:$H$5000,5,FALSE)</f>
        <v>#N/A</v>
      </c>
      <c r="S4056" s="3" t="e">
        <f>VLOOKUP(A4054,'Extrait transaction'!$A$2:$H$5000,6,FALSE)</f>
        <v>#N/A</v>
      </c>
      <c r="T4056" s="3" t="e">
        <f>VLOOKUP(A4054,'Extrait transaction'!$A$2:$H$5000,7,FALSE)</f>
        <v>#N/A</v>
      </c>
    </row>
    <row r="4057" spans="2:20" x14ac:dyDescent="0.25">
      <c r="B4057" t="e">
        <f>VLOOKUP(A4057,'Extrait transaction'!$A$2:$H$5000,2,FALSE)</f>
        <v>#N/A</v>
      </c>
      <c r="D4057" t="e">
        <f>VLOOKUP(A4057,'Extrait transaction'!$A$2:$H$5000,3,FALSE)</f>
        <v>#N/A</v>
      </c>
      <c r="F4057" t="e">
        <f>VLOOKUP(A4057,'Extrait transaction'!$A$2:$H$5000,8,FALSE)</f>
        <v>#N/A</v>
      </c>
      <c r="G4057" t="e">
        <f t="shared" si="163"/>
        <v>#N/A</v>
      </c>
      <c r="H4057"/>
      <c r="J4057" s="14">
        <f t="shared" ca="1" si="162"/>
        <v>42928</v>
      </c>
      <c r="K4057" s="21">
        <f t="shared" ca="1" si="164"/>
        <v>30663</v>
      </c>
      <c r="L4057"/>
      <c r="Q4057" s="3" t="e">
        <f>VLOOKUP(A4057,'Extrait transaction'!$A$2:$H$5000,4,FALSE)</f>
        <v>#N/A</v>
      </c>
      <c r="R4057" s="3" t="e">
        <f>VLOOKUP(A4056,'Extrait transaction'!$A$2:$H$5000,5,FALSE)</f>
        <v>#N/A</v>
      </c>
      <c r="S4057" s="3" t="e">
        <f>VLOOKUP(A4055,'Extrait transaction'!$A$2:$H$5000,6,FALSE)</f>
        <v>#N/A</v>
      </c>
      <c r="T4057" s="3" t="e">
        <f>VLOOKUP(A4055,'Extrait transaction'!$A$2:$H$5000,7,FALSE)</f>
        <v>#N/A</v>
      </c>
    </row>
    <row r="4058" spans="2:20" x14ac:dyDescent="0.25">
      <c r="B4058" t="e">
        <f>VLOOKUP(A4058,'Extrait transaction'!$A$2:$H$5000,2,FALSE)</f>
        <v>#N/A</v>
      </c>
      <c r="D4058" t="e">
        <f>VLOOKUP(A4058,'Extrait transaction'!$A$2:$H$5000,3,FALSE)</f>
        <v>#N/A</v>
      </c>
      <c r="F4058" t="e">
        <f>VLOOKUP(A4058,'Extrait transaction'!$A$2:$H$5000,8,FALSE)</f>
        <v>#N/A</v>
      </c>
      <c r="G4058" t="e">
        <f t="shared" si="163"/>
        <v>#N/A</v>
      </c>
      <c r="H4058"/>
      <c r="J4058" s="14">
        <f t="shared" ca="1" si="162"/>
        <v>42928</v>
      </c>
      <c r="K4058" s="21">
        <f t="shared" ca="1" si="164"/>
        <v>30663</v>
      </c>
      <c r="L4058"/>
      <c r="Q4058" s="3" t="e">
        <f>VLOOKUP(A4058,'Extrait transaction'!$A$2:$H$5000,4,FALSE)</f>
        <v>#N/A</v>
      </c>
      <c r="R4058" s="3" t="e">
        <f>VLOOKUP(A4057,'Extrait transaction'!$A$2:$H$5000,5,FALSE)</f>
        <v>#N/A</v>
      </c>
      <c r="S4058" s="3" t="e">
        <f>VLOOKUP(A4056,'Extrait transaction'!$A$2:$H$5000,6,FALSE)</f>
        <v>#N/A</v>
      </c>
      <c r="T4058" s="3" t="e">
        <f>VLOOKUP(A4056,'Extrait transaction'!$A$2:$H$5000,7,FALSE)</f>
        <v>#N/A</v>
      </c>
    </row>
    <row r="4059" spans="2:20" x14ac:dyDescent="0.25">
      <c r="B4059" t="e">
        <f>VLOOKUP(A4059,'Extrait transaction'!$A$2:$H$5000,2,FALSE)</f>
        <v>#N/A</v>
      </c>
      <c r="D4059" t="e">
        <f>VLOOKUP(A4059,'Extrait transaction'!$A$2:$H$5000,3,FALSE)</f>
        <v>#N/A</v>
      </c>
      <c r="F4059" t="e">
        <f>VLOOKUP(A4059,'Extrait transaction'!$A$2:$H$5000,8,FALSE)</f>
        <v>#N/A</v>
      </c>
      <c r="G4059" t="e">
        <f t="shared" si="163"/>
        <v>#N/A</v>
      </c>
      <c r="H4059"/>
      <c r="J4059" s="14">
        <f t="shared" ca="1" si="162"/>
        <v>42928</v>
      </c>
      <c r="K4059" s="21">
        <f t="shared" ca="1" si="164"/>
        <v>30663</v>
      </c>
      <c r="L4059"/>
      <c r="Q4059" s="3" t="e">
        <f>VLOOKUP(A4059,'Extrait transaction'!$A$2:$H$5000,4,FALSE)</f>
        <v>#N/A</v>
      </c>
      <c r="R4059" s="3" t="e">
        <f>VLOOKUP(A4058,'Extrait transaction'!$A$2:$H$5000,5,FALSE)</f>
        <v>#N/A</v>
      </c>
      <c r="S4059" s="3" t="e">
        <f>VLOOKUP(A4057,'Extrait transaction'!$A$2:$H$5000,6,FALSE)</f>
        <v>#N/A</v>
      </c>
      <c r="T4059" s="3" t="e">
        <f>VLOOKUP(A4057,'Extrait transaction'!$A$2:$H$5000,7,FALSE)</f>
        <v>#N/A</v>
      </c>
    </row>
    <row r="4060" spans="2:20" x14ac:dyDescent="0.25">
      <c r="B4060" t="e">
        <f>VLOOKUP(A4060,'Extrait transaction'!$A$2:$H$5000,2,FALSE)</f>
        <v>#N/A</v>
      </c>
      <c r="D4060" t="e">
        <f>VLOOKUP(A4060,'Extrait transaction'!$A$2:$H$5000,3,FALSE)</f>
        <v>#N/A</v>
      </c>
      <c r="F4060" t="e">
        <f>VLOOKUP(A4060,'Extrait transaction'!$A$2:$H$5000,8,FALSE)</f>
        <v>#N/A</v>
      </c>
      <c r="G4060" t="e">
        <f t="shared" si="163"/>
        <v>#N/A</v>
      </c>
      <c r="H4060"/>
      <c r="J4060" s="14">
        <f t="shared" ca="1" si="162"/>
        <v>42928</v>
      </c>
      <c r="K4060" s="21">
        <f t="shared" ca="1" si="164"/>
        <v>30663</v>
      </c>
      <c r="L4060"/>
      <c r="Q4060" s="3" t="e">
        <f>VLOOKUP(A4060,'Extrait transaction'!$A$2:$H$5000,4,FALSE)</f>
        <v>#N/A</v>
      </c>
      <c r="R4060" s="3" t="e">
        <f>VLOOKUP(A4059,'Extrait transaction'!$A$2:$H$5000,5,FALSE)</f>
        <v>#N/A</v>
      </c>
      <c r="S4060" s="3" t="e">
        <f>VLOOKUP(A4058,'Extrait transaction'!$A$2:$H$5000,6,FALSE)</f>
        <v>#N/A</v>
      </c>
      <c r="T4060" s="3" t="e">
        <f>VLOOKUP(A4058,'Extrait transaction'!$A$2:$H$5000,7,FALSE)</f>
        <v>#N/A</v>
      </c>
    </row>
    <row r="4061" spans="2:20" x14ac:dyDescent="0.25">
      <c r="B4061" t="e">
        <f>VLOOKUP(A4061,'Extrait transaction'!$A$2:$H$5000,2,FALSE)</f>
        <v>#N/A</v>
      </c>
      <c r="D4061" t="e">
        <f>VLOOKUP(A4061,'Extrait transaction'!$A$2:$H$5000,3,FALSE)</f>
        <v>#N/A</v>
      </c>
      <c r="F4061" t="e">
        <f>VLOOKUP(A4061,'Extrait transaction'!$A$2:$H$5000,8,FALSE)</f>
        <v>#N/A</v>
      </c>
      <c r="G4061" t="e">
        <f t="shared" si="163"/>
        <v>#N/A</v>
      </c>
      <c r="H4061"/>
      <c r="J4061" s="14">
        <f t="shared" ca="1" si="162"/>
        <v>42928</v>
      </c>
      <c r="K4061" s="21">
        <f t="shared" ca="1" si="164"/>
        <v>30663</v>
      </c>
      <c r="L4061"/>
      <c r="Q4061" s="3" t="e">
        <f>VLOOKUP(A4061,'Extrait transaction'!$A$2:$H$5000,4,FALSE)</f>
        <v>#N/A</v>
      </c>
      <c r="R4061" s="3" t="e">
        <f>VLOOKUP(A4060,'Extrait transaction'!$A$2:$H$5000,5,FALSE)</f>
        <v>#N/A</v>
      </c>
      <c r="S4061" s="3" t="e">
        <f>VLOOKUP(A4059,'Extrait transaction'!$A$2:$H$5000,6,FALSE)</f>
        <v>#N/A</v>
      </c>
      <c r="T4061" s="3" t="e">
        <f>VLOOKUP(A4059,'Extrait transaction'!$A$2:$H$5000,7,FALSE)</f>
        <v>#N/A</v>
      </c>
    </row>
    <row r="4062" spans="2:20" x14ac:dyDescent="0.25">
      <c r="B4062" t="e">
        <f>VLOOKUP(A4062,'Extrait transaction'!$A$2:$H$5000,2,FALSE)</f>
        <v>#N/A</v>
      </c>
      <c r="D4062" t="e">
        <f>VLOOKUP(A4062,'Extrait transaction'!$A$2:$H$5000,3,FALSE)</f>
        <v>#N/A</v>
      </c>
      <c r="F4062" t="e">
        <f>VLOOKUP(A4062,'Extrait transaction'!$A$2:$H$5000,8,FALSE)</f>
        <v>#N/A</v>
      </c>
      <c r="G4062" t="e">
        <f t="shared" si="163"/>
        <v>#N/A</v>
      </c>
      <c r="H4062"/>
      <c r="J4062" s="14">
        <f t="shared" ca="1" si="162"/>
        <v>42928</v>
      </c>
      <c r="K4062" s="21">
        <f t="shared" ca="1" si="164"/>
        <v>30663</v>
      </c>
      <c r="L4062"/>
      <c r="Q4062" s="3" t="e">
        <f>VLOOKUP(A4062,'Extrait transaction'!$A$2:$H$5000,4,FALSE)</f>
        <v>#N/A</v>
      </c>
      <c r="R4062" s="3" t="e">
        <f>VLOOKUP(A4061,'Extrait transaction'!$A$2:$H$5000,5,FALSE)</f>
        <v>#N/A</v>
      </c>
      <c r="S4062" s="3" t="e">
        <f>VLOOKUP(A4060,'Extrait transaction'!$A$2:$H$5000,6,FALSE)</f>
        <v>#N/A</v>
      </c>
      <c r="T4062" s="3" t="e">
        <f>VLOOKUP(A4060,'Extrait transaction'!$A$2:$H$5000,7,FALSE)</f>
        <v>#N/A</v>
      </c>
    </row>
    <row r="4063" spans="2:20" x14ac:dyDescent="0.25">
      <c r="B4063" t="e">
        <f>VLOOKUP(A4063,'Extrait transaction'!$A$2:$H$5000,2,FALSE)</f>
        <v>#N/A</v>
      </c>
      <c r="D4063" t="e">
        <f>VLOOKUP(A4063,'Extrait transaction'!$A$2:$H$5000,3,FALSE)</f>
        <v>#N/A</v>
      </c>
      <c r="F4063" t="e">
        <f>VLOOKUP(A4063,'Extrait transaction'!$A$2:$H$5000,8,FALSE)</f>
        <v>#N/A</v>
      </c>
      <c r="G4063" t="e">
        <f t="shared" si="163"/>
        <v>#N/A</v>
      </c>
      <c r="H4063"/>
      <c r="J4063" s="14">
        <f t="shared" ca="1" si="162"/>
        <v>42928</v>
      </c>
      <c r="K4063" s="21">
        <f t="shared" ca="1" si="164"/>
        <v>30663</v>
      </c>
      <c r="L4063"/>
      <c r="Q4063" s="3" t="e">
        <f>VLOOKUP(A4063,'Extrait transaction'!$A$2:$H$5000,4,FALSE)</f>
        <v>#N/A</v>
      </c>
      <c r="R4063" s="3" t="e">
        <f>VLOOKUP(A4062,'Extrait transaction'!$A$2:$H$5000,5,FALSE)</f>
        <v>#N/A</v>
      </c>
      <c r="S4063" s="3" t="e">
        <f>VLOOKUP(A4061,'Extrait transaction'!$A$2:$H$5000,6,FALSE)</f>
        <v>#N/A</v>
      </c>
      <c r="T4063" s="3" t="e">
        <f>VLOOKUP(A4061,'Extrait transaction'!$A$2:$H$5000,7,FALSE)</f>
        <v>#N/A</v>
      </c>
    </row>
    <row r="4064" spans="2:20" x14ac:dyDescent="0.25">
      <c r="B4064" t="e">
        <f>VLOOKUP(A4064,'Extrait transaction'!$A$2:$H$5000,2,FALSE)</f>
        <v>#N/A</v>
      </c>
      <c r="D4064" t="e">
        <f>VLOOKUP(A4064,'Extrait transaction'!$A$2:$H$5000,3,FALSE)</f>
        <v>#N/A</v>
      </c>
      <c r="F4064" t="e">
        <f>VLOOKUP(A4064,'Extrait transaction'!$A$2:$H$5000,8,FALSE)</f>
        <v>#N/A</v>
      </c>
      <c r="G4064" t="e">
        <f t="shared" si="163"/>
        <v>#N/A</v>
      </c>
      <c r="H4064"/>
      <c r="J4064" s="14">
        <f t="shared" ca="1" si="162"/>
        <v>42928</v>
      </c>
      <c r="K4064" s="21">
        <f t="shared" ca="1" si="164"/>
        <v>30663</v>
      </c>
      <c r="L4064"/>
      <c r="Q4064" s="3" t="e">
        <f>VLOOKUP(A4064,'Extrait transaction'!$A$2:$H$5000,4,FALSE)</f>
        <v>#N/A</v>
      </c>
      <c r="R4064" s="3" t="e">
        <f>VLOOKUP(A4063,'Extrait transaction'!$A$2:$H$5000,5,FALSE)</f>
        <v>#N/A</v>
      </c>
      <c r="S4064" s="3" t="e">
        <f>VLOOKUP(A4062,'Extrait transaction'!$A$2:$H$5000,6,FALSE)</f>
        <v>#N/A</v>
      </c>
      <c r="T4064" s="3" t="e">
        <f>VLOOKUP(A4062,'Extrait transaction'!$A$2:$H$5000,7,FALSE)</f>
        <v>#N/A</v>
      </c>
    </row>
    <row r="4065" spans="2:20" x14ac:dyDescent="0.25">
      <c r="B4065" t="e">
        <f>VLOOKUP(A4065,'Extrait transaction'!$A$2:$H$5000,2,FALSE)</f>
        <v>#N/A</v>
      </c>
      <c r="D4065" t="e">
        <f>VLOOKUP(A4065,'Extrait transaction'!$A$2:$H$5000,3,FALSE)</f>
        <v>#N/A</v>
      </c>
      <c r="F4065" t="e">
        <f>VLOOKUP(A4065,'Extrait transaction'!$A$2:$H$5000,8,FALSE)</f>
        <v>#N/A</v>
      </c>
      <c r="G4065" t="e">
        <f t="shared" si="163"/>
        <v>#N/A</v>
      </c>
      <c r="H4065"/>
      <c r="J4065" s="14">
        <f t="shared" ca="1" si="162"/>
        <v>42928</v>
      </c>
      <c r="K4065" s="21">
        <f t="shared" ca="1" si="164"/>
        <v>30663</v>
      </c>
      <c r="L4065"/>
      <c r="Q4065" s="3" t="e">
        <f>VLOOKUP(A4065,'Extrait transaction'!$A$2:$H$5000,4,FALSE)</f>
        <v>#N/A</v>
      </c>
      <c r="R4065" s="3" t="e">
        <f>VLOOKUP(A4064,'Extrait transaction'!$A$2:$H$5000,5,FALSE)</f>
        <v>#N/A</v>
      </c>
      <c r="S4065" s="3" t="e">
        <f>VLOOKUP(A4063,'Extrait transaction'!$A$2:$H$5000,6,FALSE)</f>
        <v>#N/A</v>
      </c>
      <c r="T4065" s="3" t="e">
        <f>VLOOKUP(A4063,'Extrait transaction'!$A$2:$H$5000,7,FALSE)</f>
        <v>#N/A</v>
      </c>
    </row>
    <row r="4066" spans="2:20" x14ac:dyDescent="0.25">
      <c r="B4066" t="e">
        <f>VLOOKUP(A4066,'Extrait transaction'!$A$2:$H$5000,2,FALSE)</f>
        <v>#N/A</v>
      </c>
      <c r="D4066" t="e">
        <f>VLOOKUP(A4066,'Extrait transaction'!$A$2:$H$5000,3,FALSE)</f>
        <v>#N/A</v>
      </c>
      <c r="F4066" t="e">
        <f>VLOOKUP(A4066,'Extrait transaction'!$A$2:$H$5000,8,FALSE)</f>
        <v>#N/A</v>
      </c>
      <c r="G4066" t="e">
        <f t="shared" si="163"/>
        <v>#N/A</v>
      </c>
      <c r="H4066"/>
      <c r="J4066" s="14">
        <f t="shared" ca="1" si="162"/>
        <v>42928</v>
      </c>
      <c r="K4066" s="21">
        <f t="shared" ca="1" si="164"/>
        <v>30663</v>
      </c>
      <c r="L4066"/>
      <c r="Q4066" s="3" t="e">
        <f>VLOOKUP(A4066,'Extrait transaction'!$A$2:$H$5000,4,FALSE)</f>
        <v>#N/A</v>
      </c>
      <c r="R4066" s="3" t="e">
        <f>VLOOKUP(A4065,'Extrait transaction'!$A$2:$H$5000,5,FALSE)</f>
        <v>#N/A</v>
      </c>
      <c r="S4066" s="3" t="e">
        <f>VLOOKUP(A4064,'Extrait transaction'!$A$2:$H$5000,6,FALSE)</f>
        <v>#N/A</v>
      </c>
      <c r="T4066" s="3" t="e">
        <f>VLOOKUP(A4064,'Extrait transaction'!$A$2:$H$5000,7,FALSE)</f>
        <v>#N/A</v>
      </c>
    </row>
    <row r="4067" spans="2:20" x14ac:dyDescent="0.25">
      <c r="B4067" t="e">
        <f>VLOOKUP(A4067,'Extrait transaction'!$A$2:$H$5000,2,FALSE)</f>
        <v>#N/A</v>
      </c>
      <c r="D4067" t="e">
        <f>VLOOKUP(A4067,'Extrait transaction'!$A$2:$H$5000,3,FALSE)</f>
        <v>#N/A</v>
      </c>
      <c r="F4067" t="e">
        <f>VLOOKUP(A4067,'Extrait transaction'!$A$2:$H$5000,8,FALSE)</f>
        <v>#N/A</v>
      </c>
      <c r="G4067" t="e">
        <f t="shared" si="163"/>
        <v>#N/A</v>
      </c>
      <c r="H4067"/>
      <c r="J4067" s="14">
        <f t="shared" ca="1" si="162"/>
        <v>42928</v>
      </c>
      <c r="K4067" s="21">
        <f t="shared" ca="1" si="164"/>
        <v>30663</v>
      </c>
      <c r="L4067"/>
      <c r="Q4067" s="3" t="e">
        <f>VLOOKUP(A4067,'Extrait transaction'!$A$2:$H$5000,4,FALSE)</f>
        <v>#N/A</v>
      </c>
      <c r="R4067" s="3" t="e">
        <f>VLOOKUP(A4066,'Extrait transaction'!$A$2:$H$5000,5,FALSE)</f>
        <v>#N/A</v>
      </c>
      <c r="S4067" s="3" t="e">
        <f>VLOOKUP(A4065,'Extrait transaction'!$A$2:$H$5000,6,FALSE)</f>
        <v>#N/A</v>
      </c>
      <c r="T4067" s="3" t="e">
        <f>VLOOKUP(A4065,'Extrait transaction'!$A$2:$H$5000,7,FALSE)</f>
        <v>#N/A</v>
      </c>
    </row>
    <row r="4068" spans="2:20" x14ac:dyDescent="0.25">
      <c r="B4068" t="e">
        <f>VLOOKUP(A4068,'Extrait transaction'!$A$2:$H$5000,2,FALSE)</f>
        <v>#N/A</v>
      </c>
      <c r="D4068" t="e">
        <f>VLOOKUP(A4068,'Extrait transaction'!$A$2:$H$5000,3,FALSE)</f>
        <v>#N/A</v>
      </c>
      <c r="F4068" t="e">
        <f>VLOOKUP(A4068,'Extrait transaction'!$A$2:$H$5000,8,FALSE)</f>
        <v>#N/A</v>
      </c>
      <c r="G4068" t="e">
        <f t="shared" si="163"/>
        <v>#N/A</v>
      </c>
      <c r="H4068"/>
      <c r="J4068" s="14">
        <f t="shared" ca="1" si="162"/>
        <v>42928</v>
      </c>
      <c r="K4068" s="21">
        <f t="shared" ca="1" si="164"/>
        <v>30663</v>
      </c>
      <c r="L4068"/>
      <c r="Q4068" s="3" t="e">
        <f>VLOOKUP(A4068,'Extrait transaction'!$A$2:$H$5000,4,FALSE)</f>
        <v>#N/A</v>
      </c>
      <c r="R4068" s="3" t="e">
        <f>VLOOKUP(A4067,'Extrait transaction'!$A$2:$H$5000,5,FALSE)</f>
        <v>#N/A</v>
      </c>
      <c r="S4068" s="3" t="e">
        <f>VLOOKUP(A4066,'Extrait transaction'!$A$2:$H$5000,6,FALSE)</f>
        <v>#N/A</v>
      </c>
      <c r="T4068" s="3" t="e">
        <f>VLOOKUP(A4066,'Extrait transaction'!$A$2:$H$5000,7,FALSE)</f>
        <v>#N/A</v>
      </c>
    </row>
    <row r="4069" spans="2:20" x14ac:dyDescent="0.25">
      <c r="B4069" t="e">
        <f>VLOOKUP(A4069,'Extrait transaction'!$A$2:$H$5000,2,FALSE)</f>
        <v>#N/A</v>
      </c>
      <c r="D4069" t="e">
        <f>VLOOKUP(A4069,'Extrait transaction'!$A$2:$H$5000,3,FALSE)</f>
        <v>#N/A</v>
      </c>
      <c r="F4069" t="e">
        <f>VLOOKUP(A4069,'Extrait transaction'!$A$2:$H$5000,8,FALSE)</f>
        <v>#N/A</v>
      </c>
      <c r="G4069" t="e">
        <f t="shared" si="163"/>
        <v>#N/A</v>
      </c>
      <c r="H4069"/>
      <c r="J4069" s="14">
        <f t="shared" ca="1" si="162"/>
        <v>42928</v>
      </c>
      <c r="K4069" s="21">
        <f t="shared" ca="1" si="164"/>
        <v>30663</v>
      </c>
      <c r="L4069"/>
      <c r="Q4069" s="3" t="e">
        <f>VLOOKUP(A4069,'Extrait transaction'!$A$2:$H$5000,4,FALSE)</f>
        <v>#N/A</v>
      </c>
      <c r="R4069" s="3" t="e">
        <f>VLOOKUP(A4068,'Extrait transaction'!$A$2:$H$5000,5,FALSE)</f>
        <v>#N/A</v>
      </c>
      <c r="S4069" s="3" t="e">
        <f>VLOOKUP(A4067,'Extrait transaction'!$A$2:$H$5000,6,FALSE)</f>
        <v>#N/A</v>
      </c>
      <c r="T4069" s="3" t="e">
        <f>VLOOKUP(A4067,'Extrait transaction'!$A$2:$H$5000,7,FALSE)</f>
        <v>#N/A</v>
      </c>
    </row>
    <row r="4070" spans="2:20" x14ac:dyDescent="0.25">
      <c r="B4070" t="e">
        <f>VLOOKUP(A4070,'Extrait transaction'!$A$2:$H$5000,2,FALSE)</f>
        <v>#N/A</v>
      </c>
      <c r="D4070" t="e">
        <f>VLOOKUP(A4070,'Extrait transaction'!$A$2:$H$5000,3,FALSE)</f>
        <v>#N/A</v>
      </c>
      <c r="F4070" t="e">
        <f>VLOOKUP(A4070,'Extrait transaction'!$A$2:$H$5000,8,FALSE)</f>
        <v>#N/A</v>
      </c>
      <c r="G4070" t="e">
        <f t="shared" si="163"/>
        <v>#N/A</v>
      </c>
      <c r="H4070"/>
      <c r="J4070" s="14">
        <f t="shared" ca="1" si="162"/>
        <v>42928</v>
      </c>
      <c r="K4070" s="21">
        <f t="shared" ca="1" si="164"/>
        <v>30663</v>
      </c>
      <c r="L4070"/>
      <c r="Q4070" s="3" t="e">
        <f>VLOOKUP(A4070,'Extrait transaction'!$A$2:$H$5000,4,FALSE)</f>
        <v>#N/A</v>
      </c>
      <c r="R4070" s="3" t="e">
        <f>VLOOKUP(A4069,'Extrait transaction'!$A$2:$H$5000,5,FALSE)</f>
        <v>#N/A</v>
      </c>
      <c r="S4070" s="3" t="e">
        <f>VLOOKUP(A4068,'Extrait transaction'!$A$2:$H$5000,6,FALSE)</f>
        <v>#N/A</v>
      </c>
      <c r="T4070" s="3" t="e">
        <f>VLOOKUP(A4068,'Extrait transaction'!$A$2:$H$5000,7,FALSE)</f>
        <v>#N/A</v>
      </c>
    </row>
    <row r="4071" spans="2:20" x14ac:dyDescent="0.25">
      <c r="B4071" t="e">
        <f>VLOOKUP(A4071,'Extrait transaction'!$A$2:$H$5000,2,FALSE)</f>
        <v>#N/A</v>
      </c>
      <c r="D4071" t="e">
        <f>VLOOKUP(A4071,'Extrait transaction'!$A$2:$H$5000,3,FALSE)</f>
        <v>#N/A</v>
      </c>
      <c r="F4071" t="e">
        <f>VLOOKUP(A4071,'Extrait transaction'!$A$2:$H$5000,8,FALSE)</f>
        <v>#N/A</v>
      </c>
      <c r="G4071" t="e">
        <f t="shared" si="163"/>
        <v>#N/A</v>
      </c>
      <c r="H4071"/>
      <c r="J4071" s="14">
        <f t="shared" ca="1" si="162"/>
        <v>42928</v>
      </c>
      <c r="K4071" s="21">
        <f t="shared" ca="1" si="164"/>
        <v>30663</v>
      </c>
      <c r="L4071"/>
      <c r="Q4071" s="3" t="e">
        <f>VLOOKUP(A4071,'Extrait transaction'!$A$2:$H$5000,4,FALSE)</f>
        <v>#N/A</v>
      </c>
      <c r="R4071" s="3" t="e">
        <f>VLOOKUP(A4070,'Extrait transaction'!$A$2:$H$5000,5,FALSE)</f>
        <v>#N/A</v>
      </c>
      <c r="S4071" s="3" t="e">
        <f>VLOOKUP(A4069,'Extrait transaction'!$A$2:$H$5000,6,FALSE)</f>
        <v>#N/A</v>
      </c>
      <c r="T4071" s="3" t="e">
        <f>VLOOKUP(A4069,'Extrait transaction'!$A$2:$H$5000,7,FALSE)</f>
        <v>#N/A</v>
      </c>
    </row>
    <row r="4072" spans="2:20" x14ac:dyDescent="0.25">
      <c r="B4072" t="e">
        <f>VLOOKUP(A4072,'Extrait transaction'!$A$2:$H$5000,2,FALSE)</f>
        <v>#N/A</v>
      </c>
      <c r="D4072" t="e">
        <f>VLOOKUP(A4072,'Extrait transaction'!$A$2:$H$5000,3,FALSE)</f>
        <v>#N/A</v>
      </c>
      <c r="F4072" t="e">
        <f>VLOOKUP(A4072,'Extrait transaction'!$A$2:$H$5000,8,FALSE)</f>
        <v>#N/A</v>
      </c>
      <c r="G4072" t="e">
        <f t="shared" si="163"/>
        <v>#N/A</v>
      </c>
      <c r="H4072"/>
      <c r="J4072" s="14">
        <f t="shared" ca="1" si="162"/>
        <v>42928</v>
      </c>
      <c r="K4072" s="21">
        <f t="shared" ca="1" si="164"/>
        <v>30663</v>
      </c>
      <c r="L4072"/>
      <c r="Q4072" s="3" t="e">
        <f>VLOOKUP(A4072,'Extrait transaction'!$A$2:$H$5000,4,FALSE)</f>
        <v>#N/A</v>
      </c>
      <c r="R4072" s="3" t="e">
        <f>VLOOKUP(A4071,'Extrait transaction'!$A$2:$H$5000,5,FALSE)</f>
        <v>#N/A</v>
      </c>
      <c r="S4072" s="3" t="e">
        <f>VLOOKUP(A4070,'Extrait transaction'!$A$2:$H$5000,6,FALSE)</f>
        <v>#N/A</v>
      </c>
      <c r="T4072" s="3" t="e">
        <f>VLOOKUP(A4070,'Extrait transaction'!$A$2:$H$5000,7,FALSE)</f>
        <v>#N/A</v>
      </c>
    </row>
    <row r="4073" spans="2:20" x14ac:dyDescent="0.25">
      <c r="B4073" t="e">
        <f>VLOOKUP(A4073,'Extrait transaction'!$A$2:$H$5000,2,FALSE)</f>
        <v>#N/A</v>
      </c>
      <c r="D4073" t="e">
        <f>VLOOKUP(A4073,'Extrait transaction'!$A$2:$H$5000,3,FALSE)</f>
        <v>#N/A</v>
      </c>
      <c r="F4073" t="e">
        <f>VLOOKUP(A4073,'Extrait transaction'!$A$2:$H$5000,8,FALSE)</f>
        <v>#N/A</v>
      </c>
      <c r="G4073" t="e">
        <f t="shared" si="163"/>
        <v>#N/A</v>
      </c>
      <c r="H4073"/>
      <c r="J4073" s="14">
        <f t="shared" ca="1" si="162"/>
        <v>42928</v>
      </c>
      <c r="K4073" s="21">
        <f t="shared" ca="1" si="164"/>
        <v>30663</v>
      </c>
      <c r="L4073"/>
      <c r="Q4073" s="3" t="e">
        <f>VLOOKUP(A4073,'Extrait transaction'!$A$2:$H$5000,4,FALSE)</f>
        <v>#N/A</v>
      </c>
      <c r="R4073" s="3" t="e">
        <f>VLOOKUP(A4072,'Extrait transaction'!$A$2:$H$5000,5,FALSE)</f>
        <v>#N/A</v>
      </c>
      <c r="S4073" s="3" t="e">
        <f>VLOOKUP(A4071,'Extrait transaction'!$A$2:$H$5000,6,FALSE)</f>
        <v>#N/A</v>
      </c>
      <c r="T4073" s="3" t="e">
        <f>VLOOKUP(A4071,'Extrait transaction'!$A$2:$H$5000,7,FALSE)</f>
        <v>#N/A</v>
      </c>
    </row>
    <row r="4074" spans="2:20" x14ac:dyDescent="0.25">
      <c r="B4074" t="e">
        <f>VLOOKUP(A4074,'Extrait transaction'!$A$2:$H$5000,2,FALSE)</f>
        <v>#N/A</v>
      </c>
      <c r="D4074" t="e">
        <f>VLOOKUP(A4074,'Extrait transaction'!$A$2:$H$5000,3,FALSE)</f>
        <v>#N/A</v>
      </c>
      <c r="F4074" t="e">
        <f>VLOOKUP(A4074,'Extrait transaction'!$A$2:$H$5000,8,FALSE)</f>
        <v>#N/A</v>
      </c>
      <c r="G4074" t="e">
        <f t="shared" si="163"/>
        <v>#N/A</v>
      </c>
      <c r="H4074"/>
      <c r="J4074" s="14">
        <f t="shared" ca="1" si="162"/>
        <v>42928</v>
      </c>
      <c r="K4074" s="21">
        <f t="shared" ca="1" si="164"/>
        <v>30663</v>
      </c>
      <c r="L4074"/>
      <c r="Q4074" s="3" t="e">
        <f>VLOOKUP(A4074,'Extrait transaction'!$A$2:$H$5000,4,FALSE)</f>
        <v>#N/A</v>
      </c>
      <c r="R4074" s="3" t="e">
        <f>VLOOKUP(A4073,'Extrait transaction'!$A$2:$H$5000,5,FALSE)</f>
        <v>#N/A</v>
      </c>
      <c r="S4074" s="3" t="e">
        <f>VLOOKUP(A4072,'Extrait transaction'!$A$2:$H$5000,6,FALSE)</f>
        <v>#N/A</v>
      </c>
      <c r="T4074" s="3" t="e">
        <f>VLOOKUP(A4072,'Extrait transaction'!$A$2:$H$5000,7,FALSE)</f>
        <v>#N/A</v>
      </c>
    </row>
    <row r="4075" spans="2:20" x14ac:dyDescent="0.25">
      <c r="B4075" t="e">
        <f>VLOOKUP(A4075,'Extrait transaction'!$A$2:$H$5000,2,FALSE)</f>
        <v>#N/A</v>
      </c>
      <c r="D4075" t="e">
        <f>VLOOKUP(A4075,'Extrait transaction'!$A$2:$H$5000,3,FALSE)</f>
        <v>#N/A</v>
      </c>
      <c r="F4075" t="e">
        <f>VLOOKUP(A4075,'Extrait transaction'!$A$2:$H$5000,8,FALSE)</f>
        <v>#N/A</v>
      </c>
      <c r="G4075" t="e">
        <f t="shared" si="163"/>
        <v>#N/A</v>
      </c>
      <c r="H4075"/>
      <c r="J4075" s="14">
        <f t="shared" ca="1" si="162"/>
        <v>42928</v>
      </c>
      <c r="K4075" s="21">
        <f t="shared" ca="1" si="164"/>
        <v>30663</v>
      </c>
      <c r="L4075"/>
      <c r="Q4075" s="3" t="e">
        <f>VLOOKUP(A4075,'Extrait transaction'!$A$2:$H$5000,4,FALSE)</f>
        <v>#N/A</v>
      </c>
      <c r="R4075" s="3" t="e">
        <f>VLOOKUP(A4074,'Extrait transaction'!$A$2:$H$5000,5,FALSE)</f>
        <v>#N/A</v>
      </c>
      <c r="S4075" s="3" t="e">
        <f>VLOOKUP(A4073,'Extrait transaction'!$A$2:$H$5000,6,FALSE)</f>
        <v>#N/A</v>
      </c>
      <c r="T4075" s="3" t="e">
        <f>VLOOKUP(A4073,'Extrait transaction'!$A$2:$H$5000,7,FALSE)</f>
        <v>#N/A</v>
      </c>
    </row>
    <row r="4076" spans="2:20" x14ac:dyDescent="0.25">
      <c r="B4076" t="e">
        <f>VLOOKUP(A4076,'Extrait transaction'!$A$2:$H$5000,2,FALSE)</f>
        <v>#N/A</v>
      </c>
      <c r="D4076" t="e">
        <f>VLOOKUP(A4076,'Extrait transaction'!$A$2:$H$5000,3,FALSE)</f>
        <v>#N/A</v>
      </c>
      <c r="F4076" t="e">
        <f>VLOOKUP(A4076,'Extrait transaction'!$A$2:$H$5000,8,FALSE)</f>
        <v>#N/A</v>
      </c>
      <c r="G4076" t="e">
        <f t="shared" si="163"/>
        <v>#N/A</v>
      </c>
      <c r="H4076"/>
      <c r="J4076" s="14">
        <f t="shared" ca="1" si="162"/>
        <v>42928</v>
      </c>
      <c r="K4076" s="21">
        <f t="shared" ca="1" si="164"/>
        <v>30663</v>
      </c>
      <c r="L4076"/>
      <c r="Q4076" s="3" t="e">
        <f>VLOOKUP(A4076,'Extrait transaction'!$A$2:$H$5000,4,FALSE)</f>
        <v>#N/A</v>
      </c>
      <c r="R4076" s="3" t="e">
        <f>VLOOKUP(A4075,'Extrait transaction'!$A$2:$H$5000,5,FALSE)</f>
        <v>#N/A</v>
      </c>
      <c r="S4076" s="3" t="e">
        <f>VLOOKUP(A4074,'Extrait transaction'!$A$2:$H$5000,6,FALSE)</f>
        <v>#N/A</v>
      </c>
      <c r="T4076" s="3" t="e">
        <f>VLOOKUP(A4074,'Extrait transaction'!$A$2:$H$5000,7,FALSE)</f>
        <v>#N/A</v>
      </c>
    </row>
    <row r="4077" spans="2:20" x14ac:dyDescent="0.25">
      <c r="B4077" t="e">
        <f>VLOOKUP(A4077,'Extrait transaction'!$A$2:$H$5000,2,FALSE)</f>
        <v>#N/A</v>
      </c>
      <c r="D4077" t="e">
        <f>VLOOKUP(A4077,'Extrait transaction'!$A$2:$H$5000,3,FALSE)</f>
        <v>#N/A</v>
      </c>
      <c r="F4077" t="e">
        <f>VLOOKUP(A4077,'Extrait transaction'!$A$2:$H$5000,8,FALSE)</f>
        <v>#N/A</v>
      </c>
      <c r="G4077" t="e">
        <f t="shared" si="163"/>
        <v>#N/A</v>
      </c>
      <c r="H4077"/>
      <c r="J4077" s="14">
        <f t="shared" ca="1" si="162"/>
        <v>42928</v>
      </c>
      <c r="K4077" s="21">
        <f t="shared" ca="1" si="164"/>
        <v>30663</v>
      </c>
      <c r="L4077"/>
      <c r="Q4077" s="3" t="e">
        <f>VLOOKUP(A4077,'Extrait transaction'!$A$2:$H$5000,4,FALSE)</f>
        <v>#N/A</v>
      </c>
      <c r="R4077" s="3" t="e">
        <f>VLOOKUP(A4076,'Extrait transaction'!$A$2:$H$5000,5,FALSE)</f>
        <v>#N/A</v>
      </c>
      <c r="S4077" s="3" t="e">
        <f>VLOOKUP(A4075,'Extrait transaction'!$A$2:$H$5000,6,FALSE)</f>
        <v>#N/A</v>
      </c>
      <c r="T4077" s="3" t="e">
        <f>VLOOKUP(A4075,'Extrait transaction'!$A$2:$H$5000,7,FALSE)</f>
        <v>#N/A</v>
      </c>
    </row>
    <row r="4078" spans="2:20" x14ac:dyDescent="0.25">
      <c r="B4078" t="e">
        <f>VLOOKUP(A4078,'Extrait transaction'!$A$2:$H$5000,2,FALSE)</f>
        <v>#N/A</v>
      </c>
      <c r="D4078" t="e">
        <f>VLOOKUP(A4078,'Extrait transaction'!$A$2:$H$5000,3,FALSE)</f>
        <v>#N/A</v>
      </c>
      <c r="F4078" t="e">
        <f>VLOOKUP(A4078,'Extrait transaction'!$A$2:$H$5000,8,FALSE)</f>
        <v>#N/A</v>
      </c>
      <c r="G4078" t="e">
        <f t="shared" si="163"/>
        <v>#N/A</v>
      </c>
      <c r="H4078"/>
      <c r="J4078" s="14">
        <f t="shared" ca="1" si="162"/>
        <v>42928</v>
      </c>
      <c r="K4078" s="21">
        <f t="shared" ca="1" si="164"/>
        <v>30663</v>
      </c>
      <c r="L4078"/>
      <c r="Q4078" s="3" t="e">
        <f>VLOOKUP(A4078,'Extrait transaction'!$A$2:$H$5000,4,FALSE)</f>
        <v>#N/A</v>
      </c>
      <c r="R4078" s="3" t="e">
        <f>VLOOKUP(A4077,'Extrait transaction'!$A$2:$H$5000,5,FALSE)</f>
        <v>#N/A</v>
      </c>
      <c r="S4078" s="3" t="e">
        <f>VLOOKUP(A4076,'Extrait transaction'!$A$2:$H$5000,6,FALSE)</f>
        <v>#N/A</v>
      </c>
      <c r="T4078" s="3" t="e">
        <f>VLOOKUP(A4076,'Extrait transaction'!$A$2:$H$5000,7,FALSE)</f>
        <v>#N/A</v>
      </c>
    </row>
    <row r="4079" spans="2:20" x14ac:dyDescent="0.25">
      <c r="B4079" t="e">
        <f>VLOOKUP(A4079,'Extrait transaction'!$A$2:$H$5000,2,FALSE)</f>
        <v>#N/A</v>
      </c>
      <c r="D4079" t="e">
        <f>VLOOKUP(A4079,'Extrait transaction'!$A$2:$H$5000,3,FALSE)</f>
        <v>#N/A</v>
      </c>
      <c r="F4079" t="e">
        <f>VLOOKUP(A4079,'Extrait transaction'!$A$2:$H$5000,8,FALSE)</f>
        <v>#N/A</v>
      </c>
      <c r="G4079" t="e">
        <f t="shared" si="163"/>
        <v>#N/A</v>
      </c>
      <c r="H4079"/>
      <c r="J4079" s="14">
        <f t="shared" ca="1" si="162"/>
        <v>42928</v>
      </c>
      <c r="K4079" s="21">
        <f t="shared" ca="1" si="164"/>
        <v>30663</v>
      </c>
      <c r="L4079"/>
      <c r="Q4079" s="3" t="e">
        <f>VLOOKUP(A4079,'Extrait transaction'!$A$2:$H$5000,4,FALSE)</f>
        <v>#N/A</v>
      </c>
      <c r="R4079" s="3" t="e">
        <f>VLOOKUP(A4078,'Extrait transaction'!$A$2:$H$5000,5,FALSE)</f>
        <v>#N/A</v>
      </c>
      <c r="S4079" s="3" t="e">
        <f>VLOOKUP(A4077,'Extrait transaction'!$A$2:$H$5000,6,FALSE)</f>
        <v>#N/A</v>
      </c>
      <c r="T4079" s="3" t="e">
        <f>VLOOKUP(A4077,'Extrait transaction'!$A$2:$H$5000,7,FALSE)</f>
        <v>#N/A</v>
      </c>
    </row>
    <row r="4080" spans="2:20" x14ac:dyDescent="0.25">
      <c r="B4080" t="e">
        <f>VLOOKUP(A4080,'Extrait transaction'!$A$2:$H$5000,2,FALSE)</f>
        <v>#N/A</v>
      </c>
      <c r="D4080" t="e">
        <f>VLOOKUP(A4080,'Extrait transaction'!$A$2:$H$5000,3,FALSE)</f>
        <v>#N/A</v>
      </c>
      <c r="F4080" t="e">
        <f>VLOOKUP(A4080,'Extrait transaction'!$A$2:$H$5000,8,FALSE)</f>
        <v>#N/A</v>
      </c>
      <c r="G4080" t="e">
        <f t="shared" si="163"/>
        <v>#N/A</v>
      </c>
      <c r="H4080"/>
      <c r="J4080" s="14">
        <f t="shared" ca="1" si="162"/>
        <v>42928</v>
      </c>
      <c r="K4080" s="21">
        <f t="shared" ca="1" si="164"/>
        <v>30663</v>
      </c>
      <c r="L4080"/>
      <c r="Q4080" s="3" t="e">
        <f>VLOOKUP(A4080,'Extrait transaction'!$A$2:$H$5000,4,FALSE)</f>
        <v>#N/A</v>
      </c>
      <c r="R4080" s="3" t="e">
        <f>VLOOKUP(A4079,'Extrait transaction'!$A$2:$H$5000,5,FALSE)</f>
        <v>#N/A</v>
      </c>
      <c r="S4080" s="3" t="e">
        <f>VLOOKUP(A4078,'Extrait transaction'!$A$2:$H$5000,6,FALSE)</f>
        <v>#N/A</v>
      </c>
      <c r="T4080" s="3" t="e">
        <f>VLOOKUP(A4078,'Extrait transaction'!$A$2:$H$5000,7,FALSE)</f>
        <v>#N/A</v>
      </c>
    </row>
    <row r="4081" spans="2:20" x14ac:dyDescent="0.25">
      <c r="B4081" t="e">
        <f>VLOOKUP(A4081,'Extrait transaction'!$A$2:$H$5000,2,FALSE)</f>
        <v>#N/A</v>
      </c>
      <c r="D4081" t="e">
        <f>VLOOKUP(A4081,'Extrait transaction'!$A$2:$H$5000,3,FALSE)</f>
        <v>#N/A</v>
      </c>
      <c r="F4081" t="e">
        <f>VLOOKUP(A4081,'Extrait transaction'!$A$2:$H$5000,8,FALSE)</f>
        <v>#N/A</v>
      </c>
      <c r="G4081" t="e">
        <f t="shared" si="163"/>
        <v>#N/A</v>
      </c>
      <c r="H4081"/>
      <c r="J4081" s="14">
        <f t="shared" ca="1" si="162"/>
        <v>42928</v>
      </c>
      <c r="K4081" s="21">
        <f t="shared" ca="1" si="164"/>
        <v>30663</v>
      </c>
      <c r="L4081"/>
      <c r="Q4081" s="3" t="e">
        <f>VLOOKUP(A4081,'Extrait transaction'!$A$2:$H$5000,4,FALSE)</f>
        <v>#N/A</v>
      </c>
      <c r="R4081" s="3" t="e">
        <f>VLOOKUP(A4080,'Extrait transaction'!$A$2:$H$5000,5,FALSE)</f>
        <v>#N/A</v>
      </c>
      <c r="S4081" s="3" t="e">
        <f>VLOOKUP(A4079,'Extrait transaction'!$A$2:$H$5000,6,FALSE)</f>
        <v>#N/A</v>
      </c>
      <c r="T4081" s="3" t="e">
        <f>VLOOKUP(A4079,'Extrait transaction'!$A$2:$H$5000,7,FALSE)</f>
        <v>#N/A</v>
      </c>
    </row>
    <row r="4082" spans="2:20" x14ac:dyDescent="0.25">
      <c r="B4082" t="e">
        <f>VLOOKUP(A4082,'Extrait transaction'!$A$2:$H$5000,2,FALSE)</f>
        <v>#N/A</v>
      </c>
      <c r="D4082" t="e">
        <f>VLOOKUP(A4082,'Extrait transaction'!$A$2:$H$5000,3,FALSE)</f>
        <v>#N/A</v>
      </c>
      <c r="F4082" t="e">
        <f>VLOOKUP(A4082,'Extrait transaction'!$A$2:$H$5000,8,FALSE)</f>
        <v>#N/A</v>
      </c>
      <c r="G4082" t="e">
        <f t="shared" si="163"/>
        <v>#N/A</v>
      </c>
      <c r="H4082"/>
      <c r="J4082" s="14">
        <f t="shared" ca="1" si="162"/>
        <v>42928</v>
      </c>
      <c r="K4082" s="21">
        <f t="shared" ca="1" si="164"/>
        <v>30663</v>
      </c>
      <c r="L4082"/>
      <c r="Q4082" s="3" t="e">
        <f>VLOOKUP(A4082,'Extrait transaction'!$A$2:$H$5000,4,FALSE)</f>
        <v>#N/A</v>
      </c>
      <c r="R4082" s="3" t="e">
        <f>VLOOKUP(A4081,'Extrait transaction'!$A$2:$H$5000,5,FALSE)</f>
        <v>#N/A</v>
      </c>
      <c r="S4082" s="3" t="e">
        <f>VLOOKUP(A4080,'Extrait transaction'!$A$2:$H$5000,6,FALSE)</f>
        <v>#N/A</v>
      </c>
      <c r="T4082" s="3" t="e">
        <f>VLOOKUP(A4080,'Extrait transaction'!$A$2:$H$5000,7,FALSE)</f>
        <v>#N/A</v>
      </c>
    </row>
    <row r="4083" spans="2:20" x14ac:dyDescent="0.25">
      <c r="B4083" t="e">
        <f>VLOOKUP(A4083,'Extrait transaction'!$A$2:$H$5000,2,FALSE)</f>
        <v>#N/A</v>
      </c>
      <c r="D4083" t="e">
        <f>VLOOKUP(A4083,'Extrait transaction'!$A$2:$H$5000,3,FALSE)</f>
        <v>#N/A</v>
      </c>
      <c r="F4083" t="e">
        <f>VLOOKUP(A4083,'Extrait transaction'!$A$2:$H$5000,8,FALSE)</f>
        <v>#N/A</v>
      </c>
      <c r="G4083" t="e">
        <f t="shared" si="163"/>
        <v>#N/A</v>
      </c>
      <c r="H4083"/>
      <c r="J4083" s="14">
        <f t="shared" ca="1" si="162"/>
        <v>42928</v>
      </c>
      <c r="K4083" s="21">
        <f t="shared" ca="1" si="164"/>
        <v>30663</v>
      </c>
      <c r="L4083"/>
      <c r="Q4083" s="3" t="e">
        <f>VLOOKUP(A4083,'Extrait transaction'!$A$2:$H$5000,4,FALSE)</f>
        <v>#N/A</v>
      </c>
      <c r="R4083" s="3" t="e">
        <f>VLOOKUP(A4082,'Extrait transaction'!$A$2:$H$5000,5,FALSE)</f>
        <v>#N/A</v>
      </c>
      <c r="S4083" s="3" t="e">
        <f>VLOOKUP(A4081,'Extrait transaction'!$A$2:$H$5000,6,FALSE)</f>
        <v>#N/A</v>
      </c>
      <c r="T4083" s="3" t="e">
        <f>VLOOKUP(A4081,'Extrait transaction'!$A$2:$H$5000,7,FALSE)</f>
        <v>#N/A</v>
      </c>
    </row>
    <row r="4084" spans="2:20" x14ac:dyDescent="0.25">
      <c r="B4084" t="e">
        <f>VLOOKUP(A4084,'Extrait transaction'!$A$2:$H$5000,2,FALSE)</f>
        <v>#N/A</v>
      </c>
      <c r="D4084" t="e">
        <f>VLOOKUP(A4084,'Extrait transaction'!$A$2:$H$5000,3,FALSE)</f>
        <v>#N/A</v>
      </c>
      <c r="F4084" t="e">
        <f>VLOOKUP(A4084,'Extrait transaction'!$A$2:$H$5000,8,FALSE)</f>
        <v>#N/A</v>
      </c>
      <c r="G4084" t="e">
        <f t="shared" si="163"/>
        <v>#N/A</v>
      </c>
      <c r="H4084"/>
      <c r="J4084" s="14">
        <f t="shared" ca="1" si="162"/>
        <v>42928</v>
      </c>
      <c r="K4084" s="21">
        <f t="shared" ca="1" si="164"/>
        <v>30663</v>
      </c>
      <c r="L4084"/>
      <c r="Q4084" s="3" t="e">
        <f>VLOOKUP(A4084,'Extrait transaction'!$A$2:$H$5000,4,FALSE)</f>
        <v>#N/A</v>
      </c>
      <c r="R4084" s="3" t="e">
        <f>VLOOKUP(A4083,'Extrait transaction'!$A$2:$H$5000,5,FALSE)</f>
        <v>#N/A</v>
      </c>
      <c r="S4084" s="3" t="e">
        <f>VLOOKUP(A4082,'Extrait transaction'!$A$2:$H$5000,6,FALSE)</f>
        <v>#N/A</v>
      </c>
      <c r="T4084" s="3" t="e">
        <f>VLOOKUP(A4082,'Extrait transaction'!$A$2:$H$5000,7,FALSE)</f>
        <v>#N/A</v>
      </c>
    </row>
    <row r="4085" spans="2:20" x14ac:dyDescent="0.25">
      <c r="B4085" t="e">
        <f>VLOOKUP(A4085,'Extrait transaction'!$A$2:$H$5000,2,FALSE)</f>
        <v>#N/A</v>
      </c>
      <c r="D4085" t="e">
        <f>VLOOKUP(A4085,'Extrait transaction'!$A$2:$H$5000,3,FALSE)</f>
        <v>#N/A</v>
      </c>
      <c r="F4085" t="e">
        <f>VLOOKUP(A4085,'Extrait transaction'!$A$2:$H$5000,8,FALSE)</f>
        <v>#N/A</v>
      </c>
      <c r="G4085" t="e">
        <f t="shared" si="163"/>
        <v>#N/A</v>
      </c>
      <c r="H4085"/>
      <c r="J4085" s="14">
        <f t="shared" ca="1" si="162"/>
        <v>42928</v>
      </c>
      <c r="K4085" s="21">
        <f t="shared" ca="1" si="164"/>
        <v>30663</v>
      </c>
      <c r="L4085"/>
      <c r="Q4085" s="3" t="e">
        <f>VLOOKUP(A4085,'Extrait transaction'!$A$2:$H$5000,4,FALSE)</f>
        <v>#N/A</v>
      </c>
      <c r="R4085" s="3" t="e">
        <f>VLOOKUP(A4084,'Extrait transaction'!$A$2:$H$5000,5,FALSE)</f>
        <v>#N/A</v>
      </c>
      <c r="S4085" s="3" t="e">
        <f>VLOOKUP(A4083,'Extrait transaction'!$A$2:$H$5000,6,FALSE)</f>
        <v>#N/A</v>
      </c>
      <c r="T4085" s="3" t="e">
        <f>VLOOKUP(A4083,'Extrait transaction'!$A$2:$H$5000,7,FALSE)</f>
        <v>#N/A</v>
      </c>
    </row>
    <row r="4086" spans="2:20" x14ac:dyDescent="0.25">
      <c r="B4086" t="e">
        <f>VLOOKUP(A4086,'Extrait transaction'!$A$2:$H$5000,2,FALSE)</f>
        <v>#N/A</v>
      </c>
      <c r="D4086" t="e">
        <f>VLOOKUP(A4086,'Extrait transaction'!$A$2:$H$5000,3,FALSE)</f>
        <v>#N/A</v>
      </c>
      <c r="F4086" t="e">
        <f>VLOOKUP(A4086,'Extrait transaction'!$A$2:$H$5000,8,FALSE)</f>
        <v>#N/A</v>
      </c>
      <c r="G4086" t="e">
        <f t="shared" si="163"/>
        <v>#N/A</v>
      </c>
      <c r="H4086"/>
      <c r="J4086" s="14">
        <f t="shared" ca="1" si="162"/>
        <v>42928</v>
      </c>
      <c r="K4086" s="21">
        <f t="shared" ca="1" si="164"/>
        <v>30663</v>
      </c>
      <c r="L4086"/>
      <c r="Q4086" s="3" t="e">
        <f>VLOOKUP(A4086,'Extrait transaction'!$A$2:$H$5000,4,FALSE)</f>
        <v>#N/A</v>
      </c>
      <c r="R4086" s="3" t="e">
        <f>VLOOKUP(A4085,'Extrait transaction'!$A$2:$H$5000,5,FALSE)</f>
        <v>#N/A</v>
      </c>
      <c r="S4086" s="3" t="e">
        <f>VLOOKUP(A4084,'Extrait transaction'!$A$2:$H$5000,6,FALSE)</f>
        <v>#N/A</v>
      </c>
      <c r="T4086" s="3" t="e">
        <f>VLOOKUP(A4084,'Extrait transaction'!$A$2:$H$5000,7,FALSE)</f>
        <v>#N/A</v>
      </c>
    </row>
    <row r="4087" spans="2:20" x14ac:dyDescent="0.25">
      <c r="B4087" t="e">
        <f>VLOOKUP(A4087,'Extrait transaction'!$A$2:$H$5000,2,FALSE)</f>
        <v>#N/A</v>
      </c>
      <c r="D4087" t="e">
        <f>VLOOKUP(A4087,'Extrait transaction'!$A$2:$H$5000,3,FALSE)</f>
        <v>#N/A</v>
      </c>
      <c r="F4087" t="e">
        <f>VLOOKUP(A4087,'Extrait transaction'!$A$2:$H$5000,8,FALSE)</f>
        <v>#N/A</v>
      </c>
      <c r="G4087" t="e">
        <f t="shared" si="163"/>
        <v>#N/A</v>
      </c>
      <c r="H4087"/>
      <c r="J4087" s="14">
        <f t="shared" ca="1" si="162"/>
        <v>42928</v>
      </c>
      <c r="K4087" s="21">
        <f t="shared" ca="1" si="164"/>
        <v>30663</v>
      </c>
      <c r="L4087"/>
      <c r="Q4087" s="3" t="e">
        <f>VLOOKUP(A4087,'Extrait transaction'!$A$2:$H$5000,4,FALSE)</f>
        <v>#N/A</v>
      </c>
      <c r="R4087" s="3" t="e">
        <f>VLOOKUP(A4086,'Extrait transaction'!$A$2:$H$5000,5,FALSE)</f>
        <v>#N/A</v>
      </c>
      <c r="S4087" s="3" t="e">
        <f>VLOOKUP(A4085,'Extrait transaction'!$A$2:$H$5000,6,FALSE)</f>
        <v>#N/A</v>
      </c>
      <c r="T4087" s="3" t="e">
        <f>VLOOKUP(A4085,'Extrait transaction'!$A$2:$H$5000,7,FALSE)</f>
        <v>#N/A</v>
      </c>
    </row>
    <row r="4088" spans="2:20" x14ac:dyDescent="0.25">
      <c r="B4088" t="e">
        <f>VLOOKUP(A4088,'Extrait transaction'!$A$2:$H$5000,2,FALSE)</f>
        <v>#N/A</v>
      </c>
      <c r="D4088" t="e">
        <f>VLOOKUP(A4088,'Extrait transaction'!$A$2:$H$5000,3,FALSE)</f>
        <v>#N/A</v>
      </c>
      <c r="F4088" t="e">
        <f>VLOOKUP(A4088,'Extrait transaction'!$A$2:$H$5000,8,FALSE)</f>
        <v>#N/A</v>
      </c>
      <c r="G4088" t="e">
        <f t="shared" si="163"/>
        <v>#N/A</v>
      </c>
      <c r="H4088"/>
      <c r="J4088" s="14">
        <f t="shared" ca="1" si="162"/>
        <v>42928</v>
      </c>
      <c r="K4088" s="21">
        <f t="shared" ca="1" si="164"/>
        <v>30663</v>
      </c>
      <c r="L4088"/>
      <c r="Q4088" s="3" t="e">
        <f>VLOOKUP(A4088,'Extrait transaction'!$A$2:$H$5000,4,FALSE)</f>
        <v>#N/A</v>
      </c>
      <c r="R4088" s="3" t="e">
        <f>VLOOKUP(A4087,'Extrait transaction'!$A$2:$H$5000,5,FALSE)</f>
        <v>#N/A</v>
      </c>
      <c r="S4088" s="3" t="e">
        <f>VLOOKUP(A4086,'Extrait transaction'!$A$2:$H$5000,6,FALSE)</f>
        <v>#N/A</v>
      </c>
      <c r="T4088" s="3" t="e">
        <f>VLOOKUP(A4086,'Extrait transaction'!$A$2:$H$5000,7,FALSE)</f>
        <v>#N/A</v>
      </c>
    </row>
    <row r="4089" spans="2:20" x14ac:dyDescent="0.25">
      <c r="B4089" t="e">
        <f>VLOOKUP(A4089,'Extrait transaction'!$A$2:$H$5000,2,FALSE)</f>
        <v>#N/A</v>
      </c>
      <c r="D4089" t="e">
        <f>VLOOKUP(A4089,'Extrait transaction'!$A$2:$H$5000,3,FALSE)</f>
        <v>#N/A</v>
      </c>
      <c r="F4089" t="e">
        <f>VLOOKUP(A4089,'Extrait transaction'!$A$2:$H$5000,8,FALSE)</f>
        <v>#N/A</v>
      </c>
      <c r="G4089" t="e">
        <f t="shared" si="163"/>
        <v>#N/A</v>
      </c>
      <c r="H4089"/>
      <c r="J4089" s="14">
        <f t="shared" ca="1" si="162"/>
        <v>42928</v>
      </c>
      <c r="K4089" s="21">
        <f t="shared" ca="1" si="164"/>
        <v>30663</v>
      </c>
      <c r="L4089"/>
      <c r="Q4089" s="3" t="e">
        <f>VLOOKUP(A4089,'Extrait transaction'!$A$2:$H$5000,4,FALSE)</f>
        <v>#N/A</v>
      </c>
      <c r="R4089" s="3" t="e">
        <f>VLOOKUP(A4088,'Extrait transaction'!$A$2:$H$5000,5,FALSE)</f>
        <v>#N/A</v>
      </c>
      <c r="S4089" s="3" t="e">
        <f>VLOOKUP(A4087,'Extrait transaction'!$A$2:$H$5000,6,FALSE)</f>
        <v>#N/A</v>
      </c>
      <c r="T4089" s="3" t="e">
        <f>VLOOKUP(A4087,'Extrait transaction'!$A$2:$H$5000,7,FALSE)</f>
        <v>#N/A</v>
      </c>
    </row>
    <row r="4090" spans="2:20" x14ac:dyDescent="0.25">
      <c r="B4090" t="e">
        <f>VLOOKUP(A4090,'Extrait transaction'!$A$2:$H$5000,2,FALSE)</f>
        <v>#N/A</v>
      </c>
      <c r="D4090" t="e">
        <f>VLOOKUP(A4090,'Extrait transaction'!$A$2:$H$5000,3,FALSE)</f>
        <v>#N/A</v>
      </c>
      <c r="F4090" t="e">
        <f>VLOOKUP(A4090,'Extrait transaction'!$A$2:$H$5000,8,FALSE)</f>
        <v>#N/A</v>
      </c>
      <c r="G4090" t="e">
        <f t="shared" si="163"/>
        <v>#N/A</v>
      </c>
      <c r="H4090"/>
      <c r="J4090" s="14">
        <f t="shared" ca="1" si="162"/>
        <v>42928</v>
      </c>
      <c r="K4090" s="21">
        <f t="shared" ca="1" si="164"/>
        <v>30663</v>
      </c>
      <c r="L4090"/>
      <c r="Q4090" s="3" t="e">
        <f>VLOOKUP(A4090,'Extrait transaction'!$A$2:$H$5000,4,FALSE)</f>
        <v>#N/A</v>
      </c>
      <c r="R4090" s="3" t="e">
        <f>VLOOKUP(A4089,'Extrait transaction'!$A$2:$H$5000,5,FALSE)</f>
        <v>#N/A</v>
      </c>
      <c r="S4090" s="3" t="e">
        <f>VLOOKUP(A4088,'Extrait transaction'!$A$2:$H$5000,6,FALSE)</f>
        <v>#N/A</v>
      </c>
      <c r="T4090" s="3" t="e">
        <f>VLOOKUP(A4088,'Extrait transaction'!$A$2:$H$5000,7,FALSE)</f>
        <v>#N/A</v>
      </c>
    </row>
    <row r="4091" spans="2:20" x14ac:dyDescent="0.25">
      <c r="B4091" t="e">
        <f>VLOOKUP(A4091,'Extrait transaction'!$A$2:$H$5000,2,FALSE)</f>
        <v>#N/A</v>
      </c>
      <c r="D4091" t="e">
        <f>VLOOKUP(A4091,'Extrait transaction'!$A$2:$H$5000,3,FALSE)</f>
        <v>#N/A</v>
      </c>
      <c r="F4091" t="e">
        <f>VLOOKUP(A4091,'Extrait transaction'!$A$2:$H$5000,8,FALSE)</f>
        <v>#N/A</v>
      </c>
      <c r="G4091" t="e">
        <f t="shared" si="163"/>
        <v>#N/A</v>
      </c>
      <c r="H4091"/>
      <c r="J4091" s="14">
        <f t="shared" ca="1" si="162"/>
        <v>42928</v>
      </c>
      <c r="K4091" s="21">
        <f t="shared" ca="1" si="164"/>
        <v>30663</v>
      </c>
      <c r="L4091"/>
      <c r="Q4091" s="3" t="e">
        <f>VLOOKUP(A4091,'Extrait transaction'!$A$2:$H$5000,4,FALSE)</f>
        <v>#N/A</v>
      </c>
      <c r="R4091" s="3" t="e">
        <f>VLOOKUP(A4090,'Extrait transaction'!$A$2:$H$5000,5,FALSE)</f>
        <v>#N/A</v>
      </c>
      <c r="S4091" s="3" t="e">
        <f>VLOOKUP(A4089,'Extrait transaction'!$A$2:$H$5000,6,FALSE)</f>
        <v>#N/A</v>
      </c>
      <c r="T4091" s="3" t="e">
        <f>VLOOKUP(A4089,'Extrait transaction'!$A$2:$H$5000,7,FALSE)</f>
        <v>#N/A</v>
      </c>
    </row>
    <row r="4092" spans="2:20" x14ac:dyDescent="0.25">
      <c r="B4092" t="e">
        <f>VLOOKUP(A4092,'Extrait transaction'!$A$2:$H$5000,2,FALSE)</f>
        <v>#N/A</v>
      </c>
      <c r="D4092" t="e">
        <f>VLOOKUP(A4092,'Extrait transaction'!$A$2:$H$5000,3,FALSE)</f>
        <v>#N/A</v>
      </c>
      <c r="F4092" t="e">
        <f>VLOOKUP(A4092,'Extrait transaction'!$A$2:$H$5000,8,FALSE)</f>
        <v>#N/A</v>
      </c>
      <c r="G4092" t="e">
        <f t="shared" si="163"/>
        <v>#N/A</v>
      </c>
      <c r="H4092"/>
      <c r="J4092" s="14">
        <f t="shared" ref="J4092:J4155" ca="1" si="165">TODAY()</f>
        <v>42928</v>
      </c>
      <c r="K4092" s="21">
        <f t="shared" ca="1" si="164"/>
        <v>30663</v>
      </c>
      <c r="L4092"/>
      <c r="Q4092" s="3" t="e">
        <f>VLOOKUP(A4092,'Extrait transaction'!$A$2:$H$5000,4,FALSE)</f>
        <v>#N/A</v>
      </c>
      <c r="R4092" s="3" t="e">
        <f>VLOOKUP(A4091,'Extrait transaction'!$A$2:$H$5000,5,FALSE)</f>
        <v>#N/A</v>
      </c>
      <c r="S4092" s="3" t="e">
        <f>VLOOKUP(A4090,'Extrait transaction'!$A$2:$H$5000,6,FALSE)</f>
        <v>#N/A</v>
      </c>
      <c r="T4092" s="3" t="e">
        <f>VLOOKUP(A4090,'Extrait transaction'!$A$2:$H$5000,7,FALSE)</f>
        <v>#N/A</v>
      </c>
    </row>
    <row r="4093" spans="2:20" x14ac:dyDescent="0.25">
      <c r="B4093" t="e">
        <f>VLOOKUP(A4093,'Extrait transaction'!$A$2:$H$5000,2,FALSE)</f>
        <v>#N/A</v>
      </c>
      <c r="D4093" t="e">
        <f>VLOOKUP(A4093,'Extrait transaction'!$A$2:$H$5000,3,FALSE)</f>
        <v>#N/A</v>
      </c>
      <c r="F4093" t="e">
        <f>VLOOKUP(A4093,'Extrait transaction'!$A$2:$H$5000,8,FALSE)</f>
        <v>#N/A</v>
      </c>
      <c r="G4093" t="e">
        <f t="shared" si="163"/>
        <v>#N/A</v>
      </c>
      <c r="H4093"/>
      <c r="J4093" s="14">
        <f t="shared" ca="1" si="165"/>
        <v>42928</v>
      </c>
      <c r="K4093" s="21">
        <f t="shared" ca="1" si="164"/>
        <v>30663</v>
      </c>
      <c r="L4093"/>
      <c r="Q4093" s="3" t="e">
        <f>VLOOKUP(A4093,'Extrait transaction'!$A$2:$H$5000,4,FALSE)</f>
        <v>#N/A</v>
      </c>
      <c r="R4093" s="3" t="e">
        <f>VLOOKUP(A4092,'Extrait transaction'!$A$2:$H$5000,5,FALSE)</f>
        <v>#N/A</v>
      </c>
      <c r="S4093" s="3" t="e">
        <f>VLOOKUP(A4091,'Extrait transaction'!$A$2:$H$5000,6,FALSE)</f>
        <v>#N/A</v>
      </c>
      <c r="T4093" s="3" t="e">
        <f>VLOOKUP(A4091,'Extrait transaction'!$A$2:$H$5000,7,FALSE)</f>
        <v>#N/A</v>
      </c>
    </row>
    <row r="4094" spans="2:20" x14ac:dyDescent="0.25">
      <c r="B4094" t="e">
        <f>VLOOKUP(A4094,'Extrait transaction'!$A$2:$H$5000,2,FALSE)</f>
        <v>#N/A</v>
      </c>
      <c r="D4094" t="e">
        <f>VLOOKUP(A4094,'Extrait transaction'!$A$2:$H$5000,3,FALSE)</f>
        <v>#N/A</v>
      </c>
      <c r="F4094" t="e">
        <f>VLOOKUP(A4094,'Extrait transaction'!$A$2:$H$5000,8,FALSE)</f>
        <v>#N/A</v>
      </c>
      <c r="G4094" t="e">
        <f t="shared" si="163"/>
        <v>#N/A</v>
      </c>
      <c r="H4094"/>
      <c r="J4094" s="14">
        <f t="shared" ca="1" si="165"/>
        <v>42928</v>
      </c>
      <c r="K4094" s="21">
        <f t="shared" ca="1" si="164"/>
        <v>30663</v>
      </c>
      <c r="L4094"/>
      <c r="Q4094" s="3" t="e">
        <f>VLOOKUP(A4094,'Extrait transaction'!$A$2:$H$5000,4,FALSE)</f>
        <v>#N/A</v>
      </c>
      <c r="R4094" s="3" t="e">
        <f>VLOOKUP(A4093,'Extrait transaction'!$A$2:$H$5000,5,FALSE)</f>
        <v>#N/A</v>
      </c>
      <c r="S4094" s="3" t="e">
        <f>VLOOKUP(A4092,'Extrait transaction'!$A$2:$H$5000,6,FALSE)</f>
        <v>#N/A</v>
      </c>
      <c r="T4094" s="3" t="e">
        <f>VLOOKUP(A4092,'Extrait transaction'!$A$2:$H$5000,7,FALSE)</f>
        <v>#N/A</v>
      </c>
    </row>
    <row r="4095" spans="2:20" x14ac:dyDescent="0.25">
      <c r="B4095" t="e">
        <f>VLOOKUP(A4095,'Extrait transaction'!$A$2:$H$5000,2,FALSE)</f>
        <v>#N/A</v>
      </c>
      <c r="D4095" t="e">
        <f>VLOOKUP(A4095,'Extrait transaction'!$A$2:$H$5000,3,FALSE)</f>
        <v>#N/A</v>
      </c>
      <c r="F4095" t="e">
        <f>VLOOKUP(A4095,'Extrait transaction'!$A$2:$H$5000,8,FALSE)</f>
        <v>#N/A</v>
      </c>
      <c r="G4095" t="e">
        <f t="shared" ref="G4095:G4158" si="166">CONCATENATE(E4095,F4095)</f>
        <v>#N/A</v>
      </c>
      <c r="H4095"/>
      <c r="J4095" s="14">
        <f t="shared" ca="1" si="165"/>
        <v>42928</v>
      </c>
      <c r="K4095" s="21">
        <f t="shared" ca="1" si="164"/>
        <v>30663</v>
      </c>
      <c r="L4095"/>
      <c r="Q4095" s="3" t="e">
        <f>VLOOKUP(A4095,'Extrait transaction'!$A$2:$H$5000,4,FALSE)</f>
        <v>#N/A</v>
      </c>
      <c r="R4095" s="3" t="e">
        <f>VLOOKUP(A4094,'Extrait transaction'!$A$2:$H$5000,5,FALSE)</f>
        <v>#N/A</v>
      </c>
      <c r="S4095" s="3" t="e">
        <f>VLOOKUP(A4093,'Extrait transaction'!$A$2:$H$5000,6,FALSE)</f>
        <v>#N/A</v>
      </c>
      <c r="T4095" s="3" t="e">
        <f>VLOOKUP(A4093,'Extrait transaction'!$A$2:$H$5000,7,FALSE)</f>
        <v>#N/A</v>
      </c>
    </row>
    <row r="4096" spans="2:20" x14ac:dyDescent="0.25">
      <c r="B4096" t="e">
        <f>VLOOKUP(A4096,'Extrait transaction'!$A$2:$H$5000,2,FALSE)</f>
        <v>#N/A</v>
      </c>
      <c r="D4096" t="e">
        <f>VLOOKUP(A4096,'Extrait transaction'!$A$2:$H$5000,3,FALSE)</f>
        <v>#N/A</v>
      </c>
      <c r="F4096" t="e">
        <f>VLOOKUP(A4096,'Extrait transaction'!$A$2:$H$5000,8,FALSE)</f>
        <v>#N/A</v>
      </c>
      <c r="G4096" t="e">
        <f t="shared" si="166"/>
        <v>#N/A</v>
      </c>
      <c r="H4096"/>
      <c r="J4096" s="14">
        <f t="shared" ca="1" si="165"/>
        <v>42928</v>
      </c>
      <c r="K4096" s="21">
        <f t="shared" ca="1" si="164"/>
        <v>30663</v>
      </c>
      <c r="L4096"/>
      <c r="Q4096" s="3" t="e">
        <f>VLOOKUP(A4096,'Extrait transaction'!$A$2:$H$5000,4,FALSE)</f>
        <v>#N/A</v>
      </c>
      <c r="R4096" s="3" t="e">
        <f>VLOOKUP(A4095,'Extrait transaction'!$A$2:$H$5000,5,FALSE)</f>
        <v>#N/A</v>
      </c>
      <c r="S4096" s="3" t="e">
        <f>VLOOKUP(A4094,'Extrait transaction'!$A$2:$H$5000,6,FALSE)</f>
        <v>#N/A</v>
      </c>
      <c r="T4096" s="3" t="e">
        <f>VLOOKUP(A4094,'Extrait transaction'!$A$2:$H$5000,7,FALSE)</f>
        <v>#N/A</v>
      </c>
    </row>
    <row r="4097" spans="2:20" x14ac:dyDescent="0.25">
      <c r="B4097" t="e">
        <f>VLOOKUP(A4097,'Extrait transaction'!$A$2:$H$5000,2,FALSE)</f>
        <v>#N/A</v>
      </c>
      <c r="D4097" t="e">
        <f>VLOOKUP(A4097,'Extrait transaction'!$A$2:$H$5000,3,FALSE)</f>
        <v>#N/A</v>
      </c>
      <c r="F4097" t="e">
        <f>VLOOKUP(A4097,'Extrait transaction'!$A$2:$H$5000,8,FALSE)</f>
        <v>#N/A</v>
      </c>
      <c r="G4097" t="e">
        <f t="shared" si="166"/>
        <v>#N/A</v>
      </c>
      <c r="H4097"/>
      <c r="J4097" s="14">
        <f t="shared" ca="1" si="165"/>
        <v>42928</v>
      </c>
      <c r="K4097" s="21">
        <f t="shared" ref="K4097:K4160" ca="1" si="167">NETWORKDAYS(H4097,J4097)</f>
        <v>30663</v>
      </c>
      <c r="L4097"/>
      <c r="Q4097" s="3" t="e">
        <f>VLOOKUP(A4097,'Extrait transaction'!$A$2:$H$5000,4,FALSE)</f>
        <v>#N/A</v>
      </c>
      <c r="R4097" s="3" t="e">
        <f>VLOOKUP(A4096,'Extrait transaction'!$A$2:$H$5000,5,FALSE)</f>
        <v>#N/A</v>
      </c>
      <c r="S4097" s="3" t="e">
        <f>VLOOKUP(A4095,'Extrait transaction'!$A$2:$H$5000,6,FALSE)</f>
        <v>#N/A</v>
      </c>
      <c r="T4097" s="3" t="e">
        <f>VLOOKUP(A4095,'Extrait transaction'!$A$2:$H$5000,7,FALSE)</f>
        <v>#N/A</v>
      </c>
    </row>
    <row r="4098" spans="2:20" x14ac:dyDescent="0.25">
      <c r="B4098" t="e">
        <f>VLOOKUP(A4098,'Extrait transaction'!$A$2:$H$5000,2,FALSE)</f>
        <v>#N/A</v>
      </c>
      <c r="D4098" t="e">
        <f>VLOOKUP(A4098,'Extrait transaction'!$A$2:$H$5000,3,FALSE)</f>
        <v>#N/A</v>
      </c>
      <c r="F4098" t="e">
        <f>VLOOKUP(A4098,'Extrait transaction'!$A$2:$H$5000,8,FALSE)</f>
        <v>#N/A</v>
      </c>
      <c r="G4098" t="e">
        <f t="shared" si="166"/>
        <v>#N/A</v>
      </c>
      <c r="H4098"/>
      <c r="J4098" s="14">
        <f t="shared" ca="1" si="165"/>
        <v>42928</v>
      </c>
      <c r="K4098" s="21">
        <f t="shared" ca="1" si="167"/>
        <v>30663</v>
      </c>
      <c r="L4098"/>
      <c r="Q4098" s="3" t="e">
        <f>VLOOKUP(A4098,'Extrait transaction'!$A$2:$H$5000,4,FALSE)</f>
        <v>#N/A</v>
      </c>
      <c r="R4098" s="3" t="e">
        <f>VLOOKUP(A4097,'Extrait transaction'!$A$2:$H$5000,5,FALSE)</f>
        <v>#N/A</v>
      </c>
      <c r="S4098" s="3" t="e">
        <f>VLOOKUP(A4096,'Extrait transaction'!$A$2:$H$5000,6,FALSE)</f>
        <v>#N/A</v>
      </c>
      <c r="T4098" s="3" t="e">
        <f>VLOOKUP(A4096,'Extrait transaction'!$A$2:$H$5000,7,FALSE)</f>
        <v>#N/A</v>
      </c>
    </row>
    <row r="4099" spans="2:20" x14ac:dyDescent="0.25">
      <c r="B4099" t="e">
        <f>VLOOKUP(A4099,'Extrait transaction'!$A$2:$H$5000,2,FALSE)</f>
        <v>#N/A</v>
      </c>
      <c r="D4099" t="e">
        <f>VLOOKUP(A4099,'Extrait transaction'!$A$2:$H$5000,3,FALSE)</f>
        <v>#N/A</v>
      </c>
      <c r="F4099" t="e">
        <f>VLOOKUP(A4099,'Extrait transaction'!$A$2:$H$5000,8,FALSE)</f>
        <v>#N/A</v>
      </c>
      <c r="G4099" t="e">
        <f t="shared" si="166"/>
        <v>#N/A</v>
      </c>
      <c r="H4099"/>
      <c r="J4099" s="14">
        <f t="shared" ca="1" si="165"/>
        <v>42928</v>
      </c>
      <c r="K4099" s="21">
        <f t="shared" ca="1" si="167"/>
        <v>30663</v>
      </c>
      <c r="L4099"/>
      <c r="Q4099" s="3" t="e">
        <f>VLOOKUP(A4099,'Extrait transaction'!$A$2:$H$5000,4,FALSE)</f>
        <v>#N/A</v>
      </c>
      <c r="R4099" s="3" t="e">
        <f>VLOOKUP(A4098,'Extrait transaction'!$A$2:$H$5000,5,FALSE)</f>
        <v>#N/A</v>
      </c>
      <c r="S4099" s="3" t="e">
        <f>VLOOKUP(A4097,'Extrait transaction'!$A$2:$H$5000,6,FALSE)</f>
        <v>#N/A</v>
      </c>
      <c r="T4099" s="3" t="e">
        <f>VLOOKUP(A4097,'Extrait transaction'!$A$2:$H$5000,7,FALSE)</f>
        <v>#N/A</v>
      </c>
    </row>
    <row r="4100" spans="2:20" x14ac:dyDescent="0.25">
      <c r="B4100" t="e">
        <f>VLOOKUP(A4100,'Extrait transaction'!$A$2:$H$5000,2,FALSE)</f>
        <v>#N/A</v>
      </c>
      <c r="D4100" t="e">
        <f>VLOOKUP(A4100,'Extrait transaction'!$A$2:$H$5000,3,FALSE)</f>
        <v>#N/A</v>
      </c>
      <c r="F4100" t="e">
        <f>VLOOKUP(A4100,'Extrait transaction'!$A$2:$H$5000,8,FALSE)</f>
        <v>#N/A</v>
      </c>
      <c r="G4100" t="e">
        <f t="shared" si="166"/>
        <v>#N/A</v>
      </c>
      <c r="H4100"/>
      <c r="J4100" s="14">
        <f t="shared" ca="1" si="165"/>
        <v>42928</v>
      </c>
      <c r="K4100" s="21">
        <f t="shared" ca="1" si="167"/>
        <v>30663</v>
      </c>
      <c r="L4100"/>
      <c r="Q4100" s="3" t="e">
        <f>VLOOKUP(A4100,'Extrait transaction'!$A$2:$H$5000,4,FALSE)</f>
        <v>#N/A</v>
      </c>
      <c r="R4100" s="3" t="e">
        <f>VLOOKUP(A4099,'Extrait transaction'!$A$2:$H$5000,5,FALSE)</f>
        <v>#N/A</v>
      </c>
      <c r="S4100" s="3" t="e">
        <f>VLOOKUP(A4098,'Extrait transaction'!$A$2:$H$5000,6,FALSE)</f>
        <v>#N/A</v>
      </c>
      <c r="T4100" s="3" t="e">
        <f>VLOOKUP(A4098,'Extrait transaction'!$A$2:$H$5000,7,FALSE)</f>
        <v>#N/A</v>
      </c>
    </row>
    <row r="4101" spans="2:20" x14ac:dyDescent="0.25">
      <c r="B4101" t="e">
        <f>VLOOKUP(A4101,'Extrait transaction'!$A$2:$H$5000,2,FALSE)</f>
        <v>#N/A</v>
      </c>
      <c r="D4101" t="e">
        <f>VLOOKUP(A4101,'Extrait transaction'!$A$2:$H$5000,3,FALSE)</f>
        <v>#N/A</v>
      </c>
      <c r="F4101" t="e">
        <f>VLOOKUP(A4101,'Extrait transaction'!$A$2:$H$5000,8,FALSE)</f>
        <v>#N/A</v>
      </c>
      <c r="G4101" t="e">
        <f t="shared" si="166"/>
        <v>#N/A</v>
      </c>
      <c r="H4101"/>
      <c r="J4101" s="14">
        <f t="shared" ca="1" si="165"/>
        <v>42928</v>
      </c>
      <c r="K4101" s="21">
        <f t="shared" ca="1" si="167"/>
        <v>30663</v>
      </c>
      <c r="L4101"/>
      <c r="Q4101" s="3" t="e">
        <f>VLOOKUP(A4101,'Extrait transaction'!$A$2:$H$5000,4,FALSE)</f>
        <v>#N/A</v>
      </c>
      <c r="R4101" s="3" t="e">
        <f>VLOOKUP(A4100,'Extrait transaction'!$A$2:$H$5000,5,FALSE)</f>
        <v>#N/A</v>
      </c>
      <c r="S4101" s="3" t="e">
        <f>VLOOKUP(A4099,'Extrait transaction'!$A$2:$H$5000,6,FALSE)</f>
        <v>#N/A</v>
      </c>
      <c r="T4101" s="3" t="e">
        <f>VLOOKUP(A4099,'Extrait transaction'!$A$2:$H$5000,7,FALSE)</f>
        <v>#N/A</v>
      </c>
    </row>
    <row r="4102" spans="2:20" x14ac:dyDescent="0.25">
      <c r="B4102" t="e">
        <f>VLOOKUP(A4102,'Extrait transaction'!$A$2:$H$5000,2,FALSE)</f>
        <v>#N/A</v>
      </c>
      <c r="D4102" t="e">
        <f>VLOOKUP(A4102,'Extrait transaction'!$A$2:$H$5000,3,FALSE)</f>
        <v>#N/A</v>
      </c>
      <c r="F4102" t="e">
        <f>VLOOKUP(A4102,'Extrait transaction'!$A$2:$H$5000,8,FALSE)</f>
        <v>#N/A</v>
      </c>
      <c r="G4102" t="e">
        <f t="shared" si="166"/>
        <v>#N/A</v>
      </c>
      <c r="H4102"/>
      <c r="J4102" s="14">
        <f t="shared" ca="1" si="165"/>
        <v>42928</v>
      </c>
      <c r="K4102" s="21">
        <f t="shared" ca="1" si="167"/>
        <v>30663</v>
      </c>
      <c r="L4102"/>
      <c r="Q4102" s="3" t="e">
        <f>VLOOKUP(A4102,'Extrait transaction'!$A$2:$H$5000,4,FALSE)</f>
        <v>#N/A</v>
      </c>
      <c r="R4102" s="3" t="e">
        <f>VLOOKUP(A4101,'Extrait transaction'!$A$2:$H$5000,5,FALSE)</f>
        <v>#N/A</v>
      </c>
      <c r="S4102" s="3" t="e">
        <f>VLOOKUP(A4100,'Extrait transaction'!$A$2:$H$5000,6,FALSE)</f>
        <v>#N/A</v>
      </c>
      <c r="T4102" s="3" t="e">
        <f>VLOOKUP(A4100,'Extrait transaction'!$A$2:$H$5000,7,FALSE)</f>
        <v>#N/A</v>
      </c>
    </row>
    <row r="4103" spans="2:20" x14ac:dyDescent="0.25">
      <c r="B4103" t="e">
        <f>VLOOKUP(A4103,'Extrait transaction'!$A$2:$H$5000,2,FALSE)</f>
        <v>#N/A</v>
      </c>
      <c r="D4103" t="e">
        <f>VLOOKUP(A4103,'Extrait transaction'!$A$2:$H$5000,3,FALSE)</f>
        <v>#N/A</v>
      </c>
      <c r="F4103" t="e">
        <f>VLOOKUP(A4103,'Extrait transaction'!$A$2:$H$5000,8,FALSE)</f>
        <v>#N/A</v>
      </c>
      <c r="G4103" t="e">
        <f t="shared" si="166"/>
        <v>#N/A</v>
      </c>
      <c r="H4103"/>
      <c r="J4103" s="14">
        <f t="shared" ca="1" si="165"/>
        <v>42928</v>
      </c>
      <c r="K4103" s="21">
        <f t="shared" ca="1" si="167"/>
        <v>30663</v>
      </c>
      <c r="L4103"/>
      <c r="Q4103" s="3" t="e">
        <f>VLOOKUP(A4103,'Extrait transaction'!$A$2:$H$5000,4,FALSE)</f>
        <v>#N/A</v>
      </c>
      <c r="R4103" s="3" t="e">
        <f>VLOOKUP(A4102,'Extrait transaction'!$A$2:$H$5000,5,FALSE)</f>
        <v>#N/A</v>
      </c>
      <c r="S4103" s="3" t="e">
        <f>VLOOKUP(A4101,'Extrait transaction'!$A$2:$H$5000,6,FALSE)</f>
        <v>#N/A</v>
      </c>
      <c r="T4103" s="3" t="e">
        <f>VLOOKUP(A4101,'Extrait transaction'!$A$2:$H$5000,7,FALSE)</f>
        <v>#N/A</v>
      </c>
    </row>
    <row r="4104" spans="2:20" x14ac:dyDescent="0.25">
      <c r="B4104" t="e">
        <f>VLOOKUP(A4104,'Extrait transaction'!$A$2:$H$5000,2,FALSE)</f>
        <v>#N/A</v>
      </c>
      <c r="D4104" t="e">
        <f>VLOOKUP(A4104,'Extrait transaction'!$A$2:$H$5000,3,FALSE)</f>
        <v>#N/A</v>
      </c>
      <c r="F4104" t="e">
        <f>VLOOKUP(A4104,'Extrait transaction'!$A$2:$H$5000,8,FALSE)</f>
        <v>#N/A</v>
      </c>
      <c r="G4104" t="e">
        <f t="shared" si="166"/>
        <v>#N/A</v>
      </c>
      <c r="H4104"/>
      <c r="J4104" s="14">
        <f t="shared" ca="1" si="165"/>
        <v>42928</v>
      </c>
      <c r="K4104" s="21">
        <f t="shared" ca="1" si="167"/>
        <v>30663</v>
      </c>
      <c r="L4104"/>
      <c r="Q4104" s="3" t="e">
        <f>VLOOKUP(A4104,'Extrait transaction'!$A$2:$H$5000,4,FALSE)</f>
        <v>#N/A</v>
      </c>
      <c r="R4104" s="3" t="e">
        <f>VLOOKUP(A4103,'Extrait transaction'!$A$2:$H$5000,5,FALSE)</f>
        <v>#N/A</v>
      </c>
      <c r="S4104" s="3" t="e">
        <f>VLOOKUP(A4102,'Extrait transaction'!$A$2:$H$5000,6,FALSE)</f>
        <v>#N/A</v>
      </c>
      <c r="T4104" s="3" t="e">
        <f>VLOOKUP(A4102,'Extrait transaction'!$A$2:$H$5000,7,FALSE)</f>
        <v>#N/A</v>
      </c>
    </row>
    <row r="4105" spans="2:20" x14ac:dyDescent="0.25">
      <c r="B4105" t="e">
        <f>VLOOKUP(A4105,'Extrait transaction'!$A$2:$H$5000,2,FALSE)</f>
        <v>#N/A</v>
      </c>
      <c r="D4105" t="e">
        <f>VLOOKUP(A4105,'Extrait transaction'!$A$2:$H$5000,3,FALSE)</f>
        <v>#N/A</v>
      </c>
      <c r="F4105" t="e">
        <f>VLOOKUP(A4105,'Extrait transaction'!$A$2:$H$5000,8,FALSE)</f>
        <v>#N/A</v>
      </c>
      <c r="G4105" t="e">
        <f t="shared" si="166"/>
        <v>#N/A</v>
      </c>
      <c r="H4105"/>
      <c r="J4105" s="14">
        <f t="shared" ca="1" si="165"/>
        <v>42928</v>
      </c>
      <c r="K4105" s="21">
        <f t="shared" ca="1" si="167"/>
        <v>30663</v>
      </c>
      <c r="L4105"/>
      <c r="Q4105" s="3" t="e">
        <f>VLOOKUP(A4105,'Extrait transaction'!$A$2:$H$5000,4,FALSE)</f>
        <v>#N/A</v>
      </c>
      <c r="R4105" s="3" t="e">
        <f>VLOOKUP(A4104,'Extrait transaction'!$A$2:$H$5000,5,FALSE)</f>
        <v>#N/A</v>
      </c>
      <c r="S4105" s="3" t="e">
        <f>VLOOKUP(A4103,'Extrait transaction'!$A$2:$H$5000,6,FALSE)</f>
        <v>#N/A</v>
      </c>
      <c r="T4105" s="3" t="e">
        <f>VLOOKUP(A4103,'Extrait transaction'!$A$2:$H$5000,7,FALSE)</f>
        <v>#N/A</v>
      </c>
    </row>
    <row r="4106" spans="2:20" x14ac:dyDescent="0.25">
      <c r="B4106" t="e">
        <f>VLOOKUP(A4106,'Extrait transaction'!$A$2:$H$5000,2,FALSE)</f>
        <v>#N/A</v>
      </c>
      <c r="D4106" t="e">
        <f>VLOOKUP(A4106,'Extrait transaction'!$A$2:$H$5000,3,FALSE)</f>
        <v>#N/A</v>
      </c>
      <c r="F4106" t="e">
        <f>VLOOKUP(A4106,'Extrait transaction'!$A$2:$H$5000,8,FALSE)</f>
        <v>#N/A</v>
      </c>
      <c r="G4106" t="e">
        <f t="shared" si="166"/>
        <v>#N/A</v>
      </c>
      <c r="H4106"/>
      <c r="J4106" s="14">
        <f t="shared" ca="1" si="165"/>
        <v>42928</v>
      </c>
      <c r="K4106" s="21">
        <f t="shared" ca="1" si="167"/>
        <v>30663</v>
      </c>
      <c r="L4106"/>
      <c r="Q4106" s="3" t="e">
        <f>VLOOKUP(A4106,'Extrait transaction'!$A$2:$H$5000,4,FALSE)</f>
        <v>#N/A</v>
      </c>
      <c r="R4106" s="3" t="e">
        <f>VLOOKUP(A4105,'Extrait transaction'!$A$2:$H$5000,5,FALSE)</f>
        <v>#N/A</v>
      </c>
      <c r="S4106" s="3" t="e">
        <f>VLOOKUP(A4104,'Extrait transaction'!$A$2:$H$5000,6,FALSE)</f>
        <v>#N/A</v>
      </c>
      <c r="T4106" s="3" t="e">
        <f>VLOOKUP(A4104,'Extrait transaction'!$A$2:$H$5000,7,FALSE)</f>
        <v>#N/A</v>
      </c>
    </row>
    <row r="4107" spans="2:20" x14ac:dyDescent="0.25">
      <c r="B4107" t="e">
        <f>VLOOKUP(A4107,'Extrait transaction'!$A$2:$H$5000,2,FALSE)</f>
        <v>#N/A</v>
      </c>
      <c r="D4107" t="e">
        <f>VLOOKUP(A4107,'Extrait transaction'!$A$2:$H$5000,3,FALSE)</f>
        <v>#N/A</v>
      </c>
      <c r="F4107" t="e">
        <f>VLOOKUP(A4107,'Extrait transaction'!$A$2:$H$5000,8,FALSE)</f>
        <v>#N/A</v>
      </c>
      <c r="G4107" t="e">
        <f t="shared" si="166"/>
        <v>#N/A</v>
      </c>
      <c r="H4107"/>
      <c r="J4107" s="14">
        <f t="shared" ca="1" si="165"/>
        <v>42928</v>
      </c>
      <c r="K4107" s="21">
        <f t="shared" ca="1" si="167"/>
        <v>30663</v>
      </c>
      <c r="L4107"/>
      <c r="Q4107" s="3" t="e">
        <f>VLOOKUP(A4107,'Extrait transaction'!$A$2:$H$5000,4,FALSE)</f>
        <v>#N/A</v>
      </c>
      <c r="R4107" s="3" t="e">
        <f>VLOOKUP(A4106,'Extrait transaction'!$A$2:$H$5000,5,FALSE)</f>
        <v>#N/A</v>
      </c>
      <c r="S4107" s="3" t="e">
        <f>VLOOKUP(A4105,'Extrait transaction'!$A$2:$H$5000,6,FALSE)</f>
        <v>#N/A</v>
      </c>
      <c r="T4107" s="3" t="e">
        <f>VLOOKUP(A4105,'Extrait transaction'!$A$2:$H$5000,7,FALSE)</f>
        <v>#N/A</v>
      </c>
    </row>
    <row r="4108" spans="2:20" x14ac:dyDescent="0.25">
      <c r="B4108" t="e">
        <f>VLOOKUP(A4108,'Extrait transaction'!$A$2:$H$5000,2,FALSE)</f>
        <v>#N/A</v>
      </c>
      <c r="D4108" t="e">
        <f>VLOOKUP(A4108,'Extrait transaction'!$A$2:$H$5000,3,FALSE)</f>
        <v>#N/A</v>
      </c>
      <c r="F4108" t="e">
        <f>VLOOKUP(A4108,'Extrait transaction'!$A$2:$H$5000,8,FALSE)</f>
        <v>#N/A</v>
      </c>
      <c r="G4108" t="e">
        <f t="shared" si="166"/>
        <v>#N/A</v>
      </c>
      <c r="H4108"/>
      <c r="J4108" s="14">
        <f t="shared" ca="1" si="165"/>
        <v>42928</v>
      </c>
      <c r="K4108" s="21">
        <f t="shared" ca="1" si="167"/>
        <v>30663</v>
      </c>
      <c r="L4108"/>
      <c r="Q4108" s="3" t="e">
        <f>VLOOKUP(A4108,'Extrait transaction'!$A$2:$H$5000,4,FALSE)</f>
        <v>#N/A</v>
      </c>
      <c r="R4108" s="3" t="e">
        <f>VLOOKUP(A4107,'Extrait transaction'!$A$2:$H$5000,5,FALSE)</f>
        <v>#N/A</v>
      </c>
      <c r="S4108" s="3" t="e">
        <f>VLOOKUP(A4106,'Extrait transaction'!$A$2:$H$5000,6,FALSE)</f>
        <v>#N/A</v>
      </c>
      <c r="T4108" s="3" t="e">
        <f>VLOOKUP(A4106,'Extrait transaction'!$A$2:$H$5000,7,FALSE)</f>
        <v>#N/A</v>
      </c>
    </row>
    <row r="4109" spans="2:20" x14ac:dyDescent="0.25">
      <c r="B4109" t="e">
        <f>VLOOKUP(A4109,'Extrait transaction'!$A$2:$H$5000,2,FALSE)</f>
        <v>#N/A</v>
      </c>
      <c r="D4109" t="e">
        <f>VLOOKUP(A4109,'Extrait transaction'!$A$2:$H$5000,3,FALSE)</f>
        <v>#N/A</v>
      </c>
      <c r="F4109" t="e">
        <f>VLOOKUP(A4109,'Extrait transaction'!$A$2:$H$5000,8,FALSE)</f>
        <v>#N/A</v>
      </c>
      <c r="G4109" t="e">
        <f t="shared" si="166"/>
        <v>#N/A</v>
      </c>
      <c r="H4109"/>
      <c r="J4109" s="14">
        <f t="shared" ca="1" si="165"/>
        <v>42928</v>
      </c>
      <c r="K4109" s="21">
        <f t="shared" ca="1" si="167"/>
        <v>30663</v>
      </c>
      <c r="L4109"/>
      <c r="Q4109" s="3" t="e">
        <f>VLOOKUP(A4109,'Extrait transaction'!$A$2:$H$5000,4,FALSE)</f>
        <v>#N/A</v>
      </c>
      <c r="R4109" s="3" t="e">
        <f>VLOOKUP(A4108,'Extrait transaction'!$A$2:$H$5000,5,FALSE)</f>
        <v>#N/A</v>
      </c>
      <c r="S4109" s="3" t="e">
        <f>VLOOKUP(A4107,'Extrait transaction'!$A$2:$H$5000,6,FALSE)</f>
        <v>#N/A</v>
      </c>
      <c r="T4109" s="3" t="e">
        <f>VLOOKUP(A4107,'Extrait transaction'!$A$2:$H$5000,7,FALSE)</f>
        <v>#N/A</v>
      </c>
    </row>
    <row r="4110" spans="2:20" x14ac:dyDescent="0.25">
      <c r="B4110" t="e">
        <f>VLOOKUP(A4110,'Extrait transaction'!$A$2:$H$5000,2,FALSE)</f>
        <v>#N/A</v>
      </c>
      <c r="D4110" t="e">
        <f>VLOOKUP(A4110,'Extrait transaction'!$A$2:$H$5000,3,FALSE)</f>
        <v>#N/A</v>
      </c>
      <c r="F4110" t="e">
        <f>VLOOKUP(A4110,'Extrait transaction'!$A$2:$H$5000,8,FALSE)</f>
        <v>#N/A</v>
      </c>
      <c r="G4110" t="e">
        <f t="shared" si="166"/>
        <v>#N/A</v>
      </c>
      <c r="H4110"/>
      <c r="J4110" s="14">
        <f t="shared" ca="1" si="165"/>
        <v>42928</v>
      </c>
      <c r="K4110" s="21">
        <f t="shared" ca="1" si="167"/>
        <v>30663</v>
      </c>
      <c r="L4110"/>
      <c r="Q4110" s="3" t="e">
        <f>VLOOKUP(A4110,'Extrait transaction'!$A$2:$H$5000,4,FALSE)</f>
        <v>#N/A</v>
      </c>
      <c r="R4110" s="3" t="e">
        <f>VLOOKUP(A4109,'Extrait transaction'!$A$2:$H$5000,5,FALSE)</f>
        <v>#N/A</v>
      </c>
      <c r="S4110" s="3" t="e">
        <f>VLOOKUP(A4108,'Extrait transaction'!$A$2:$H$5000,6,FALSE)</f>
        <v>#N/A</v>
      </c>
      <c r="T4110" s="3" t="e">
        <f>VLOOKUP(A4108,'Extrait transaction'!$A$2:$H$5000,7,FALSE)</f>
        <v>#N/A</v>
      </c>
    </row>
    <row r="4111" spans="2:20" x14ac:dyDescent="0.25">
      <c r="B4111" t="e">
        <f>VLOOKUP(A4111,'Extrait transaction'!$A$2:$H$5000,2,FALSE)</f>
        <v>#N/A</v>
      </c>
      <c r="D4111" t="e">
        <f>VLOOKUP(A4111,'Extrait transaction'!$A$2:$H$5000,3,FALSE)</f>
        <v>#N/A</v>
      </c>
      <c r="F4111" t="e">
        <f>VLOOKUP(A4111,'Extrait transaction'!$A$2:$H$5000,8,FALSE)</f>
        <v>#N/A</v>
      </c>
      <c r="G4111" t="e">
        <f t="shared" si="166"/>
        <v>#N/A</v>
      </c>
      <c r="H4111"/>
      <c r="J4111" s="14">
        <f t="shared" ca="1" si="165"/>
        <v>42928</v>
      </c>
      <c r="K4111" s="21">
        <f t="shared" ca="1" si="167"/>
        <v>30663</v>
      </c>
      <c r="L4111"/>
      <c r="Q4111" s="3" t="e">
        <f>VLOOKUP(A4111,'Extrait transaction'!$A$2:$H$5000,4,FALSE)</f>
        <v>#N/A</v>
      </c>
      <c r="R4111" s="3" t="e">
        <f>VLOOKUP(A4110,'Extrait transaction'!$A$2:$H$5000,5,FALSE)</f>
        <v>#N/A</v>
      </c>
      <c r="S4111" s="3" t="e">
        <f>VLOOKUP(A4109,'Extrait transaction'!$A$2:$H$5000,6,FALSE)</f>
        <v>#N/A</v>
      </c>
      <c r="T4111" s="3" t="e">
        <f>VLOOKUP(A4109,'Extrait transaction'!$A$2:$H$5000,7,FALSE)</f>
        <v>#N/A</v>
      </c>
    </row>
    <row r="4112" spans="2:20" x14ac:dyDescent="0.25">
      <c r="B4112" t="e">
        <f>VLOOKUP(A4112,'Extrait transaction'!$A$2:$H$5000,2,FALSE)</f>
        <v>#N/A</v>
      </c>
      <c r="D4112" t="e">
        <f>VLOOKUP(A4112,'Extrait transaction'!$A$2:$H$5000,3,FALSE)</f>
        <v>#N/A</v>
      </c>
      <c r="F4112" t="e">
        <f>VLOOKUP(A4112,'Extrait transaction'!$A$2:$H$5000,8,FALSE)</f>
        <v>#N/A</v>
      </c>
      <c r="G4112" t="e">
        <f t="shared" si="166"/>
        <v>#N/A</v>
      </c>
      <c r="H4112"/>
      <c r="J4112" s="14">
        <f t="shared" ca="1" si="165"/>
        <v>42928</v>
      </c>
      <c r="K4112" s="21">
        <f t="shared" ca="1" si="167"/>
        <v>30663</v>
      </c>
      <c r="L4112"/>
      <c r="Q4112" s="3" t="e">
        <f>VLOOKUP(A4112,'Extrait transaction'!$A$2:$H$5000,4,FALSE)</f>
        <v>#N/A</v>
      </c>
      <c r="R4112" s="3" t="e">
        <f>VLOOKUP(A4111,'Extrait transaction'!$A$2:$H$5000,5,FALSE)</f>
        <v>#N/A</v>
      </c>
      <c r="S4112" s="3" t="e">
        <f>VLOOKUP(A4110,'Extrait transaction'!$A$2:$H$5000,6,FALSE)</f>
        <v>#N/A</v>
      </c>
      <c r="T4112" s="3" t="e">
        <f>VLOOKUP(A4110,'Extrait transaction'!$A$2:$H$5000,7,FALSE)</f>
        <v>#N/A</v>
      </c>
    </row>
    <row r="4113" spans="2:20" x14ac:dyDescent="0.25">
      <c r="B4113" t="e">
        <f>VLOOKUP(A4113,'Extrait transaction'!$A$2:$H$5000,2,FALSE)</f>
        <v>#N/A</v>
      </c>
      <c r="D4113" t="e">
        <f>VLOOKUP(A4113,'Extrait transaction'!$A$2:$H$5000,3,FALSE)</f>
        <v>#N/A</v>
      </c>
      <c r="F4113" t="e">
        <f>VLOOKUP(A4113,'Extrait transaction'!$A$2:$H$5000,8,FALSE)</f>
        <v>#N/A</v>
      </c>
      <c r="G4113" t="e">
        <f t="shared" si="166"/>
        <v>#N/A</v>
      </c>
      <c r="H4113"/>
      <c r="J4113" s="14">
        <f t="shared" ca="1" si="165"/>
        <v>42928</v>
      </c>
      <c r="K4113" s="21">
        <f t="shared" ca="1" si="167"/>
        <v>30663</v>
      </c>
      <c r="L4113"/>
      <c r="Q4113" s="3" t="e">
        <f>VLOOKUP(A4113,'Extrait transaction'!$A$2:$H$5000,4,FALSE)</f>
        <v>#N/A</v>
      </c>
      <c r="R4113" s="3" t="e">
        <f>VLOOKUP(A4112,'Extrait transaction'!$A$2:$H$5000,5,FALSE)</f>
        <v>#N/A</v>
      </c>
      <c r="S4113" s="3" t="e">
        <f>VLOOKUP(A4111,'Extrait transaction'!$A$2:$H$5000,6,FALSE)</f>
        <v>#N/A</v>
      </c>
      <c r="T4113" s="3" t="e">
        <f>VLOOKUP(A4111,'Extrait transaction'!$A$2:$H$5000,7,FALSE)</f>
        <v>#N/A</v>
      </c>
    </row>
    <row r="4114" spans="2:20" x14ac:dyDescent="0.25">
      <c r="B4114" t="e">
        <f>VLOOKUP(A4114,'Extrait transaction'!$A$2:$H$5000,2,FALSE)</f>
        <v>#N/A</v>
      </c>
      <c r="D4114" t="e">
        <f>VLOOKUP(A4114,'Extrait transaction'!$A$2:$H$5000,3,FALSE)</f>
        <v>#N/A</v>
      </c>
      <c r="F4114" t="e">
        <f>VLOOKUP(A4114,'Extrait transaction'!$A$2:$H$5000,8,FALSE)</f>
        <v>#N/A</v>
      </c>
      <c r="G4114" t="e">
        <f t="shared" si="166"/>
        <v>#N/A</v>
      </c>
      <c r="H4114"/>
      <c r="J4114" s="14">
        <f t="shared" ca="1" si="165"/>
        <v>42928</v>
      </c>
      <c r="K4114" s="21">
        <f t="shared" ca="1" si="167"/>
        <v>30663</v>
      </c>
      <c r="L4114"/>
      <c r="Q4114" s="3" t="e">
        <f>VLOOKUP(A4114,'Extrait transaction'!$A$2:$H$5000,4,FALSE)</f>
        <v>#N/A</v>
      </c>
      <c r="R4114" s="3" t="e">
        <f>VLOOKUP(A4113,'Extrait transaction'!$A$2:$H$5000,5,FALSE)</f>
        <v>#N/A</v>
      </c>
      <c r="S4114" s="3" t="e">
        <f>VLOOKUP(A4112,'Extrait transaction'!$A$2:$H$5000,6,FALSE)</f>
        <v>#N/A</v>
      </c>
      <c r="T4114" s="3" t="e">
        <f>VLOOKUP(A4112,'Extrait transaction'!$A$2:$H$5000,7,FALSE)</f>
        <v>#N/A</v>
      </c>
    </row>
    <row r="4115" spans="2:20" x14ac:dyDescent="0.25">
      <c r="B4115" t="e">
        <f>VLOOKUP(A4115,'Extrait transaction'!$A$2:$H$5000,2,FALSE)</f>
        <v>#N/A</v>
      </c>
      <c r="D4115" t="e">
        <f>VLOOKUP(A4115,'Extrait transaction'!$A$2:$H$5000,3,FALSE)</f>
        <v>#N/A</v>
      </c>
      <c r="F4115" t="e">
        <f>VLOOKUP(A4115,'Extrait transaction'!$A$2:$H$5000,8,FALSE)</f>
        <v>#N/A</v>
      </c>
      <c r="G4115" t="e">
        <f t="shared" si="166"/>
        <v>#N/A</v>
      </c>
      <c r="H4115"/>
      <c r="J4115" s="14">
        <f t="shared" ca="1" si="165"/>
        <v>42928</v>
      </c>
      <c r="K4115" s="21">
        <f t="shared" ca="1" si="167"/>
        <v>30663</v>
      </c>
      <c r="L4115"/>
      <c r="Q4115" s="3" t="e">
        <f>VLOOKUP(A4115,'Extrait transaction'!$A$2:$H$5000,4,FALSE)</f>
        <v>#N/A</v>
      </c>
      <c r="R4115" s="3" t="e">
        <f>VLOOKUP(A4114,'Extrait transaction'!$A$2:$H$5000,5,FALSE)</f>
        <v>#N/A</v>
      </c>
      <c r="S4115" s="3" t="e">
        <f>VLOOKUP(A4113,'Extrait transaction'!$A$2:$H$5000,6,FALSE)</f>
        <v>#N/A</v>
      </c>
      <c r="T4115" s="3" t="e">
        <f>VLOOKUP(A4113,'Extrait transaction'!$A$2:$H$5000,7,FALSE)</f>
        <v>#N/A</v>
      </c>
    </row>
    <row r="4116" spans="2:20" x14ac:dyDescent="0.25">
      <c r="B4116" t="e">
        <f>VLOOKUP(A4116,'Extrait transaction'!$A$2:$H$5000,2,FALSE)</f>
        <v>#N/A</v>
      </c>
      <c r="D4116" t="e">
        <f>VLOOKUP(A4116,'Extrait transaction'!$A$2:$H$5000,3,FALSE)</f>
        <v>#N/A</v>
      </c>
      <c r="F4116" t="e">
        <f>VLOOKUP(A4116,'Extrait transaction'!$A$2:$H$5000,8,FALSE)</f>
        <v>#N/A</v>
      </c>
      <c r="G4116" t="e">
        <f t="shared" si="166"/>
        <v>#N/A</v>
      </c>
      <c r="H4116"/>
      <c r="J4116" s="14">
        <f t="shared" ca="1" si="165"/>
        <v>42928</v>
      </c>
      <c r="K4116" s="21">
        <f t="shared" ca="1" si="167"/>
        <v>30663</v>
      </c>
      <c r="L4116"/>
      <c r="Q4116" s="3" t="e">
        <f>VLOOKUP(A4116,'Extrait transaction'!$A$2:$H$5000,4,FALSE)</f>
        <v>#N/A</v>
      </c>
      <c r="R4116" s="3" t="e">
        <f>VLOOKUP(A4115,'Extrait transaction'!$A$2:$H$5000,5,FALSE)</f>
        <v>#N/A</v>
      </c>
      <c r="S4116" s="3" t="e">
        <f>VLOOKUP(A4114,'Extrait transaction'!$A$2:$H$5000,6,FALSE)</f>
        <v>#N/A</v>
      </c>
      <c r="T4116" s="3" t="e">
        <f>VLOOKUP(A4114,'Extrait transaction'!$A$2:$H$5000,7,FALSE)</f>
        <v>#N/A</v>
      </c>
    </row>
    <row r="4117" spans="2:20" x14ac:dyDescent="0.25">
      <c r="B4117" t="e">
        <f>VLOOKUP(A4117,'Extrait transaction'!$A$2:$H$5000,2,FALSE)</f>
        <v>#N/A</v>
      </c>
      <c r="D4117" t="e">
        <f>VLOOKUP(A4117,'Extrait transaction'!$A$2:$H$5000,3,FALSE)</f>
        <v>#N/A</v>
      </c>
      <c r="F4117" t="e">
        <f>VLOOKUP(A4117,'Extrait transaction'!$A$2:$H$5000,8,FALSE)</f>
        <v>#N/A</v>
      </c>
      <c r="G4117" t="e">
        <f t="shared" si="166"/>
        <v>#N/A</v>
      </c>
      <c r="H4117"/>
      <c r="J4117" s="14">
        <f t="shared" ca="1" si="165"/>
        <v>42928</v>
      </c>
      <c r="K4117" s="21">
        <f t="shared" ca="1" si="167"/>
        <v>30663</v>
      </c>
      <c r="L4117"/>
      <c r="Q4117" s="3" t="e">
        <f>VLOOKUP(A4117,'Extrait transaction'!$A$2:$H$5000,4,FALSE)</f>
        <v>#N/A</v>
      </c>
      <c r="R4117" s="3" t="e">
        <f>VLOOKUP(A4116,'Extrait transaction'!$A$2:$H$5000,5,FALSE)</f>
        <v>#N/A</v>
      </c>
      <c r="S4117" s="3" t="e">
        <f>VLOOKUP(A4115,'Extrait transaction'!$A$2:$H$5000,6,FALSE)</f>
        <v>#N/A</v>
      </c>
      <c r="T4117" s="3" t="e">
        <f>VLOOKUP(A4115,'Extrait transaction'!$A$2:$H$5000,7,FALSE)</f>
        <v>#N/A</v>
      </c>
    </row>
    <row r="4118" spans="2:20" x14ac:dyDescent="0.25">
      <c r="B4118" t="e">
        <f>VLOOKUP(A4118,'Extrait transaction'!$A$2:$H$5000,2,FALSE)</f>
        <v>#N/A</v>
      </c>
      <c r="D4118" t="e">
        <f>VLOOKUP(A4118,'Extrait transaction'!$A$2:$H$5000,3,FALSE)</f>
        <v>#N/A</v>
      </c>
      <c r="F4118" t="e">
        <f>VLOOKUP(A4118,'Extrait transaction'!$A$2:$H$5000,8,FALSE)</f>
        <v>#N/A</v>
      </c>
      <c r="G4118" t="e">
        <f t="shared" si="166"/>
        <v>#N/A</v>
      </c>
      <c r="H4118"/>
      <c r="J4118" s="14">
        <f t="shared" ca="1" si="165"/>
        <v>42928</v>
      </c>
      <c r="K4118" s="21">
        <f t="shared" ca="1" si="167"/>
        <v>30663</v>
      </c>
      <c r="L4118"/>
      <c r="Q4118" s="3" t="e">
        <f>VLOOKUP(A4118,'Extrait transaction'!$A$2:$H$5000,4,FALSE)</f>
        <v>#N/A</v>
      </c>
      <c r="R4118" s="3" t="e">
        <f>VLOOKUP(A4117,'Extrait transaction'!$A$2:$H$5000,5,FALSE)</f>
        <v>#N/A</v>
      </c>
      <c r="S4118" s="3" t="e">
        <f>VLOOKUP(A4116,'Extrait transaction'!$A$2:$H$5000,6,FALSE)</f>
        <v>#N/A</v>
      </c>
      <c r="T4118" s="3" t="e">
        <f>VLOOKUP(A4116,'Extrait transaction'!$A$2:$H$5000,7,FALSE)</f>
        <v>#N/A</v>
      </c>
    </row>
    <row r="4119" spans="2:20" x14ac:dyDescent="0.25">
      <c r="B4119" t="e">
        <f>VLOOKUP(A4119,'Extrait transaction'!$A$2:$H$5000,2,FALSE)</f>
        <v>#N/A</v>
      </c>
      <c r="D4119" t="e">
        <f>VLOOKUP(A4119,'Extrait transaction'!$A$2:$H$5000,3,FALSE)</f>
        <v>#N/A</v>
      </c>
      <c r="F4119" t="e">
        <f>VLOOKUP(A4119,'Extrait transaction'!$A$2:$H$5000,8,FALSE)</f>
        <v>#N/A</v>
      </c>
      <c r="G4119" t="e">
        <f t="shared" si="166"/>
        <v>#N/A</v>
      </c>
      <c r="H4119"/>
      <c r="J4119" s="14">
        <f t="shared" ca="1" si="165"/>
        <v>42928</v>
      </c>
      <c r="K4119" s="21">
        <f t="shared" ca="1" si="167"/>
        <v>30663</v>
      </c>
      <c r="L4119"/>
      <c r="Q4119" s="3" t="e">
        <f>VLOOKUP(A4119,'Extrait transaction'!$A$2:$H$5000,4,FALSE)</f>
        <v>#N/A</v>
      </c>
      <c r="R4119" s="3" t="e">
        <f>VLOOKUP(A4118,'Extrait transaction'!$A$2:$H$5000,5,FALSE)</f>
        <v>#N/A</v>
      </c>
      <c r="S4119" s="3" t="e">
        <f>VLOOKUP(A4117,'Extrait transaction'!$A$2:$H$5000,6,FALSE)</f>
        <v>#N/A</v>
      </c>
      <c r="T4119" s="3" t="e">
        <f>VLOOKUP(A4117,'Extrait transaction'!$A$2:$H$5000,7,FALSE)</f>
        <v>#N/A</v>
      </c>
    </row>
    <row r="4120" spans="2:20" x14ac:dyDescent="0.25">
      <c r="B4120" t="e">
        <f>VLOOKUP(A4120,'Extrait transaction'!$A$2:$H$5000,2,FALSE)</f>
        <v>#N/A</v>
      </c>
      <c r="D4120" t="e">
        <f>VLOOKUP(A4120,'Extrait transaction'!$A$2:$H$5000,3,FALSE)</f>
        <v>#N/A</v>
      </c>
      <c r="F4120" t="e">
        <f>VLOOKUP(A4120,'Extrait transaction'!$A$2:$H$5000,8,FALSE)</f>
        <v>#N/A</v>
      </c>
      <c r="G4120" t="e">
        <f t="shared" si="166"/>
        <v>#N/A</v>
      </c>
      <c r="H4120"/>
      <c r="J4120" s="14">
        <f t="shared" ca="1" si="165"/>
        <v>42928</v>
      </c>
      <c r="K4120" s="21">
        <f t="shared" ca="1" si="167"/>
        <v>30663</v>
      </c>
      <c r="L4120"/>
      <c r="Q4120" s="3" t="e">
        <f>VLOOKUP(A4120,'Extrait transaction'!$A$2:$H$5000,4,FALSE)</f>
        <v>#N/A</v>
      </c>
      <c r="R4120" s="3" t="e">
        <f>VLOOKUP(A4119,'Extrait transaction'!$A$2:$H$5000,5,FALSE)</f>
        <v>#N/A</v>
      </c>
      <c r="S4120" s="3" t="e">
        <f>VLOOKUP(A4118,'Extrait transaction'!$A$2:$H$5000,6,FALSE)</f>
        <v>#N/A</v>
      </c>
      <c r="T4120" s="3" t="e">
        <f>VLOOKUP(A4118,'Extrait transaction'!$A$2:$H$5000,7,FALSE)</f>
        <v>#N/A</v>
      </c>
    </row>
    <row r="4121" spans="2:20" x14ac:dyDescent="0.25">
      <c r="B4121" t="e">
        <f>VLOOKUP(A4121,'Extrait transaction'!$A$2:$H$5000,2,FALSE)</f>
        <v>#N/A</v>
      </c>
      <c r="D4121" t="e">
        <f>VLOOKUP(A4121,'Extrait transaction'!$A$2:$H$5000,3,FALSE)</f>
        <v>#N/A</v>
      </c>
      <c r="F4121" t="e">
        <f>VLOOKUP(A4121,'Extrait transaction'!$A$2:$H$5000,8,FALSE)</f>
        <v>#N/A</v>
      </c>
      <c r="G4121" t="e">
        <f t="shared" si="166"/>
        <v>#N/A</v>
      </c>
      <c r="H4121"/>
      <c r="J4121" s="14">
        <f t="shared" ca="1" si="165"/>
        <v>42928</v>
      </c>
      <c r="K4121" s="21">
        <f t="shared" ca="1" si="167"/>
        <v>30663</v>
      </c>
      <c r="L4121"/>
      <c r="Q4121" s="3" t="e">
        <f>VLOOKUP(A4121,'Extrait transaction'!$A$2:$H$5000,4,FALSE)</f>
        <v>#N/A</v>
      </c>
      <c r="R4121" s="3" t="e">
        <f>VLOOKUP(A4120,'Extrait transaction'!$A$2:$H$5000,5,FALSE)</f>
        <v>#N/A</v>
      </c>
      <c r="S4121" s="3" t="e">
        <f>VLOOKUP(A4119,'Extrait transaction'!$A$2:$H$5000,6,FALSE)</f>
        <v>#N/A</v>
      </c>
      <c r="T4121" s="3" t="e">
        <f>VLOOKUP(A4119,'Extrait transaction'!$A$2:$H$5000,7,FALSE)</f>
        <v>#N/A</v>
      </c>
    </row>
    <row r="4122" spans="2:20" x14ac:dyDescent="0.25">
      <c r="B4122" t="e">
        <f>VLOOKUP(A4122,'Extrait transaction'!$A$2:$H$5000,2,FALSE)</f>
        <v>#N/A</v>
      </c>
      <c r="D4122" t="e">
        <f>VLOOKUP(A4122,'Extrait transaction'!$A$2:$H$5000,3,FALSE)</f>
        <v>#N/A</v>
      </c>
      <c r="F4122" t="e">
        <f>VLOOKUP(A4122,'Extrait transaction'!$A$2:$H$5000,8,FALSE)</f>
        <v>#N/A</v>
      </c>
      <c r="G4122" t="e">
        <f t="shared" si="166"/>
        <v>#N/A</v>
      </c>
      <c r="H4122"/>
      <c r="J4122" s="14">
        <f t="shared" ca="1" si="165"/>
        <v>42928</v>
      </c>
      <c r="K4122" s="21">
        <f t="shared" ca="1" si="167"/>
        <v>30663</v>
      </c>
      <c r="L4122"/>
      <c r="Q4122" s="3" t="e">
        <f>VLOOKUP(A4122,'Extrait transaction'!$A$2:$H$5000,4,FALSE)</f>
        <v>#N/A</v>
      </c>
      <c r="R4122" s="3" t="e">
        <f>VLOOKUP(A4121,'Extrait transaction'!$A$2:$H$5000,5,FALSE)</f>
        <v>#N/A</v>
      </c>
      <c r="S4122" s="3" t="e">
        <f>VLOOKUP(A4120,'Extrait transaction'!$A$2:$H$5000,6,FALSE)</f>
        <v>#N/A</v>
      </c>
      <c r="T4122" s="3" t="e">
        <f>VLOOKUP(A4120,'Extrait transaction'!$A$2:$H$5000,7,FALSE)</f>
        <v>#N/A</v>
      </c>
    </row>
    <row r="4123" spans="2:20" x14ac:dyDescent="0.25">
      <c r="B4123" t="e">
        <f>VLOOKUP(A4123,'Extrait transaction'!$A$2:$H$5000,2,FALSE)</f>
        <v>#N/A</v>
      </c>
      <c r="D4123" t="e">
        <f>VLOOKUP(A4123,'Extrait transaction'!$A$2:$H$5000,3,FALSE)</f>
        <v>#N/A</v>
      </c>
      <c r="F4123" t="e">
        <f>VLOOKUP(A4123,'Extrait transaction'!$A$2:$H$5000,8,FALSE)</f>
        <v>#N/A</v>
      </c>
      <c r="G4123" t="e">
        <f t="shared" si="166"/>
        <v>#N/A</v>
      </c>
      <c r="H4123"/>
      <c r="J4123" s="14">
        <f t="shared" ca="1" si="165"/>
        <v>42928</v>
      </c>
      <c r="K4123" s="21">
        <f t="shared" ca="1" si="167"/>
        <v>30663</v>
      </c>
      <c r="L4123"/>
      <c r="Q4123" s="3" t="e">
        <f>VLOOKUP(A4123,'Extrait transaction'!$A$2:$H$5000,4,FALSE)</f>
        <v>#N/A</v>
      </c>
      <c r="R4123" s="3" t="e">
        <f>VLOOKUP(A4122,'Extrait transaction'!$A$2:$H$5000,5,FALSE)</f>
        <v>#N/A</v>
      </c>
      <c r="S4123" s="3" t="e">
        <f>VLOOKUP(A4121,'Extrait transaction'!$A$2:$H$5000,6,FALSE)</f>
        <v>#N/A</v>
      </c>
      <c r="T4123" s="3" t="e">
        <f>VLOOKUP(A4121,'Extrait transaction'!$A$2:$H$5000,7,FALSE)</f>
        <v>#N/A</v>
      </c>
    </row>
    <row r="4124" spans="2:20" x14ac:dyDescent="0.25">
      <c r="B4124" t="e">
        <f>VLOOKUP(A4124,'Extrait transaction'!$A$2:$H$5000,2,FALSE)</f>
        <v>#N/A</v>
      </c>
      <c r="D4124" t="e">
        <f>VLOOKUP(A4124,'Extrait transaction'!$A$2:$H$5000,3,FALSE)</f>
        <v>#N/A</v>
      </c>
      <c r="F4124" t="e">
        <f>VLOOKUP(A4124,'Extrait transaction'!$A$2:$H$5000,8,FALSE)</f>
        <v>#N/A</v>
      </c>
      <c r="G4124" t="e">
        <f t="shared" si="166"/>
        <v>#N/A</v>
      </c>
      <c r="H4124"/>
      <c r="J4124" s="14">
        <f t="shared" ca="1" si="165"/>
        <v>42928</v>
      </c>
      <c r="K4124" s="21">
        <f t="shared" ca="1" si="167"/>
        <v>30663</v>
      </c>
      <c r="L4124"/>
      <c r="Q4124" s="3" t="e">
        <f>VLOOKUP(A4124,'Extrait transaction'!$A$2:$H$5000,4,FALSE)</f>
        <v>#N/A</v>
      </c>
      <c r="R4124" s="3" t="e">
        <f>VLOOKUP(A4123,'Extrait transaction'!$A$2:$H$5000,5,FALSE)</f>
        <v>#N/A</v>
      </c>
      <c r="S4124" s="3" t="e">
        <f>VLOOKUP(A4122,'Extrait transaction'!$A$2:$H$5000,6,FALSE)</f>
        <v>#N/A</v>
      </c>
      <c r="T4124" s="3" t="e">
        <f>VLOOKUP(A4122,'Extrait transaction'!$A$2:$H$5000,7,FALSE)</f>
        <v>#N/A</v>
      </c>
    </row>
    <row r="4125" spans="2:20" x14ac:dyDescent="0.25">
      <c r="B4125" t="e">
        <f>VLOOKUP(A4125,'Extrait transaction'!$A$2:$H$5000,2,FALSE)</f>
        <v>#N/A</v>
      </c>
      <c r="D4125" t="e">
        <f>VLOOKUP(A4125,'Extrait transaction'!$A$2:$H$5000,3,FALSE)</f>
        <v>#N/A</v>
      </c>
      <c r="F4125" t="e">
        <f>VLOOKUP(A4125,'Extrait transaction'!$A$2:$H$5000,8,FALSE)</f>
        <v>#N/A</v>
      </c>
      <c r="G4125" t="e">
        <f t="shared" si="166"/>
        <v>#N/A</v>
      </c>
      <c r="H4125"/>
      <c r="J4125" s="14">
        <f t="shared" ca="1" si="165"/>
        <v>42928</v>
      </c>
      <c r="K4125" s="21">
        <f t="shared" ca="1" si="167"/>
        <v>30663</v>
      </c>
      <c r="L4125"/>
      <c r="Q4125" s="3" t="e">
        <f>VLOOKUP(A4125,'Extrait transaction'!$A$2:$H$5000,4,FALSE)</f>
        <v>#N/A</v>
      </c>
      <c r="R4125" s="3" t="e">
        <f>VLOOKUP(A4124,'Extrait transaction'!$A$2:$H$5000,5,FALSE)</f>
        <v>#N/A</v>
      </c>
      <c r="S4125" s="3" t="e">
        <f>VLOOKUP(A4123,'Extrait transaction'!$A$2:$H$5000,6,FALSE)</f>
        <v>#N/A</v>
      </c>
      <c r="T4125" s="3" t="e">
        <f>VLOOKUP(A4123,'Extrait transaction'!$A$2:$H$5000,7,FALSE)</f>
        <v>#N/A</v>
      </c>
    </row>
    <row r="4126" spans="2:20" x14ac:dyDescent="0.25">
      <c r="B4126" t="e">
        <f>VLOOKUP(A4126,'Extrait transaction'!$A$2:$H$5000,2,FALSE)</f>
        <v>#N/A</v>
      </c>
      <c r="D4126" t="e">
        <f>VLOOKUP(A4126,'Extrait transaction'!$A$2:$H$5000,3,FALSE)</f>
        <v>#N/A</v>
      </c>
      <c r="F4126" t="e">
        <f>VLOOKUP(A4126,'Extrait transaction'!$A$2:$H$5000,8,FALSE)</f>
        <v>#N/A</v>
      </c>
      <c r="G4126" t="e">
        <f t="shared" si="166"/>
        <v>#N/A</v>
      </c>
      <c r="H4126"/>
      <c r="J4126" s="14">
        <f t="shared" ca="1" si="165"/>
        <v>42928</v>
      </c>
      <c r="K4126" s="21">
        <f t="shared" ca="1" si="167"/>
        <v>30663</v>
      </c>
      <c r="L4126"/>
      <c r="Q4126" s="3" t="e">
        <f>VLOOKUP(A4126,'Extrait transaction'!$A$2:$H$5000,4,FALSE)</f>
        <v>#N/A</v>
      </c>
      <c r="R4126" s="3" t="e">
        <f>VLOOKUP(A4125,'Extrait transaction'!$A$2:$H$5000,5,FALSE)</f>
        <v>#N/A</v>
      </c>
      <c r="S4126" s="3" t="e">
        <f>VLOOKUP(A4124,'Extrait transaction'!$A$2:$H$5000,6,FALSE)</f>
        <v>#N/A</v>
      </c>
      <c r="T4126" s="3" t="e">
        <f>VLOOKUP(A4124,'Extrait transaction'!$A$2:$H$5000,7,FALSE)</f>
        <v>#N/A</v>
      </c>
    </row>
    <row r="4127" spans="2:20" x14ac:dyDescent="0.25">
      <c r="B4127" t="e">
        <f>VLOOKUP(A4127,'Extrait transaction'!$A$2:$H$5000,2,FALSE)</f>
        <v>#N/A</v>
      </c>
      <c r="D4127" t="e">
        <f>VLOOKUP(A4127,'Extrait transaction'!$A$2:$H$5000,3,FALSE)</f>
        <v>#N/A</v>
      </c>
      <c r="F4127" t="e">
        <f>VLOOKUP(A4127,'Extrait transaction'!$A$2:$H$5000,8,FALSE)</f>
        <v>#N/A</v>
      </c>
      <c r="G4127" t="e">
        <f t="shared" si="166"/>
        <v>#N/A</v>
      </c>
      <c r="H4127"/>
      <c r="J4127" s="14">
        <f t="shared" ca="1" si="165"/>
        <v>42928</v>
      </c>
      <c r="K4127" s="21">
        <f t="shared" ca="1" si="167"/>
        <v>30663</v>
      </c>
      <c r="L4127"/>
      <c r="Q4127" s="3" t="e">
        <f>VLOOKUP(A4127,'Extrait transaction'!$A$2:$H$5000,4,FALSE)</f>
        <v>#N/A</v>
      </c>
      <c r="R4127" s="3" t="e">
        <f>VLOOKUP(A4126,'Extrait transaction'!$A$2:$H$5000,5,FALSE)</f>
        <v>#N/A</v>
      </c>
      <c r="S4127" s="3" t="e">
        <f>VLOOKUP(A4125,'Extrait transaction'!$A$2:$H$5000,6,FALSE)</f>
        <v>#N/A</v>
      </c>
      <c r="T4127" s="3" t="e">
        <f>VLOOKUP(A4125,'Extrait transaction'!$A$2:$H$5000,7,FALSE)</f>
        <v>#N/A</v>
      </c>
    </row>
    <row r="4128" spans="2:20" x14ac:dyDescent="0.25">
      <c r="B4128" t="e">
        <f>VLOOKUP(A4128,'Extrait transaction'!$A$2:$H$5000,2,FALSE)</f>
        <v>#N/A</v>
      </c>
      <c r="D4128" t="e">
        <f>VLOOKUP(A4128,'Extrait transaction'!$A$2:$H$5000,3,FALSE)</f>
        <v>#N/A</v>
      </c>
      <c r="F4128" t="e">
        <f>VLOOKUP(A4128,'Extrait transaction'!$A$2:$H$5000,8,FALSE)</f>
        <v>#N/A</v>
      </c>
      <c r="G4128" t="e">
        <f t="shared" si="166"/>
        <v>#N/A</v>
      </c>
      <c r="H4128"/>
      <c r="J4128" s="14">
        <f t="shared" ca="1" si="165"/>
        <v>42928</v>
      </c>
      <c r="K4128" s="21">
        <f t="shared" ca="1" si="167"/>
        <v>30663</v>
      </c>
      <c r="L4128"/>
      <c r="Q4128" s="3" t="e">
        <f>VLOOKUP(A4128,'Extrait transaction'!$A$2:$H$5000,4,FALSE)</f>
        <v>#N/A</v>
      </c>
      <c r="R4128" s="3" t="e">
        <f>VLOOKUP(A4127,'Extrait transaction'!$A$2:$H$5000,5,FALSE)</f>
        <v>#N/A</v>
      </c>
      <c r="S4128" s="3" t="e">
        <f>VLOOKUP(A4126,'Extrait transaction'!$A$2:$H$5000,6,FALSE)</f>
        <v>#N/A</v>
      </c>
      <c r="T4128" s="3" t="e">
        <f>VLOOKUP(A4126,'Extrait transaction'!$A$2:$H$5000,7,FALSE)</f>
        <v>#N/A</v>
      </c>
    </row>
    <row r="4129" spans="2:20" x14ac:dyDescent="0.25">
      <c r="B4129" t="e">
        <f>VLOOKUP(A4129,'Extrait transaction'!$A$2:$H$5000,2,FALSE)</f>
        <v>#N/A</v>
      </c>
      <c r="D4129" t="e">
        <f>VLOOKUP(A4129,'Extrait transaction'!$A$2:$H$5000,3,FALSE)</f>
        <v>#N/A</v>
      </c>
      <c r="F4129" t="e">
        <f>VLOOKUP(A4129,'Extrait transaction'!$A$2:$H$5000,8,FALSE)</f>
        <v>#N/A</v>
      </c>
      <c r="G4129" t="e">
        <f t="shared" si="166"/>
        <v>#N/A</v>
      </c>
      <c r="H4129"/>
      <c r="J4129" s="14">
        <f t="shared" ca="1" si="165"/>
        <v>42928</v>
      </c>
      <c r="K4129" s="21">
        <f t="shared" ca="1" si="167"/>
        <v>30663</v>
      </c>
      <c r="L4129"/>
      <c r="Q4129" s="3" t="e">
        <f>VLOOKUP(A4129,'Extrait transaction'!$A$2:$H$5000,4,FALSE)</f>
        <v>#N/A</v>
      </c>
      <c r="R4129" s="3" t="e">
        <f>VLOOKUP(A4128,'Extrait transaction'!$A$2:$H$5000,5,FALSE)</f>
        <v>#N/A</v>
      </c>
      <c r="S4129" s="3" t="e">
        <f>VLOOKUP(A4127,'Extrait transaction'!$A$2:$H$5000,6,FALSE)</f>
        <v>#N/A</v>
      </c>
      <c r="T4129" s="3" t="e">
        <f>VLOOKUP(A4127,'Extrait transaction'!$A$2:$H$5000,7,FALSE)</f>
        <v>#N/A</v>
      </c>
    </row>
    <row r="4130" spans="2:20" x14ac:dyDescent="0.25">
      <c r="B4130" t="e">
        <f>VLOOKUP(A4130,'Extrait transaction'!$A$2:$H$5000,2,FALSE)</f>
        <v>#N/A</v>
      </c>
      <c r="D4130" t="e">
        <f>VLOOKUP(A4130,'Extrait transaction'!$A$2:$H$5000,3,FALSE)</f>
        <v>#N/A</v>
      </c>
      <c r="F4130" t="e">
        <f>VLOOKUP(A4130,'Extrait transaction'!$A$2:$H$5000,8,FALSE)</f>
        <v>#N/A</v>
      </c>
      <c r="G4130" t="e">
        <f t="shared" si="166"/>
        <v>#N/A</v>
      </c>
      <c r="H4130"/>
      <c r="J4130" s="14">
        <f t="shared" ca="1" si="165"/>
        <v>42928</v>
      </c>
      <c r="K4130" s="21">
        <f t="shared" ca="1" si="167"/>
        <v>30663</v>
      </c>
      <c r="L4130"/>
      <c r="Q4130" s="3" t="e">
        <f>VLOOKUP(A4130,'Extrait transaction'!$A$2:$H$5000,4,FALSE)</f>
        <v>#N/A</v>
      </c>
      <c r="R4130" s="3" t="e">
        <f>VLOOKUP(A4129,'Extrait transaction'!$A$2:$H$5000,5,FALSE)</f>
        <v>#N/A</v>
      </c>
      <c r="S4130" s="3" t="e">
        <f>VLOOKUP(A4128,'Extrait transaction'!$A$2:$H$5000,6,FALSE)</f>
        <v>#N/A</v>
      </c>
      <c r="T4130" s="3" t="e">
        <f>VLOOKUP(A4128,'Extrait transaction'!$A$2:$H$5000,7,FALSE)</f>
        <v>#N/A</v>
      </c>
    </row>
    <row r="4131" spans="2:20" x14ac:dyDescent="0.25">
      <c r="B4131" t="e">
        <f>VLOOKUP(A4131,'Extrait transaction'!$A$2:$H$5000,2,FALSE)</f>
        <v>#N/A</v>
      </c>
      <c r="D4131" t="e">
        <f>VLOOKUP(A4131,'Extrait transaction'!$A$2:$H$5000,3,FALSE)</f>
        <v>#N/A</v>
      </c>
      <c r="F4131" t="e">
        <f>VLOOKUP(A4131,'Extrait transaction'!$A$2:$H$5000,8,FALSE)</f>
        <v>#N/A</v>
      </c>
      <c r="G4131" t="e">
        <f t="shared" si="166"/>
        <v>#N/A</v>
      </c>
      <c r="H4131"/>
      <c r="J4131" s="14">
        <f t="shared" ca="1" si="165"/>
        <v>42928</v>
      </c>
      <c r="K4131" s="21">
        <f t="shared" ca="1" si="167"/>
        <v>30663</v>
      </c>
      <c r="L4131"/>
      <c r="Q4131" s="3" t="e">
        <f>VLOOKUP(A4131,'Extrait transaction'!$A$2:$H$5000,4,FALSE)</f>
        <v>#N/A</v>
      </c>
      <c r="R4131" s="3" t="e">
        <f>VLOOKUP(A4130,'Extrait transaction'!$A$2:$H$5000,5,FALSE)</f>
        <v>#N/A</v>
      </c>
      <c r="S4131" s="3" t="e">
        <f>VLOOKUP(A4129,'Extrait transaction'!$A$2:$H$5000,6,FALSE)</f>
        <v>#N/A</v>
      </c>
      <c r="T4131" s="3" t="e">
        <f>VLOOKUP(A4129,'Extrait transaction'!$A$2:$H$5000,7,FALSE)</f>
        <v>#N/A</v>
      </c>
    </row>
    <row r="4132" spans="2:20" x14ac:dyDescent="0.25">
      <c r="B4132" t="e">
        <f>VLOOKUP(A4132,'Extrait transaction'!$A$2:$H$5000,2,FALSE)</f>
        <v>#N/A</v>
      </c>
      <c r="D4132" t="e">
        <f>VLOOKUP(A4132,'Extrait transaction'!$A$2:$H$5000,3,FALSE)</f>
        <v>#N/A</v>
      </c>
      <c r="F4132" t="e">
        <f>VLOOKUP(A4132,'Extrait transaction'!$A$2:$H$5000,8,FALSE)</f>
        <v>#N/A</v>
      </c>
      <c r="G4132" t="e">
        <f t="shared" si="166"/>
        <v>#N/A</v>
      </c>
      <c r="H4132"/>
      <c r="J4132" s="14">
        <f t="shared" ca="1" si="165"/>
        <v>42928</v>
      </c>
      <c r="K4132" s="21">
        <f t="shared" ca="1" si="167"/>
        <v>30663</v>
      </c>
      <c r="L4132"/>
      <c r="Q4132" s="3" t="e">
        <f>VLOOKUP(A4132,'Extrait transaction'!$A$2:$H$5000,4,FALSE)</f>
        <v>#N/A</v>
      </c>
      <c r="R4132" s="3" t="e">
        <f>VLOOKUP(A4131,'Extrait transaction'!$A$2:$H$5000,5,FALSE)</f>
        <v>#N/A</v>
      </c>
      <c r="S4132" s="3" t="e">
        <f>VLOOKUP(A4130,'Extrait transaction'!$A$2:$H$5000,6,FALSE)</f>
        <v>#N/A</v>
      </c>
      <c r="T4132" s="3" t="e">
        <f>VLOOKUP(A4130,'Extrait transaction'!$A$2:$H$5000,7,FALSE)</f>
        <v>#N/A</v>
      </c>
    </row>
    <row r="4133" spans="2:20" x14ac:dyDescent="0.25">
      <c r="B4133" t="e">
        <f>VLOOKUP(A4133,'Extrait transaction'!$A$2:$H$5000,2,FALSE)</f>
        <v>#N/A</v>
      </c>
      <c r="D4133" t="e">
        <f>VLOOKUP(A4133,'Extrait transaction'!$A$2:$H$5000,3,FALSE)</f>
        <v>#N/A</v>
      </c>
      <c r="F4133" t="e">
        <f>VLOOKUP(A4133,'Extrait transaction'!$A$2:$H$5000,8,FALSE)</f>
        <v>#N/A</v>
      </c>
      <c r="G4133" t="e">
        <f t="shared" si="166"/>
        <v>#N/A</v>
      </c>
      <c r="H4133"/>
      <c r="J4133" s="14">
        <f t="shared" ca="1" si="165"/>
        <v>42928</v>
      </c>
      <c r="K4133" s="21">
        <f t="shared" ca="1" si="167"/>
        <v>30663</v>
      </c>
      <c r="L4133"/>
      <c r="Q4133" s="3" t="e">
        <f>VLOOKUP(A4133,'Extrait transaction'!$A$2:$H$5000,4,FALSE)</f>
        <v>#N/A</v>
      </c>
      <c r="R4133" s="3" t="e">
        <f>VLOOKUP(A4132,'Extrait transaction'!$A$2:$H$5000,5,FALSE)</f>
        <v>#N/A</v>
      </c>
      <c r="S4133" s="3" t="e">
        <f>VLOOKUP(A4131,'Extrait transaction'!$A$2:$H$5000,6,FALSE)</f>
        <v>#N/A</v>
      </c>
      <c r="T4133" s="3" t="e">
        <f>VLOOKUP(A4131,'Extrait transaction'!$A$2:$H$5000,7,FALSE)</f>
        <v>#N/A</v>
      </c>
    </row>
    <row r="4134" spans="2:20" x14ac:dyDescent="0.25">
      <c r="B4134" t="e">
        <f>VLOOKUP(A4134,'Extrait transaction'!$A$2:$H$5000,2,FALSE)</f>
        <v>#N/A</v>
      </c>
      <c r="D4134" t="e">
        <f>VLOOKUP(A4134,'Extrait transaction'!$A$2:$H$5000,3,FALSE)</f>
        <v>#N/A</v>
      </c>
      <c r="F4134" t="e">
        <f>VLOOKUP(A4134,'Extrait transaction'!$A$2:$H$5000,8,FALSE)</f>
        <v>#N/A</v>
      </c>
      <c r="G4134" t="e">
        <f t="shared" si="166"/>
        <v>#N/A</v>
      </c>
      <c r="H4134"/>
      <c r="J4134" s="14">
        <f t="shared" ca="1" si="165"/>
        <v>42928</v>
      </c>
      <c r="K4134" s="21">
        <f t="shared" ca="1" si="167"/>
        <v>30663</v>
      </c>
      <c r="L4134"/>
      <c r="Q4134" s="3" t="e">
        <f>VLOOKUP(A4134,'Extrait transaction'!$A$2:$H$5000,4,FALSE)</f>
        <v>#N/A</v>
      </c>
      <c r="R4134" s="3" t="e">
        <f>VLOOKUP(A4133,'Extrait transaction'!$A$2:$H$5000,5,FALSE)</f>
        <v>#N/A</v>
      </c>
      <c r="S4134" s="3" t="e">
        <f>VLOOKUP(A4132,'Extrait transaction'!$A$2:$H$5000,6,FALSE)</f>
        <v>#N/A</v>
      </c>
      <c r="T4134" s="3" t="e">
        <f>VLOOKUP(A4132,'Extrait transaction'!$A$2:$H$5000,7,FALSE)</f>
        <v>#N/A</v>
      </c>
    </row>
    <row r="4135" spans="2:20" x14ac:dyDescent="0.25">
      <c r="B4135" t="e">
        <f>VLOOKUP(A4135,'Extrait transaction'!$A$2:$H$5000,2,FALSE)</f>
        <v>#N/A</v>
      </c>
      <c r="D4135" t="e">
        <f>VLOOKUP(A4135,'Extrait transaction'!$A$2:$H$5000,3,FALSE)</f>
        <v>#N/A</v>
      </c>
      <c r="F4135" t="e">
        <f>VLOOKUP(A4135,'Extrait transaction'!$A$2:$H$5000,8,FALSE)</f>
        <v>#N/A</v>
      </c>
      <c r="G4135" t="e">
        <f t="shared" si="166"/>
        <v>#N/A</v>
      </c>
      <c r="H4135"/>
      <c r="J4135" s="14">
        <f t="shared" ca="1" si="165"/>
        <v>42928</v>
      </c>
      <c r="K4135" s="21">
        <f t="shared" ca="1" si="167"/>
        <v>30663</v>
      </c>
      <c r="L4135"/>
      <c r="Q4135" s="3" t="e">
        <f>VLOOKUP(A4135,'Extrait transaction'!$A$2:$H$5000,4,FALSE)</f>
        <v>#N/A</v>
      </c>
      <c r="R4135" s="3" t="e">
        <f>VLOOKUP(A4134,'Extrait transaction'!$A$2:$H$5000,5,FALSE)</f>
        <v>#N/A</v>
      </c>
      <c r="S4135" s="3" t="e">
        <f>VLOOKUP(A4133,'Extrait transaction'!$A$2:$H$5000,6,FALSE)</f>
        <v>#N/A</v>
      </c>
      <c r="T4135" s="3" t="e">
        <f>VLOOKUP(A4133,'Extrait transaction'!$A$2:$H$5000,7,FALSE)</f>
        <v>#N/A</v>
      </c>
    </row>
    <row r="4136" spans="2:20" x14ac:dyDescent="0.25">
      <c r="B4136" t="e">
        <f>VLOOKUP(A4136,'Extrait transaction'!$A$2:$H$5000,2,FALSE)</f>
        <v>#N/A</v>
      </c>
      <c r="D4136" t="e">
        <f>VLOOKUP(A4136,'Extrait transaction'!$A$2:$H$5000,3,FALSE)</f>
        <v>#N/A</v>
      </c>
      <c r="F4136" t="e">
        <f>VLOOKUP(A4136,'Extrait transaction'!$A$2:$H$5000,8,FALSE)</f>
        <v>#N/A</v>
      </c>
      <c r="G4136" t="e">
        <f t="shared" si="166"/>
        <v>#N/A</v>
      </c>
      <c r="H4136"/>
      <c r="J4136" s="14">
        <f t="shared" ca="1" si="165"/>
        <v>42928</v>
      </c>
      <c r="K4136" s="21">
        <f t="shared" ca="1" si="167"/>
        <v>30663</v>
      </c>
      <c r="L4136"/>
      <c r="Q4136" s="3" t="e">
        <f>VLOOKUP(A4136,'Extrait transaction'!$A$2:$H$5000,4,FALSE)</f>
        <v>#N/A</v>
      </c>
      <c r="R4136" s="3" t="e">
        <f>VLOOKUP(A4135,'Extrait transaction'!$A$2:$H$5000,5,FALSE)</f>
        <v>#N/A</v>
      </c>
      <c r="S4136" s="3" t="e">
        <f>VLOOKUP(A4134,'Extrait transaction'!$A$2:$H$5000,6,FALSE)</f>
        <v>#N/A</v>
      </c>
      <c r="T4136" s="3" t="e">
        <f>VLOOKUP(A4134,'Extrait transaction'!$A$2:$H$5000,7,FALSE)</f>
        <v>#N/A</v>
      </c>
    </row>
    <row r="4137" spans="2:20" x14ac:dyDescent="0.25">
      <c r="B4137" t="e">
        <f>VLOOKUP(A4137,'Extrait transaction'!$A$2:$H$5000,2,FALSE)</f>
        <v>#N/A</v>
      </c>
      <c r="D4137" t="e">
        <f>VLOOKUP(A4137,'Extrait transaction'!$A$2:$H$5000,3,FALSE)</f>
        <v>#N/A</v>
      </c>
      <c r="F4137" t="e">
        <f>VLOOKUP(A4137,'Extrait transaction'!$A$2:$H$5000,8,FALSE)</f>
        <v>#N/A</v>
      </c>
      <c r="G4137" t="e">
        <f t="shared" si="166"/>
        <v>#N/A</v>
      </c>
      <c r="H4137"/>
      <c r="J4137" s="14">
        <f t="shared" ca="1" si="165"/>
        <v>42928</v>
      </c>
      <c r="K4137" s="21">
        <f t="shared" ca="1" si="167"/>
        <v>30663</v>
      </c>
      <c r="L4137"/>
      <c r="Q4137" s="3" t="e">
        <f>VLOOKUP(A4137,'Extrait transaction'!$A$2:$H$5000,4,FALSE)</f>
        <v>#N/A</v>
      </c>
      <c r="R4137" s="3" t="e">
        <f>VLOOKUP(A4136,'Extrait transaction'!$A$2:$H$5000,5,FALSE)</f>
        <v>#N/A</v>
      </c>
      <c r="S4137" s="3" t="e">
        <f>VLOOKUP(A4135,'Extrait transaction'!$A$2:$H$5000,6,FALSE)</f>
        <v>#N/A</v>
      </c>
      <c r="T4137" s="3" t="e">
        <f>VLOOKUP(A4135,'Extrait transaction'!$A$2:$H$5000,7,FALSE)</f>
        <v>#N/A</v>
      </c>
    </row>
    <row r="4138" spans="2:20" x14ac:dyDescent="0.25">
      <c r="B4138" t="e">
        <f>VLOOKUP(A4138,'Extrait transaction'!$A$2:$H$5000,2,FALSE)</f>
        <v>#N/A</v>
      </c>
      <c r="D4138" t="e">
        <f>VLOOKUP(A4138,'Extrait transaction'!$A$2:$H$5000,3,FALSE)</f>
        <v>#N/A</v>
      </c>
      <c r="F4138" t="e">
        <f>VLOOKUP(A4138,'Extrait transaction'!$A$2:$H$5000,8,FALSE)</f>
        <v>#N/A</v>
      </c>
      <c r="G4138" t="e">
        <f t="shared" si="166"/>
        <v>#N/A</v>
      </c>
      <c r="H4138"/>
      <c r="J4138" s="14">
        <f t="shared" ca="1" si="165"/>
        <v>42928</v>
      </c>
      <c r="K4138" s="21">
        <f t="shared" ca="1" si="167"/>
        <v>30663</v>
      </c>
      <c r="L4138"/>
      <c r="Q4138" s="3" t="e">
        <f>VLOOKUP(A4138,'Extrait transaction'!$A$2:$H$5000,4,FALSE)</f>
        <v>#N/A</v>
      </c>
      <c r="R4138" s="3" t="e">
        <f>VLOOKUP(A4137,'Extrait transaction'!$A$2:$H$5000,5,FALSE)</f>
        <v>#N/A</v>
      </c>
      <c r="S4138" s="3" t="e">
        <f>VLOOKUP(A4136,'Extrait transaction'!$A$2:$H$5000,6,FALSE)</f>
        <v>#N/A</v>
      </c>
      <c r="T4138" s="3" t="e">
        <f>VLOOKUP(A4136,'Extrait transaction'!$A$2:$H$5000,7,FALSE)</f>
        <v>#N/A</v>
      </c>
    </row>
    <row r="4139" spans="2:20" x14ac:dyDescent="0.25">
      <c r="B4139" t="e">
        <f>VLOOKUP(A4139,'Extrait transaction'!$A$2:$H$5000,2,FALSE)</f>
        <v>#N/A</v>
      </c>
      <c r="D4139" t="e">
        <f>VLOOKUP(A4139,'Extrait transaction'!$A$2:$H$5000,3,FALSE)</f>
        <v>#N/A</v>
      </c>
      <c r="F4139" t="e">
        <f>VLOOKUP(A4139,'Extrait transaction'!$A$2:$H$5000,8,FALSE)</f>
        <v>#N/A</v>
      </c>
      <c r="G4139" t="e">
        <f t="shared" si="166"/>
        <v>#N/A</v>
      </c>
      <c r="H4139"/>
      <c r="J4139" s="14">
        <f t="shared" ca="1" si="165"/>
        <v>42928</v>
      </c>
      <c r="K4139" s="21">
        <f t="shared" ca="1" si="167"/>
        <v>30663</v>
      </c>
      <c r="L4139"/>
      <c r="Q4139" s="3" t="e">
        <f>VLOOKUP(A4139,'Extrait transaction'!$A$2:$H$5000,4,FALSE)</f>
        <v>#N/A</v>
      </c>
      <c r="R4139" s="3" t="e">
        <f>VLOOKUP(A4138,'Extrait transaction'!$A$2:$H$5000,5,FALSE)</f>
        <v>#N/A</v>
      </c>
      <c r="S4139" s="3" t="e">
        <f>VLOOKUP(A4137,'Extrait transaction'!$A$2:$H$5000,6,FALSE)</f>
        <v>#N/A</v>
      </c>
      <c r="T4139" s="3" t="e">
        <f>VLOOKUP(A4137,'Extrait transaction'!$A$2:$H$5000,7,FALSE)</f>
        <v>#N/A</v>
      </c>
    </row>
    <row r="4140" spans="2:20" x14ac:dyDescent="0.25">
      <c r="B4140" t="e">
        <f>VLOOKUP(A4140,'Extrait transaction'!$A$2:$H$5000,2,FALSE)</f>
        <v>#N/A</v>
      </c>
      <c r="D4140" t="e">
        <f>VLOOKUP(A4140,'Extrait transaction'!$A$2:$H$5000,3,FALSE)</f>
        <v>#N/A</v>
      </c>
      <c r="F4140" t="e">
        <f>VLOOKUP(A4140,'Extrait transaction'!$A$2:$H$5000,8,FALSE)</f>
        <v>#N/A</v>
      </c>
      <c r="G4140" t="e">
        <f t="shared" si="166"/>
        <v>#N/A</v>
      </c>
      <c r="H4140"/>
      <c r="J4140" s="14">
        <f t="shared" ca="1" si="165"/>
        <v>42928</v>
      </c>
      <c r="K4140" s="21">
        <f t="shared" ca="1" si="167"/>
        <v>30663</v>
      </c>
      <c r="L4140"/>
      <c r="Q4140" s="3" t="e">
        <f>VLOOKUP(A4140,'Extrait transaction'!$A$2:$H$5000,4,FALSE)</f>
        <v>#N/A</v>
      </c>
      <c r="R4140" s="3" t="e">
        <f>VLOOKUP(A4139,'Extrait transaction'!$A$2:$H$5000,5,FALSE)</f>
        <v>#N/A</v>
      </c>
      <c r="S4140" s="3" t="e">
        <f>VLOOKUP(A4138,'Extrait transaction'!$A$2:$H$5000,6,FALSE)</f>
        <v>#N/A</v>
      </c>
      <c r="T4140" s="3" t="e">
        <f>VLOOKUP(A4138,'Extrait transaction'!$A$2:$H$5000,7,FALSE)</f>
        <v>#N/A</v>
      </c>
    </row>
    <row r="4141" spans="2:20" x14ac:dyDescent="0.25">
      <c r="B4141" t="e">
        <f>VLOOKUP(A4141,'Extrait transaction'!$A$2:$H$5000,2,FALSE)</f>
        <v>#N/A</v>
      </c>
      <c r="D4141" t="e">
        <f>VLOOKUP(A4141,'Extrait transaction'!$A$2:$H$5000,3,FALSE)</f>
        <v>#N/A</v>
      </c>
      <c r="F4141" t="e">
        <f>VLOOKUP(A4141,'Extrait transaction'!$A$2:$H$5000,8,FALSE)</f>
        <v>#N/A</v>
      </c>
      <c r="G4141" t="e">
        <f t="shared" si="166"/>
        <v>#N/A</v>
      </c>
      <c r="H4141"/>
      <c r="J4141" s="14">
        <f t="shared" ca="1" si="165"/>
        <v>42928</v>
      </c>
      <c r="K4141" s="21">
        <f t="shared" ca="1" si="167"/>
        <v>30663</v>
      </c>
      <c r="L4141"/>
      <c r="Q4141" s="3" t="e">
        <f>VLOOKUP(A4141,'Extrait transaction'!$A$2:$H$5000,4,FALSE)</f>
        <v>#N/A</v>
      </c>
      <c r="R4141" s="3" t="e">
        <f>VLOOKUP(A4140,'Extrait transaction'!$A$2:$H$5000,5,FALSE)</f>
        <v>#N/A</v>
      </c>
      <c r="S4141" s="3" t="e">
        <f>VLOOKUP(A4139,'Extrait transaction'!$A$2:$H$5000,6,FALSE)</f>
        <v>#N/A</v>
      </c>
      <c r="T4141" s="3" t="e">
        <f>VLOOKUP(A4139,'Extrait transaction'!$A$2:$H$5000,7,FALSE)</f>
        <v>#N/A</v>
      </c>
    </row>
    <row r="4142" spans="2:20" x14ac:dyDescent="0.25">
      <c r="B4142" t="e">
        <f>VLOOKUP(A4142,'Extrait transaction'!$A$2:$H$5000,2,FALSE)</f>
        <v>#N/A</v>
      </c>
      <c r="D4142" t="e">
        <f>VLOOKUP(A4142,'Extrait transaction'!$A$2:$H$5000,3,FALSE)</f>
        <v>#N/A</v>
      </c>
      <c r="F4142" t="e">
        <f>VLOOKUP(A4142,'Extrait transaction'!$A$2:$H$5000,8,FALSE)</f>
        <v>#N/A</v>
      </c>
      <c r="G4142" t="e">
        <f t="shared" si="166"/>
        <v>#N/A</v>
      </c>
      <c r="H4142"/>
      <c r="J4142" s="14">
        <f t="shared" ca="1" si="165"/>
        <v>42928</v>
      </c>
      <c r="K4142" s="21">
        <f t="shared" ca="1" si="167"/>
        <v>30663</v>
      </c>
      <c r="L4142"/>
      <c r="Q4142" s="3" t="e">
        <f>VLOOKUP(A4142,'Extrait transaction'!$A$2:$H$5000,4,FALSE)</f>
        <v>#N/A</v>
      </c>
      <c r="R4142" s="3" t="e">
        <f>VLOOKUP(A4141,'Extrait transaction'!$A$2:$H$5000,5,FALSE)</f>
        <v>#N/A</v>
      </c>
      <c r="S4142" s="3" t="e">
        <f>VLOOKUP(A4140,'Extrait transaction'!$A$2:$H$5000,6,FALSE)</f>
        <v>#N/A</v>
      </c>
      <c r="T4142" s="3" t="e">
        <f>VLOOKUP(A4140,'Extrait transaction'!$A$2:$H$5000,7,FALSE)</f>
        <v>#N/A</v>
      </c>
    </row>
    <row r="4143" spans="2:20" x14ac:dyDescent="0.25">
      <c r="B4143" t="e">
        <f>VLOOKUP(A4143,'Extrait transaction'!$A$2:$H$5000,2,FALSE)</f>
        <v>#N/A</v>
      </c>
      <c r="D4143" t="e">
        <f>VLOOKUP(A4143,'Extrait transaction'!$A$2:$H$5000,3,FALSE)</f>
        <v>#N/A</v>
      </c>
      <c r="F4143" t="e">
        <f>VLOOKUP(A4143,'Extrait transaction'!$A$2:$H$5000,8,FALSE)</f>
        <v>#N/A</v>
      </c>
      <c r="G4143" t="e">
        <f t="shared" si="166"/>
        <v>#N/A</v>
      </c>
      <c r="H4143"/>
      <c r="J4143" s="14">
        <f t="shared" ca="1" si="165"/>
        <v>42928</v>
      </c>
      <c r="K4143" s="21">
        <f t="shared" ca="1" si="167"/>
        <v>30663</v>
      </c>
      <c r="L4143"/>
      <c r="Q4143" s="3" t="e">
        <f>VLOOKUP(A4143,'Extrait transaction'!$A$2:$H$5000,4,FALSE)</f>
        <v>#N/A</v>
      </c>
      <c r="R4143" s="3" t="e">
        <f>VLOOKUP(A4142,'Extrait transaction'!$A$2:$H$5000,5,FALSE)</f>
        <v>#N/A</v>
      </c>
      <c r="S4143" s="3" t="e">
        <f>VLOOKUP(A4141,'Extrait transaction'!$A$2:$H$5000,6,FALSE)</f>
        <v>#N/A</v>
      </c>
      <c r="T4143" s="3" t="e">
        <f>VLOOKUP(A4141,'Extrait transaction'!$A$2:$H$5000,7,FALSE)</f>
        <v>#N/A</v>
      </c>
    </row>
    <row r="4144" spans="2:20" x14ac:dyDescent="0.25">
      <c r="B4144" t="e">
        <f>VLOOKUP(A4144,'Extrait transaction'!$A$2:$H$5000,2,FALSE)</f>
        <v>#N/A</v>
      </c>
      <c r="D4144" t="e">
        <f>VLOOKUP(A4144,'Extrait transaction'!$A$2:$H$5000,3,FALSE)</f>
        <v>#N/A</v>
      </c>
      <c r="F4144" t="e">
        <f>VLOOKUP(A4144,'Extrait transaction'!$A$2:$H$5000,8,FALSE)</f>
        <v>#N/A</v>
      </c>
      <c r="G4144" t="e">
        <f t="shared" si="166"/>
        <v>#N/A</v>
      </c>
      <c r="H4144"/>
      <c r="J4144" s="14">
        <f t="shared" ca="1" si="165"/>
        <v>42928</v>
      </c>
      <c r="K4144" s="21">
        <f t="shared" ca="1" si="167"/>
        <v>30663</v>
      </c>
      <c r="L4144"/>
      <c r="Q4144" s="3" t="e">
        <f>VLOOKUP(A4144,'Extrait transaction'!$A$2:$H$5000,4,FALSE)</f>
        <v>#N/A</v>
      </c>
      <c r="R4144" s="3" t="e">
        <f>VLOOKUP(A4143,'Extrait transaction'!$A$2:$H$5000,5,FALSE)</f>
        <v>#N/A</v>
      </c>
      <c r="S4144" s="3" t="e">
        <f>VLOOKUP(A4142,'Extrait transaction'!$A$2:$H$5000,6,FALSE)</f>
        <v>#N/A</v>
      </c>
      <c r="T4144" s="3" t="e">
        <f>VLOOKUP(A4142,'Extrait transaction'!$A$2:$H$5000,7,FALSE)</f>
        <v>#N/A</v>
      </c>
    </row>
    <row r="4145" spans="2:20" x14ac:dyDescent="0.25">
      <c r="B4145" t="e">
        <f>VLOOKUP(A4145,'Extrait transaction'!$A$2:$H$5000,2,FALSE)</f>
        <v>#N/A</v>
      </c>
      <c r="D4145" t="e">
        <f>VLOOKUP(A4145,'Extrait transaction'!$A$2:$H$5000,3,FALSE)</f>
        <v>#N/A</v>
      </c>
      <c r="F4145" t="e">
        <f>VLOOKUP(A4145,'Extrait transaction'!$A$2:$H$5000,8,FALSE)</f>
        <v>#N/A</v>
      </c>
      <c r="G4145" t="e">
        <f t="shared" si="166"/>
        <v>#N/A</v>
      </c>
      <c r="H4145"/>
      <c r="J4145" s="14">
        <f t="shared" ca="1" si="165"/>
        <v>42928</v>
      </c>
      <c r="K4145" s="21">
        <f t="shared" ca="1" si="167"/>
        <v>30663</v>
      </c>
      <c r="L4145"/>
      <c r="Q4145" s="3" t="e">
        <f>VLOOKUP(A4145,'Extrait transaction'!$A$2:$H$5000,4,FALSE)</f>
        <v>#N/A</v>
      </c>
      <c r="R4145" s="3" t="e">
        <f>VLOOKUP(A4144,'Extrait transaction'!$A$2:$H$5000,5,FALSE)</f>
        <v>#N/A</v>
      </c>
      <c r="S4145" s="3" t="e">
        <f>VLOOKUP(A4143,'Extrait transaction'!$A$2:$H$5000,6,FALSE)</f>
        <v>#N/A</v>
      </c>
      <c r="T4145" s="3" t="e">
        <f>VLOOKUP(A4143,'Extrait transaction'!$A$2:$H$5000,7,FALSE)</f>
        <v>#N/A</v>
      </c>
    </row>
    <row r="4146" spans="2:20" x14ac:dyDescent="0.25">
      <c r="B4146" t="e">
        <f>VLOOKUP(A4146,'Extrait transaction'!$A$2:$H$5000,2,FALSE)</f>
        <v>#N/A</v>
      </c>
      <c r="D4146" t="e">
        <f>VLOOKUP(A4146,'Extrait transaction'!$A$2:$H$5000,3,FALSE)</f>
        <v>#N/A</v>
      </c>
      <c r="F4146" t="e">
        <f>VLOOKUP(A4146,'Extrait transaction'!$A$2:$H$5000,8,FALSE)</f>
        <v>#N/A</v>
      </c>
      <c r="G4146" t="e">
        <f t="shared" si="166"/>
        <v>#N/A</v>
      </c>
      <c r="H4146"/>
      <c r="J4146" s="14">
        <f t="shared" ca="1" si="165"/>
        <v>42928</v>
      </c>
      <c r="K4146" s="21">
        <f t="shared" ca="1" si="167"/>
        <v>30663</v>
      </c>
      <c r="L4146"/>
      <c r="Q4146" s="3" t="e">
        <f>VLOOKUP(A4146,'Extrait transaction'!$A$2:$H$5000,4,FALSE)</f>
        <v>#N/A</v>
      </c>
      <c r="R4146" s="3" t="e">
        <f>VLOOKUP(A4145,'Extrait transaction'!$A$2:$H$5000,5,FALSE)</f>
        <v>#N/A</v>
      </c>
      <c r="S4146" s="3" t="e">
        <f>VLOOKUP(A4144,'Extrait transaction'!$A$2:$H$5000,6,FALSE)</f>
        <v>#N/A</v>
      </c>
      <c r="T4146" s="3" t="e">
        <f>VLOOKUP(A4144,'Extrait transaction'!$A$2:$H$5000,7,FALSE)</f>
        <v>#N/A</v>
      </c>
    </row>
    <row r="4147" spans="2:20" x14ac:dyDescent="0.25">
      <c r="B4147" t="e">
        <f>VLOOKUP(A4147,'Extrait transaction'!$A$2:$H$5000,2,FALSE)</f>
        <v>#N/A</v>
      </c>
      <c r="D4147" t="e">
        <f>VLOOKUP(A4147,'Extrait transaction'!$A$2:$H$5000,3,FALSE)</f>
        <v>#N/A</v>
      </c>
      <c r="F4147" t="e">
        <f>VLOOKUP(A4147,'Extrait transaction'!$A$2:$H$5000,8,FALSE)</f>
        <v>#N/A</v>
      </c>
      <c r="G4147" t="e">
        <f t="shared" si="166"/>
        <v>#N/A</v>
      </c>
      <c r="H4147"/>
      <c r="J4147" s="14">
        <f t="shared" ca="1" si="165"/>
        <v>42928</v>
      </c>
      <c r="K4147" s="21">
        <f t="shared" ca="1" si="167"/>
        <v>30663</v>
      </c>
      <c r="L4147"/>
      <c r="Q4147" s="3" t="e">
        <f>VLOOKUP(A4147,'Extrait transaction'!$A$2:$H$5000,4,FALSE)</f>
        <v>#N/A</v>
      </c>
      <c r="R4147" s="3" t="e">
        <f>VLOOKUP(A4146,'Extrait transaction'!$A$2:$H$5000,5,FALSE)</f>
        <v>#N/A</v>
      </c>
      <c r="S4147" s="3" t="e">
        <f>VLOOKUP(A4145,'Extrait transaction'!$A$2:$H$5000,6,FALSE)</f>
        <v>#N/A</v>
      </c>
      <c r="T4147" s="3" t="e">
        <f>VLOOKUP(A4145,'Extrait transaction'!$A$2:$H$5000,7,FALSE)</f>
        <v>#N/A</v>
      </c>
    </row>
    <row r="4148" spans="2:20" x14ac:dyDescent="0.25">
      <c r="B4148" t="e">
        <f>VLOOKUP(A4148,'Extrait transaction'!$A$2:$H$5000,2,FALSE)</f>
        <v>#N/A</v>
      </c>
      <c r="D4148" t="e">
        <f>VLOOKUP(A4148,'Extrait transaction'!$A$2:$H$5000,3,FALSE)</f>
        <v>#N/A</v>
      </c>
      <c r="F4148" t="e">
        <f>VLOOKUP(A4148,'Extrait transaction'!$A$2:$H$5000,8,FALSE)</f>
        <v>#N/A</v>
      </c>
      <c r="G4148" t="e">
        <f t="shared" si="166"/>
        <v>#N/A</v>
      </c>
      <c r="H4148"/>
      <c r="J4148" s="14">
        <f t="shared" ca="1" si="165"/>
        <v>42928</v>
      </c>
      <c r="K4148" s="21">
        <f t="shared" ca="1" si="167"/>
        <v>30663</v>
      </c>
      <c r="L4148"/>
      <c r="Q4148" s="3" t="e">
        <f>VLOOKUP(A4148,'Extrait transaction'!$A$2:$H$5000,4,FALSE)</f>
        <v>#N/A</v>
      </c>
      <c r="R4148" s="3" t="e">
        <f>VLOOKUP(A4147,'Extrait transaction'!$A$2:$H$5000,5,FALSE)</f>
        <v>#N/A</v>
      </c>
      <c r="S4148" s="3" t="e">
        <f>VLOOKUP(A4146,'Extrait transaction'!$A$2:$H$5000,6,FALSE)</f>
        <v>#N/A</v>
      </c>
      <c r="T4148" s="3" t="e">
        <f>VLOOKUP(A4146,'Extrait transaction'!$A$2:$H$5000,7,FALSE)</f>
        <v>#N/A</v>
      </c>
    </row>
    <row r="4149" spans="2:20" x14ac:dyDescent="0.25">
      <c r="B4149" t="e">
        <f>VLOOKUP(A4149,'Extrait transaction'!$A$2:$H$5000,2,FALSE)</f>
        <v>#N/A</v>
      </c>
      <c r="D4149" t="e">
        <f>VLOOKUP(A4149,'Extrait transaction'!$A$2:$H$5000,3,FALSE)</f>
        <v>#N/A</v>
      </c>
      <c r="F4149" t="e">
        <f>VLOOKUP(A4149,'Extrait transaction'!$A$2:$H$5000,8,FALSE)</f>
        <v>#N/A</v>
      </c>
      <c r="G4149" t="e">
        <f t="shared" si="166"/>
        <v>#N/A</v>
      </c>
      <c r="H4149"/>
      <c r="J4149" s="14">
        <f t="shared" ca="1" si="165"/>
        <v>42928</v>
      </c>
      <c r="K4149" s="21">
        <f t="shared" ca="1" si="167"/>
        <v>30663</v>
      </c>
      <c r="L4149"/>
      <c r="Q4149" s="3" t="e">
        <f>VLOOKUP(A4149,'Extrait transaction'!$A$2:$H$5000,4,FALSE)</f>
        <v>#N/A</v>
      </c>
      <c r="R4149" s="3" t="e">
        <f>VLOOKUP(A4148,'Extrait transaction'!$A$2:$H$5000,5,FALSE)</f>
        <v>#N/A</v>
      </c>
      <c r="S4149" s="3" t="e">
        <f>VLOOKUP(A4147,'Extrait transaction'!$A$2:$H$5000,6,FALSE)</f>
        <v>#N/A</v>
      </c>
      <c r="T4149" s="3" t="e">
        <f>VLOOKUP(A4147,'Extrait transaction'!$A$2:$H$5000,7,FALSE)</f>
        <v>#N/A</v>
      </c>
    </row>
    <row r="4150" spans="2:20" x14ac:dyDescent="0.25">
      <c r="B4150" t="e">
        <f>VLOOKUP(A4150,'Extrait transaction'!$A$2:$H$5000,2,FALSE)</f>
        <v>#N/A</v>
      </c>
      <c r="D4150" t="e">
        <f>VLOOKUP(A4150,'Extrait transaction'!$A$2:$H$5000,3,FALSE)</f>
        <v>#N/A</v>
      </c>
      <c r="F4150" t="e">
        <f>VLOOKUP(A4150,'Extrait transaction'!$A$2:$H$5000,8,FALSE)</f>
        <v>#N/A</v>
      </c>
      <c r="G4150" t="e">
        <f t="shared" si="166"/>
        <v>#N/A</v>
      </c>
      <c r="H4150"/>
      <c r="J4150" s="14">
        <f t="shared" ca="1" si="165"/>
        <v>42928</v>
      </c>
      <c r="K4150" s="21">
        <f t="shared" ca="1" si="167"/>
        <v>30663</v>
      </c>
      <c r="L4150"/>
      <c r="Q4150" s="3" t="e">
        <f>VLOOKUP(A4150,'Extrait transaction'!$A$2:$H$5000,4,FALSE)</f>
        <v>#N/A</v>
      </c>
      <c r="R4150" s="3" t="e">
        <f>VLOOKUP(A4149,'Extrait transaction'!$A$2:$H$5000,5,FALSE)</f>
        <v>#N/A</v>
      </c>
      <c r="S4150" s="3" t="e">
        <f>VLOOKUP(A4148,'Extrait transaction'!$A$2:$H$5000,6,FALSE)</f>
        <v>#N/A</v>
      </c>
      <c r="T4150" s="3" t="e">
        <f>VLOOKUP(A4148,'Extrait transaction'!$A$2:$H$5000,7,FALSE)</f>
        <v>#N/A</v>
      </c>
    </row>
    <row r="4151" spans="2:20" x14ac:dyDescent="0.25">
      <c r="B4151" t="e">
        <f>VLOOKUP(A4151,'Extrait transaction'!$A$2:$H$5000,2,FALSE)</f>
        <v>#N/A</v>
      </c>
      <c r="D4151" t="e">
        <f>VLOOKUP(A4151,'Extrait transaction'!$A$2:$H$5000,3,FALSE)</f>
        <v>#N/A</v>
      </c>
      <c r="F4151" t="e">
        <f>VLOOKUP(A4151,'Extrait transaction'!$A$2:$H$5000,8,FALSE)</f>
        <v>#N/A</v>
      </c>
      <c r="G4151" t="e">
        <f t="shared" si="166"/>
        <v>#N/A</v>
      </c>
      <c r="H4151"/>
      <c r="J4151" s="14">
        <f t="shared" ca="1" si="165"/>
        <v>42928</v>
      </c>
      <c r="K4151" s="21">
        <f t="shared" ca="1" si="167"/>
        <v>30663</v>
      </c>
      <c r="L4151"/>
      <c r="Q4151" s="3" t="e">
        <f>VLOOKUP(A4151,'Extrait transaction'!$A$2:$H$5000,4,FALSE)</f>
        <v>#N/A</v>
      </c>
      <c r="R4151" s="3" t="e">
        <f>VLOOKUP(A4150,'Extrait transaction'!$A$2:$H$5000,5,FALSE)</f>
        <v>#N/A</v>
      </c>
      <c r="S4151" s="3" t="e">
        <f>VLOOKUP(A4149,'Extrait transaction'!$A$2:$H$5000,6,FALSE)</f>
        <v>#N/A</v>
      </c>
      <c r="T4151" s="3" t="e">
        <f>VLOOKUP(A4149,'Extrait transaction'!$A$2:$H$5000,7,FALSE)</f>
        <v>#N/A</v>
      </c>
    </row>
    <row r="4152" spans="2:20" x14ac:dyDescent="0.25">
      <c r="B4152" t="e">
        <f>VLOOKUP(A4152,'Extrait transaction'!$A$2:$H$5000,2,FALSE)</f>
        <v>#N/A</v>
      </c>
      <c r="D4152" t="e">
        <f>VLOOKUP(A4152,'Extrait transaction'!$A$2:$H$5000,3,FALSE)</f>
        <v>#N/A</v>
      </c>
      <c r="F4152" t="e">
        <f>VLOOKUP(A4152,'Extrait transaction'!$A$2:$H$5000,8,FALSE)</f>
        <v>#N/A</v>
      </c>
      <c r="G4152" t="e">
        <f t="shared" si="166"/>
        <v>#N/A</v>
      </c>
      <c r="H4152"/>
      <c r="J4152" s="14">
        <f t="shared" ca="1" si="165"/>
        <v>42928</v>
      </c>
      <c r="K4152" s="21">
        <f t="shared" ca="1" si="167"/>
        <v>30663</v>
      </c>
      <c r="L4152"/>
      <c r="Q4152" s="3" t="e">
        <f>VLOOKUP(A4152,'Extrait transaction'!$A$2:$H$5000,4,FALSE)</f>
        <v>#N/A</v>
      </c>
      <c r="R4152" s="3" t="e">
        <f>VLOOKUP(A4151,'Extrait transaction'!$A$2:$H$5000,5,FALSE)</f>
        <v>#N/A</v>
      </c>
      <c r="S4152" s="3" t="e">
        <f>VLOOKUP(A4150,'Extrait transaction'!$A$2:$H$5000,6,FALSE)</f>
        <v>#N/A</v>
      </c>
      <c r="T4152" s="3" t="e">
        <f>VLOOKUP(A4150,'Extrait transaction'!$A$2:$H$5000,7,FALSE)</f>
        <v>#N/A</v>
      </c>
    </row>
    <row r="4153" spans="2:20" x14ac:dyDescent="0.25">
      <c r="B4153" t="e">
        <f>VLOOKUP(A4153,'Extrait transaction'!$A$2:$H$5000,2,FALSE)</f>
        <v>#N/A</v>
      </c>
      <c r="D4153" t="e">
        <f>VLOOKUP(A4153,'Extrait transaction'!$A$2:$H$5000,3,FALSE)</f>
        <v>#N/A</v>
      </c>
      <c r="F4153" t="e">
        <f>VLOOKUP(A4153,'Extrait transaction'!$A$2:$H$5000,8,FALSE)</f>
        <v>#N/A</v>
      </c>
      <c r="G4153" t="e">
        <f t="shared" si="166"/>
        <v>#N/A</v>
      </c>
      <c r="H4153"/>
      <c r="J4153" s="14">
        <f t="shared" ca="1" si="165"/>
        <v>42928</v>
      </c>
      <c r="K4153" s="21">
        <f t="shared" ca="1" si="167"/>
        <v>30663</v>
      </c>
      <c r="L4153"/>
      <c r="Q4153" s="3" t="e">
        <f>VLOOKUP(A4153,'Extrait transaction'!$A$2:$H$5000,4,FALSE)</f>
        <v>#N/A</v>
      </c>
      <c r="R4153" s="3" t="e">
        <f>VLOOKUP(A4152,'Extrait transaction'!$A$2:$H$5000,5,FALSE)</f>
        <v>#N/A</v>
      </c>
      <c r="S4153" s="3" t="e">
        <f>VLOOKUP(A4151,'Extrait transaction'!$A$2:$H$5000,6,FALSE)</f>
        <v>#N/A</v>
      </c>
      <c r="T4153" s="3" t="e">
        <f>VLOOKUP(A4151,'Extrait transaction'!$A$2:$H$5000,7,FALSE)</f>
        <v>#N/A</v>
      </c>
    </row>
    <row r="4154" spans="2:20" x14ac:dyDescent="0.25">
      <c r="B4154" t="e">
        <f>VLOOKUP(A4154,'Extrait transaction'!$A$2:$H$5000,2,FALSE)</f>
        <v>#N/A</v>
      </c>
      <c r="D4154" t="e">
        <f>VLOOKUP(A4154,'Extrait transaction'!$A$2:$H$5000,3,FALSE)</f>
        <v>#N/A</v>
      </c>
      <c r="F4154" t="e">
        <f>VLOOKUP(A4154,'Extrait transaction'!$A$2:$H$5000,8,FALSE)</f>
        <v>#N/A</v>
      </c>
      <c r="G4154" t="e">
        <f t="shared" si="166"/>
        <v>#N/A</v>
      </c>
      <c r="H4154"/>
      <c r="J4154" s="14">
        <f t="shared" ca="1" si="165"/>
        <v>42928</v>
      </c>
      <c r="K4154" s="21">
        <f t="shared" ca="1" si="167"/>
        <v>30663</v>
      </c>
      <c r="L4154"/>
      <c r="Q4154" s="3" t="e">
        <f>VLOOKUP(A4154,'Extrait transaction'!$A$2:$H$5000,4,FALSE)</f>
        <v>#N/A</v>
      </c>
      <c r="R4154" s="3" t="e">
        <f>VLOOKUP(A4153,'Extrait transaction'!$A$2:$H$5000,5,FALSE)</f>
        <v>#N/A</v>
      </c>
      <c r="S4154" s="3" t="e">
        <f>VLOOKUP(A4152,'Extrait transaction'!$A$2:$H$5000,6,FALSE)</f>
        <v>#N/A</v>
      </c>
      <c r="T4154" s="3" t="e">
        <f>VLOOKUP(A4152,'Extrait transaction'!$A$2:$H$5000,7,FALSE)</f>
        <v>#N/A</v>
      </c>
    </row>
    <row r="4155" spans="2:20" x14ac:dyDescent="0.25">
      <c r="B4155" t="e">
        <f>VLOOKUP(A4155,'Extrait transaction'!$A$2:$H$5000,2,FALSE)</f>
        <v>#N/A</v>
      </c>
      <c r="D4155" t="e">
        <f>VLOOKUP(A4155,'Extrait transaction'!$A$2:$H$5000,3,FALSE)</f>
        <v>#N/A</v>
      </c>
      <c r="F4155" t="e">
        <f>VLOOKUP(A4155,'Extrait transaction'!$A$2:$H$5000,8,FALSE)</f>
        <v>#N/A</v>
      </c>
      <c r="G4155" t="e">
        <f t="shared" si="166"/>
        <v>#N/A</v>
      </c>
      <c r="H4155"/>
      <c r="J4155" s="14">
        <f t="shared" ca="1" si="165"/>
        <v>42928</v>
      </c>
      <c r="K4155" s="21">
        <f t="shared" ca="1" si="167"/>
        <v>30663</v>
      </c>
      <c r="L4155"/>
      <c r="Q4155" s="3" t="e">
        <f>VLOOKUP(A4155,'Extrait transaction'!$A$2:$H$5000,4,FALSE)</f>
        <v>#N/A</v>
      </c>
      <c r="R4155" s="3" t="e">
        <f>VLOOKUP(A4154,'Extrait transaction'!$A$2:$H$5000,5,FALSE)</f>
        <v>#N/A</v>
      </c>
      <c r="S4155" s="3" t="e">
        <f>VLOOKUP(A4153,'Extrait transaction'!$A$2:$H$5000,6,FALSE)</f>
        <v>#N/A</v>
      </c>
      <c r="T4155" s="3" t="e">
        <f>VLOOKUP(A4153,'Extrait transaction'!$A$2:$H$5000,7,FALSE)</f>
        <v>#N/A</v>
      </c>
    </row>
    <row r="4156" spans="2:20" x14ac:dyDescent="0.25">
      <c r="B4156" t="e">
        <f>VLOOKUP(A4156,'Extrait transaction'!$A$2:$H$5000,2,FALSE)</f>
        <v>#N/A</v>
      </c>
      <c r="D4156" t="e">
        <f>VLOOKUP(A4156,'Extrait transaction'!$A$2:$H$5000,3,FALSE)</f>
        <v>#N/A</v>
      </c>
      <c r="F4156" t="e">
        <f>VLOOKUP(A4156,'Extrait transaction'!$A$2:$H$5000,8,FALSE)</f>
        <v>#N/A</v>
      </c>
      <c r="G4156" t="e">
        <f t="shared" si="166"/>
        <v>#N/A</v>
      </c>
      <c r="H4156"/>
      <c r="J4156" s="14">
        <f t="shared" ref="J4156:J4219" ca="1" si="168">TODAY()</f>
        <v>42928</v>
      </c>
      <c r="K4156" s="21">
        <f t="shared" ca="1" si="167"/>
        <v>30663</v>
      </c>
      <c r="L4156"/>
      <c r="Q4156" s="3" t="e">
        <f>VLOOKUP(A4156,'Extrait transaction'!$A$2:$H$5000,4,FALSE)</f>
        <v>#N/A</v>
      </c>
      <c r="R4156" s="3" t="e">
        <f>VLOOKUP(A4155,'Extrait transaction'!$A$2:$H$5000,5,FALSE)</f>
        <v>#N/A</v>
      </c>
      <c r="S4156" s="3" t="e">
        <f>VLOOKUP(A4154,'Extrait transaction'!$A$2:$H$5000,6,FALSE)</f>
        <v>#N/A</v>
      </c>
      <c r="T4156" s="3" t="e">
        <f>VLOOKUP(A4154,'Extrait transaction'!$A$2:$H$5000,7,FALSE)</f>
        <v>#N/A</v>
      </c>
    </row>
    <row r="4157" spans="2:20" x14ac:dyDescent="0.25">
      <c r="B4157" t="e">
        <f>VLOOKUP(A4157,'Extrait transaction'!$A$2:$H$5000,2,FALSE)</f>
        <v>#N/A</v>
      </c>
      <c r="D4157" t="e">
        <f>VLOOKUP(A4157,'Extrait transaction'!$A$2:$H$5000,3,FALSE)</f>
        <v>#N/A</v>
      </c>
      <c r="F4157" t="e">
        <f>VLOOKUP(A4157,'Extrait transaction'!$A$2:$H$5000,8,FALSE)</f>
        <v>#N/A</v>
      </c>
      <c r="G4157" t="e">
        <f t="shared" si="166"/>
        <v>#N/A</v>
      </c>
      <c r="H4157"/>
      <c r="J4157" s="14">
        <f t="shared" ca="1" si="168"/>
        <v>42928</v>
      </c>
      <c r="K4157" s="21">
        <f t="shared" ca="1" si="167"/>
        <v>30663</v>
      </c>
      <c r="L4157"/>
      <c r="Q4157" s="3" t="e">
        <f>VLOOKUP(A4157,'Extrait transaction'!$A$2:$H$5000,4,FALSE)</f>
        <v>#N/A</v>
      </c>
      <c r="R4157" s="3" t="e">
        <f>VLOOKUP(A4156,'Extrait transaction'!$A$2:$H$5000,5,FALSE)</f>
        <v>#N/A</v>
      </c>
      <c r="S4157" s="3" t="e">
        <f>VLOOKUP(A4155,'Extrait transaction'!$A$2:$H$5000,6,FALSE)</f>
        <v>#N/A</v>
      </c>
      <c r="T4157" s="3" t="e">
        <f>VLOOKUP(A4155,'Extrait transaction'!$A$2:$H$5000,7,FALSE)</f>
        <v>#N/A</v>
      </c>
    </row>
    <row r="4158" spans="2:20" x14ac:dyDescent="0.25">
      <c r="B4158" t="e">
        <f>VLOOKUP(A4158,'Extrait transaction'!$A$2:$H$5000,2,FALSE)</f>
        <v>#N/A</v>
      </c>
      <c r="D4158" t="e">
        <f>VLOOKUP(A4158,'Extrait transaction'!$A$2:$H$5000,3,FALSE)</f>
        <v>#N/A</v>
      </c>
      <c r="F4158" t="e">
        <f>VLOOKUP(A4158,'Extrait transaction'!$A$2:$H$5000,8,FALSE)</f>
        <v>#N/A</v>
      </c>
      <c r="G4158" t="e">
        <f t="shared" si="166"/>
        <v>#N/A</v>
      </c>
      <c r="H4158"/>
      <c r="J4158" s="14">
        <f t="shared" ca="1" si="168"/>
        <v>42928</v>
      </c>
      <c r="K4158" s="21">
        <f t="shared" ca="1" si="167"/>
        <v>30663</v>
      </c>
      <c r="L4158"/>
      <c r="Q4158" s="3" t="e">
        <f>VLOOKUP(A4158,'Extrait transaction'!$A$2:$H$5000,4,FALSE)</f>
        <v>#N/A</v>
      </c>
      <c r="R4158" s="3" t="e">
        <f>VLOOKUP(A4157,'Extrait transaction'!$A$2:$H$5000,5,FALSE)</f>
        <v>#N/A</v>
      </c>
      <c r="S4158" s="3" t="e">
        <f>VLOOKUP(A4156,'Extrait transaction'!$A$2:$H$5000,6,FALSE)</f>
        <v>#N/A</v>
      </c>
      <c r="T4158" s="3" t="e">
        <f>VLOOKUP(A4156,'Extrait transaction'!$A$2:$H$5000,7,FALSE)</f>
        <v>#N/A</v>
      </c>
    </row>
    <row r="4159" spans="2:20" x14ac:dyDescent="0.25">
      <c r="B4159" t="e">
        <f>VLOOKUP(A4159,'Extrait transaction'!$A$2:$H$5000,2,FALSE)</f>
        <v>#N/A</v>
      </c>
      <c r="D4159" t="e">
        <f>VLOOKUP(A4159,'Extrait transaction'!$A$2:$H$5000,3,FALSE)</f>
        <v>#N/A</v>
      </c>
      <c r="F4159" t="e">
        <f>VLOOKUP(A4159,'Extrait transaction'!$A$2:$H$5000,8,FALSE)</f>
        <v>#N/A</v>
      </c>
      <c r="G4159" t="e">
        <f t="shared" ref="G4159:G4222" si="169">CONCATENATE(E4159,F4159)</f>
        <v>#N/A</v>
      </c>
      <c r="H4159"/>
      <c r="J4159" s="14">
        <f t="shared" ca="1" si="168"/>
        <v>42928</v>
      </c>
      <c r="K4159" s="21">
        <f t="shared" ca="1" si="167"/>
        <v>30663</v>
      </c>
      <c r="L4159"/>
      <c r="Q4159" s="3" t="e">
        <f>VLOOKUP(A4159,'Extrait transaction'!$A$2:$H$5000,4,FALSE)</f>
        <v>#N/A</v>
      </c>
      <c r="R4159" s="3" t="e">
        <f>VLOOKUP(A4158,'Extrait transaction'!$A$2:$H$5000,5,FALSE)</f>
        <v>#N/A</v>
      </c>
      <c r="S4159" s="3" t="e">
        <f>VLOOKUP(A4157,'Extrait transaction'!$A$2:$H$5000,6,FALSE)</f>
        <v>#N/A</v>
      </c>
      <c r="T4159" s="3" t="e">
        <f>VLOOKUP(A4157,'Extrait transaction'!$A$2:$H$5000,7,FALSE)</f>
        <v>#N/A</v>
      </c>
    </row>
    <row r="4160" spans="2:20" x14ac:dyDescent="0.25">
      <c r="B4160" t="e">
        <f>VLOOKUP(A4160,'Extrait transaction'!$A$2:$H$5000,2,FALSE)</f>
        <v>#N/A</v>
      </c>
      <c r="D4160" t="e">
        <f>VLOOKUP(A4160,'Extrait transaction'!$A$2:$H$5000,3,FALSE)</f>
        <v>#N/A</v>
      </c>
      <c r="F4160" t="e">
        <f>VLOOKUP(A4160,'Extrait transaction'!$A$2:$H$5000,8,FALSE)</f>
        <v>#N/A</v>
      </c>
      <c r="G4160" t="e">
        <f t="shared" si="169"/>
        <v>#N/A</v>
      </c>
      <c r="H4160"/>
      <c r="J4160" s="14">
        <f t="shared" ca="1" si="168"/>
        <v>42928</v>
      </c>
      <c r="K4160" s="21">
        <f t="shared" ca="1" si="167"/>
        <v>30663</v>
      </c>
      <c r="L4160"/>
      <c r="Q4160" s="3" t="e">
        <f>VLOOKUP(A4160,'Extrait transaction'!$A$2:$H$5000,4,FALSE)</f>
        <v>#N/A</v>
      </c>
      <c r="R4160" s="3" t="e">
        <f>VLOOKUP(A4159,'Extrait transaction'!$A$2:$H$5000,5,FALSE)</f>
        <v>#N/A</v>
      </c>
      <c r="S4160" s="3" t="e">
        <f>VLOOKUP(A4158,'Extrait transaction'!$A$2:$H$5000,6,FALSE)</f>
        <v>#N/A</v>
      </c>
      <c r="T4160" s="3" t="e">
        <f>VLOOKUP(A4158,'Extrait transaction'!$A$2:$H$5000,7,FALSE)</f>
        <v>#N/A</v>
      </c>
    </row>
    <row r="4161" spans="2:20" x14ac:dyDescent="0.25">
      <c r="B4161" t="e">
        <f>VLOOKUP(A4161,'Extrait transaction'!$A$2:$H$5000,2,FALSE)</f>
        <v>#N/A</v>
      </c>
      <c r="D4161" t="e">
        <f>VLOOKUP(A4161,'Extrait transaction'!$A$2:$H$5000,3,FALSE)</f>
        <v>#N/A</v>
      </c>
      <c r="F4161" t="e">
        <f>VLOOKUP(A4161,'Extrait transaction'!$A$2:$H$5000,8,FALSE)</f>
        <v>#N/A</v>
      </c>
      <c r="G4161" t="e">
        <f t="shared" si="169"/>
        <v>#N/A</v>
      </c>
      <c r="H4161"/>
      <c r="J4161" s="14">
        <f t="shared" ca="1" si="168"/>
        <v>42928</v>
      </c>
      <c r="K4161" s="21">
        <f t="shared" ref="K4161:K4224" ca="1" si="170">NETWORKDAYS(H4161,J4161)</f>
        <v>30663</v>
      </c>
      <c r="L4161"/>
      <c r="Q4161" s="3" t="e">
        <f>VLOOKUP(A4161,'Extrait transaction'!$A$2:$H$5000,4,FALSE)</f>
        <v>#N/A</v>
      </c>
      <c r="R4161" s="3" t="e">
        <f>VLOOKUP(A4160,'Extrait transaction'!$A$2:$H$5000,5,FALSE)</f>
        <v>#N/A</v>
      </c>
      <c r="S4161" s="3" t="e">
        <f>VLOOKUP(A4159,'Extrait transaction'!$A$2:$H$5000,6,FALSE)</f>
        <v>#N/A</v>
      </c>
      <c r="T4161" s="3" t="e">
        <f>VLOOKUP(A4159,'Extrait transaction'!$A$2:$H$5000,7,FALSE)</f>
        <v>#N/A</v>
      </c>
    </row>
    <row r="4162" spans="2:20" x14ac:dyDescent="0.25">
      <c r="B4162" t="e">
        <f>VLOOKUP(A4162,'Extrait transaction'!$A$2:$H$5000,2,FALSE)</f>
        <v>#N/A</v>
      </c>
      <c r="D4162" t="e">
        <f>VLOOKUP(A4162,'Extrait transaction'!$A$2:$H$5000,3,FALSE)</f>
        <v>#N/A</v>
      </c>
      <c r="F4162" t="e">
        <f>VLOOKUP(A4162,'Extrait transaction'!$A$2:$H$5000,8,FALSE)</f>
        <v>#N/A</v>
      </c>
      <c r="G4162" t="e">
        <f t="shared" si="169"/>
        <v>#N/A</v>
      </c>
      <c r="H4162"/>
      <c r="J4162" s="14">
        <f t="shared" ca="1" si="168"/>
        <v>42928</v>
      </c>
      <c r="K4162" s="21">
        <f t="shared" ca="1" si="170"/>
        <v>30663</v>
      </c>
      <c r="L4162"/>
      <c r="Q4162" s="3" t="e">
        <f>VLOOKUP(A4162,'Extrait transaction'!$A$2:$H$5000,4,FALSE)</f>
        <v>#N/A</v>
      </c>
      <c r="R4162" s="3" t="e">
        <f>VLOOKUP(A4161,'Extrait transaction'!$A$2:$H$5000,5,FALSE)</f>
        <v>#N/A</v>
      </c>
      <c r="S4162" s="3" t="e">
        <f>VLOOKUP(A4160,'Extrait transaction'!$A$2:$H$5000,6,FALSE)</f>
        <v>#N/A</v>
      </c>
      <c r="T4162" s="3" t="e">
        <f>VLOOKUP(A4160,'Extrait transaction'!$A$2:$H$5000,7,FALSE)</f>
        <v>#N/A</v>
      </c>
    </row>
    <row r="4163" spans="2:20" x14ac:dyDescent="0.25">
      <c r="B4163" t="e">
        <f>VLOOKUP(A4163,'Extrait transaction'!$A$2:$H$5000,2,FALSE)</f>
        <v>#N/A</v>
      </c>
      <c r="D4163" t="e">
        <f>VLOOKUP(A4163,'Extrait transaction'!$A$2:$H$5000,3,FALSE)</f>
        <v>#N/A</v>
      </c>
      <c r="F4163" t="e">
        <f>VLOOKUP(A4163,'Extrait transaction'!$A$2:$H$5000,8,FALSE)</f>
        <v>#N/A</v>
      </c>
      <c r="G4163" t="e">
        <f t="shared" si="169"/>
        <v>#N/A</v>
      </c>
      <c r="H4163"/>
      <c r="J4163" s="14">
        <f t="shared" ca="1" si="168"/>
        <v>42928</v>
      </c>
      <c r="K4163" s="21">
        <f t="shared" ca="1" si="170"/>
        <v>30663</v>
      </c>
      <c r="L4163"/>
      <c r="Q4163" s="3" t="e">
        <f>VLOOKUP(A4163,'Extrait transaction'!$A$2:$H$5000,4,FALSE)</f>
        <v>#N/A</v>
      </c>
      <c r="R4163" s="3" t="e">
        <f>VLOOKUP(A4162,'Extrait transaction'!$A$2:$H$5000,5,FALSE)</f>
        <v>#N/A</v>
      </c>
      <c r="S4163" s="3" t="e">
        <f>VLOOKUP(A4161,'Extrait transaction'!$A$2:$H$5000,6,FALSE)</f>
        <v>#N/A</v>
      </c>
      <c r="T4163" s="3" t="e">
        <f>VLOOKUP(A4161,'Extrait transaction'!$A$2:$H$5000,7,FALSE)</f>
        <v>#N/A</v>
      </c>
    </row>
    <row r="4164" spans="2:20" x14ac:dyDescent="0.25">
      <c r="B4164" t="e">
        <f>VLOOKUP(A4164,'Extrait transaction'!$A$2:$H$5000,2,FALSE)</f>
        <v>#N/A</v>
      </c>
      <c r="D4164" t="e">
        <f>VLOOKUP(A4164,'Extrait transaction'!$A$2:$H$5000,3,FALSE)</f>
        <v>#N/A</v>
      </c>
      <c r="F4164" t="e">
        <f>VLOOKUP(A4164,'Extrait transaction'!$A$2:$H$5000,8,FALSE)</f>
        <v>#N/A</v>
      </c>
      <c r="G4164" t="e">
        <f t="shared" si="169"/>
        <v>#N/A</v>
      </c>
      <c r="H4164"/>
      <c r="J4164" s="14">
        <f t="shared" ca="1" si="168"/>
        <v>42928</v>
      </c>
      <c r="K4164" s="21">
        <f t="shared" ca="1" si="170"/>
        <v>30663</v>
      </c>
      <c r="L4164"/>
      <c r="Q4164" s="3" t="e">
        <f>VLOOKUP(A4164,'Extrait transaction'!$A$2:$H$5000,4,FALSE)</f>
        <v>#N/A</v>
      </c>
      <c r="R4164" s="3" t="e">
        <f>VLOOKUP(A4163,'Extrait transaction'!$A$2:$H$5000,5,FALSE)</f>
        <v>#N/A</v>
      </c>
      <c r="S4164" s="3" t="e">
        <f>VLOOKUP(A4162,'Extrait transaction'!$A$2:$H$5000,6,FALSE)</f>
        <v>#N/A</v>
      </c>
      <c r="T4164" s="3" t="e">
        <f>VLOOKUP(A4162,'Extrait transaction'!$A$2:$H$5000,7,FALSE)</f>
        <v>#N/A</v>
      </c>
    </row>
    <row r="4165" spans="2:20" x14ac:dyDescent="0.25">
      <c r="B4165" t="e">
        <f>VLOOKUP(A4165,'Extrait transaction'!$A$2:$H$5000,2,FALSE)</f>
        <v>#N/A</v>
      </c>
      <c r="D4165" t="e">
        <f>VLOOKUP(A4165,'Extrait transaction'!$A$2:$H$5000,3,FALSE)</f>
        <v>#N/A</v>
      </c>
      <c r="F4165" t="e">
        <f>VLOOKUP(A4165,'Extrait transaction'!$A$2:$H$5000,8,FALSE)</f>
        <v>#N/A</v>
      </c>
      <c r="G4165" t="e">
        <f t="shared" si="169"/>
        <v>#N/A</v>
      </c>
      <c r="H4165"/>
      <c r="J4165" s="14">
        <f t="shared" ca="1" si="168"/>
        <v>42928</v>
      </c>
      <c r="K4165" s="21">
        <f t="shared" ca="1" si="170"/>
        <v>30663</v>
      </c>
      <c r="L4165"/>
      <c r="Q4165" s="3" t="e">
        <f>VLOOKUP(A4165,'Extrait transaction'!$A$2:$H$5000,4,FALSE)</f>
        <v>#N/A</v>
      </c>
      <c r="R4165" s="3" t="e">
        <f>VLOOKUP(A4164,'Extrait transaction'!$A$2:$H$5000,5,FALSE)</f>
        <v>#N/A</v>
      </c>
      <c r="S4165" s="3" t="e">
        <f>VLOOKUP(A4163,'Extrait transaction'!$A$2:$H$5000,6,FALSE)</f>
        <v>#N/A</v>
      </c>
      <c r="T4165" s="3" t="e">
        <f>VLOOKUP(A4163,'Extrait transaction'!$A$2:$H$5000,7,FALSE)</f>
        <v>#N/A</v>
      </c>
    </row>
    <row r="4166" spans="2:20" x14ac:dyDescent="0.25">
      <c r="B4166" t="e">
        <f>VLOOKUP(A4166,'Extrait transaction'!$A$2:$H$5000,2,FALSE)</f>
        <v>#N/A</v>
      </c>
      <c r="D4166" t="e">
        <f>VLOOKUP(A4166,'Extrait transaction'!$A$2:$H$5000,3,FALSE)</f>
        <v>#N/A</v>
      </c>
      <c r="F4166" t="e">
        <f>VLOOKUP(A4166,'Extrait transaction'!$A$2:$H$5000,8,FALSE)</f>
        <v>#N/A</v>
      </c>
      <c r="G4166" t="e">
        <f t="shared" si="169"/>
        <v>#N/A</v>
      </c>
      <c r="H4166"/>
      <c r="J4166" s="14">
        <f t="shared" ca="1" si="168"/>
        <v>42928</v>
      </c>
      <c r="K4166" s="21">
        <f t="shared" ca="1" si="170"/>
        <v>30663</v>
      </c>
      <c r="L4166"/>
      <c r="Q4166" s="3" t="e">
        <f>VLOOKUP(A4166,'Extrait transaction'!$A$2:$H$5000,4,FALSE)</f>
        <v>#N/A</v>
      </c>
      <c r="R4166" s="3" t="e">
        <f>VLOOKUP(A4165,'Extrait transaction'!$A$2:$H$5000,5,FALSE)</f>
        <v>#N/A</v>
      </c>
      <c r="S4166" s="3" t="e">
        <f>VLOOKUP(A4164,'Extrait transaction'!$A$2:$H$5000,6,FALSE)</f>
        <v>#N/A</v>
      </c>
      <c r="T4166" s="3" t="e">
        <f>VLOOKUP(A4164,'Extrait transaction'!$A$2:$H$5000,7,FALSE)</f>
        <v>#N/A</v>
      </c>
    </row>
    <row r="4167" spans="2:20" x14ac:dyDescent="0.25">
      <c r="B4167" t="e">
        <f>VLOOKUP(A4167,'Extrait transaction'!$A$2:$H$5000,2,FALSE)</f>
        <v>#N/A</v>
      </c>
      <c r="D4167" t="e">
        <f>VLOOKUP(A4167,'Extrait transaction'!$A$2:$H$5000,3,FALSE)</f>
        <v>#N/A</v>
      </c>
      <c r="F4167" t="e">
        <f>VLOOKUP(A4167,'Extrait transaction'!$A$2:$H$5000,8,FALSE)</f>
        <v>#N/A</v>
      </c>
      <c r="G4167" t="e">
        <f t="shared" si="169"/>
        <v>#N/A</v>
      </c>
      <c r="H4167"/>
      <c r="J4167" s="14">
        <f t="shared" ca="1" si="168"/>
        <v>42928</v>
      </c>
      <c r="K4167" s="21">
        <f t="shared" ca="1" si="170"/>
        <v>30663</v>
      </c>
      <c r="L4167"/>
      <c r="Q4167" s="3" t="e">
        <f>VLOOKUP(A4167,'Extrait transaction'!$A$2:$H$5000,4,FALSE)</f>
        <v>#N/A</v>
      </c>
      <c r="R4167" s="3" t="e">
        <f>VLOOKUP(A4166,'Extrait transaction'!$A$2:$H$5000,5,FALSE)</f>
        <v>#N/A</v>
      </c>
      <c r="S4167" s="3" t="e">
        <f>VLOOKUP(A4165,'Extrait transaction'!$A$2:$H$5000,6,FALSE)</f>
        <v>#N/A</v>
      </c>
      <c r="T4167" s="3" t="e">
        <f>VLOOKUP(A4165,'Extrait transaction'!$A$2:$H$5000,7,FALSE)</f>
        <v>#N/A</v>
      </c>
    </row>
    <row r="4168" spans="2:20" x14ac:dyDescent="0.25">
      <c r="B4168" t="e">
        <f>VLOOKUP(A4168,'Extrait transaction'!$A$2:$H$5000,2,FALSE)</f>
        <v>#N/A</v>
      </c>
      <c r="D4168" t="e">
        <f>VLOOKUP(A4168,'Extrait transaction'!$A$2:$H$5000,3,FALSE)</f>
        <v>#N/A</v>
      </c>
      <c r="F4168" t="e">
        <f>VLOOKUP(A4168,'Extrait transaction'!$A$2:$H$5000,8,FALSE)</f>
        <v>#N/A</v>
      </c>
      <c r="G4168" t="e">
        <f t="shared" si="169"/>
        <v>#N/A</v>
      </c>
      <c r="H4168"/>
      <c r="J4168" s="14">
        <f t="shared" ca="1" si="168"/>
        <v>42928</v>
      </c>
      <c r="K4168" s="21">
        <f t="shared" ca="1" si="170"/>
        <v>30663</v>
      </c>
      <c r="L4168"/>
      <c r="Q4168" s="3" t="e">
        <f>VLOOKUP(A4168,'Extrait transaction'!$A$2:$H$5000,4,FALSE)</f>
        <v>#N/A</v>
      </c>
      <c r="R4168" s="3" t="e">
        <f>VLOOKUP(A4167,'Extrait transaction'!$A$2:$H$5000,5,FALSE)</f>
        <v>#N/A</v>
      </c>
      <c r="S4168" s="3" t="e">
        <f>VLOOKUP(A4166,'Extrait transaction'!$A$2:$H$5000,6,FALSE)</f>
        <v>#N/A</v>
      </c>
      <c r="T4168" s="3" t="e">
        <f>VLOOKUP(A4166,'Extrait transaction'!$A$2:$H$5000,7,FALSE)</f>
        <v>#N/A</v>
      </c>
    </row>
    <row r="4169" spans="2:20" x14ac:dyDescent="0.25">
      <c r="B4169" t="e">
        <f>VLOOKUP(A4169,'Extrait transaction'!$A$2:$H$5000,2,FALSE)</f>
        <v>#N/A</v>
      </c>
      <c r="D4169" t="e">
        <f>VLOOKUP(A4169,'Extrait transaction'!$A$2:$H$5000,3,FALSE)</f>
        <v>#N/A</v>
      </c>
      <c r="F4169" t="e">
        <f>VLOOKUP(A4169,'Extrait transaction'!$A$2:$H$5000,8,FALSE)</f>
        <v>#N/A</v>
      </c>
      <c r="G4169" t="e">
        <f t="shared" si="169"/>
        <v>#N/A</v>
      </c>
      <c r="H4169"/>
      <c r="J4169" s="14">
        <f t="shared" ca="1" si="168"/>
        <v>42928</v>
      </c>
      <c r="K4169" s="21">
        <f t="shared" ca="1" si="170"/>
        <v>30663</v>
      </c>
      <c r="L4169"/>
      <c r="Q4169" s="3" t="e">
        <f>VLOOKUP(A4169,'Extrait transaction'!$A$2:$H$5000,4,FALSE)</f>
        <v>#N/A</v>
      </c>
      <c r="R4169" s="3" t="e">
        <f>VLOOKUP(A4168,'Extrait transaction'!$A$2:$H$5000,5,FALSE)</f>
        <v>#N/A</v>
      </c>
      <c r="S4169" s="3" t="e">
        <f>VLOOKUP(A4167,'Extrait transaction'!$A$2:$H$5000,6,FALSE)</f>
        <v>#N/A</v>
      </c>
      <c r="T4169" s="3" t="e">
        <f>VLOOKUP(A4167,'Extrait transaction'!$A$2:$H$5000,7,FALSE)</f>
        <v>#N/A</v>
      </c>
    </row>
    <row r="4170" spans="2:20" x14ac:dyDescent="0.25">
      <c r="B4170" t="e">
        <f>VLOOKUP(A4170,'Extrait transaction'!$A$2:$H$5000,2,FALSE)</f>
        <v>#N/A</v>
      </c>
      <c r="D4170" t="e">
        <f>VLOOKUP(A4170,'Extrait transaction'!$A$2:$H$5000,3,FALSE)</f>
        <v>#N/A</v>
      </c>
      <c r="F4170" t="e">
        <f>VLOOKUP(A4170,'Extrait transaction'!$A$2:$H$5000,8,FALSE)</f>
        <v>#N/A</v>
      </c>
      <c r="G4170" t="e">
        <f t="shared" si="169"/>
        <v>#N/A</v>
      </c>
      <c r="H4170"/>
      <c r="J4170" s="14">
        <f t="shared" ca="1" si="168"/>
        <v>42928</v>
      </c>
      <c r="K4170" s="21">
        <f t="shared" ca="1" si="170"/>
        <v>30663</v>
      </c>
      <c r="L4170"/>
      <c r="Q4170" s="3" t="e">
        <f>VLOOKUP(A4170,'Extrait transaction'!$A$2:$H$5000,4,FALSE)</f>
        <v>#N/A</v>
      </c>
      <c r="R4170" s="3" t="e">
        <f>VLOOKUP(A4169,'Extrait transaction'!$A$2:$H$5000,5,FALSE)</f>
        <v>#N/A</v>
      </c>
      <c r="S4170" s="3" t="e">
        <f>VLOOKUP(A4168,'Extrait transaction'!$A$2:$H$5000,6,FALSE)</f>
        <v>#N/A</v>
      </c>
      <c r="T4170" s="3" t="e">
        <f>VLOOKUP(A4168,'Extrait transaction'!$A$2:$H$5000,7,FALSE)</f>
        <v>#N/A</v>
      </c>
    </row>
    <row r="4171" spans="2:20" x14ac:dyDescent="0.25">
      <c r="B4171" t="e">
        <f>VLOOKUP(A4171,'Extrait transaction'!$A$2:$H$5000,2,FALSE)</f>
        <v>#N/A</v>
      </c>
      <c r="D4171" t="e">
        <f>VLOOKUP(A4171,'Extrait transaction'!$A$2:$H$5000,3,FALSE)</f>
        <v>#N/A</v>
      </c>
      <c r="F4171" t="e">
        <f>VLOOKUP(A4171,'Extrait transaction'!$A$2:$H$5000,8,FALSE)</f>
        <v>#N/A</v>
      </c>
      <c r="G4171" t="e">
        <f t="shared" si="169"/>
        <v>#N/A</v>
      </c>
      <c r="H4171"/>
      <c r="J4171" s="14">
        <f t="shared" ca="1" si="168"/>
        <v>42928</v>
      </c>
      <c r="K4171" s="21">
        <f t="shared" ca="1" si="170"/>
        <v>30663</v>
      </c>
      <c r="L4171"/>
      <c r="Q4171" s="3" t="e">
        <f>VLOOKUP(A4171,'Extrait transaction'!$A$2:$H$5000,4,FALSE)</f>
        <v>#N/A</v>
      </c>
      <c r="R4171" s="3" t="e">
        <f>VLOOKUP(A4170,'Extrait transaction'!$A$2:$H$5000,5,FALSE)</f>
        <v>#N/A</v>
      </c>
      <c r="S4171" s="3" t="e">
        <f>VLOOKUP(A4169,'Extrait transaction'!$A$2:$H$5000,6,FALSE)</f>
        <v>#N/A</v>
      </c>
      <c r="T4171" s="3" t="e">
        <f>VLOOKUP(A4169,'Extrait transaction'!$A$2:$H$5000,7,FALSE)</f>
        <v>#N/A</v>
      </c>
    </row>
    <row r="4172" spans="2:20" x14ac:dyDescent="0.25">
      <c r="B4172" t="e">
        <f>VLOOKUP(A4172,'Extrait transaction'!$A$2:$H$5000,2,FALSE)</f>
        <v>#N/A</v>
      </c>
      <c r="D4172" t="e">
        <f>VLOOKUP(A4172,'Extrait transaction'!$A$2:$H$5000,3,FALSE)</f>
        <v>#N/A</v>
      </c>
      <c r="F4172" t="e">
        <f>VLOOKUP(A4172,'Extrait transaction'!$A$2:$H$5000,8,FALSE)</f>
        <v>#N/A</v>
      </c>
      <c r="G4172" t="e">
        <f t="shared" si="169"/>
        <v>#N/A</v>
      </c>
      <c r="H4172"/>
      <c r="J4172" s="14">
        <f t="shared" ca="1" si="168"/>
        <v>42928</v>
      </c>
      <c r="K4172" s="21">
        <f t="shared" ca="1" si="170"/>
        <v>30663</v>
      </c>
      <c r="L4172"/>
      <c r="Q4172" s="3" t="e">
        <f>VLOOKUP(A4172,'Extrait transaction'!$A$2:$H$5000,4,FALSE)</f>
        <v>#N/A</v>
      </c>
      <c r="R4172" s="3" t="e">
        <f>VLOOKUP(A4171,'Extrait transaction'!$A$2:$H$5000,5,FALSE)</f>
        <v>#N/A</v>
      </c>
      <c r="S4172" s="3" t="e">
        <f>VLOOKUP(A4170,'Extrait transaction'!$A$2:$H$5000,6,FALSE)</f>
        <v>#N/A</v>
      </c>
      <c r="T4172" s="3" t="e">
        <f>VLOOKUP(A4170,'Extrait transaction'!$A$2:$H$5000,7,FALSE)</f>
        <v>#N/A</v>
      </c>
    </row>
    <row r="4173" spans="2:20" x14ac:dyDescent="0.25">
      <c r="B4173" t="e">
        <f>VLOOKUP(A4173,'Extrait transaction'!$A$2:$H$5000,2,FALSE)</f>
        <v>#N/A</v>
      </c>
      <c r="D4173" t="e">
        <f>VLOOKUP(A4173,'Extrait transaction'!$A$2:$H$5000,3,FALSE)</f>
        <v>#N/A</v>
      </c>
      <c r="F4173" t="e">
        <f>VLOOKUP(A4173,'Extrait transaction'!$A$2:$H$5000,8,FALSE)</f>
        <v>#N/A</v>
      </c>
      <c r="G4173" t="e">
        <f t="shared" si="169"/>
        <v>#N/A</v>
      </c>
      <c r="H4173"/>
      <c r="J4173" s="14">
        <f t="shared" ca="1" si="168"/>
        <v>42928</v>
      </c>
      <c r="K4173" s="21">
        <f t="shared" ca="1" si="170"/>
        <v>30663</v>
      </c>
      <c r="L4173"/>
      <c r="Q4173" s="3" t="e">
        <f>VLOOKUP(A4173,'Extrait transaction'!$A$2:$H$5000,4,FALSE)</f>
        <v>#N/A</v>
      </c>
      <c r="R4173" s="3" t="e">
        <f>VLOOKUP(A4172,'Extrait transaction'!$A$2:$H$5000,5,FALSE)</f>
        <v>#N/A</v>
      </c>
      <c r="S4173" s="3" t="e">
        <f>VLOOKUP(A4171,'Extrait transaction'!$A$2:$H$5000,6,FALSE)</f>
        <v>#N/A</v>
      </c>
      <c r="T4173" s="3" t="e">
        <f>VLOOKUP(A4171,'Extrait transaction'!$A$2:$H$5000,7,FALSE)</f>
        <v>#N/A</v>
      </c>
    </row>
    <row r="4174" spans="2:20" x14ac:dyDescent="0.25">
      <c r="B4174" t="e">
        <f>VLOOKUP(A4174,'Extrait transaction'!$A$2:$H$5000,2,FALSE)</f>
        <v>#N/A</v>
      </c>
      <c r="D4174" t="e">
        <f>VLOOKUP(A4174,'Extrait transaction'!$A$2:$H$5000,3,FALSE)</f>
        <v>#N/A</v>
      </c>
      <c r="F4174" t="e">
        <f>VLOOKUP(A4174,'Extrait transaction'!$A$2:$H$5000,8,FALSE)</f>
        <v>#N/A</v>
      </c>
      <c r="G4174" t="e">
        <f t="shared" si="169"/>
        <v>#N/A</v>
      </c>
      <c r="H4174"/>
      <c r="J4174" s="14">
        <f t="shared" ca="1" si="168"/>
        <v>42928</v>
      </c>
      <c r="K4174" s="21">
        <f t="shared" ca="1" si="170"/>
        <v>30663</v>
      </c>
      <c r="L4174"/>
      <c r="Q4174" s="3" t="e">
        <f>VLOOKUP(A4174,'Extrait transaction'!$A$2:$H$5000,4,FALSE)</f>
        <v>#N/A</v>
      </c>
      <c r="R4174" s="3" t="e">
        <f>VLOOKUP(A4173,'Extrait transaction'!$A$2:$H$5000,5,FALSE)</f>
        <v>#N/A</v>
      </c>
      <c r="S4174" s="3" t="e">
        <f>VLOOKUP(A4172,'Extrait transaction'!$A$2:$H$5000,6,FALSE)</f>
        <v>#N/A</v>
      </c>
      <c r="T4174" s="3" t="e">
        <f>VLOOKUP(A4172,'Extrait transaction'!$A$2:$H$5000,7,FALSE)</f>
        <v>#N/A</v>
      </c>
    </row>
    <row r="4175" spans="2:20" x14ac:dyDescent="0.25">
      <c r="B4175" t="e">
        <f>VLOOKUP(A4175,'Extrait transaction'!$A$2:$H$5000,2,FALSE)</f>
        <v>#N/A</v>
      </c>
      <c r="D4175" t="e">
        <f>VLOOKUP(A4175,'Extrait transaction'!$A$2:$H$5000,3,FALSE)</f>
        <v>#N/A</v>
      </c>
      <c r="F4175" t="e">
        <f>VLOOKUP(A4175,'Extrait transaction'!$A$2:$H$5000,8,FALSE)</f>
        <v>#N/A</v>
      </c>
      <c r="G4175" t="e">
        <f t="shared" si="169"/>
        <v>#N/A</v>
      </c>
      <c r="H4175"/>
      <c r="J4175" s="14">
        <f t="shared" ca="1" si="168"/>
        <v>42928</v>
      </c>
      <c r="K4175" s="21">
        <f t="shared" ca="1" si="170"/>
        <v>30663</v>
      </c>
      <c r="L4175"/>
      <c r="Q4175" s="3" t="e">
        <f>VLOOKUP(A4175,'Extrait transaction'!$A$2:$H$5000,4,FALSE)</f>
        <v>#N/A</v>
      </c>
      <c r="R4175" s="3" t="e">
        <f>VLOOKUP(A4174,'Extrait transaction'!$A$2:$H$5000,5,FALSE)</f>
        <v>#N/A</v>
      </c>
      <c r="S4175" s="3" t="e">
        <f>VLOOKUP(A4173,'Extrait transaction'!$A$2:$H$5000,6,FALSE)</f>
        <v>#N/A</v>
      </c>
      <c r="T4175" s="3" t="e">
        <f>VLOOKUP(A4173,'Extrait transaction'!$A$2:$H$5000,7,FALSE)</f>
        <v>#N/A</v>
      </c>
    </row>
    <row r="4176" spans="2:20" x14ac:dyDescent="0.25">
      <c r="B4176" t="e">
        <f>VLOOKUP(A4176,'Extrait transaction'!$A$2:$H$5000,2,FALSE)</f>
        <v>#N/A</v>
      </c>
      <c r="D4176" t="e">
        <f>VLOOKUP(A4176,'Extrait transaction'!$A$2:$H$5000,3,FALSE)</f>
        <v>#N/A</v>
      </c>
      <c r="F4176" t="e">
        <f>VLOOKUP(A4176,'Extrait transaction'!$A$2:$H$5000,8,FALSE)</f>
        <v>#N/A</v>
      </c>
      <c r="G4176" t="e">
        <f t="shared" si="169"/>
        <v>#N/A</v>
      </c>
      <c r="H4176"/>
      <c r="J4176" s="14">
        <f t="shared" ca="1" si="168"/>
        <v>42928</v>
      </c>
      <c r="K4176" s="21">
        <f t="shared" ca="1" si="170"/>
        <v>30663</v>
      </c>
      <c r="L4176"/>
      <c r="Q4176" s="3" t="e">
        <f>VLOOKUP(A4176,'Extrait transaction'!$A$2:$H$5000,4,FALSE)</f>
        <v>#N/A</v>
      </c>
      <c r="R4176" s="3" t="e">
        <f>VLOOKUP(A4175,'Extrait transaction'!$A$2:$H$5000,5,FALSE)</f>
        <v>#N/A</v>
      </c>
      <c r="S4176" s="3" t="e">
        <f>VLOOKUP(A4174,'Extrait transaction'!$A$2:$H$5000,6,FALSE)</f>
        <v>#N/A</v>
      </c>
      <c r="T4176" s="3" t="e">
        <f>VLOOKUP(A4174,'Extrait transaction'!$A$2:$H$5000,7,FALSE)</f>
        <v>#N/A</v>
      </c>
    </row>
    <row r="4177" spans="2:20" x14ac:dyDescent="0.25">
      <c r="B4177" t="e">
        <f>VLOOKUP(A4177,'Extrait transaction'!$A$2:$H$5000,2,FALSE)</f>
        <v>#N/A</v>
      </c>
      <c r="D4177" t="e">
        <f>VLOOKUP(A4177,'Extrait transaction'!$A$2:$H$5000,3,FALSE)</f>
        <v>#N/A</v>
      </c>
      <c r="F4177" t="e">
        <f>VLOOKUP(A4177,'Extrait transaction'!$A$2:$H$5000,8,FALSE)</f>
        <v>#N/A</v>
      </c>
      <c r="G4177" t="e">
        <f t="shared" si="169"/>
        <v>#N/A</v>
      </c>
      <c r="H4177"/>
      <c r="J4177" s="14">
        <f t="shared" ca="1" si="168"/>
        <v>42928</v>
      </c>
      <c r="K4177" s="21">
        <f t="shared" ca="1" si="170"/>
        <v>30663</v>
      </c>
      <c r="L4177"/>
      <c r="Q4177" s="3" t="e">
        <f>VLOOKUP(A4177,'Extrait transaction'!$A$2:$H$5000,4,FALSE)</f>
        <v>#N/A</v>
      </c>
      <c r="R4177" s="3" t="e">
        <f>VLOOKUP(A4176,'Extrait transaction'!$A$2:$H$5000,5,FALSE)</f>
        <v>#N/A</v>
      </c>
      <c r="S4177" s="3" t="e">
        <f>VLOOKUP(A4175,'Extrait transaction'!$A$2:$H$5000,6,FALSE)</f>
        <v>#N/A</v>
      </c>
      <c r="T4177" s="3" t="e">
        <f>VLOOKUP(A4175,'Extrait transaction'!$A$2:$H$5000,7,FALSE)</f>
        <v>#N/A</v>
      </c>
    </row>
    <row r="4178" spans="2:20" x14ac:dyDescent="0.25">
      <c r="B4178" t="e">
        <f>VLOOKUP(A4178,'Extrait transaction'!$A$2:$H$5000,2,FALSE)</f>
        <v>#N/A</v>
      </c>
      <c r="D4178" t="e">
        <f>VLOOKUP(A4178,'Extrait transaction'!$A$2:$H$5000,3,FALSE)</f>
        <v>#N/A</v>
      </c>
      <c r="F4178" t="e">
        <f>VLOOKUP(A4178,'Extrait transaction'!$A$2:$H$5000,8,FALSE)</f>
        <v>#N/A</v>
      </c>
      <c r="G4178" t="e">
        <f t="shared" si="169"/>
        <v>#N/A</v>
      </c>
      <c r="H4178"/>
      <c r="J4178" s="14">
        <f t="shared" ca="1" si="168"/>
        <v>42928</v>
      </c>
      <c r="K4178" s="21">
        <f t="shared" ca="1" si="170"/>
        <v>30663</v>
      </c>
      <c r="L4178"/>
      <c r="Q4178" s="3" t="e">
        <f>VLOOKUP(A4178,'Extrait transaction'!$A$2:$H$5000,4,FALSE)</f>
        <v>#N/A</v>
      </c>
      <c r="R4178" s="3" t="e">
        <f>VLOOKUP(A4177,'Extrait transaction'!$A$2:$H$5000,5,FALSE)</f>
        <v>#N/A</v>
      </c>
      <c r="S4178" s="3" t="e">
        <f>VLOOKUP(A4176,'Extrait transaction'!$A$2:$H$5000,6,FALSE)</f>
        <v>#N/A</v>
      </c>
      <c r="T4178" s="3" t="e">
        <f>VLOOKUP(A4176,'Extrait transaction'!$A$2:$H$5000,7,FALSE)</f>
        <v>#N/A</v>
      </c>
    </row>
    <row r="4179" spans="2:20" x14ac:dyDescent="0.25">
      <c r="B4179" t="e">
        <f>VLOOKUP(A4179,'Extrait transaction'!$A$2:$H$5000,2,FALSE)</f>
        <v>#N/A</v>
      </c>
      <c r="D4179" t="e">
        <f>VLOOKUP(A4179,'Extrait transaction'!$A$2:$H$5000,3,FALSE)</f>
        <v>#N/A</v>
      </c>
      <c r="F4179" t="e">
        <f>VLOOKUP(A4179,'Extrait transaction'!$A$2:$H$5000,8,FALSE)</f>
        <v>#N/A</v>
      </c>
      <c r="G4179" t="e">
        <f t="shared" si="169"/>
        <v>#N/A</v>
      </c>
      <c r="H4179"/>
      <c r="J4179" s="14">
        <f t="shared" ca="1" si="168"/>
        <v>42928</v>
      </c>
      <c r="K4179" s="21">
        <f t="shared" ca="1" si="170"/>
        <v>30663</v>
      </c>
      <c r="L4179"/>
      <c r="Q4179" s="3" t="e">
        <f>VLOOKUP(A4179,'Extrait transaction'!$A$2:$H$5000,4,FALSE)</f>
        <v>#N/A</v>
      </c>
      <c r="R4179" s="3" t="e">
        <f>VLOOKUP(A4178,'Extrait transaction'!$A$2:$H$5000,5,FALSE)</f>
        <v>#N/A</v>
      </c>
      <c r="S4179" s="3" t="e">
        <f>VLOOKUP(A4177,'Extrait transaction'!$A$2:$H$5000,6,FALSE)</f>
        <v>#N/A</v>
      </c>
      <c r="T4179" s="3" t="e">
        <f>VLOOKUP(A4177,'Extrait transaction'!$A$2:$H$5000,7,FALSE)</f>
        <v>#N/A</v>
      </c>
    </row>
    <row r="4180" spans="2:20" x14ac:dyDescent="0.25">
      <c r="B4180" t="e">
        <f>VLOOKUP(A4180,'Extrait transaction'!$A$2:$H$5000,2,FALSE)</f>
        <v>#N/A</v>
      </c>
      <c r="D4180" t="e">
        <f>VLOOKUP(A4180,'Extrait transaction'!$A$2:$H$5000,3,FALSE)</f>
        <v>#N/A</v>
      </c>
      <c r="F4180" t="e">
        <f>VLOOKUP(A4180,'Extrait transaction'!$A$2:$H$5000,8,FALSE)</f>
        <v>#N/A</v>
      </c>
      <c r="G4180" t="e">
        <f t="shared" si="169"/>
        <v>#N/A</v>
      </c>
      <c r="H4180"/>
      <c r="J4180" s="14">
        <f t="shared" ca="1" si="168"/>
        <v>42928</v>
      </c>
      <c r="K4180" s="21">
        <f t="shared" ca="1" si="170"/>
        <v>30663</v>
      </c>
      <c r="L4180"/>
      <c r="Q4180" s="3" t="e">
        <f>VLOOKUP(A4180,'Extrait transaction'!$A$2:$H$5000,4,FALSE)</f>
        <v>#N/A</v>
      </c>
      <c r="R4180" s="3" t="e">
        <f>VLOOKUP(A4179,'Extrait transaction'!$A$2:$H$5000,5,FALSE)</f>
        <v>#N/A</v>
      </c>
      <c r="S4180" s="3" t="e">
        <f>VLOOKUP(A4178,'Extrait transaction'!$A$2:$H$5000,6,FALSE)</f>
        <v>#N/A</v>
      </c>
      <c r="T4180" s="3" t="e">
        <f>VLOOKUP(A4178,'Extrait transaction'!$A$2:$H$5000,7,FALSE)</f>
        <v>#N/A</v>
      </c>
    </row>
    <row r="4181" spans="2:20" x14ac:dyDescent="0.25">
      <c r="B4181" t="e">
        <f>VLOOKUP(A4181,'Extrait transaction'!$A$2:$H$5000,2,FALSE)</f>
        <v>#N/A</v>
      </c>
      <c r="D4181" t="e">
        <f>VLOOKUP(A4181,'Extrait transaction'!$A$2:$H$5000,3,FALSE)</f>
        <v>#N/A</v>
      </c>
      <c r="F4181" t="e">
        <f>VLOOKUP(A4181,'Extrait transaction'!$A$2:$H$5000,8,FALSE)</f>
        <v>#N/A</v>
      </c>
      <c r="G4181" t="e">
        <f t="shared" si="169"/>
        <v>#N/A</v>
      </c>
      <c r="H4181"/>
      <c r="J4181" s="14">
        <f t="shared" ca="1" si="168"/>
        <v>42928</v>
      </c>
      <c r="K4181" s="21">
        <f t="shared" ca="1" si="170"/>
        <v>30663</v>
      </c>
      <c r="L4181"/>
      <c r="Q4181" s="3" t="e">
        <f>VLOOKUP(A4181,'Extrait transaction'!$A$2:$H$5000,4,FALSE)</f>
        <v>#N/A</v>
      </c>
      <c r="R4181" s="3" t="e">
        <f>VLOOKUP(A4180,'Extrait transaction'!$A$2:$H$5000,5,FALSE)</f>
        <v>#N/A</v>
      </c>
      <c r="S4181" s="3" t="e">
        <f>VLOOKUP(A4179,'Extrait transaction'!$A$2:$H$5000,6,FALSE)</f>
        <v>#N/A</v>
      </c>
      <c r="T4181" s="3" t="e">
        <f>VLOOKUP(A4179,'Extrait transaction'!$A$2:$H$5000,7,FALSE)</f>
        <v>#N/A</v>
      </c>
    </row>
    <row r="4182" spans="2:20" x14ac:dyDescent="0.25">
      <c r="B4182" t="e">
        <f>VLOOKUP(A4182,'Extrait transaction'!$A$2:$H$5000,2,FALSE)</f>
        <v>#N/A</v>
      </c>
      <c r="D4182" t="e">
        <f>VLOOKUP(A4182,'Extrait transaction'!$A$2:$H$5000,3,FALSE)</f>
        <v>#N/A</v>
      </c>
      <c r="F4182" t="e">
        <f>VLOOKUP(A4182,'Extrait transaction'!$A$2:$H$5000,8,FALSE)</f>
        <v>#N/A</v>
      </c>
      <c r="G4182" t="e">
        <f t="shared" si="169"/>
        <v>#N/A</v>
      </c>
      <c r="H4182"/>
      <c r="J4182" s="14">
        <f t="shared" ca="1" si="168"/>
        <v>42928</v>
      </c>
      <c r="K4182" s="21">
        <f t="shared" ca="1" si="170"/>
        <v>30663</v>
      </c>
      <c r="L4182"/>
      <c r="Q4182" s="3" t="e">
        <f>VLOOKUP(A4182,'Extrait transaction'!$A$2:$H$5000,4,FALSE)</f>
        <v>#N/A</v>
      </c>
      <c r="R4182" s="3" t="e">
        <f>VLOOKUP(A4181,'Extrait transaction'!$A$2:$H$5000,5,FALSE)</f>
        <v>#N/A</v>
      </c>
      <c r="S4182" s="3" t="e">
        <f>VLOOKUP(A4180,'Extrait transaction'!$A$2:$H$5000,6,FALSE)</f>
        <v>#N/A</v>
      </c>
      <c r="T4182" s="3" t="e">
        <f>VLOOKUP(A4180,'Extrait transaction'!$A$2:$H$5000,7,FALSE)</f>
        <v>#N/A</v>
      </c>
    </row>
    <row r="4183" spans="2:20" x14ac:dyDescent="0.25">
      <c r="B4183" t="e">
        <f>VLOOKUP(A4183,'Extrait transaction'!$A$2:$H$5000,2,FALSE)</f>
        <v>#N/A</v>
      </c>
      <c r="D4183" t="e">
        <f>VLOOKUP(A4183,'Extrait transaction'!$A$2:$H$5000,3,FALSE)</f>
        <v>#N/A</v>
      </c>
      <c r="F4183" t="e">
        <f>VLOOKUP(A4183,'Extrait transaction'!$A$2:$H$5000,8,FALSE)</f>
        <v>#N/A</v>
      </c>
      <c r="G4183" t="e">
        <f t="shared" si="169"/>
        <v>#N/A</v>
      </c>
      <c r="H4183"/>
      <c r="J4183" s="14">
        <f t="shared" ca="1" si="168"/>
        <v>42928</v>
      </c>
      <c r="K4183" s="21">
        <f t="shared" ca="1" si="170"/>
        <v>30663</v>
      </c>
      <c r="L4183"/>
      <c r="Q4183" s="3" t="e">
        <f>VLOOKUP(A4183,'Extrait transaction'!$A$2:$H$5000,4,FALSE)</f>
        <v>#N/A</v>
      </c>
      <c r="R4183" s="3" t="e">
        <f>VLOOKUP(A4182,'Extrait transaction'!$A$2:$H$5000,5,FALSE)</f>
        <v>#N/A</v>
      </c>
      <c r="S4183" s="3" t="e">
        <f>VLOOKUP(A4181,'Extrait transaction'!$A$2:$H$5000,6,FALSE)</f>
        <v>#N/A</v>
      </c>
      <c r="T4183" s="3" t="e">
        <f>VLOOKUP(A4181,'Extrait transaction'!$A$2:$H$5000,7,FALSE)</f>
        <v>#N/A</v>
      </c>
    </row>
    <row r="4184" spans="2:20" x14ac:dyDescent="0.25">
      <c r="B4184" t="e">
        <f>VLOOKUP(A4184,'Extrait transaction'!$A$2:$H$5000,2,FALSE)</f>
        <v>#N/A</v>
      </c>
      <c r="D4184" t="e">
        <f>VLOOKUP(A4184,'Extrait transaction'!$A$2:$H$5000,3,FALSE)</f>
        <v>#N/A</v>
      </c>
      <c r="F4184" t="e">
        <f>VLOOKUP(A4184,'Extrait transaction'!$A$2:$H$5000,8,FALSE)</f>
        <v>#N/A</v>
      </c>
      <c r="G4184" t="e">
        <f t="shared" si="169"/>
        <v>#N/A</v>
      </c>
      <c r="H4184"/>
      <c r="J4184" s="14">
        <f t="shared" ca="1" si="168"/>
        <v>42928</v>
      </c>
      <c r="K4184" s="21">
        <f t="shared" ca="1" si="170"/>
        <v>30663</v>
      </c>
      <c r="L4184"/>
      <c r="Q4184" s="3" t="e">
        <f>VLOOKUP(A4184,'Extrait transaction'!$A$2:$H$5000,4,FALSE)</f>
        <v>#N/A</v>
      </c>
      <c r="R4184" s="3" t="e">
        <f>VLOOKUP(A4183,'Extrait transaction'!$A$2:$H$5000,5,FALSE)</f>
        <v>#N/A</v>
      </c>
      <c r="S4184" s="3" t="e">
        <f>VLOOKUP(A4182,'Extrait transaction'!$A$2:$H$5000,6,FALSE)</f>
        <v>#N/A</v>
      </c>
      <c r="T4184" s="3" t="e">
        <f>VLOOKUP(A4182,'Extrait transaction'!$A$2:$H$5000,7,FALSE)</f>
        <v>#N/A</v>
      </c>
    </row>
    <row r="4185" spans="2:20" x14ac:dyDescent="0.25">
      <c r="B4185" t="e">
        <f>VLOOKUP(A4185,'Extrait transaction'!$A$2:$H$5000,2,FALSE)</f>
        <v>#N/A</v>
      </c>
      <c r="D4185" t="e">
        <f>VLOOKUP(A4185,'Extrait transaction'!$A$2:$H$5000,3,FALSE)</f>
        <v>#N/A</v>
      </c>
      <c r="F4185" t="e">
        <f>VLOOKUP(A4185,'Extrait transaction'!$A$2:$H$5000,8,FALSE)</f>
        <v>#N/A</v>
      </c>
      <c r="G4185" t="e">
        <f t="shared" si="169"/>
        <v>#N/A</v>
      </c>
      <c r="H4185"/>
      <c r="J4185" s="14">
        <f t="shared" ca="1" si="168"/>
        <v>42928</v>
      </c>
      <c r="K4185" s="21">
        <f t="shared" ca="1" si="170"/>
        <v>30663</v>
      </c>
      <c r="L4185"/>
      <c r="Q4185" s="3" t="e">
        <f>VLOOKUP(A4185,'Extrait transaction'!$A$2:$H$5000,4,FALSE)</f>
        <v>#N/A</v>
      </c>
      <c r="R4185" s="3" t="e">
        <f>VLOOKUP(A4184,'Extrait transaction'!$A$2:$H$5000,5,FALSE)</f>
        <v>#N/A</v>
      </c>
      <c r="S4185" s="3" t="e">
        <f>VLOOKUP(A4183,'Extrait transaction'!$A$2:$H$5000,6,FALSE)</f>
        <v>#N/A</v>
      </c>
      <c r="T4185" s="3" t="e">
        <f>VLOOKUP(A4183,'Extrait transaction'!$A$2:$H$5000,7,FALSE)</f>
        <v>#N/A</v>
      </c>
    </row>
    <row r="4186" spans="2:20" x14ac:dyDescent="0.25">
      <c r="B4186" t="e">
        <f>VLOOKUP(A4186,'Extrait transaction'!$A$2:$H$5000,2,FALSE)</f>
        <v>#N/A</v>
      </c>
      <c r="D4186" t="e">
        <f>VLOOKUP(A4186,'Extrait transaction'!$A$2:$H$5000,3,FALSE)</f>
        <v>#N/A</v>
      </c>
      <c r="F4186" t="e">
        <f>VLOOKUP(A4186,'Extrait transaction'!$A$2:$H$5000,8,FALSE)</f>
        <v>#N/A</v>
      </c>
      <c r="G4186" t="e">
        <f t="shared" si="169"/>
        <v>#N/A</v>
      </c>
      <c r="H4186"/>
      <c r="J4186" s="14">
        <f t="shared" ca="1" si="168"/>
        <v>42928</v>
      </c>
      <c r="K4186" s="21">
        <f t="shared" ca="1" si="170"/>
        <v>30663</v>
      </c>
      <c r="L4186"/>
      <c r="Q4186" s="3" t="e">
        <f>VLOOKUP(A4186,'Extrait transaction'!$A$2:$H$5000,4,FALSE)</f>
        <v>#N/A</v>
      </c>
      <c r="R4186" s="3" t="e">
        <f>VLOOKUP(A4185,'Extrait transaction'!$A$2:$H$5000,5,FALSE)</f>
        <v>#N/A</v>
      </c>
      <c r="S4186" s="3" t="e">
        <f>VLOOKUP(A4184,'Extrait transaction'!$A$2:$H$5000,6,FALSE)</f>
        <v>#N/A</v>
      </c>
      <c r="T4186" s="3" t="e">
        <f>VLOOKUP(A4184,'Extrait transaction'!$A$2:$H$5000,7,FALSE)</f>
        <v>#N/A</v>
      </c>
    </row>
    <row r="4187" spans="2:20" x14ac:dyDescent="0.25">
      <c r="B4187" t="e">
        <f>VLOOKUP(A4187,'Extrait transaction'!$A$2:$H$5000,2,FALSE)</f>
        <v>#N/A</v>
      </c>
      <c r="D4187" t="e">
        <f>VLOOKUP(A4187,'Extrait transaction'!$A$2:$H$5000,3,FALSE)</f>
        <v>#N/A</v>
      </c>
      <c r="F4187" t="e">
        <f>VLOOKUP(A4187,'Extrait transaction'!$A$2:$H$5000,8,FALSE)</f>
        <v>#N/A</v>
      </c>
      <c r="G4187" t="e">
        <f t="shared" si="169"/>
        <v>#N/A</v>
      </c>
      <c r="H4187"/>
      <c r="J4187" s="14">
        <f t="shared" ca="1" si="168"/>
        <v>42928</v>
      </c>
      <c r="K4187" s="21">
        <f t="shared" ca="1" si="170"/>
        <v>30663</v>
      </c>
      <c r="L4187"/>
      <c r="Q4187" s="3" t="e">
        <f>VLOOKUP(A4187,'Extrait transaction'!$A$2:$H$5000,4,FALSE)</f>
        <v>#N/A</v>
      </c>
      <c r="R4187" s="3" t="e">
        <f>VLOOKUP(A4186,'Extrait transaction'!$A$2:$H$5000,5,FALSE)</f>
        <v>#N/A</v>
      </c>
      <c r="S4187" s="3" t="e">
        <f>VLOOKUP(A4185,'Extrait transaction'!$A$2:$H$5000,6,FALSE)</f>
        <v>#N/A</v>
      </c>
      <c r="T4187" s="3" t="e">
        <f>VLOOKUP(A4185,'Extrait transaction'!$A$2:$H$5000,7,FALSE)</f>
        <v>#N/A</v>
      </c>
    </row>
    <row r="4188" spans="2:20" x14ac:dyDescent="0.25">
      <c r="B4188" t="e">
        <f>VLOOKUP(A4188,'Extrait transaction'!$A$2:$H$5000,2,FALSE)</f>
        <v>#N/A</v>
      </c>
      <c r="D4188" t="e">
        <f>VLOOKUP(A4188,'Extrait transaction'!$A$2:$H$5000,3,FALSE)</f>
        <v>#N/A</v>
      </c>
      <c r="F4188" t="e">
        <f>VLOOKUP(A4188,'Extrait transaction'!$A$2:$H$5000,8,FALSE)</f>
        <v>#N/A</v>
      </c>
      <c r="G4188" t="e">
        <f t="shared" si="169"/>
        <v>#N/A</v>
      </c>
      <c r="H4188"/>
      <c r="J4188" s="14">
        <f t="shared" ca="1" si="168"/>
        <v>42928</v>
      </c>
      <c r="K4188" s="21">
        <f t="shared" ca="1" si="170"/>
        <v>30663</v>
      </c>
      <c r="L4188"/>
      <c r="Q4188" s="3" t="e">
        <f>VLOOKUP(A4188,'Extrait transaction'!$A$2:$H$5000,4,FALSE)</f>
        <v>#N/A</v>
      </c>
      <c r="R4188" s="3" t="e">
        <f>VLOOKUP(A4187,'Extrait transaction'!$A$2:$H$5000,5,FALSE)</f>
        <v>#N/A</v>
      </c>
      <c r="S4188" s="3" t="e">
        <f>VLOOKUP(A4186,'Extrait transaction'!$A$2:$H$5000,6,FALSE)</f>
        <v>#N/A</v>
      </c>
      <c r="T4188" s="3" t="e">
        <f>VLOOKUP(A4186,'Extrait transaction'!$A$2:$H$5000,7,FALSE)</f>
        <v>#N/A</v>
      </c>
    </row>
    <row r="4189" spans="2:20" x14ac:dyDescent="0.25">
      <c r="B4189" t="e">
        <f>VLOOKUP(A4189,'Extrait transaction'!$A$2:$H$5000,2,FALSE)</f>
        <v>#N/A</v>
      </c>
      <c r="D4189" t="e">
        <f>VLOOKUP(A4189,'Extrait transaction'!$A$2:$H$5000,3,FALSE)</f>
        <v>#N/A</v>
      </c>
      <c r="F4189" t="e">
        <f>VLOOKUP(A4189,'Extrait transaction'!$A$2:$H$5000,8,FALSE)</f>
        <v>#N/A</v>
      </c>
      <c r="G4189" t="e">
        <f t="shared" si="169"/>
        <v>#N/A</v>
      </c>
      <c r="H4189"/>
      <c r="J4189" s="14">
        <f t="shared" ca="1" si="168"/>
        <v>42928</v>
      </c>
      <c r="K4189" s="21">
        <f t="shared" ca="1" si="170"/>
        <v>30663</v>
      </c>
      <c r="L4189"/>
      <c r="Q4189" s="3" t="e">
        <f>VLOOKUP(A4189,'Extrait transaction'!$A$2:$H$5000,4,FALSE)</f>
        <v>#N/A</v>
      </c>
      <c r="R4189" s="3" t="e">
        <f>VLOOKUP(A4188,'Extrait transaction'!$A$2:$H$5000,5,FALSE)</f>
        <v>#N/A</v>
      </c>
      <c r="S4189" s="3" t="e">
        <f>VLOOKUP(A4187,'Extrait transaction'!$A$2:$H$5000,6,FALSE)</f>
        <v>#N/A</v>
      </c>
      <c r="T4189" s="3" t="e">
        <f>VLOOKUP(A4187,'Extrait transaction'!$A$2:$H$5000,7,FALSE)</f>
        <v>#N/A</v>
      </c>
    </row>
    <row r="4190" spans="2:20" x14ac:dyDescent="0.25">
      <c r="B4190" t="e">
        <f>VLOOKUP(A4190,'Extrait transaction'!$A$2:$H$5000,2,FALSE)</f>
        <v>#N/A</v>
      </c>
      <c r="D4190" t="e">
        <f>VLOOKUP(A4190,'Extrait transaction'!$A$2:$H$5000,3,FALSE)</f>
        <v>#N/A</v>
      </c>
      <c r="F4190" t="e">
        <f>VLOOKUP(A4190,'Extrait transaction'!$A$2:$H$5000,8,FALSE)</f>
        <v>#N/A</v>
      </c>
      <c r="G4190" t="e">
        <f t="shared" si="169"/>
        <v>#N/A</v>
      </c>
      <c r="H4190"/>
      <c r="J4190" s="14">
        <f t="shared" ca="1" si="168"/>
        <v>42928</v>
      </c>
      <c r="K4190" s="21">
        <f t="shared" ca="1" si="170"/>
        <v>30663</v>
      </c>
      <c r="L4190"/>
      <c r="Q4190" s="3" t="e">
        <f>VLOOKUP(A4190,'Extrait transaction'!$A$2:$H$5000,4,FALSE)</f>
        <v>#N/A</v>
      </c>
      <c r="R4190" s="3" t="e">
        <f>VLOOKUP(A4189,'Extrait transaction'!$A$2:$H$5000,5,FALSE)</f>
        <v>#N/A</v>
      </c>
      <c r="S4190" s="3" t="e">
        <f>VLOOKUP(A4188,'Extrait transaction'!$A$2:$H$5000,6,FALSE)</f>
        <v>#N/A</v>
      </c>
      <c r="T4190" s="3" t="e">
        <f>VLOOKUP(A4188,'Extrait transaction'!$A$2:$H$5000,7,FALSE)</f>
        <v>#N/A</v>
      </c>
    </row>
    <row r="4191" spans="2:20" x14ac:dyDescent="0.25">
      <c r="B4191" t="e">
        <f>VLOOKUP(A4191,'Extrait transaction'!$A$2:$H$5000,2,FALSE)</f>
        <v>#N/A</v>
      </c>
      <c r="D4191" t="e">
        <f>VLOOKUP(A4191,'Extrait transaction'!$A$2:$H$5000,3,FALSE)</f>
        <v>#N/A</v>
      </c>
      <c r="F4191" t="e">
        <f>VLOOKUP(A4191,'Extrait transaction'!$A$2:$H$5000,8,FALSE)</f>
        <v>#N/A</v>
      </c>
      <c r="G4191" t="e">
        <f t="shared" si="169"/>
        <v>#N/A</v>
      </c>
      <c r="H4191"/>
      <c r="J4191" s="14">
        <f t="shared" ca="1" si="168"/>
        <v>42928</v>
      </c>
      <c r="K4191" s="21">
        <f t="shared" ca="1" si="170"/>
        <v>30663</v>
      </c>
      <c r="L4191"/>
      <c r="Q4191" s="3" t="e">
        <f>VLOOKUP(A4191,'Extrait transaction'!$A$2:$H$5000,4,FALSE)</f>
        <v>#N/A</v>
      </c>
      <c r="R4191" s="3" t="e">
        <f>VLOOKUP(A4190,'Extrait transaction'!$A$2:$H$5000,5,FALSE)</f>
        <v>#N/A</v>
      </c>
      <c r="S4191" s="3" t="e">
        <f>VLOOKUP(A4189,'Extrait transaction'!$A$2:$H$5000,6,FALSE)</f>
        <v>#N/A</v>
      </c>
      <c r="T4191" s="3" t="e">
        <f>VLOOKUP(A4189,'Extrait transaction'!$A$2:$H$5000,7,FALSE)</f>
        <v>#N/A</v>
      </c>
    </row>
    <row r="4192" spans="2:20" x14ac:dyDescent="0.25">
      <c r="B4192" t="e">
        <f>VLOOKUP(A4192,'Extrait transaction'!$A$2:$H$5000,2,FALSE)</f>
        <v>#N/A</v>
      </c>
      <c r="D4192" t="e">
        <f>VLOOKUP(A4192,'Extrait transaction'!$A$2:$H$5000,3,FALSE)</f>
        <v>#N/A</v>
      </c>
      <c r="F4192" t="e">
        <f>VLOOKUP(A4192,'Extrait transaction'!$A$2:$H$5000,8,FALSE)</f>
        <v>#N/A</v>
      </c>
      <c r="G4192" t="e">
        <f t="shared" si="169"/>
        <v>#N/A</v>
      </c>
      <c r="H4192"/>
      <c r="J4192" s="14">
        <f t="shared" ca="1" si="168"/>
        <v>42928</v>
      </c>
      <c r="K4192" s="21">
        <f t="shared" ca="1" si="170"/>
        <v>30663</v>
      </c>
      <c r="L4192"/>
      <c r="Q4192" s="3" t="e">
        <f>VLOOKUP(A4192,'Extrait transaction'!$A$2:$H$5000,4,FALSE)</f>
        <v>#N/A</v>
      </c>
      <c r="R4192" s="3" t="e">
        <f>VLOOKUP(A4191,'Extrait transaction'!$A$2:$H$5000,5,FALSE)</f>
        <v>#N/A</v>
      </c>
      <c r="S4192" s="3" t="e">
        <f>VLOOKUP(A4190,'Extrait transaction'!$A$2:$H$5000,6,FALSE)</f>
        <v>#N/A</v>
      </c>
      <c r="T4192" s="3" t="e">
        <f>VLOOKUP(A4190,'Extrait transaction'!$A$2:$H$5000,7,FALSE)</f>
        <v>#N/A</v>
      </c>
    </row>
    <row r="4193" spans="2:20" x14ac:dyDescent="0.25">
      <c r="B4193" t="e">
        <f>VLOOKUP(A4193,'Extrait transaction'!$A$2:$H$5000,2,FALSE)</f>
        <v>#N/A</v>
      </c>
      <c r="D4193" t="e">
        <f>VLOOKUP(A4193,'Extrait transaction'!$A$2:$H$5000,3,FALSE)</f>
        <v>#N/A</v>
      </c>
      <c r="F4193" t="e">
        <f>VLOOKUP(A4193,'Extrait transaction'!$A$2:$H$5000,8,FALSE)</f>
        <v>#N/A</v>
      </c>
      <c r="G4193" t="e">
        <f t="shared" si="169"/>
        <v>#N/A</v>
      </c>
      <c r="H4193"/>
      <c r="J4193" s="14">
        <f t="shared" ca="1" si="168"/>
        <v>42928</v>
      </c>
      <c r="K4193" s="21">
        <f t="shared" ca="1" si="170"/>
        <v>30663</v>
      </c>
      <c r="L4193"/>
      <c r="Q4193" s="3" t="e">
        <f>VLOOKUP(A4193,'Extrait transaction'!$A$2:$H$5000,4,FALSE)</f>
        <v>#N/A</v>
      </c>
      <c r="R4193" s="3" t="e">
        <f>VLOOKUP(A4192,'Extrait transaction'!$A$2:$H$5000,5,FALSE)</f>
        <v>#N/A</v>
      </c>
      <c r="S4193" s="3" t="e">
        <f>VLOOKUP(A4191,'Extrait transaction'!$A$2:$H$5000,6,FALSE)</f>
        <v>#N/A</v>
      </c>
      <c r="T4193" s="3" t="e">
        <f>VLOOKUP(A4191,'Extrait transaction'!$A$2:$H$5000,7,FALSE)</f>
        <v>#N/A</v>
      </c>
    </row>
    <row r="4194" spans="2:20" x14ac:dyDescent="0.25">
      <c r="B4194" t="e">
        <f>VLOOKUP(A4194,'Extrait transaction'!$A$2:$H$5000,2,FALSE)</f>
        <v>#N/A</v>
      </c>
      <c r="D4194" t="e">
        <f>VLOOKUP(A4194,'Extrait transaction'!$A$2:$H$5000,3,FALSE)</f>
        <v>#N/A</v>
      </c>
      <c r="F4194" t="e">
        <f>VLOOKUP(A4194,'Extrait transaction'!$A$2:$H$5000,8,FALSE)</f>
        <v>#N/A</v>
      </c>
      <c r="G4194" t="e">
        <f t="shared" si="169"/>
        <v>#N/A</v>
      </c>
      <c r="H4194"/>
      <c r="J4194" s="14">
        <f t="shared" ca="1" si="168"/>
        <v>42928</v>
      </c>
      <c r="K4194" s="21">
        <f t="shared" ca="1" si="170"/>
        <v>30663</v>
      </c>
      <c r="L4194"/>
      <c r="Q4194" s="3" t="e">
        <f>VLOOKUP(A4194,'Extrait transaction'!$A$2:$H$5000,4,FALSE)</f>
        <v>#N/A</v>
      </c>
      <c r="R4194" s="3" t="e">
        <f>VLOOKUP(A4193,'Extrait transaction'!$A$2:$H$5000,5,FALSE)</f>
        <v>#N/A</v>
      </c>
      <c r="S4194" s="3" t="e">
        <f>VLOOKUP(A4192,'Extrait transaction'!$A$2:$H$5000,6,FALSE)</f>
        <v>#N/A</v>
      </c>
      <c r="T4194" s="3" t="e">
        <f>VLOOKUP(A4192,'Extrait transaction'!$A$2:$H$5000,7,FALSE)</f>
        <v>#N/A</v>
      </c>
    </row>
    <row r="4195" spans="2:20" x14ac:dyDescent="0.25">
      <c r="B4195" t="e">
        <f>VLOOKUP(A4195,'Extrait transaction'!$A$2:$H$5000,2,FALSE)</f>
        <v>#N/A</v>
      </c>
      <c r="D4195" t="e">
        <f>VLOOKUP(A4195,'Extrait transaction'!$A$2:$H$5000,3,FALSE)</f>
        <v>#N/A</v>
      </c>
      <c r="F4195" t="e">
        <f>VLOOKUP(A4195,'Extrait transaction'!$A$2:$H$5000,8,FALSE)</f>
        <v>#N/A</v>
      </c>
      <c r="G4195" t="e">
        <f t="shared" si="169"/>
        <v>#N/A</v>
      </c>
      <c r="H4195"/>
      <c r="J4195" s="14">
        <f t="shared" ca="1" si="168"/>
        <v>42928</v>
      </c>
      <c r="K4195" s="21">
        <f t="shared" ca="1" si="170"/>
        <v>30663</v>
      </c>
      <c r="L4195"/>
      <c r="Q4195" s="3" t="e">
        <f>VLOOKUP(A4195,'Extrait transaction'!$A$2:$H$5000,4,FALSE)</f>
        <v>#N/A</v>
      </c>
      <c r="R4195" s="3" t="e">
        <f>VLOOKUP(A4194,'Extrait transaction'!$A$2:$H$5000,5,FALSE)</f>
        <v>#N/A</v>
      </c>
      <c r="S4195" s="3" t="e">
        <f>VLOOKUP(A4193,'Extrait transaction'!$A$2:$H$5000,6,FALSE)</f>
        <v>#N/A</v>
      </c>
      <c r="T4195" s="3" t="e">
        <f>VLOOKUP(A4193,'Extrait transaction'!$A$2:$H$5000,7,FALSE)</f>
        <v>#N/A</v>
      </c>
    </row>
    <row r="4196" spans="2:20" x14ac:dyDescent="0.25">
      <c r="B4196" t="e">
        <f>VLOOKUP(A4196,'Extrait transaction'!$A$2:$H$5000,2,FALSE)</f>
        <v>#N/A</v>
      </c>
      <c r="D4196" t="e">
        <f>VLOOKUP(A4196,'Extrait transaction'!$A$2:$H$5000,3,FALSE)</f>
        <v>#N/A</v>
      </c>
      <c r="F4196" t="e">
        <f>VLOOKUP(A4196,'Extrait transaction'!$A$2:$H$5000,8,FALSE)</f>
        <v>#N/A</v>
      </c>
      <c r="G4196" t="e">
        <f t="shared" si="169"/>
        <v>#N/A</v>
      </c>
      <c r="H4196"/>
      <c r="J4196" s="14">
        <f t="shared" ca="1" si="168"/>
        <v>42928</v>
      </c>
      <c r="K4196" s="21">
        <f t="shared" ca="1" si="170"/>
        <v>30663</v>
      </c>
      <c r="L4196"/>
      <c r="Q4196" s="3" t="e">
        <f>VLOOKUP(A4196,'Extrait transaction'!$A$2:$H$5000,4,FALSE)</f>
        <v>#N/A</v>
      </c>
      <c r="R4196" s="3" t="e">
        <f>VLOOKUP(A4195,'Extrait transaction'!$A$2:$H$5000,5,FALSE)</f>
        <v>#N/A</v>
      </c>
      <c r="S4196" s="3" t="e">
        <f>VLOOKUP(A4194,'Extrait transaction'!$A$2:$H$5000,6,FALSE)</f>
        <v>#N/A</v>
      </c>
      <c r="T4196" s="3" t="e">
        <f>VLOOKUP(A4194,'Extrait transaction'!$A$2:$H$5000,7,FALSE)</f>
        <v>#N/A</v>
      </c>
    </row>
    <row r="4197" spans="2:20" x14ac:dyDescent="0.25">
      <c r="B4197" t="e">
        <f>VLOOKUP(A4197,'Extrait transaction'!$A$2:$H$5000,2,FALSE)</f>
        <v>#N/A</v>
      </c>
      <c r="D4197" t="e">
        <f>VLOOKUP(A4197,'Extrait transaction'!$A$2:$H$5000,3,FALSE)</f>
        <v>#N/A</v>
      </c>
      <c r="F4197" t="e">
        <f>VLOOKUP(A4197,'Extrait transaction'!$A$2:$H$5000,8,FALSE)</f>
        <v>#N/A</v>
      </c>
      <c r="G4197" t="e">
        <f t="shared" si="169"/>
        <v>#N/A</v>
      </c>
      <c r="H4197"/>
      <c r="J4197" s="14">
        <f t="shared" ca="1" si="168"/>
        <v>42928</v>
      </c>
      <c r="K4197" s="21">
        <f t="shared" ca="1" si="170"/>
        <v>30663</v>
      </c>
      <c r="L4197"/>
      <c r="Q4197" s="3" t="e">
        <f>VLOOKUP(A4197,'Extrait transaction'!$A$2:$H$5000,4,FALSE)</f>
        <v>#N/A</v>
      </c>
      <c r="R4197" s="3" t="e">
        <f>VLOOKUP(A4196,'Extrait transaction'!$A$2:$H$5000,5,FALSE)</f>
        <v>#N/A</v>
      </c>
      <c r="S4197" s="3" t="e">
        <f>VLOOKUP(A4195,'Extrait transaction'!$A$2:$H$5000,6,FALSE)</f>
        <v>#N/A</v>
      </c>
      <c r="T4197" s="3" t="e">
        <f>VLOOKUP(A4195,'Extrait transaction'!$A$2:$H$5000,7,FALSE)</f>
        <v>#N/A</v>
      </c>
    </row>
    <row r="4198" spans="2:20" x14ac:dyDescent="0.25">
      <c r="B4198" t="e">
        <f>VLOOKUP(A4198,'Extrait transaction'!$A$2:$H$5000,2,FALSE)</f>
        <v>#N/A</v>
      </c>
      <c r="D4198" t="e">
        <f>VLOOKUP(A4198,'Extrait transaction'!$A$2:$H$5000,3,FALSE)</f>
        <v>#N/A</v>
      </c>
      <c r="F4198" t="e">
        <f>VLOOKUP(A4198,'Extrait transaction'!$A$2:$H$5000,8,FALSE)</f>
        <v>#N/A</v>
      </c>
      <c r="G4198" t="e">
        <f t="shared" si="169"/>
        <v>#N/A</v>
      </c>
      <c r="H4198"/>
      <c r="J4198" s="14">
        <f t="shared" ca="1" si="168"/>
        <v>42928</v>
      </c>
      <c r="K4198" s="21">
        <f t="shared" ca="1" si="170"/>
        <v>30663</v>
      </c>
      <c r="L4198"/>
      <c r="Q4198" s="3" t="e">
        <f>VLOOKUP(A4198,'Extrait transaction'!$A$2:$H$5000,4,FALSE)</f>
        <v>#N/A</v>
      </c>
      <c r="R4198" s="3" t="e">
        <f>VLOOKUP(A4197,'Extrait transaction'!$A$2:$H$5000,5,FALSE)</f>
        <v>#N/A</v>
      </c>
      <c r="S4198" s="3" t="e">
        <f>VLOOKUP(A4196,'Extrait transaction'!$A$2:$H$5000,6,FALSE)</f>
        <v>#N/A</v>
      </c>
      <c r="T4198" s="3" t="e">
        <f>VLOOKUP(A4196,'Extrait transaction'!$A$2:$H$5000,7,FALSE)</f>
        <v>#N/A</v>
      </c>
    </row>
    <row r="4199" spans="2:20" x14ac:dyDescent="0.25">
      <c r="B4199" t="e">
        <f>VLOOKUP(A4199,'Extrait transaction'!$A$2:$H$5000,2,FALSE)</f>
        <v>#N/A</v>
      </c>
      <c r="D4199" t="e">
        <f>VLOOKUP(A4199,'Extrait transaction'!$A$2:$H$5000,3,FALSE)</f>
        <v>#N/A</v>
      </c>
      <c r="F4199" t="e">
        <f>VLOOKUP(A4199,'Extrait transaction'!$A$2:$H$5000,8,FALSE)</f>
        <v>#N/A</v>
      </c>
      <c r="G4199" t="e">
        <f t="shared" si="169"/>
        <v>#N/A</v>
      </c>
      <c r="H4199"/>
      <c r="J4199" s="14">
        <f t="shared" ca="1" si="168"/>
        <v>42928</v>
      </c>
      <c r="K4199" s="21">
        <f t="shared" ca="1" si="170"/>
        <v>30663</v>
      </c>
      <c r="L4199"/>
      <c r="Q4199" s="3" t="e">
        <f>VLOOKUP(A4199,'Extrait transaction'!$A$2:$H$5000,4,FALSE)</f>
        <v>#N/A</v>
      </c>
      <c r="R4199" s="3" t="e">
        <f>VLOOKUP(A4198,'Extrait transaction'!$A$2:$H$5000,5,FALSE)</f>
        <v>#N/A</v>
      </c>
      <c r="S4199" s="3" t="e">
        <f>VLOOKUP(A4197,'Extrait transaction'!$A$2:$H$5000,6,FALSE)</f>
        <v>#N/A</v>
      </c>
      <c r="T4199" s="3" t="e">
        <f>VLOOKUP(A4197,'Extrait transaction'!$A$2:$H$5000,7,FALSE)</f>
        <v>#N/A</v>
      </c>
    </row>
    <row r="4200" spans="2:20" x14ac:dyDescent="0.25">
      <c r="B4200" t="e">
        <f>VLOOKUP(A4200,'Extrait transaction'!$A$2:$H$5000,2,FALSE)</f>
        <v>#N/A</v>
      </c>
      <c r="D4200" t="e">
        <f>VLOOKUP(A4200,'Extrait transaction'!$A$2:$H$5000,3,FALSE)</f>
        <v>#N/A</v>
      </c>
      <c r="F4200" t="e">
        <f>VLOOKUP(A4200,'Extrait transaction'!$A$2:$H$5000,8,FALSE)</f>
        <v>#N/A</v>
      </c>
      <c r="G4200" t="e">
        <f t="shared" si="169"/>
        <v>#N/A</v>
      </c>
      <c r="H4200"/>
      <c r="J4200" s="14">
        <f t="shared" ca="1" si="168"/>
        <v>42928</v>
      </c>
      <c r="K4200" s="21">
        <f t="shared" ca="1" si="170"/>
        <v>30663</v>
      </c>
      <c r="L4200"/>
      <c r="Q4200" s="3" t="e">
        <f>VLOOKUP(A4200,'Extrait transaction'!$A$2:$H$5000,4,FALSE)</f>
        <v>#N/A</v>
      </c>
      <c r="R4200" s="3" t="e">
        <f>VLOOKUP(A4199,'Extrait transaction'!$A$2:$H$5000,5,FALSE)</f>
        <v>#N/A</v>
      </c>
      <c r="S4200" s="3" t="e">
        <f>VLOOKUP(A4198,'Extrait transaction'!$A$2:$H$5000,6,FALSE)</f>
        <v>#N/A</v>
      </c>
      <c r="T4200" s="3" t="e">
        <f>VLOOKUP(A4198,'Extrait transaction'!$A$2:$H$5000,7,FALSE)</f>
        <v>#N/A</v>
      </c>
    </row>
    <row r="4201" spans="2:20" x14ac:dyDescent="0.25">
      <c r="B4201" t="e">
        <f>VLOOKUP(A4201,'Extrait transaction'!$A$2:$H$5000,2,FALSE)</f>
        <v>#N/A</v>
      </c>
      <c r="D4201" t="e">
        <f>VLOOKUP(A4201,'Extrait transaction'!$A$2:$H$5000,3,FALSE)</f>
        <v>#N/A</v>
      </c>
      <c r="F4201" t="e">
        <f>VLOOKUP(A4201,'Extrait transaction'!$A$2:$H$5000,8,FALSE)</f>
        <v>#N/A</v>
      </c>
      <c r="G4201" t="e">
        <f t="shared" si="169"/>
        <v>#N/A</v>
      </c>
      <c r="H4201"/>
      <c r="J4201" s="14">
        <f t="shared" ca="1" si="168"/>
        <v>42928</v>
      </c>
      <c r="K4201" s="21">
        <f t="shared" ca="1" si="170"/>
        <v>30663</v>
      </c>
      <c r="L4201"/>
      <c r="Q4201" s="3" t="e">
        <f>VLOOKUP(A4201,'Extrait transaction'!$A$2:$H$5000,4,FALSE)</f>
        <v>#N/A</v>
      </c>
      <c r="R4201" s="3" t="e">
        <f>VLOOKUP(A4200,'Extrait transaction'!$A$2:$H$5000,5,FALSE)</f>
        <v>#N/A</v>
      </c>
      <c r="S4201" s="3" t="e">
        <f>VLOOKUP(A4199,'Extrait transaction'!$A$2:$H$5000,6,FALSE)</f>
        <v>#N/A</v>
      </c>
      <c r="T4201" s="3" t="e">
        <f>VLOOKUP(A4199,'Extrait transaction'!$A$2:$H$5000,7,FALSE)</f>
        <v>#N/A</v>
      </c>
    </row>
    <row r="4202" spans="2:20" x14ac:dyDescent="0.25">
      <c r="B4202" t="e">
        <f>VLOOKUP(A4202,'Extrait transaction'!$A$2:$H$5000,2,FALSE)</f>
        <v>#N/A</v>
      </c>
      <c r="D4202" t="e">
        <f>VLOOKUP(A4202,'Extrait transaction'!$A$2:$H$5000,3,FALSE)</f>
        <v>#N/A</v>
      </c>
      <c r="F4202" t="e">
        <f>VLOOKUP(A4202,'Extrait transaction'!$A$2:$H$5000,8,FALSE)</f>
        <v>#N/A</v>
      </c>
      <c r="G4202" t="e">
        <f t="shared" si="169"/>
        <v>#N/A</v>
      </c>
      <c r="H4202"/>
      <c r="J4202" s="14">
        <f t="shared" ca="1" si="168"/>
        <v>42928</v>
      </c>
      <c r="K4202" s="21">
        <f t="shared" ca="1" si="170"/>
        <v>30663</v>
      </c>
      <c r="L4202"/>
      <c r="Q4202" s="3" t="e">
        <f>VLOOKUP(A4202,'Extrait transaction'!$A$2:$H$5000,4,FALSE)</f>
        <v>#N/A</v>
      </c>
      <c r="R4202" s="3" t="e">
        <f>VLOOKUP(A4201,'Extrait transaction'!$A$2:$H$5000,5,FALSE)</f>
        <v>#N/A</v>
      </c>
      <c r="S4202" s="3" t="e">
        <f>VLOOKUP(A4200,'Extrait transaction'!$A$2:$H$5000,6,FALSE)</f>
        <v>#N/A</v>
      </c>
      <c r="T4202" s="3" t="e">
        <f>VLOOKUP(A4200,'Extrait transaction'!$A$2:$H$5000,7,FALSE)</f>
        <v>#N/A</v>
      </c>
    </row>
    <row r="4203" spans="2:20" x14ac:dyDescent="0.25">
      <c r="B4203" t="e">
        <f>VLOOKUP(A4203,'Extrait transaction'!$A$2:$H$5000,2,FALSE)</f>
        <v>#N/A</v>
      </c>
      <c r="D4203" t="e">
        <f>VLOOKUP(A4203,'Extrait transaction'!$A$2:$H$5000,3,FALSE)</f>
        <v>#N/A</v>
      </c>
      <c r="F4203" t="e">
        <f>VLOOKUP(A4203,'Extrait transaction'!$A$2:$H$5000,8,FALSE)</f>
        <v>#N/A</v>
      </c>
      <c r="G4203" t="e">
        <f t="shared" si="169"/>
        <v>#N/A</v>
      </c>
      <c r="H4203"/>
      <c r="J4203" s="14">
        <f t="shared" ca="1" si="168"/>
        <v>42928</v>
      </c>
      <c r="K4203" s="21">
        <f t="shared" ca="1" si="170"/>
        <v>30663</v>
      </c>
      <c r="L4203"/>
      <c r="Q4203" s="3" t="e">
        <f>VLOOKUP(A4203,'Extrait transaction'!$A$2:$H$5000,4,FALSE)</f>
        <v>#N/A</v>
      </c>
      <c r="R4203" s="3" t="e">
        <f>VLOOKUP(A4202,'Extrait transaction'!$A$2:$H$5000,5,FALSE)</f>
        <v>#N/A</v>
      </c>
      <c r="S4203" s="3" t="e">
        <f>VLOOKUP(A4201,'Extrait transaction'!$A$2:$H$5000,6,FALSE)</f>
        <v>#N/A</v>
      </c>
      <c r="T4203" s="3" t="e">
        <f>VLOOKUP(A4201,'Extrait transaction'!$A$2:$H$5000,7,FALSE)</f>
        <v>#N/A</v>
      </c>
    </row>
    <row r="4204" spans="2:20" x14ac:dyDescent="0.25">
      <c r="B4204" t="e">
        <f>VLOOKUP(A4204,'Extrait transaction'!$A$2:$H$5000,2,FALSE)</f>
        <v>#N/A</v>
      </c>
      <c r="D4204" t="e">
        <f>VLOOKUP(A4204,'Extrait transaction'!$A$2:$H$5000,3,FALSE)</f>
        <v>#N/A</v>
      </c>
      <c r="F4204" t="e">
        <f>VLOOKUP(A4204,'Extrait transaction'!$A$2:$H$5000,8,FALSE)</f>
        <v>#N/A</v>
      </c>
      <c r="G4204" t="e">
        <f t="shared" si="169"/>
        <v>#N/A</v>
      </c>
      <c r="H4204"/>
      <c r="J4204" s="14">
        <f t="shared" ca="1" si="168"/>
        <v>42928</v>
      </c>
      <c r="K4204" s="21">
        <f t="shared" ca="1" si="170"/>
        <v>30663</v>
      </c>
      <c r="L4204"/>
      <c r="Q4204" s="3" t="e">
        <f>VLOOKUP(A4204,'Extrait transaction'!$A$2:$H$5000,4,FALSE)</f>
        <v>#N/A</v>
      </c>
      <c r="R4204" s="3" t="e">
        <f>VLOOKUP(A4203,'Extrait transaction'!$A$2:$H$5000,5,FALSE)</f>
        <v>#N/A</v>
      </c>
      <c r="S4204" s="3" t="e">
        <f>VLOOKUP(A4202,'Extrait transaction'!$A$2:$H$5000,6,FALSE)</f>
        <v>#N/A</v>
      </c>
      <c r="T4204" s="3" t="e">
        <f>VLOOKUP(A4202,'Extrait transaction'!$A$2:$H$5000,7,FALSE)</f>
        <v>#N/A</v>
      </c>
    </row>
    <row r="4205" spans="2:20" x14ac:dyDescent="0.25">
      <c r="B4205" t="e">
        <f>VLOOKUP(A4205,'Extrait transaction'!$A$2:$H$5000,2,FALSE)</f>
        <v>#N/A</v>
      </c>
      <c r="D4205" t="e">
        <f>VLOOKUP(A4205,'Extrait transaction'!$A$2:$H$5000,3,FALSE)</f>
        <v>#N/A</v>
      </c>
      <c r="F4205" t="e">
        <f>VLOOKUP(A4205,'Extrait transaction'!$A$2:$H$5000,8,FALSE)</f>
        <v>#N/A</v>
      </c>
      <c r="G4205" t="e">
        <f t="shared" si="169"/>
        <v>#N/A</v>
      </c>
      <c r="H4205"/>
      <c r="J4205" s="14">
        <f t="shared" ca="1" si="168"/>
        <v>42928</v>
      </c>
      <c r="K4205" s="21">
        <f t="shared" ca="1" si="170"/>
        <v>30663</v>
      </c>
      <c r="L4205"/>
      <c r="Q4205" s="3" t="e">
        <f>VLOOKUP(A4205,'Extrait transaction'!$A$2:$H$5000,4,FALSE)</f>
        <v>#N/A</v>
      </c>
      <c r="R4205" s="3" t="e">
        <f>VLOOKUP(A4204,'Extrait transaction'!$A$2:$H$5000,5,FALSE)</f>
        <v>#N/A</v>
      </c>
      <c r="S4205" s="3" t="e">
        <f>VLOOKUP(A4203,'Extrait transaction'!$A$2:$H$5000,6,FALSE)</f>
        <v>#N/A</v>
      </c>
      <c r="T4205" s="3" t="e">
        <f>VLOOKUP(A4203,'Extrait transaction'!$A$2:$H$5000,7,FALSE)</f>
        <v>#N/A</v>
      </c>
    </row>
    <row r="4206" spans="2:20" x14ac:dyDescent="0.25">
      <c r="B4206" t="e">
        <f>VLOOKUP(A4206,'Extrait transaction'!$A$2:$H$5000,2,FALSE)</f>
        <v>#N/A</v>
      </c>
      <c r="D4206" t="e">
        <f>VLOOKUP(A4206,'Extrait transaction'!$A$2:$H$5000,3,FALSE)</f>
        <v>#N/A</v>
      </c>
      <c r="F4206" t="e">
        <f>VLOOKUP(A4206,'Extrait transaction'!$A$2:$H$5000,8,FALSE)</f>
        <v>#N/A</v>
      </c>
      <c r="G4206" t="e">
        <f t="shared" si="169"/>
        <v>#N/A</v>
      </c>
      <c r="H4206"/>
      <c r="J4206" s="14">
        <f t="shared" ca="1" si="168"/>
        <v>42928</v>
      </c>
      <c r="K4206" s="21">
        <f t="shared" ca="1" si="170"/>
        <v>30663</v>
      </c>
      <c r="L4206"/>
      <c r="Q4206" s="3" t="e">
        <f>VLOOKUP(A4206,'Extrait transaction'!$A$2:$H$5000,4,FALSE)</f>
        <v>#N/A</v>
      </c>
      <c r="R4206" s="3" t="e">
        <f>VLOOKUP(A4205,'Extrait transaction'!$A$2:$H$5000,5,FALSE)</f>
        <v>#N/A</v>
      </c>
      <c r="S4206" s="3" t="e">
        <f>VLOOKUP(A4204,'Extrait transaction'!$A$2:$H$5000,6,FALSE)</f>
        <v>#N/A</v>
      </c>
      <c r="T4206" s="3" t="e">
        <f>VLOOKUP(A4204,'Extrait transaction'!$A$2:$H$5000,7,FALSE)</f>
        <v>#N/A</v>
      </c>
    </row>
    <row r="4207" spans="2:20" x14ac:dyDescent="0.25">
      <c r="B4207" t="e">
        <f>VLOOKUP(A4207,'Extrait transaction'!$A$2:$H$5000,2,FALSE)</f>
        <v>#N/A</v>
      </c>
      <c r="D4207" t="e">
        <f>VLOOKUP(A4207,'Extrait transaction'!$A$2:$H$5000,3,FALSE)</f>
        <v>#N/A</v>
      </c>
      <c r="F4207" t="e">
        <f>VLOOKUP(A4207,'Extrait transaction'!$A$2:$H$5000,8,FALSE)</f>
        <v>#N/A</v>
      </c>
      <c r="G4207" t="e">
        <f t="shared" si="169"/>
        <v>#N/A</v>
      </c>
      <c r="H4207"/>
      <c r="J4207" s="14">
        <f t="shared" ca="1" si="168"/>
        <v>42928</v>
      </c>
      <c r="K4207" s="21">
        <f t="shared" ca="1" si="170"/>
        <v>30663</v>
      </c>
      <c r="L4207"/>
      <c r="Q4207" s="3" t="e">
        <f>VLOOKUP(A4207,'Extrait transaction'!$A$2:$H$5000,4,FALSE)</f>
        <v>#N/A</v>
      </c>
      <c r="R4207" s="3" t="e">
        <f>VLOOKUP(A4206,'Extrait transaction'!$A$2:$H$5000,5,FALSE)</f>
        <v>#N/A</v>
      </c>
      <c r="S4207" s="3" t="e">
        <f>VLOOKUP(A4205,'Extrait transaction'!$A$2:$H$5000,6,FALSE)</f>
        <v>#N/A</v>
      </c>
      <c r="T4207" s="3" t="e">
        <f>VLOOKUP(A4205,'Extrait transaction'!$A$2:$H$5000,7,FALSE)</f>
        <v>#N/A</v>
      </c>
    </row>
    <row r="4208" spans="2:20" x14ac:dyDescent="0.25">
      <c r="B4208" t="e">
        <f>VLOOKUP(A4208,'Extrait transaction'!$A$2:$H$5000,2,FALSE)</f>
        <v>#N/A</v>
      </c>
      <c r="D4208" t="e">
        <f>VLOOKUP(A4208,'Extrait transaction'!$A$2:$H$5000,3,FALSE)</f>
        <v>#N/A</v>
      </c>
      <c r="F4208" t="e">
        <f>VLOOKUP(A4208,'Extrait transaction'!$A$2:$H$5000,8,FALSE)</f>
        <v>#N/A</v>
      </c>
      <c r="G4208" t="e">
        <f t="shared" si="169"/>
        <v>#N/A</v>
      </c>
      <c r="H4208"/>
      <c r="J4208" s="14">
        <f t="shared" ca="1" si="168"/>
        <v>42928</v>
      </c>
      <c r="K4208" s="21">
        <f t="shared" ca="1" si="170"/>
        <v>30663</v>
      </c>
      <c r="L4208"/>
      <c r="Q4208" s="3" t="e">
        <f>VLOOKUP(A4208,'Extrait transaction'!$A$2:$H$5000,4,FALSE)</f>
        <v>#N/A</v>
      </c>
      <c r="R4208" s="3" t="e">
        <f>VLOOKUP(A4207,'Extrait transaction'!$A$2:$H$5000,5,FALSE)</f>
        <v>#N/A</v>
      </c>
      <c r="S4208" s="3" t="e">
        <f>VLOOKUP(A4206,'Extrait transaction'!$A$2:$H$5000,6,FALSE)</f>
        <v>#N/A</v>
      </c>
      <c r="T4208" s="3" t="e">
        <f>VLOOKUP(A4206,'Extrait transaction'!$A$2:$H$5000,7,FALSE)</f>
        <v>#N/A</v>
      </c>
    </row>
    <row r="4209" spans="2:20" x14ac:dyDescent="0.25">
      <c r="B4209" t="e">
        <f>VLOOKUP(A4209,'Extrait transaction'!$A$2:$H$5000,2,FALSE)</f>
        <v>#N/A</v>
      </c>
      <c r="D4209" t="e">
        <f>VLOOKUP(A4209,'Extrait transaction'!$A$2:$H$5000,3,FALSE)</f>
        <v>#N/A</v>
      </c>
      <c r="F4209" t="e">
        <f>VLOOKUP(A4209,'Extrait transaction'!$A$2:$H$5000,8,FALSE)</f>
        <v>#N/A</v>
      </c>
      <c r="G4209" t="e">
        <f t="shared" si="169"/>
        <v>#N/A</v>
      </c>
      <c r="H4209"/>
      <c r="J4209" s="14">
        <f t="shared" ca="1" si="168"/>
        <v>42928</v>
      </c>
      <c r="K4209" s="21">
        <f t="shared" ca="1" si="170"/>
        <v>30663</v>
      </c>
      <c r="L4209"/>
      <c r="Q4209" s="3" t="e">
        <f>VLOOKUP(A4209,'Extrait transaction'!$A$2:$H$5000,4,FALSE)</f>
        <v>#N/A</v>
      </c>
      <c r="R4209" s="3" t="e">
        <f>VLOOKUP(A4208,'Extrait transaction'!$A$2:$H$5000,5,FALSE)</f>
        <v>#N/A</v>
      </c>
      <c r="S4209" s="3" t="e">
        <f>VLOOKUP(A4207,'Extrait transaction'!$A$2:$H$5000,6,FALSE)</f>
        <v>#N/A</v>
      </c>
      <c r="T4209" s="3" t="e">
        <f>VLOOKUP(A4207,'Extrait transaction'!$A$2:$H$5000,7,FALSE)</f>
        <v>#N/A</v>
      </c>
    </row>
    <row r="4210" spans="2:20" x14ac:dyDescent="0.25">
      <c r="B4210" t="e">
        <f>VLOOKUP(A4210,'Extrait transaction'!$A$2:$H$5000,2,FALSE)</f>
        <v>#N/A</v>
      </c>
      <c r="D4210" t="e">
        <f>VLOOKUP(A4210,'Extrait transaction'!$A$2:$H$5000,3,FALSE)</f>
        <v>#N/A</v>
      </c>
      <c r="F4210" t="e">
        <f>VLOOKUP(A4210,'Extrait transaction'!$A$2:$H$5000,8,FALSE)</f>
        <v>#N/A</v>
      </c>
      <c r="G4210" t="e">
        <f t="shared" si="169"/>
        <v>#N/A</v>
      </c>
      <c r="H4210"/>
      <c r="J4210" s="14">
        <f t="shared" ca="1" si="168"/>
        <v>42928</v>
      </c>
      <c r="K4210" s="21">
        <f t="shared" ca="1" si="170"/>
        <v>30663</v>
      </c>
      <c r="L4210"/>
      <c r="Q4210" s="3" t="e">
        <f>VLOOKUP(A4210,'Extrait transaction'!$A$2:$H$5000,4,FALSE)</f>
        <v>#N/A</v>
      </c>
      <c r="R4210" s="3" t="e">
        <f>VLOOKUP(A4209,'Extrait transaction'!$A$2:$H$5000,5,FALSE)</f>
        <v>#N/A</v>
      </c>
      <c r="S4210" s="3" t="e">
        <f>VLOOKUP(A4208,'Extrait transaction'!$A$2:$H$5000,6,FALSE)</f>
        <v>#N/A</v>
      </c>
      <c r="T4210" s="3" t="e">
        <f>VLOOKUP(A4208,'Extrait transaction'!$A$2:$H$5000,7,FALSE)</f>
        <v>#N/A</v>
      </c>
    </row>
    <row r="4211" spans="2:20" x14ac:dyDescent="0.25">
      <c r="B4211" t="e">
        <f>VLOOKUP(A4211,'Extrait transaction'!$A$2:$H$5000,2,FALSE)</f>
        <v>#N/A</v>
      </c>
      <c r="D4211" t="e">
        <f>VLOOKUP(A4211,'Extrait transaction'!$A$2:$H$5000,3,FALSE)</f>
        <v>#N/A</v>
      </c>
      <c r="F4211" t="e">
        <f>VLOOKUP(A4211,'Extrait transaction'!$A$2:$H$5000,8,FALSE)</f>
        <v>#N/A</v>
      </c>
      <c r="G4211" t="e">
        <f t="shared" si="169"/>
        <v>#N/A</v>
      </c>
      <c r="H4211"/>
      <c r="J4211" s="14">
        <f t="shared" ca="1" si="168"/>
        <v>42928</v>
      </c>
      <c r="K4211" s="21">
        <f t="shared" ca="1" si="170"/>
        <v>30663</v>
      </c>
      <c r="L4211"/>
      <c r="Q4211" s="3" t="e">
        <f>VLOOKUP(A4211,'Extrait transaction'!$A$2:$H$5000,4,FALSE)</f>
        <v>#N/A</v>
      </c>
      <c r="R4211" s="3" t="e">
        <f>VLOOKUP(A4210,'Extrait transaction'!$A$2:$H$5000,5,FALSE)</f>
        <v>#N/A</v>
      </c>
      <c r="S4211" s="3" t="e">
        <f>VLOOKUP(A4209,'Extrait transaction'!$A$2:$H$5000,6,FALSE)</f>
        <v>#N/A</v>
      </c>
      <c r="T4211" s="3" t="e">
        <f>VLOOKUP(A4209,'Extrait transaction'!$A$2:$H$5000,7,FALSE)</f>
        <v>#N/A</v>
      </c>
    </row>
    <row r="4212" spans="2:20" x14ac:dyDescent="0.25">
      <c r="B4212" t="e">
        <f>VLOOKUP(A4212,'Extrait transaction'!$A$2:$H$5000,2,FALSE)</f>
        <v>#N/A</v>
      </c>
      <c r="D4212" t="e">
        <f>VLOOKUP(A4212,'Extrait transaction'!$A$2:$H$5000,3,FALSE)</f>
        <v>#N/A</v>
      </c>
      <c r="F4212" t="e">
        <f>VLOOKUP(A4212,'Extrait transaction'!$A$2:$H$5000,8,FALSE)</f>
        <v>#N/A</v>
      </c>
      <c r="G4212" t="e">
        <f t="shared" si="169"/>
        <v>#N/A</v>
      </c>
      <c r="H4212"/>
      <c r="J4212" s="14">
        <f t="shared" ca="1" si="168"/>
        <v>42928</v>
      </c>
      <c r="K4212" s="21">
        <f t="shared" ca="1" si="170"/>
        <v>30663</v>
      </c>
      <c r="L4212"/>
      <c r="Q4212" s="3" t="e">
        <f>VLOOKUP(A4212,'Extrait transaction'!$A$2:$H$5000,4,FALSE)</f>
        <v>#N/A</v>
      </c>
      <c r="R4212" s="3" t="e">
        <f>VLOOKUP(A4211,'Extrait transaction'!$A$2:$H$5000,5,FALSE)</f>
        <v>#N/A</v>
      </c>
      <c r="S4212" s="3" t="e">
        <f>VLOOKUP(A4210,'Extrait transaction'!$A$2:$H$5000,6,FALSE)</f>
        <v>#N/A</v>
      </c>
      <c r="T4212" s="3" t="e">
        <f>VLOOKUP(A4210,'Extrait transaction'!$A$2:$H$5000,7,FALSE)</f>
        <v>#N/A</v>
      </c>
    </row>
    <row r="4213" spans="2:20" x14ac:dyDescent="0.25">
      <c r="B4213" t="e">
        <f>VLOOKUP(A4213,'Extrait transaction'!$A$2:$H$5000,2,FALSE)</f>
        <v>#N/A</v>
      </c>
      <c r="D4213" t="e">
        <f>VLOOKUP(A4213,'Extrait transaction'!$A$2:$H$5000,3,FALSE)</f>
        <v>#N/A</v>
      </c>
      <c r="F4213" t="e">
        <f>VLOOKUP(A4213,'Extrait transaction'!$A$2:$H$5000,8,FALSE)</f>
        <v>#N/A</v>
      </c>
      <c r="G4213" t="e">
        <f t="shared" si="169"/>
        <v>#N/A</v>
      </c>
      <c r="H4213"/>
      <c r="J4213" s="14">
        <f t="shared" ca="1" si="168"/>
        <v>42928</v>
      </c>
      <c r="K4213" s="21">
        <f t="shared" ca="1" si="170"/>
        <v>30663</v>
      </c>
      <c r="L4213"/>
      <c r="Q4213" s="3" t="e">
        <f>VLOOKUP(A4213,'Extrait transaction'!$A$2:$H$5000,4,FALSE)</f>
        <v>#N/A</v>
      </c>
      <c r="R4213" s="3" t="e">
        <f>VLOOKUP(A4212,'Extrait transaction'!$A$2:$H$5000,5,FALSE)</f>
        <v>#N/A</v>
      </c>
      <c r="S4213" s="3" t="e">
        <f>VLOOKUP(A4211,'Extrait transaction'!$A$2:$H$5000,6,FALSE)</f>
        <v>#N/A</v>
      </c>
      <c r="T4213" s="3" t="e">
        <f>VLOOKUP(A4211,'Extrait transaction'!$A$2:$H$5000,7,FALSE)</f>
        <v>#N/A</v>
      </c>
    </row>
    <row r="4214" spans="2:20" x14ac:dyDescent="0.25">
      <c r="B4214" t="e">
        <f>VLOOKUP(A4214,'Extrait transaction'!$A$2:$H$5000,2,FALSE)</f>
        <v>#N/A</v>
      </c>
      <c r="D4214" t="e">
        <f>VLOOKUP(A4214,'Extrait transaction'!$A$2:$H$5000,3,FALSE)</f>
        <v>#N/A</v>
      </c>
      <c r="F4214" t="e">
        <f>VLOOKUP(A4214,'Extrait transaction'!$A$2:$H$5000,8,FALSE)</f>
        <v>#N/A</v>
      </c>
      <c r="G4214" t="e">
        <f t="shared" si="169"/>
        <v>#N/A</v>
      </c>
      <c r="H4214"/>
      <c r="J4214" s="14">
        <f t="shared" ca="1" si="168"/>
        <v>42928</v>
      </c>
      <c r="K4214" s="21">
        <f t="shared" ca="1" si="170"/>
        <v>30663</v>
      </c>
      <c r="L4214"/>
      <c r="Q4214" s="3" t="e">
        <f>VLOOKUP(A4214,'Extrait transaction'!$A$2:$H$5000,4,FALSE)</f>
        <v>#N/A</v>
      </c>
      <c r="R4214" s="3" t="e">
        <f>VLOOKUP(A4213,'Extrait transaction'!$A$2:$H$5000,5,FALSE)</f>
        <v>#N/A</v>
      </c>
      <c r="S4214" s="3" t="e">
        <f>VLOOKUP(A4212,'Extrait transaction'!$A$2:$H$5000,6,FALSE)</f>
        <v>#N/A</v>
      </c>
      <c r="T4214" s="3" t="e">
        <f>VLOOKUP(A4212,'Extrait transaction'!$A$2:$H$5000,7,FALSE)</f>
        <v>#N/A</v>
      </c>
    </row>
    <row r="4215" spans="2:20" x14ac:dyDescent="0.25">
      <c r="B4215" t="e">
        <f>VLOOKUP(A4215,'Extrait transaction'!$A$2:$H$5000,2,FALSE)</f>
        <v>#N/A</v>
      </c>
      <c r="D4215" t="e">
        <f>VLOOKUP(A4215,'Extrait transaction'!$A$2:$H$5000,3,FALSE)</f>
        <v>#N/A</v>
      </c>
      <c r="F4215" t="e">
        <f>VLOOKUP(A4215,'Extrait transaction'!$A$2:$H$5000,8,FALSE)</f>
        <v>#N/A</v>
      </c>
      <c r="G4215" t="e">
        <f t="shared" si="169"/>
        <v>#N/A</v>
      </c>
      <c r="H4215"/>
      <c r="J4215" s="14">
        <f t="shared" ca="1" si="168"/>
        <v>42928</v>
      </c>
      <c r="K4215" s="21">
        <f t="shared" ca="1" si="170"/>
        <v>30663</v>
      </c>
      <c r="L4215"/>
      <c r="Q4215" s="3" t="e">
        <f>VLOOKUP(A4215,'Extrait transaction'!$A$2:$H$5000,4,FALSE)</f>
        <v>#N/A</v>
      </c>
      <c r="R4215" s="3" t="e">
        <f>VLOOKUP(A4214,'Extrait transaction'!$A$2:$H$5000,5,FALSE)</f>
        <v>#N/A</v>
      </c>
      <c r="S4215" s="3" t="e">
        <f>VLOOKUP(A4213,'Extrait transaction'!$A$2:$H$5000,6,FALSE)</f>
        <v>#N/A</v>
      </c>
      <c r="T4215" s="3" t="e">
        <f>VLOOKUP(A4213,'Extrait transaction'!$A$2:$H$5000,7,FALSE)</f>
        <v>#N/A</v>
      </c>
    </row>
    <row r="4216" spans="2:20" x14ac:dyDescent="0.25">
      <c r="B4216" t="e">
        <f>VLOOKUP(A4216,'Extrait transaction'!$A$2:$H$5000,2,FALSE)</f>
        <v>#N/A</v>
      </c>
      <c r="D4216" t="e">
        <f>VLOOKUP(A4216,'Extrait transaction'!$A$2:$H$5000,3,FALSE)</f>
        <v>#N/A</v>
      </c>
      <c r="F4216" t="e">
        <f>VLOOKUP(A4216,'Extrait transaction'!$A$2:$H$5000,8,FALSE)</f>
        <v>#N/A</v>
      </c>
      <c r="G4216" t="e">
        <f t="shared" si="169"/>
        <v>#N/A</v>
      </c>
      <c r="H4216"/>
      <c r="J4216" s="14">
        <f t="shared" ca="1" si="168"/>
        <v>42928</v>
      </c>
      <c r="K4216" s="21">
        <f t="shared" ca="1" si="170"/>
        <v>30663</v>
      </c>
      <c r="L4216"/>
      <c r="Q4216" s="3" t="e">
        <f>VLOOKUP(A4216,'Extrait transaction'!$A$2:$H$5000,4,FALSE)</f>
        <v>#N/A</v>
      </c>
      <c r="R4216" s="3" t="e">
        <f>VLOOKUP(A4215,'Extrait transaction'!$A$2:$H$5000,5,FALSE)</f>
        <v>#N/A</v>
      </c>
      <c r="S4216" s="3" t="e">
        <f>VLOOKUP(A4214,'Extrait transaction'!$A$2:$H$5000,6,FALSE)</f>
        <v>#N/A</v>
      </c>
      <c r="T4216" s="3" t="e">
        <f>VLOOKUP(A4214,'Extrait transaction'!$A$2:$H$5000,7,FALSE)</f>
        <v>#N/A</v>
      </c>
    </row>
    <row r="4217" spans="2:20" x14ac:dyDescent="0.25">
      <c r="B4217" t="e">
        <f>VLOOKUP(A4217,'Extrait transaction'!$A$2:$H$5000,2,FALSE)</f>
        <v>#N/A</v>
      </c>
      <c r="D4217" t="e">
        <f>VLOOKUP(A4217,'Extrait transaction'!$A$2:$H$5000,3,FALSE)</f>
        <v>#N/A</v>
      </c>
      <c r="F4217" t="e">
        <f>VLOOKUP(A4217,'Extrait transaction'!$A$2:$H$5000,8,FALSE)</f>
        <v>#N/A</v>
      </c>
      <c r="G4217" t="e">
        <f t="shared" si="169"/>
        <v>#N/A</v>
      </c>
      <c r="H4217"/>
      <c r="J4217" s="14">
        <f t="shared" ca="1" si="168"/>
        <v>42928</v>
      </c>
      <c r="K4217" s="21">
        <f t="shared" ca="1" si="170"/>
        <v>30663</v>
      </c>
      <c r="L4217"/>
      <c r="Q4217" s="3" t="e">
        <f>VLOOKUP(A4217,'Extrait transaction'!$A$2:$H$5000,4,FALSE)</f>
        <v>#N/A</v>
      </c>
      <c r="R4217" s="3" t="e">
        <f>VLOOKUP(A4216,'Extrait transaction'!$A$2:$H$5000,5,FALSE)</f>
        <v>#N/A</v>
      </c>
      <c r="S4217" s="3" t="e">
        <f>VLOOKUP(A4215,'Extrait transaction'!$A$2:$H$5000,6,FALSE)</f>
        <v>#N/A</v>
      </c>
      <c r="T4217" s="3" t="e">
        <f>VLOOKUP(A4215,'Extrait transaction'!$A$2:$H$5000,7,FALSE)</f>
        <v>#N/A</v>
      </c>
    </row>
    <row r="4218" spans="2:20" x14ac:dyDescent="0.25">
      <c r="B4218" t="e">
        <f>VLOOKUP(A4218,'Extrait transaction'!$A$2:$H$5000,2,FALSE)</f>
        <v>#N/A</v>
      </c>
      <c r="D4218" t="e">
        <f>VLOOKUP(A4218,'Extrait transaction'!$A$2:$H$5000,3,FALSE)</f>
        <v>#N/A</v>
      </c>
      <c r="F4218" t="e">
        <f>VLOOKUP(A4218,'Extrait transaction'!$A$2:$H$5000,8,FALSE)</f>
        <v>#N/A</v>
      </c>
      <c r="G4218" t="e">
        <f t="shared" si="169"/>
        <v>#N/A</v>
      </c>
      <c r="H4218"/>
      <c r="J4218" s="14">
        <f t="shared" ca="1" si="168"/>
        <v>42928</v>
      </c>
      <c r="K4218" s="21">
        <f t="shared" ca="1" si="170"/>
        <v>30663</v>
      </c>
      <c r="L4218"/>
      <c r="Q4218" s="3" t="e">
        <f>VLOOKUP(A4218,'Extrait transaction'!$A$2:$H$5000,4,FALSE)</f>
        <v>#N/A</v>
      </c>
      <c r="R4218" s="3" t="e">
        <f>VLOOKUP(A4217,'Extrait transaction'!$A$2:$H$5000,5,FALSE)</f>
        <v>#N/A</v>
      </c>
      <c r="S4218" s="3" t="e">
        <f>VLOOKUP(A4216,'Extrait transaction'!$A$2:$H$5000,6,FALSE)</f>
        <v>#N/A</v>
      </c>
      <c r="T4218" s="3" t="e">
        <f>VLOOKUP(A4216,'Extrait transaction'!$A$2:$H$5000,7,FALSE)</f>
        <v>#N/A</v>
      </c>
    </row>
    <row r="4219" spans="2:20" x14ac:dyDescent="0.25">
      <c r="B4219" t="e">
        <f>VLOOKUP(A4219,'Extrait transaction'!$A$2:$H$5000,2,FALSE)</f>
        <v>#N/A</v>
      </c>
      <c r="D4219" t="e">
        <f>VLOOKUP(A4219,'Extrait transaction'!$A$2:$H$5000,3,FALSE)</f>
        <v>#N/A</v>
      </c>
      <c r="F4219" t="e">
        <f>VLOOKUP(A4219,'Extrait transaction'!$A$2:$H$5000,8,FALSE)</f>
        <v>#N/A</v>
      </c>
      <c r="G4219" t="e">
        <f t="shared" si="169"/>
        <v>#N/A</v>
      </c>
      <c r="H4219"/>
      <c r="J4219" s="14">
        <f t="shared" ca="1" si="168"/>
        <v>42928</v>
      </c>
      <c r="K4219" s="21">
        <f t="shared" ca="1" si="170"/>
        <v>30663</v>
      </c>
      <c r="L4219"/>
      <c r="Q4219" s="3" t="e">
        <f>VLOOKUP(A4219,'Extrait transaction'!$A$2:$H$5000,4,FALSE)</f>
        <v>#N/A</v>
      </c>
      <c r="R4219" s="3" t="e">
        <f>VLOOKUP(A4218,'Extrait transaction'!$A$2:$H$5000,5,FALSE)</f>
        <v>#N/A</v>
      </c>
      <c r="S4219" s="3" t="e">
        <f>VLOOKUP(A4217,'Extrait transaction'!$A$2:$H$5000,6,FALSE)</f>
        <v>#N/A</v>
      </c>
      <c r="T4219" s="3" t="e">
        <f>VLOOKUP(A4217,'Extrait transaction'!$A$2:$H$5000,7,FALSE)</f>
        <v>#N/A</v>
      </c>
    </row>
    <row r="4220" spans="2:20" x14ac:dyDescent="0.25">
      <c r="B4220" t="e">
        <f>VLOOKUP(A4220,'Extrait transaction'!$A$2:$H$5000,2,FALSE)</f>
        <v>#N/A</v>
      </c>
      <c r="D4220" t="e">
        <f>VLOOKUP(A4220,'Extrait transaction'!$A$2:$H$5000,3,FALSE)</f>
        <v>#N/A</v>
      </c>
      <c r="F4220" t="e">
        <f>VLOOKUP(A4220,'Extrait transaction'!$A$2:$H$5000,8,FALSE)</f>
        <v>#N/A</v>
      </c>
      <c r="G4220" t="e">
        <f t="shared" si="169"/>
        <v>#N/A</v>
      </c>
      <c r="H4220"/>
      <c r="J4220" s="14">
        <f t="shared" ref="J4220:J4283" ca="1" si="171">TODAY()</f>
        <v>42928</v>
      </c>
      <c r="K4220" s="21">
        <f t="shared" ca="1" si="170"/>
        <v>30663</v>
      </c>
      <c r="L4220"/>
      <c r="Q4220" s="3" t="e">
        <f>VLOOKUP(A4220,'Extrait transaction'!$A$2:$H$5000,4,FALSE)</f>
        <v>#N/A</v>
      </c>
      <c r="R4220" s="3" t="e">
        <f>VLOOKUP(A4219,'Extrait transaction'!$A$2:$H$5000,5,FALSE)</f>
        <v>#N/A</v>
      </c>
      <c r="S4220" s="3" t="e">
        <f>VLOOKUP(A4218,'Extrait transaction'!$A$2:$H$5000,6,FALSE)</f>
        <v>#N/A</v>
      </c>
      <c r="T4220" s="3" t="e">
        <f>VLOOKUP(A4218,'Extrait transaction'!$A$2:$H$5000,7,FALSE)</f>
        <v>#N/A</v>
      </c>
    </row>
    <row r="4221" spans="2:20" x14ac:dyDescent="0.25">
      <c r="B4221" t="e">
        <f>VLOOKUP(A4221,'Extrait transaction'!$A$2:$H$5000,2,FALSE)</f>
        <v>#N/A</v>
      </c>
      <c r="D4221" t="e">
        <f>VLOOKUP(A4221,'Extrait transaction'!$A$2:$H$5000,3,FALSE)</f>
        <v>#N/A</v>
      </c>
      <c r="F4221" t="e">
        <f>VLOOKUP(A4221,'Extrait transaction'!$A$2:$H$5000,8,FALSE)</f>
        <v>#N/A</v>
      </c>
      <c r="G4221" t="e">
        <f t="shared" si="169"/>
        <v>#N/A</v>
      </c>
      <c r="H4221"/>
      <c r="J4221" s="14">
        <f t="shared" ca="1" si="171"/>
        <v>42928</v>
      </c>
      <c r="K4221" s="21">
        <f t="shared" ca="1" si="170"/>
        <v>30663</v>
      </c>
      <c r="L4221"/>
      <c r="Q4221" s="3" t="e">
        <f>VLOOKUP(A4221,'Extrait transaction'!$A$2:$H$5000,4,FALSE)</f>
        <v>#N/A</v>
      </c>
      <c r="R4221" s="3" t="e">
        <f>VLOOKUP(A4220,'Extrait transaction'!$A$2:$H$5000,5,FALSE)</f>
        <v>#N/A</v>
      </c>
      <c r="S4221" s="3" t="e">
        <f>VLOOKUP(A4219,'Extrait transaction'!$A$2:$H$5000,6,FALSE)</f>
        <v>#N/A</v>
      </c>
      <c r="T4221" s="3" t="e">
        <f>VLOOKUP(A4219,'Extrait transaction'!$A$2:$H$5000,7,FALSE)</f>
        <v>#N/A</v>
      </c>
    </row>
    <row r="4222" spans="2:20" x14ac:dyDescent="0.25">
      <c r="B4222" t="e">
        <f>VLOOKUP(A4222,'Extrait transaction'!$A$2:$H$5000,2,FALSE)</f>
        <v>#N/A</v>
      </c>
      <c r="D4222" t="e">
        <f>VLOOKUP(A4222,'Extrait transaction'!$A$2:$H$5000,3,FALSE)</f>
        <v>#N/A</v>
      </c>
      <c r="F4222" t="e">
        <f>VLOOKUP(A4222,'Extrait transaction'!$A$2:$H$5000,8,FALSE)</f>
        <v>#N/A</v>
      </c>
      <c r="G4222" t="e">
        <f t="shared" si="169"/>
        <v>#N/A</v>
      </c>
      <c r="H4222"/>
      <c r="J4222" s="14">
        <f t="shared" ca="1" si="171"/>
        <v>42928</v>
      </c>
      <c r="K4222" s="21">
        <f t="shared" ca="1" si="170"/>
        <v>30663</v>
      </c>
      <c r="L4222"/>
      <c r="Q4222" s="3" t="e">
        <f>VLOOKUP(A4222,'Extrait transaction'!$A$2:$H$5000,4,FALSE)</f>
        <v>#N/A</v>
      </c>
      <c r="R4222" s="3" t="e">
        <f>VLOOKUP(A4221,'Extrait transaction'!$A$2:$H$5000,5,FALSE)</f>
        <v>#N/A</v>
      </c>
      <c r="S4222" s="3" t="e">
        <f>VLOOKUP(A4220,'Extrait transaction'!$A$2:$H$5000,6,FALSE)</f>
        <v>#N/A</v>
      </c>
      <c r="T4222" s="3" t="e">
        <f>VLOOKUP(A4220,'Extrait transaction'!$A$2:$H$5000,7,FALSE)</f>
        <v>#N/A</v>
      </c>
    </row>
    <row r="4223" spans="2:20" x14ac:dyDescent="0.25">
      <c r="B4223" t="e">
        <f>VLOOKUP(A4223,'Extrait transaction'!$A$2:$H$5000,2,FALSE)</f>
        <v>#N/A</v>
      </c>
      <c r="D4223" t="e">
        <f>VLOOKUP(A4223,'Extrait transaction'!$A$2:$H$5000,3,FALSE)</f>
        <v>#N/A</v>
      </c>
      <c r="F4223" t="e">
        <f>VLOOKUP(A4223,'Extrait transaction'!$A$2:$H$5000,8,FALSE)</f>
        <v>#N/A</v>
      </c>
      <c r="G4223" t="e">
        <f t="shared" ref="G4223:G4286" si="172">CONCATENATE(E4223,F4223)</f>
        <v>#N/A</v>
      </c>
      <c r="H4223"/>
      <c r="J4223" s="14">
        <f t="shared" ca="1" si="171"/>
        <v>42928</v>
      </c>
      <c r="K4223" s="21">
        <f t="shared" ca="1" si="170"/>
        <v>30663</v>
      </c>
      <c r="L4223"/>
      <c r="Q4223" s="3" t="e">
        <f>VLOOKUP(A4223,'Extrait transaction'!$A$2:$H$5000,4,FALSE)</f>
        <v>#N/A</v>
      </c>
      <c r="R4223" s="3" t="e">
        <f>VLOOKUP(A4222,'Extrait transaction'!$A$2:$H$5000,5,FALSE)</f>
        <v>#N/A</v>
      </c>
      <c r="S4223" s="3" t="e">
        <f>VLOOKUP(A4221,'Extrait transaction'!$A$2:$H$5000,6,FALSE)</f>
        <v>#N/A</v>
      </c>
      <c r="T4223" s="3" t="e">
        <f>VLOOKUP(A4221,'Extrait transaction'!$A$2:$H$5000,7,FALSE)</f>
        <v>#N/A</v>
      </c>
    </row>
    <row r="4224" spans="2:20" x14ac:dyDescent="0.25">
      <c r="B4224" t="e">
        <f>VLOOKUP(A4224,'Extrait transaction'!$A$2:$H$5000,2,FALSE)</f>
        <v>#N/A</v>
      </c>
      <c r="D4224" t="e">
        <f>VLOOKUP(A4224,'Extrait transaction'!$A$2:$H$5000,3,FALSE)</f>
        <v>#N/A</v>
      </c>
      <c r="F4224" t="e">
        <f>VLOOKUP(A4224,'Extrait transaction'!$A$2:$H$5000,8,FALSE)</f>
        <v>#N/A</v>
      </c>
      <c r="G4224" t="e">
        <f t="shared" si="172"/>
        <v>#N/A</v>
      </c>
      <c r="H4224"/>
      <c r="J4224" s="14">
        <f t="shared" ca="1" si="171"/>
        <v>42928</v>
      </c>
      <c r="K4224" s="21">
        <f t="shared" ca="1" si="170"/>
        <v>30663</v>
      </c>
      <c r="L4224"/>
      <c r="Q4224" s="3" t="e">
        <f>VLOOKUP(A4224,'Extrait transaction'!$A$2:$H$5000,4,FALSE)</f>
        <v>#N/A</v>
      </c>
      <c r="R4224" s="3" t="e">
        <f>VLOOKUP(A4223,'Extrait transaction'!$A$2:$H$5000,5,FALSE)</f>
        <v>#N/A</v>
      </c>
      <c r="S4224" s="3" t="e">
        <f>VLOOKUP(A4222,'Extrait transaction'!$A$2:$H$5000,6,FALSE)</f>
        <v>#N/A</v>
      </c>
      <c r="T4224" s="3" t="e">
        <f>VLOOKUP(A4222,'Extrait transaction'!$A$2:$H$5000,7,FALSE)</f>
        <v>#N/A</v>
      </c>
    </row>
    <row r="4225" spans="2:20" x14ac:dyDescent="0.25">
      <c r="B4225" t="e">
        <f>VLOOKUP(A4225,'Extrait transaction'!$A$2:$H$5000,2,FALSE)</f>
        <v>#N/A</v>
      </c>
      <c r="D4225" t="e">
        <f>VLOOKUP(A4225,'Extrait transaction'!$A$2:$H$5000,3,FALSE)</f>
        <v>#N/A</v>
      </c>
      <c r="F4225" t="e">
        <f>VLOOKUP(A4225,'Extrait transaction'!$A$2:$H$5000,8,FALSE)</f>
        <v>#N/A</v>
      </c>
      <c r="G4225" t="e">
        <f t="shared" si="172"/>
        <v>#N/A</v>
      </c>
      <c r="H4225"/>
      <c r="J4225" s="14">
        <f t="shared" ca="1" si="171"/>
        <v>42928</v>
      </c>
      <c r="K4225" s="21">
        <f t="shared" ref="K4225:K4288" ca="1" si="173">NETWORKDAYS(H4225,J4225)</f>
        <v>30663</v>
      </c>
      <c r="L4225"/>
      <c r="Q4225" s="3" t="e">
        <f>VLOOKUP(A4225,'Extrait transaction'!$A$2:$H$5000,4,FALSE)</f>
        <v>#N/A</v>
      </c>
      <c r="R4225" s="3" t="e">
        <f>VLOOKUP(A4224,'Extrait transaction'!$A$2:$H$5000,5,FALSE)</f>
        <v>#N/A</v>
      </c>
      <c r="S4225" s="3" t="e">
        <f>VLOOKUP(A4223,'Extrait transaction'!$A$2:$H$5000,6,FALSE)</f>
        <v>#N/A</v>
      </c>
      <c r="T4225" s="3" t="e">
        <f>VLOOKUP(A4223,'Extrait transaction'!$A$2:$H$5000,7,FALSE)</f>
        <v>#N/A</v>
      </c>
    </row>
    <row r="4226" spans="2:20" x14ac:dyDescent="0.25">
      <c r="B4226" t="e">
        <f>VLOOKUP(A4226,'Extrait transaction'!$A$2:$H$5000,2,FALSE)</f>
        <v>#N/A</v>
      </c>
      <c r="D4226" t="e">
        <f>VLOOKUP(A4226,'Extrait transaction'!$A$2:$H$5000,3,FALSE)</f>
        <v>#N/A</v>
      </c>
      <c r="F4226" t="e">
        <f>VLOOKUP(A4226,'Extrait transaction'!$A$2:$H$5000,8,FALSE)</f>
        <v>#N/A</v>
      </c>
      <c r="G4226" t="e">
        <f t="shared" si="172"/>
        <v>#N/A</v>
      </c>
      <c r="H4226"/>
      <c r="J4226" s="14">
        <f t="shared" ca="1" si="171"/>
        <v>42928</v>
      </c>
      <c r="K4226" s="21">
        <f t="shared" ca="1" si="173"/>
        <v>30663</v>
      </c>
      <c r="L4226"/>
      <c r="Q4226" s="3" t="e">
        <f>VLOOKUP(A4226,'Extrait transaction'!$A$2:$H$5000,4,FALSE)</f>
        <v>#N/A</v>
      </c>
      <c r="R4226" s="3" t="e">
        <f>VLOOKUP(A4225,'Extrait transaction'!$A$2:$H$5000,5,FALSE)</f>
        <v>#N/A</v>
      </c>
      <c r="S4226" s="3" t="e">
        <f>VLOOKUP(A4224,'Extrait transaction'!$A$2:$H$5000,6,FALSE)</f>
        <v>#N/A</v>
      </c>
      <c r="T4226" s="3" t="e">
        <f>VLOOKUP(A4224,'Extrait transaction'!$A$2:$H$5000,7,FALSE)</f>
        <v>#N/A</v>
      </c>
    </row>
    <row r="4227" spans="2:20" x14ac:dyDescent="0.25">
      <c r="B4227" t="e">
        <f>VLOOKUP(A4227,'Extrait transaction'!$A$2:$H$5000,2,FALSE)</f>
        <v>#N/A</v>
      </c>
      <c r="D4227" t="e">
        <f>VLOOKUP(A4227,'Extrait transaction'!$A$2:$H$5000,3,FALSE)</f>
        <v>#N/A</v>
      </c>
      <c r="F4227" t="e">
        <f>VLOOKUP(A4227,'Extrait transaction'!$A$2:$H$5000,8,FALSE)</f>
        <v>#N/A</v>
      </c>
      <c r="G4227" t="e">
        <f t="shared" si="172"/>
        <v>#N/A</v>
      </c>
      <c r="H4227"/>
      <c r="J4227" s="14">
        <f t="shared" ca="1" si="171"/>
        <v>42928</v>
      </c>
      <c r="K4227" s="21">
        <f t="shared" ca="1" si="173"/>
        <v>30663</v>
      </c>
      <c r="L4227"/>
      <c r="Q4227" s="3" t="e">
        <f>VLOOKUP(A4227,'Extrait transaction'!$A$2:$H$5000,4,FALSE)</f>
        <v>#N/A</v>
      </c>
      <c r="R4227" s="3" t="e">
        <f>VLOOKUP(A4226,'Extrait transaction'!$A$2:$H$5000,5,FALSE)</f>
        <v>#N/A</v>
      </c>
      <c r="S4227" s="3" t="e">
        <f>VLOOKUP(A4225,'Extrait transaction'!$A$2:$H$5000,6,FALSE)</f>
        <v>#N/A</v>
      </c>
      <c r="T4227" s="3" t="e">
        <f>VLOOKUP(A4225,'Extrait transaction'!$A$2:$H$5000,7,FALSE)</f>
        <v>#N/A</v>
      </c>
    </row>
    <row r="4228" spans="2:20" x14ac:dyDescent="0.25">
      <c r="B4228" t="e">
        <f>VLOOKUP(A4228,'Extrait transaction'!$A$2:$H$5000,2,FALSE)</f>
        <v>#N/A</v>
      </c>
      <c r="D4228" t="e">
        <f>VLOOKUP(A4228,'Extrait transaction'!$A$2:$H$5000,3,FALSE)</f>
        <v>#N/A</v>
      </c>
      <c r="F4228" t="e">
        <f>VLOOKUP(A4228,'Extrait transaction'!$A$2:$H$5000,8,FALSE)</f>
        <v>#N/A</v>
      </c>
      <c r="G4228" t="e">
        <f t="shared" si="172"/>
        <v>#N/A</v>
      </c>
      <c r="H4228"/>
      <c r="J4228" s="14">
        <f t="shared" ca="1" si="171"/>
        <v>42928</v>
      </c>
      <c r="K4228" s="21">
        <f t="shared" ca="1" si="173"/>
        <v>30663</v>
      </c>
      <c r="L4228"/>
      <c r="Q4228" s="3" t="e">
        <f>VLOOKUP(A4228,'Extrait transaction'!$A$2:$H$5000,4,FALSE)</f>
        <v>#N/A</v>
      </c>
      <c r="R4228" s="3" t="e">
        <f>VLOOKUP(A4227,'Extrait transaction'!$A$2:$H$5000,5,FALSE)</f>
        <v>#N/A</v>
      </c>
      <c r="S4228" s="3" t="e">
        <f>VLOOKUP(A4226,'Extrait transaction'!$A$2:$H$5000,6,FALSE)</f>
        <v>#N/A</v>
      </c>
      <c r="T4228" s="3" t="e">
        <f>VLOOKUP(A4226,'Extrait transaction'!$A$2:$H$5000,7,FALSE)</f>
        <v>#N/A</v>
      </c>
    </row>
    <row r="4229" spans="2:20" x14ac:dyDescent="0.25">
      <c r="B4229" t="e">
        <f>VLOOKUP(A4229,'Extrait transaction'!$A$2:$H$5000,2,FALSE)</f>
        <v>#N/A</v>
      </c>
      <c r="D4229" t="e">
        <f>VLOOKUP(A4229,'Extrait transaction'!$A$2:$H$5000,3,FALSE)</f>
        <v>#N/A</v>
      </c>
      <c r="F4229" t="e">
        <f>VLOOKUP(A4229,'Extrait transaction'!$A$2:$H$5000,8,FALSE)</f>
        <v>#N/A</v>
      </c>
      <c r="G4229" t="e">
        <f t="shared" si="172"/>
        <v>#N/A</v>
      </c>
      <c r="H4229"/>
      <c r="J4229" s="14">
        <f t="shared" ca="1" si="171"/>
        <v>42928</v>
      </c>
      <c r="K4229" s="21">
        <f t="shared" ca="1" si="173"/>
        <v>30663</v>
      </c>
      <c r="L4229"/>
      <c r="Q4229" s="3" t="e">
        <f>VLOOKUP(A4229,'Extrait transaction'!$A$2:$H$5000,4,FALSE)</f>
        <v>#N/A</v>
      </c>
      <c r="R4229" s="3" t="e">
        <f>VLOOKUP(A4228,'Extrait transaction'!$A$2:$H$5000,5,FALSE)</f>
        <v>#N/A</v>
      </c>
      <c r="S4229" s="3" t="e">
        <f>VLOOKUP(A4227,'Extrait transaction'!$A$2:$H$5000,6,FALSE)</f>
        <v>#N/A</v>
      </c>
      <c r="T4229" s="3" t="e">
        <f>VLOOKUP(A4227,'Extrait transaction'!$A$2:$H$5000,7,FALSE)</f>
        <v>#N/A</v>
      </c>
    </row>
    <row r="4230" spans="2:20" x14ac:dyDescent="0.25">
      <c r="B4230" t="e">
        <f>VLOOKUP(A4230,'Extrait transaction'!$A$2:$H$5000,2,FALSE)</f>
        <v>#N/A</v>
      </c>
      <c r="D4230" t="e">
        <f>VLOOKUP(A4230,'Extrait transaction'!$A$2:$H$5000,3,FALSE)</f>
        <v>#N/A</v>
      </c>
      <c r="F4230" t="e">
        <f>VLOOKUP(A4230,'Extrait transaction'!$A$2:$H$5000,8,FALSE)</f>
        <v>#N/A</v>
      </c>
      <c r="G4230" t="e">
        <f t="shared" si="172"/>
        <v>#N/A</v>
      </c>
      <c r="H4230"/>
      <c r="J4230" s="14">
        <f t="shared" ca="1" si="171"/>
        <v>42928</v>
      </c>
      <c r="K4230" s="21">
        <f t="shared" ca="1" si="173"/>
        <v>30663</v>
      </c>
      <c r="L4230"/>
      <c r="Q4230" s="3" t="e">
        <f>VLOOKUP(A4230,'Extrait transaction'!$A$2:$H$5000,4,FALSE)</f>
        <v>#N/A</v>
      </c>
      <c r="R4230" s="3" t="e">
        <f>VLOOKUP(A4229,'Extrait transaction'!$A$2:$H$5000,5,FALSE)</f>
        <v>#N/A</v>
      </c>
      <c r="S4230" s="3" t="e">
        <f>VLOOKUP(A4228,'Extrait transaction'!$A$2:$H$5000,6,FALSE)</f>
        <v>#N/A</v>
      </c>
      <c r="T4230" s="3" t="e">
        <f>VLOOKUP(A4228,'Extrait transaction'!$A$2:$H$5000,7,FALSE)</f>
        <v>#N/A</v>
      </c>
    </row>
    <row r="4231" spans="2:20" x14ac:dyDescent="0.25">
      <c r="B4231" t="e">
        <f>VLOOKUP(A4231,'Extrait transaction'!$A$2:$H$5000,2,FALSE)</f>
        <v>#N/A</v>
      </c>
      <c r="D4231" t="e">
        <f>VLOOKUP(A4231,'Extrait transaction'!$A$2:$H$5000,3,FALSE)</f>
        <v>#N/A</v>
      </c>
      <c r="F4231" t="e">
        <f>VLOOKUP(A4231,'Extrait transaction'!$A$2:$H$5000,8,FALSE)</f>
        <v>#N/A</v>
      </c>
      <c r="G4231" t="e">
        <f t="shared" si="172"/>
        <v>#N/A</v>
      </c>
      <c r="H4231"/>
      <c r="J4231" s="14">
        <f t="shared" ca="1" si="171"/>
        <v>42928</v>
      </c>
      <c r="K4231" s="21">
        <f t="shared" ca="1" si="173"/>
        <v>30663</v>
      </c>
      <c r="L4231"/>
      <c r="Q4231" s="3" t="e">
        <f>VLOOKUP(A4231,'Extrait transaction'!$A$2:$H$5000,4,FALSE)</f>
        <v>#N/A</v>
      </c>
      <c r="R4231" s="3" t="e">
        <f>VLOOKUP(A4230,'Extrait transaction'!$A$2:$H$5000,5,FALSE)</f>
        <v>#N/A</v>
      </c>
      <c r="S4231" s="3" t="e">
        <f>VLOOKUP(A4229,'Extrait transaction'!$A$2:$H$5000,6,FALSE)</f>
        <v>#N/A</v>
      </c>
      <c r="T4231" s="3" t="e">
        <f>VLOOKUP(A4229,'Extrait transaction'!$A$2:$H$5000,7,FALSE)</f>
        <v>#N/A</v>
      </c>
    </row>
    <row r="4232" spans="2:20" x14ac:dyDescent="0.25">
      <c r="B4232" t="e">
        <f>VLOOKUP(A4232,'Extrait transaction'!$A$2:$H$5000,2,FALSE)</f>
        <v>#N/A</v>
      </c>
      <c r="D4232" t="e">
        <f>VLOOKUP(A4232,'Extrait transaction'!$A$2:$H$5000,3,FALSE)</f>
        <v>#N/A</v>
      </c>
      <c r="F4232" t="e">
        <f>VLOOKUP(A4232,'Extrait transaction'!$A$2:$H$5000,8,FALSE)</f>
        <v>#N/A</v>
      </c>
      <c r="G4232" t="e">
        <f t="shared" si="172"/>
        <v>#N/A</v>
      </c>
      <c r="H4232"/>
      <c r="J4232" s="14">
        <f t="shared" ca="1" si="171"/>
        <v>42928</v>
      </c>
      <c r="K4232" s="21">
        <f t="shared" ca="1" si="173"/>
        <v>30663</v>
      </c>
      <c r="L4232"/>
      <c r="Q4232" s="3" t="e">
        <f>VLOOKUP(A4232,'Extrait transaction'!$A$2:$H$5000,4,FALSE)</f>
        <v>#N/A</v>
      </c>
      <c r="R4232" s="3" t="e">
        <f>VLOOKUP(A4231,'Extrait transaction'!$A$2:$H$5000,5,FALSE)</f>
        <v>#N/A</v>
      </c>
      <c r="S4232" s="3" t="e">
        <f>VLOOKUP(A4230,'Extrait transaction'!$A$2:$H$5000,6,FALSE)</f>
        <v>#N/A</v>
      </c>
      <c r="T4232" s="3" t="e">
        <f>VLOOKUP(A4230,'Extrait transaction'!$A$2:$H$5000,7,FALSE)</f>
        <v>#N/A</v>
      </c>
    </row>
    <row r="4233" spans="2:20" x14ac:dyDescent="0.25">
      <c r="B4233" t="e">
        <f>VLOOKUP(A4233,'Extrait transaction'!$A$2:$H$5000,2,FALSE)</f>
        <v>#N/A</v>
      </c>
      <c r="D4233" t="e">
        <f>VLOOKUP(A4233,'Extrait transaction'!$A$2:$H$5000,3,FALSE)</f>
        <v>#N/A</v>
      </c>
      <c r="F4233" t="e">
        <f>VLOOKUP(A4233,'Extrait transaction'!$A$2:$H$5000,8,FALSE)</f>
        <v>#N/A</v>
      </c>
      <c r="G4233" t="e">
        <f t="shared" si="172"/>
        <v>#N/A</v>
      </c>
      <c r="H4233"/>
      <c r="J4233" s="14">
        <f t="shared" ca="1" si="171"/>
        <v>42928</v>
      </c>
      <c r="K4233" s="21">
        <f t="shared" ca="1" si="173"/>
        <v>30663</v>
      </c>
      <c r="L4233"/>
      <c r="Q4233" s="3" t="e">
        <f>VLOOKUP(A4233,'Extrait transaction'!$A$2:$H$5000,4,FALSE)</f>
        <v>#N/A</v>
      </c>
      <c r="R4233" s="3" t="e">
        <f>VLOOKUP(A4232,'Extrait transaction'!$A$2:$H$5000,5,FALSE)</f>
        <v>#N/A</v>
      </c>
      <c r="S4233" s="3" t="e">
        <f>VLOOKUP(A4231,'Extrait transaction'!$A$2:$H$5000,6,FALSE)</f>
        <v>#N/A</v>
      </c>
      <c r="T4233" s="3" t="e">
        <f>VLOOKUP(A4231,'Extrait transaction'!$A$2:$H$5000,7,FALSE)</f>
        <v>#N/A</v>
      </c>
    </row>
    <row r="4234" spans="2:20" x14ac:dyDescent="0.25">
      <c r="B4234" t="e">
        <f>VLOOKUP(A4234,'Extrait transaction'!$A$2:$H$5000,2,FALSE)</f>
        <v>#N/A</v>
      </c>
      <c r="D4234" t="e">
        <f>VLOOKUP(A4234,'Extrait transaction'!$A$2:$H$5000,3,FALSE)</f>
        <v>#N/A</v>
      </c>
      <c r="F4234" t="e">
        <f>VLOOKUP(A4234,'Extrait transaction'!$A$2:$H$5000,8,FALSE)</f>
        <v>#N/A</v>
      </c>
      <c r="G4234" t="e">
        <f t="shared" si="172"/>
        <v>#N/A</v>
      </c>
      <c r="H4234"/>
      <c r="J4234" s="14">
        <f t="shared" ca="1" si="171"/>
        <v>42928</v>
      </c>
      <c r="K4234" s="21">
        <f t="shared" ca="1" si="173"/>
        <v>30663</v>
      </c>
      <c r="L4234"/>
      <c r="Q4234" s="3" t="e">
        <f>VLOOKUP(A4234,'Extrait transaction'!$A$2:$H$5000,4,FALSE)</f>
        <v>#N/A</v>
      </c>
      <c r="R4234" s="3" t="e">
        <f>VLOOKUP(A4233,'Extrait transaction'!$A$2:$H$5000,5,FALSE)</f>
        <v>#N/A</v>
      </c>
      <c r="S4234" s="3" t="e">
        <f>VLOOKUP(A4232,'Extrait transaction'!$A$2:$H$5000,6,FALSE)</f>
        <v>#N/A</v>
      </c>
      <c r="T4234" s="3" t="e">
        <f>VLOOKUP(A4232,'Extrait transaction'!$A$2:$H$5000,7,FALSE)</f>
        <v>#N/A</v>
      </c>
    </row>
    <row r="4235" spans="2:20" x14ac:dyDescent="0.25">
      <c r="B4235" t="e">
        <f>VLOOKUP(A4235,'Extrait transaction'!$A$2:$H$5000,2,FALSE)</f>
        <v>#N/A</v>
      </c>
      <c r="D4235" t="e">
        <f>VLOOKUP(A4235,'Extrait transaction'!$A$2:$H$5000,3,FALSE)</f>
        <v>#N/A</v>
      </c>
      <c r="F4235" t="e">
        <f>VLOOKUP(A4235,'Extrait transaction'!$A$2:$H$5000,8,FALSE)</f>
        <v>#N/A</v>
      </c>
      <c r="G4235" t="e">
        <f t="shared" si="172"/>
        <v>#N/A</v>
      </c>
      <c r="H4235"/>
      <c r="J4235" s="14">
        <f t="shared" ca="1" si="171"/>
        <v>42928</v>
      </c>
      <c r="K4235" s="21">
        <f t="shared" ca="1" si="173"/>
        <v>30663</v>
      </c>
      <c r="L4235"/>
      <c r="Q4235" s="3" t="e">
        <f>VLOOKUP(A4235,'Extrait transaction'!$A$2:$H$5000,4,FALSE)</f>
        <v>#N/A</v>
      </c>
      <c r="R4235" s="3" t="e">
        <f>VLOOKUP(A4234,'Extrait transaction'!$A$2:$H$5000,5,FALSE)</f>
        <v>#N/A</v>
      </c>
      <c r="S4235" s="3" t="e">
        <f>VLOOKUP(A4233,'Extrait transaction'!$A$2:$H$5000,6,FALSE)</f>
        <v>#N/A</v>
      </c>
      <c r="T4235" s="3" t="e">
        <f>VLOOKUP(A4233,'Extrait transaction'!$A$2:$H$5000,7,FALSE)</f>
        <v>#N/A</v>
      </c>
    </row>
    <row r="4236" spans="2:20" x14ac:dyDescent="0.25">
      <c r="B4236" t="e">
        <f>VLOOKUP(A4236,'Extrait transaction'!$A$2:$H$5000,2,FALSE)</f>
        <v>#N/A</v>
      </c>
      <c r="D4236" t="e">
        <f>VLOOKUP(A4236,'Extrait transaction'!$A$2:$H$5000,3,FALSE)</f>
        <v>#N/A</v>
      </c>
      <c r="F4236" t="e">
        <f>VLOOKUP(A4236,'Extrait transaction'!$A$2:$H$5000,8,FALSE)</f>
        <v>#N/A</v>
      </c>
      <c r="G4236" t="e">
        <f t="shared" si="172"/>
        <v>#N/A</v>
      </c>
      <c r="H4236"/>
      <c r="J4236" s="14">
        <f t="shared" ca="1" si="171"/>
        <v>42928</v>
      </c>
      <c r="K4236" s="21">
        <f t="shared" ca="1" si="173"/>
        <v>30663</v>
      </c>
      <c r="L4236"/>
      <c r="Q4236" s="3" t="e">
        <f>VLOOKUP(A4236,'Extrait transaction'!$A$2:$H$5000,4,FALSE)</f>
        <v>#N/A</v>
      </c>
      <c r="R4236" s="3" t="e">
        <f>VLOOKUP(A4235,'Extrait transaction'!$A$2:$H$5000,5,FALSE)</f>
        <v>#N/A</v>
      </c>
      <c r="S4236" s="3" t="e">
        <f>VLOOKUP(A4234,'Extrait transaction'!$A$2:$H$5000,6,FALSE)</f>
        <v>#N/A</v>
      </c>
      <c r="T4236" s="3" t="e">
        <f>VLOOKUP(A4234,'Extrait transaction'!$A$2:$H$5000,7,FALSE)</f>
        <v>#N/A</v>
      </c>
    </row>
    <row r="4237" spans="2:20" x14ac:dyDescent="0.25">
      <c r="B4237" t="e">
        <f>VLOOKUP(A4237,'Extrait transaction'!$A$2:$H$5000,2,FALSE)</f>
        <v>#N/A</v>
      </c>
      <c r="D4237" t="e">
        <f>VLOOKUP(A4237,'Extrait transaction'!$A$2:$H$5000,3,FALSE)</f>
        <v>#N/A</v>
      </c>
      <c r="F4237" t="e">
        <f>VLOOKUP(A4237,'Extrait transaction'!$A$2:$H$5000,8,FALSE)</f>
        <v>#N/A</v>
      </c>
      <c r="G4237" t="e">
        <f t="shared" si="172"/>
        <v>#N/A</v>
      </c>
      <c r="H4237"/>
      <c r="J4237" s="14">
        <f t="shared" ca="1" si="171"/>
        <v>42928</v>
      </c>
      <c r="K4237" s="21">
        <f t="shared" ca="1" si="173"/>
        <v>30663</v>
      </c>
      <c r="L4237"/>
      <c r="Q4237" s="3" t="e">
        <f>VLOOKUP(A4237,'Extrait transaction'!$A$2:$H$5000,4,FALSE)</f>
        <v>#N/A</v>
      </c>
      <c r="R4237" s="3" t="e">
        <f>VLOOKUP(A4236,'Extrait transaction'!$A$2:$H$5000,5,FALSE)</f>
        <v>#N/A</v>
      </c>
      <c r="S4237" s="3" t="e">
        <f>VLOOKUP(A4235,'Extrait transaction'!$A$2:$H$5000,6,FALSE)</f>
        <v>#N/A</v>
      </c>
      <c r="T4237" s="3" t="e">
        <f>VLOOKUP(A4235,'Extrait transaction'!$A$2:$H$5000,7,FALSE)</f>
        <v>#N/A</v>
      </c>
    </row>
    <row r="4238" spans="2:20" x14ac:dyDescent="0.25">
      <c r="B4238" t="e">
        <f>VLOOKUP(A4238,'Extrait transaction'!$A$2:$H$5000,2,FALSE)</f>
        <v>#N/A</v>
      </c>
      <c r="D4238" t="e">
        <f>VLOOKUP(A4238,'Extrait transaction'!$A$2:$H$5000,3,FALSE)</f>
        <v>#N/A</v>
      </c>
      <c r="F4238" t="e">
        <f>VLOOKUP(A4238,'Extrait transaction'!$A$2:$H$5000,8,FALSE)</f>
        <v>#N/A</v>
      </c>
      <c r="G4238" t="e">
        <f t="shared" si="172"/>
        <v>#N/A</v>
      </c>
      <c r="H4238"/>
      <c r="J4238" s="14">
        <f t="shared" ca="1" si="171"/>
        <v>42928</v>
      </c>
      <c r="K4238" s="21">
        <f t="shared" ca="1" si="173"/>
        <v>30663</v>
      </c>
      <c r="L4238"/>
      <c r="Q4238" s="3" t="e">
        <f>VLOOKUP(A4238,'Extrait transaction'!$A$2:$H$5000,4,FALSE)</f>
        <v>#N/A</v>
      </c>
      <c r="R4238" s="3" t="e">
        <f>VLOOKUP(A4237,'Extrait transaction'!$A$2:$H$5000,5,FALSE)</f>
        <v>#N/A</v>
      </c>
      <c r="S4238" s="3" t="e">
        <f>VLOOKUP(A4236,'Extrait transaction'!$A$2:$H$5000,6,FALSE)</f>
        <v>#N/A</v>
      </c>
      <c r="T4238" s="3" t="e">
        <f>VLOOKUP(A4236,'Extrait transaction'!$A$2:$H$5000,7,FALSE)</f>
        <v>#N/A</v>
      </c>
    </row>
    <row r="4239" spans="2:20" x14ac:dyDescent="0.25">
      <c r="B4239" t="e">
        <f>VLOOKUP(A4239,'Extrait transaction'!$A$2:$H$5000,2,FALSE)</f>
        <v>#N/A</v>
      </c>
      <c r="D4239" t="e">
        <f>VLOOKUP(A4239,'Extrait transaction'!$A$2:$H$5000,3,FALSE)</f>
        <v>#N/A</v>
      </c>
      <c r="F4239" t="e">
        <f>VLOOKUP(A4239,'Extrait transaction'!$A$2:$H$5000,8,FALSE)</f>
        <v>#N/A</v>
      </c>
      <c r="G4239" t="e">
        <f t="shared" si="172"/>
        <v>#N/A</v>
      </c>
      <c r="H4239"/>
      <c r="J4239" s="14">
        <f t="shared" ca="1" si="171"/>
        <v>42928</v>
      </c>
      <c r="K4239" s="21">
        <f t="shared" ca="1" si="173"/>
        <v>30663</v>
      </c>
      <c r="L4239"/>
      <c r="Q4239" s="3" t="e">
        <f>VLOOKUP(A4239,'Extrait transaction'!$A$2:$H$5000,4,FALSE)</f>
        <v>#N/A</v>
      </c>
      <c r="R4239" s="3" t="e">
        <f>VLOOKUP(A4238,'Extrait transaction'!$A$2:$H$5000,5,FALSE)</f>
        <v>#N/A</v>
      </c>
      <c r="S4239" s="3" t="e">
        <f>VLOOKUP(A4237,'Extrait transaction'!$A$2:$H$5000,6,FALSE)</f>
        <v>#N/A</v>
      </c>
      <c r="T4239" s="3" t="e">
        <f>VLOOKUP(A4237,'Extrait transaction'!$A$2:$H$5000,7,FALSE)</f>
        <v>#N/A</v>
      </c>
    </row>
    <row r="4240" spans="2:20" x14ac:dyDescent="0.25">
      <c r="B4240" t="e">
        <f>VLOOKUP(A4240,'Extrait transaction'!$A$2:$H$5000,2,FALSE)</f>
        <v>#N/A</v>
      </c>
      <c r="D4240" t="e">
        <f>VLOOKUP(A4240,'Extrait transaction'!$A$2:$H$5000,3,FALSE)</f>
        <v>#N/A</v>
      </c>
      <c r="F4240" t="e">
        <f>VLOOKUP(A4240,'Extrait transaction'!$A$2:$H$5000,8,FALSE)</f>
        <v>#N/A</v>
      </c>
      <c r="G4240" t="e">
        <f t="shared" si="172"/>
        <v>#N/A</v>
      </c>
      <c r="H4240"/>
      <c r="J4240" s="14">
        <f t="shared" ca="1" si="171"/>
        <v>42928</v>
      </c>
      <c r="K4240" s="21">
        <f t="shared" ca="1" si="173"/>
        <v>30663</v>
      </c>
      <c r="L4240"/>
      <c r="Q4240" s="3" t="e">
        <f>VLOOKUP(A4240,'Extrait transaction'!$A$2:$H$5000,4,FALSE)</f>
        <v>#N/A</v>
      </c>
      <c r="R4240" s="3" t="e">
        <f>VLOOKUP(A4239,'Extrait transaction'!$A$2:$H$5000,5,FALSE)</f>
        <v>#N/A</v>
      </c>
      <c r="S4240" s="3" t="e">
        <f>VLOOKUP(A4238,'Extrait transaction'!$A$2:$H$5000,6,FALSE)</f>
        <v>#N/A</v>
      </c>
      <c r="T4240" s="3" t="e">
        <f>VLOOKUP(A4238,'Extrait transaction'!$A$2:$H$5000,7,FALSE)</f>
        <v>#N/A</v>
      </c>
    </row>
    <row r="4241" spans="2:20" x14ac:dyDescent="0.25">
      <c r="B4241" t="e">
        <f>VLOOKUP(A4241,'Extrait transaction'!$A$2:$H$5000,2,FALSE)</f>
        <v>#N/A</v>
      </c>
      <c r="D4241" t="e">
        <f>VLOOKUP(A4241,'Extrait transaction'!$A$2:$H$5000,3,FALSE)</f>
        <v>#N/A</v>
      </c>
      <c r="F4241" t="e">
        <f>VLOOKUP(A4241,'Extrait transaction'!$A$2:$H$5000,8,FALSE)</f>
        <v>#N/A</v>
      </c>
      <c r="G4241" t="e">
        <f t="shared" si="172"/>
        <v>#N/A</v>
      </c>
      <c r="H4241"/>
      <c r="J4241" s="14">
        <f t="shared" ca="1" si="171"/>
        <v>42928</v>
      </c>
      <c r="K4241" s="21">
        <f t="shared" ca="1" si="173"/>
        <v>30663</v>
      </c>
      <c r="L4241"/>
      <c r="Q4241" s="3" t="e">
        <f>VLOOKUP(A4241,'Extrait transaction'!$A$2:$H$5000,4,FALSE)</f>
        <v>#N/A</v>
      </c>
      <c r="R4241" s="3" t="e">
        <f>VLOOKUP(A4240,'Extrait transaction'!$A$2:$H$5000,5,FALSE)</f>
        <v>#N/A</v>
      </c>
      <c r="S4241" s="3" t="e">
        <f>VLOOKUP(A4239,'Extrait transaction'!$A$2:$H$5000,6,FALSE)</f>
        <v>#N/A</v>
      </c>
      <c r="T4241" s="3" t="e">
        <f>VLOOKUP(A4239,'Extrait transaction'!$A$2:$H$5000,7,FALSE)</f>
        <v>#N/A</v>
      </c>
    </row>
    <row r="4242" spans="2:20" x14ac:dyDescent="0.25">
      <c r="B4242" t="e">
        <f>VLOOKUP(A4242,'Extrait transaction'!$A$2:$H$5000,2,FALSE)</f>
        <v>#N/A</v>
      </c>
      <c r="D4242" t="e">
        <f>VLOOKUP(A4242,'Extrait transaction'!$A$2:$H$5000,3,FALSE)</f>
        <v>#N/A</v>
      </c>
      <c r="F4242" t="e">
        <f>VLOOKUP(A4242,'Extrait transaction'!$A$2:$H$5000,8,FALSE)</f>
        <v>#N/A</v>
      </c>
      <c r="G4242" t="e">
        <f t="shared" si="172"/>
        <v>#N/A</v>
      </c>
      <c r="H4242"/>
      <c r="J4242" s="14">
        <f t="shared" ca="1" si="171"/>
        <v>42928</v>
      </c>
      <c r="K4242" s="21">
        <f t="shared" ca="1" si="173"/>
        <v>30663</v>
      </c>
      <c r="L4242"/>
      <c r="Q4242" s="3" t="e">
        <f>VLOOKUP(A4242,'Extrait transaction'!$A$2:$H$5000,4,FALSE)</f>
        <v>#N/A</v>
      </c>
      <c r="R4242" s="3" t="e">
        <f>VLOOKUP(A4241,'Extrait transaction'!$A$2:$H$5000,5,FALSE)</f>
        <v>#N/A</v>
      </c>
      <c r="S4242" s="3" t="e">
        <f>VLOOKUP(A4240,'Extrait transaction'!$A$2:$H$5000,6,FALSE)</f>
        <v>#N/A</v>
      </c>
      <c r="T4242" s="3" t="e">
        <f>VLOOKUP(A4240,'Extrait transaction'!$A$2:$H$5000,7,FALSE)</f>
        <v>#N/A</v>
      </c>
    </row>
    <row r="4243" spans="2:20" x14ac:dyDescent="0.25">
      <c r="B4243" t="e">
        <f>VLOOKUP(A4243,'Extrait transaction'!$A$2:$H$5000,2,FALSE)</f>
        <v>#N/A</v>
      </c>
      <c r="D4243" t="e">
        <f>VLOOKUP(A4243,'Extrait transaction'!$A$2:$H$5000,3,FALSE)</f>
        <v>#N/A</v>
      </c>
      <c r="F4243" t="e">
        <f>VLOOKUP(A4243,'Extrait transaction'!$A$2:$H$5000,8,FALSE)</f>
        <v>#N/A</v>
      </c>
      <c r="G4243" t="e">
        <f t="shared" si="172"/>
        <v>#N/A</v>
      </c>
      <c r="H4243"/>
      <c r="J4243" s="14">
        <f t="shared" ca="1" si="171"/>
        <v>42928</v>
      </c>
      <c r="K4243" s="21">
        <f t="shared" ca="1" si="173"/>
        <v>30663</v>
      </c>
      <c r="L4243"/>
      <c r="Q4243" s="3" t="e">
        <f>VLOOKUP(A4243,'Extrait transaction'!$A$2:$H$5000,4,FALSE)</f>
        <v>#N/A</v>
      </c>
      <c r="R4243" s="3" t="e">
        <f>VLOOKUP(A4242,'Extrait transaction'!$A$2:$H$5000,5,FALSE)</f>
        <v>#N/A</v>
      </c>
      <c r="S4243" s="3" t="e">
        <f>VLOOKUP(A4241,'Extrait transaction'!$A$2:$H$5000,6,FALSE)</f>
        <v>#N/A</v>
      </c>
      <c r="T4243" s="3" t="e">
        <f>VLOOKUP(A4241,'Extrait transaction'!$A$2:$H$5000,7,FALSE)</f>
        <v>#N/A</v>
      </c>
    </row>
    <row r="4244" spans="2:20" x14ac:dyDescent="0.25">
      <c r="B4244" t="e">
        <f>VLOOKUP(A4244,'Extrait transaction'!$A$2:$H$5000,2,FALSE)</f>
        <v>#N/A</v>
      </c>
      <c r="D4244" t="e">
        <f>VLOOKUP(A4244,'Extrait transaction'!$A$2:$H$5000,3,FALSE)</f>
        <v>#N/A</v>
      </c>
      <c r="F4244" t="e">
        <f>VLOOKUP(A4244,'Extrait transaction'!$A$2:$H$5000,8,FALSE)</f>
        <v>#N/A</v>
      </c>
      <c r="G4244" t="e">
        <f t="shared" si="172"/>
        <v>#N/A</v>
      </c>
      <c r="H4244"/>
      <c r="J4244" s="14">
        <f t="shared" ca="1" si="171"/>
        <v>42928</v>
      </c>
      <c r="K4244" s="21">
        <f t="shared" ca="1" si="173"/>
        <v>30663</v>
      </c>
      <c r="L4244"/>
      <c r="Q4244" s="3" t="e">
        <f>VLOOKUP(A4244,'Extrait transaction'!$A$2:$H$5000,4,FALSE)</f>
        <v>#N/A</v>
      </c>
      <c r="R4244" s="3" t="e">
        <f>VLOOKUP(A4243,'Extrait transaction'!$A$2:$H$5000,5,FALSE)</f>
        <v>#N/A</v>
      </c>
      <c r="S4244" s="3" t="e">
        <f>VLOOKUP(A4242,'Extrait transaction'!$A$2:$H$5000,6,FALSE)</f>
        <v>#N/A</v>
      </c>
      <c r="T4244" s="3" t="e">
        <f>VLOOKUP(A4242,'Extrait transaction'!$A$2:$H$5000,7,FALSE)</f>
        <v>#N/A</v>
      </c>
    </row>
    <row r="4245" spans="2:20" x14ac:dyDescent="0.25">
      <c r="B4245" t="e">
        <f>VLOOKUP(A4245,'Extrait transaction'!$A$2:$H$5000,2,FALSE)</f>
        <v>#N/A</v>
      </c>
      <c r="D4245" t="e">
        <f>VLOOKUP(A4245,'Extrait transaction'!$A$2:$H$5000,3,FALSE)</f>
        <v>#N/A</v>
      </c>
      <c r="F4245" t="e">
        <f>VLOOKUP(A4245,'Extrait transaction'!$A$2:$H$5000,8,FALSE)</f>
        <v>#N/A</v>
      </c>
      <c r="G4245" t="e">
        <f t="shared" si="172"/>
        <v>#N/A</v>
      </c>
      <c r="H4245"/>
      <c r="J4245" s="14">
        <f t="shared" ca="1" si="171"/>
        <v>42928</v>
      </c>
      <c r="K4245" s="21">
        <f t="shared" ca="1" si="173"/>
        <v>30663</v>
      </c>
      <c r="L4245"/>
      <c r="Q4245" s="3" t="e">
        <f>VLOOKUP(A4245,'Extrait transaction'!$A$2:$H$5000,4,FALSE)</f>
        <v>#N/A</v>
      </c>
      <c r="R4245" s="3" t="e">
        <f>VLOOKUP(A4244,'Extrait transaction'!$A$2:$H$5000,5,FALSE)</f>
        <v>#N/A</v>
      </c>
      <c r="S4245" s="3" t="e">
        <f>VLOOKUP(A4243,'Extrait transaction'!$A$2:$H$5000,6,FALSE)</f>
        <v>#N/A</v>
      </c>
      <c r="T4245" s="3" t="e">
        <f>VLOOKUP(A4243,'Extrait transaction'!$A$2:$H$5000,7,FALSE)</f>
        <v>#N/A</v>
      </c>
    </row>
    <row r="4246" spans="2:20" x14ac:dyDescent="0.25">
      <c r="B4246" t="e">
        <f>VLOOKUP(A4246,'Extrait transaction'!$A$2:$H$5000,2,FALSE)</f>
        <v>#N/A</v>
      </c>
      <c r="D4246" t="e">
        <f>VLOOKUP(A4246,'Extrait transaction'!$A$2:$H$5000,3,FALSE)</f>
        <v>#N/A</v>
      </c>
      <c r="F4246" t="e">
        <f>VLOOKUP(A4246,'Extrait transaction'!$A$2:$H$5000,8,FALSE)</f>
        <v>#N/A</v>
      </c>
      <c r="G4246" t="e">
        <f t="shared" si="172"/>
        <v>#N/A</v>
      </c>
      <c r="H4246"/>
      <c r="J4246" s="14">
        <f t="shared" ca="1" si="171"/>
        <v>42928</v>
      </c>
      <c r="K4246" s="21">
        <f t="shared" ca="1" si="173"/>
        <v>30663</v>
      </c>
      <c r="L4246"/>
      <c r="Q4246" s="3" t="e">
        <f>VLOOKUP(A4246,'Extrait transaction'!$A$2:$H$5000,4,FALSE)</f>
        <v>#N/A</v>
      </c>
      <c r="R4246" s="3" t="e">
        <f>VLOOKUP(A4245,'Extrait transaction'!$A$2:$H$5000,5,FALSE)</f>
        <v>#N/A</v>
      </c>
      <c r="S4246" s="3" t="e">
        <f>VLOOKUP(A4244,'Extrait transaction'!$A$2:$H$5000,6,FALSE)</f>
        <v>#N/A</v>
      </c>
      <c r="T4246" s="3" t="e">
        <f>VLOOKUP(A4244,'Extrait transaction'!$A$2:$H$5000,7,FALSE)</f>
        <v>#N/A</v>
      </c>
    </row>
    <row r="4247" spans="2:20" x14ac:dyDescent="0.25">
      <c r="B4247" t="e">
        <f>VLOOKUP(A4247,'Extrait transaction'!$A$2:$H$5000,2,FALSE)</f>
        <v>#N/A</v>
      </c>
      <c r="D4247" t="e">
        <f>VLOOKUP(A4247,'Extrait transaction'!$A$2:$H$5000,3,FALSE)</f>
        <v>#N/A</v>
      </c>
      <c r="F4247" t="e">
        <f>VLOOKUP(A4247,'Extrait transaction'!$A$2:$H$5000,8,FALSE)</f>
        <v>#N/A</v>
      </c>
      <c r="G4247" t="e">
        <f t="shared" si="172"/>
        <v>#N/A</v>
      </c>
      <c r="H4247"/>
      <c r="J4247" s="14">
        <f t="shared" ca="1" si="171"/>
        <v>42928</v>
      </c>
      <c r="K4247" s="21">
        <f t="shared" ca="1" si="173"/>
        <v>30663</v>
      </c>
      <c r="L4247"/>
      <c r="Q4247" s="3" t="e">
        <f>VLOOKUP(A4247,'Extrait transaction'!$A$2:$H$5000,4,FALSE)</f>
        <v>#N/A</v>
      </c>
      <c r="R4247" s="3" t="e">
        <f>VLOOKUP(A4246,'Extrait transaction'!$A$2:$H$5000,5,FALSE)</f>
        <v>#N/A</v>
      </c>
      <c r="S4247" s="3" t="e">
        <f>VLOOKUP(A4245,'Extrait transaction'!$A$2:$H$5000,6,FALSE)</f>
        <v>#N/A</v>
      </c>
      <c r="T4247" s="3" t="e">
        <f>VLOOKUP(A4245,'Extrait transaction'!$A$2:$H$5000,7,FALSE)</f>
        <v>#N/A</v>
      </c>
    </row>
    <row r="4248" spans="2:20" x14ac:dyDescent="0.25">
      <c r="B4248" t="e">
        <f>VLOOKUP(A4248,'Extrait transaction'!$A$2:$H$5000,2,FALSE)</f>
        <v>#N/A</v>
      </c>
      <c r="D4248" t="e">
        <f>VLOOKUP(A4248,'Extrait transaction'!$A$2:$H$5000,3,FALSE)</f>
        <v>#N/A</v>
      </c>
      <c r="F4248" t="e">
        <f>VLOOKUP(A4248,'Extrait transaction'!$A$2:$H$5000,8,FALSE)</f>
        <v>#N/A</v>
      </c>
      <c r="G4248" t="e">
        <f t="shared" si="172"/>
        <v>#N/A</v>
      </c>
      <c r="H4248"/>
      <c r="J4248" s="14">
        <f t="shared" ca="1" si="171"/>
        <v>42928</v>
      </c>
      <c r="K4248" s="21">
        <f t="shared" ca="1" si="173"/>
        <v>30663</v>
      </c>
      <c r="L4248"/>
      <c r="Q4248" s="3" t="e">
        <f>VLOOKUP(A4248,'Extrait transaction'!$A$2:$H$5000,4,FALSE)</f>
        <v>#N/A</v>
      </c>
      <c r="R4248" s="3" t="e">
        <f>VLOOKUP(A4247,'Extrait transaction'!$A$2:$H$5000,5,FALSE)</f>
        <v>#N/A</v>
      </c>
      <c r="S4248" s="3" t="e">
        <f>VLOOKUP(A4246,'Extrait transaction'!$A$2:$H$5000,6,FALSE)</f>
        <v>#N/A</v>
      </c>
      <c r="T4248" s="3" t="e">
        <f>VLOOKUP(A4246,'Extrait transaction'!$A$2:$H$5000,7,FALSE)</f>
        <v>#N/A</v>
      </c>
    </row>
    <row r="4249" spans="2:20" x14ac:dyDescent="0.25">
      <c r="B4249" t="e">
        <f>VLOOKUP(A4249,'Extrait transaction'!$A$2:$H$5000,2,FALSE)</f>
        <v>#N/A</v>
      </c>
      <c r="D4249" t="e">
        <f>VLOOKUP(A4249,'Extrait transaction'!$A$2:$H$5000,3,FALSE)</f>
        <v>#N/A</v>
      </c>
      <c r="F4249" t="e">
        <f>VLOOKUP(A4249,'Extrait transaction'!$A$2:$H$5000,8,FALSE)</f>
        <v>#N/A</v>
      </c>
      <c r="G4249" t="e">
        <f t="shared" si="172"/>
        <v>#N/A</v>
      </c>
      <c r="H4249"/>
      <c r="J4249" s="14">
        <f t="shared" ca="1" si="171"/>
        <v>42928</v>
      </c>
      <c r="K4249" s="21">
        <f t="shared" ca="1" si="173"/>
        <v>30663</v>
      </c>
      <c r="L4249"/>
      <c r="Q4249" s="3" t="e">
        <f>VLOOKUP(A4249,'Extrait transaction'!$A$2:$H$5000,4,FALSE)</f>
        <v>#N/A</v>
      </c>
      <c r="R4249" s="3" t="e">
        <f>VLOOKUP(A4248,'Extrait transaction'!$A$2:$H$5000,5,FALSE)</f>
        <v>#N/A</v>
      </c>
      <c r="S4249" s="3" t="e">
        <f>VLOOKUP(A4247,'Extrait transaction'!$A$2:$H$5000,6,FALSE)</f>
        <v>#N/A</v>
      </c>
      <c r="T4249" s="3" t="e">
        <f>VLOOKUP(A4247,'Extrait transaction'!$A$2:$H$5000,7,FALSE)</f>
        <v>#N/A</v>
      </c>
    </row>
    <row r="4250" spans="2:20" x14ac:dyDescent="0.25">
      <c r="B4250" t="e">
        <f>VLOOKUP(A4250,'Extrait transaction'!$A$2:$H$5000,2,FALSE)</f>
        <v>#N/A</v>
      </c>
      <c r="D4250" t="e">
        <f>VLOOKUP(A4250,'Extrait transaction'!$A$2:$H$5000,3,FALSE)</f>
        <v>#N/A</v>
      </c>
      <c r="F4250" t="e">
        <f>VLOOKUP(A4250,'Extrait transaction'!$A$2:$H$5000,8,FALSE)</f>
        <v>#N/A</v>
      </c>
      <c r="G4250" t="e">
        <f t="shared" si="172"/>
        <v>#N/A</v>
      </c>
      <c r="H4250"/>
      <c r="J4250" s="14">
        <f t="shared" ca="1" si="171"/>
        <v>42928</v>
      </c>
      <c r="K4250" s="21">
        <f t="shared" ca="1" si="173"/>
        <v>30663</v>
      </c>
      <c r="L4250"/>
      <c r="Q4250" s="3" t="e">
        <f>VLOOKUP(A4250,'Extrait transaction'!$A$2:$H$5000,4,FALSE)</f>
        <v>#N/A</v>
      </c>
      <c r="R4250" s="3" t="e">
        <f>VLOOKUP(A4249,'Extrait transaction'!$A$2:$H$5000,5,FALSE)</f>
        <v>#N/A</v>
      </c>
      <c r="S4250" s="3" t="e">
        <f>VLOOKUP(A4248,'Extrait transaction'!$A$2:$H$5000,6,FALSE)</f>
        <v>#N/A</v>
      </c>
      <c r="T4250" s="3" t="e">
        <f>VLOOKUP(A4248,'Extrait transaction'!$A$2:$H$5000,7,FALSE)</f>
        <v>#N/A</v>
      </c>
    </row>
    <row r="4251" spans="2:20" x14ac:dyDescent="0.25">
      <c r="B4251" t="e">
        <f>VLOOKUP(A4251,'Extrait transaction'!$A$2:$H$5000,2,FALSE)</f>
        <v>#N/A</v>
      </c>
      <c r="D4251" t="e">
        <f>VLOOKUP(A4251,'Extrait transaction'!$A$2:$H$5000,3,FALSE)</f>
        <v>#N/A</v>
      </c>
      <c r="F4251" t="e">
        <f>VLOOKUP(A4251,'Extrait transaction'!$A$2:$H$5000,8,FALSE)</f>
        <v>#N/A</v>
      </c>
      <c r="G4251" t="e">
        <f t="shared" si="172"/>
        <v>#N/A</v>
      </c>
      <c r="H4251"/>
      <c r="J4251" s="14">
        <f t="shared" ca="1" si="171"/>
        <v>42928</v>
      </c>
      <c r="K4251" s="21">
        <f t="shared" ca="1" si="173"/>
        <v>30663</v>
      </c>
      <c r="L4251"/>
      <c r="Q4251" s="3" t="e">
        <f>VLOOKUP(A4251,'Extrait transaction'!$A$2:$H$5000,4,FALSE)</f>
        <v>#N/A</v>
      </c>
      <c r="R4251" s="3" t="e">
        <f>VLOOKUP(A4250,'Extrait transaction'!$A$2:$H$5000,5,FALSE)</f>
        <v>#N/A</v>
      </c>
      <c r="S4251" s="3" t="e">
        <f>VLOOKUP(A4249,'Extrait transaction'!$A$2:$H$5000,6,FALSE)</f>
        <v>#N/A</v>
      </c>
      <c r="T4251" s="3" t="e">
        <f>VLOOKUP(A4249,'Extrait transaction'!$A$2:$H$5000,7,FALSE)</f>
        <v>#N/A</v>
      </c>
    </row>
    <row r="4252" spans="2:20" x14ac:dyDescent="0.25">
      <c r="B4252" t="e">
        <f>VLOOKUP(A4252,'Extrait transaction'!$A$2:$H$5000,2,FALSE)</f>
        <v>#N/A</v>
      </c>
      <c r="D4252" t="e">
        <f>VLOOKUP(A4252,'Extrait transaction'!$A$2:$H$5000,3,FALSE)</f>
        <v>#N/A</v>
      </c>
      <c r="F4252" t="e">
        <f>VLOOKUP(A4252,'Extrait transaction'!$A$2:$H$5000,8,FALSE)</f>
        <v>#N/A</v>
      </c>
      <c r="G4252" t="e">
        <f t="shared" si="172"/>
        <v>#N/A</v>
      </c>
      <c r="H4252"/>
      <c r="J4252" s="14">
        <f t="shared" ca="1" si="171"/>
        <v>42928</v>
      </c>
      <c r="K4252" s="21">
        <f t="shared" ca="1" si="173"/>
        <v>30663</v>
      </c>
      <c r="L4252"/>
      <c r="Q4252" s="3" t="e">
        <f>VLOOKUP(A4252,'Extrait transaction'!$A$2:$H$5000,4,FALSE)</f>
        <v>#N/A</v>
      </c>
      <c r="R4252" s="3" t="e">
        <f>VLOOKUP(A4251,'Extrait transaction'!$A$2:$H$5000,5,FALSE)</f>
        <v>#N/A</v>
      </c>
      <c r="S4252" s="3" t="e">
        <f>VLOOKUP(A4250,'Extrait transaction'!$A$2:$H$5000,6,FALSE)</f>
        <v>#N/A</v>
      </c>
      <c r="T4252" s="3" t="e">
        <f>VLOOKUP(A4250,'Extrait transaction'!$A$2:$H$5000,7,FALSE)</f>
        <v>#N/A</v>
      </c>
    </row>
    <row r="4253" spans="2:20" x14ac:dyDescent="0.25">
      <c r="B4253" t="e">
        <f>VLOOKUP(A4253,'Extrait transaction'!$A$2:$H$5000,2,FALSE)</f>
        <v>#N/A</v>
      </c>
      <c r="D4253" t="e">
        <f>VLOOKUP(A4253,'Extrait transaction'!$A$2:$H$5000,3,FALSE)</f>
        <v>#N/A</v>
      </c>
      <c r="F4253" t="e">
        <f>VLOOKUP(A4253,'Extrait transaction'!$A$2:$H$5000,8,FALSE)</f>
        <v>#N/A</v>
      </c>
      <c r="G4253" t="e">
        <f t="shared" si="172"/>
        <v>#N/A</v>
      </c>
      <c r="H4253"/>
      <c r="J4253" s="14">
        <f t="shared" ca="1" si="171"/>
        <v>42928</v>
      </c>
      <c r="K4253" s="21">
        <f t="shared" ca="1" si="173"/>
        <v>30663</v>
      </c>
      <c r="L4253"/>
      <c r="Q4253" s="3" t="e">
        <f>VLOOKUP(A4253,'Extrait transaction'!$A$2:$H$5000,4,FALSE)</f>
        <v>#N/A</v>
      </c>
      <c r="R4253" s="3" t="e">
        <f>VLOOKUP(A4252,'Extrait transaction'!$A$2:$H$5000,5,FALSE)</f>
        <v>#N/A</v>
      </c>
      <c r="S4253" s="3" t="e">
        <f>VLOOKUP(A4251,'Extrait transaction'!$A$2:$H$5000,6,FALSE)</f>
        <v>#N/A</v>
      </c>
      <c r="T4253" s="3" t="e">
        <f>VLOOKUP(A4251,'Extrait transaction'!$A$2:$H$5000,7,FALSE)</f>
        <v>#N/A</v>
      </c>
    </row>
    <row r="4254" spans="2:20" x14ac:dyDescent="0.25">
      <c r="B4254" t="e">
        <f>VLOOKUP(A4254,'Extrait transaction'!$A$2:$H$5000,2,FALSE)</f>
        <v>#N/A</v>
      </c>
      <c r="D4254" t="e">
        <f>VLOOKUP(A4254,'Extrait transaction'!$A$2:$H$5000,3,FALSE)</f>
        <v>#N/A</v>
      </c>
      <c r="F4254" t="e">
        <f>VLOOKUP(A4254,'Extrait transaction'!$A$2:$H$5000,8,FALSE)</f>
        <v>#N/A</v>
      </c>
      <c r="G4254" t="e">
        <f t="shared" si="172"/>
        <v>#N/A</v>
      </c>
      <c r="H4254"/>
      <c r="J4254" s="14">
        <f t="shared" ca="1" si="171"/>
        <v>42928</v>
      </c>
      <c r="K4254" s="21">
        <f t="shared" ca="1" si="173"/>
        <v>30663</v>
      </c>
      <c r="L4254"/>
      <c r="Q4254" s="3" t="e">
        <f>VLOOKUP(A4254,'Extrait transaction'!$A$2:$H$5000,4,FALSE)</f>
        <v>#N/A</v>
      </c>
      <c r="R4254" s="3" t="e">
        <f>VLOOKUP(A4253,'Extrait transaction'!$A$2:$H$5000,5,FALSE)</f>
        <v>#N/A</v>
      </c>
      <c r="S4254" s="3" t="e">
        <f>VLOOKUP(A4252,'Extrait transaction'!$A$2:$H$5000,6,FALSE)</f>
        <v>#N/A</v>
      </c>
      <c r="T4254" s="3" t="e">
        <f>VLOOKUP(A4252,'Extrait transaction'!$A$2:$H$5000,7,FALSE)</f>
        <v>#N/A</v>
      </c>
    </row>
    <row r="4255" spans="2:20" x14ac:dyDescent="0.25">
      <c r="B4255" t="e">
        <f>VLOOKUP(A4255,'Extrait transaction'!$A$2:$H$5000,2,FALSE)</f>
        <v>#N/A</v>
      </c>
      <c r="D4255" t="e">
        <f>VLOOKUP(A4255,'Extrait transaction'!$A$2:$H$5000,3,FALSE)</f>
        <v>#N/A</v>
      </c>
      <c r="F4255" t="e">
        <f>VLOOKUP(A4255,'Extrait transaction'!$A$2:$H$5000,8,FALSE)</f>
        <v>#N/A</v>
      </c>
      <c r="G4255" t="e">
        <f t="shared" si="172"/>
        <v>#N/A</v>
      </c>
      <c r="H4255"/>
      <c r="J4255" s="14">
        <f t="shared" ca="1" si="171"/>
        <v>42928</v>
      </c>
      <c r="K4255" s="21">
        <f t="shared" ca="1" si="173"/>
        <v>30663</v>
      </c>
      <c r="L4255"/>
      <c r="Q4255" s="3" t="e">
        <f>VLOOKUP(A4255,'Extrait transaction'!$A$2:$H$5000,4,FALSE)</f>
        <v>#N/A</v>
      </c>
      <c r="R4255" s="3" t="e">
        <f>VLOOKUP(A4254,'Extrait transaction'!$A$2:$H$5000,5,FALSE)</f>
        <v>#N/A</v>
      </c>
      <c r="S4255" s="3" t="e">
        <f>VLOOKUP(A4253,'Extrait transaction'!$A$2:$H$5000,6,FALSE)</f>
        <v>#N/A</v>
      </c>
      <c r="T4255" s="3" t="e">
        <f>VLOOKUP(A4253,'Extrait transaction'!$A$2:$H$5000,7,FALSE)</f>
        <v>#N/A</v>
      </c>
    </row>
    <row r="4256" spans="2:20" x14ac:dyDescent="0.25">
      <c r="B4256" t="e">
        <f>VLOOKUP(A4256,'Extrait transaction'!$A$2:$H$5000,2,FALSE)</f>
        <v>#N/A</v>
      </c>
      <c r="D4256" t="e">
        <f>VLOOKUP(A4256,'Extrait transaction'!$A$2:$H$5000,3,FALSE)</f>
        <v>#N/A</v>
      </c>
      <c r="F4256" t="e">
        <f>VLOOKUP(A4256,'Extrait transaction'!$A$2:$H$5000,8,FALSE)</f>
        <v>#N/A</v>
      </c>
      <c r="G4256" t="e">
        <f t="shared" si="172"/>
        <v>#N/A</v>
      </c>
      <c r="H4256"/>
      <c r="J4256" s="14">
        <f t="shared" ca="1" si="171"/>
        <v>42928</v>
      </c>
      <c r="K4256" s="21">
        <f t="shared" ca="1" si="173"/>
        <v>30663</v>
      </c>
      <c r="L4256"/>
      <c r="Q4256" s="3" t="e">
        <f>VLOOKUP(A4256,'Extrait transaction'!$A$2:$H$5000,4,FALSE)</f>
        <v>#N/A</v>
      </c>
      <c r="R4256" s="3" t="e">
        <f>VLOOKUP(A4255,'Extrait transaction'!$A$2:$H$5000,5,FALSE)</f>
        <v>#N/A</v>
      </c>
      <c r="S4256" s="3" t="e">
        <f>VLOOKUP(A4254,'Extrait transaction'!$A$2:$H$5000,6,FALSE)</f>
        <v>#N/A</v>
      </c>
      <c r="T4256" s="3" t="e">
        <f>VLOOKUP(A4254,'Extrait transaction'!$A$2:$H$5000,7,FALSE)</f>
        <v>#N/A</v>
      </c>
    </row>
    <row r="4257" spans="2:20" x14ac:dyDescent="0.25">
      <c r="B4257" t="e">
        <f>VLOOKUP(A4257,'Extrait transaction'!$A$2:$H$5000,2,FALSE)</f>
        <v>#N/A</v>
      </c>
      <c r="D4257" t="e">
        <f>VLOOKUP(A4257,'Extrait transaction'!$A$2:$H$5000,3,FALSE)</f>
        <v>#N/A</v>
      </c>
      <c r="F4257" t="e">
        <f>VLOOKUP(A4257,'Extrait transaction'!$A$2:$H$5000,8,FALSE)</f>
        <v>#N/A</v>
      </c>
      <c r="G4257" t="e">
        <f t="shared" si="172"/>
        <v>#N/A</v>
      </c>
      <c r="H4257"/>
      <c r="J4257" s="14">
        <f t="shared" ca="1" si="171"/>
        <v>42928</v>
      </c>
      <c r="K4257" s="21">
        <f t="shared" ca="1" si="173"/>
        <v>30663</v>
      </c>
      <c r="L4257"/>
      <c r="Q4257" s="3" t="e">
        <f>VLOOKUP(A4257,'Extrait transaction'!$A$2:$H$5000,4,FALSE)</f>
        <v>#N/A</v>
      </c>
      <c r="R4257" s="3" t="e">
        <f>VLOOKUP(A4256,'Extrait transaction'!$A$2:$H$5000,5,FALSE)</f>
        <v>#N/A</v>
      </c>
      <c r="S4257" s="3" t="e">
        <f>VLOOKUP(A4255,'Extrait transaction'!$A$2:$H$5000,6,FALSE)</f>
        <v>#N/A</v>
      </c>
      <c r="T4257" s="3" t="e">
        <f>VLOOKUP(A4255,'Extrait transaction'!$A$2:$H$5000,7,FALSE)</f>
        <v>#N/A</v>
      </c>
    </row>
    <row r="4258" spans="2:20" x14ac:dyDescent="0.25">
      <c r="B4258" t="e">
        <f>VLOOKUP(A4258,'Extrait transaction'!$A$2:$H$5000,2,FALSE)</f>
        <v>#N/A</v>
      </c>
      <c r="D4258" t="e">
        <f>VLOOKUP(A4258,'Extrait transaction'!$A$2:$H$5000,3,FALSE)</f>
        <v>#N/A</v>
      </c>
      <c r="F4258" t="e">
        <f>VLOOKUP(A4258,'Extrait transaction'!$A$2:$H$5000,8,FALSE)</f>
        <v>#N/A</v>
      </c>
      <c r="G4258" t="e">
        <f t="shared" si="172"/>
        <v>#N/A</v>
      </c>
      <c r="H4258"/>
      <c r="J4258" s="14">
        <f t="shared" ca="1" si="171"/>
        <v>42928</v>
      </c>
      <c r="K4258" s="21">
        <f t="shared" ca="1" si="173"/>
        <v>30663</v>
      </c>
      <c r="L4258"/>
      <c r="Q4258" s="3" t="e">
        <f>VLOOKUP(A4258,'Extrait transaction'!$A$2:$H$5000,4,FALSE)</f>
        <v>#N/A</v>
      </c>
      <c r="R4258" s="3" t="e">
        <f>VLOOKUP(A4257,'Extrait transaction'!$A$2:$H$5000,5,FALSE)</f>
        <v>#N/A</v>
      </c>
      <c r="S4258" s="3" t="e">
        <f>VLOOKUP(A4256,'Extrait transaction'!$A$2:$H$5000,6,FALSE)</f>
        <v>#N/A</v>
      </c>
      <c r="T4258" s="3" t="e">
        <f>VLOOKUP(A4256,'Extrait transaction'!$A$2:$H$5000,7,FALSE)</f>
        <v>#N/A</v>
      </c>
    </row>
    <row r="4259" spans="2:20" x14ac:dyDescent="0.25">
      <c r="B4259" t="e">
        <f>VLOOKUP(A4259,'Extrait transaction'!$A$2:$H$5000,2,FALSE)</f>
        <v>#N/A</v>
      </c>
      <c r="D4259" t="e">
        <f>VLOOKUP(A4259,'Extrait transaction'!$A$2:$H$5000,3,FALSE)</f>
        <v>#N/A</v>
      </c>
      <c r="F4259" t="e">
        <f>VLOOKUP(A4259,'Extrait transaction'!$A$2:$H$5000,8,FALSE)</f>
        <v>#N/A</v>
      </c>
      <c r="G4259" t="e">
        <f t="shared" si="172"/>
        <v>#N/A</v>
      </c>
      <c r="H4259"/>
      <c r="J4259" s="14">
        <f t="shared" ca="1" si="171"/>
        <v>42928</v>
      </c>
      <c r="K4259" s="21">
        <f t="shared" ca="1" si="173"/>
        <v>30663</v>
      </c>
      <c r="L4259"/>
      <c r="Q4259" s="3" t="e">
        <f>VLOOKUP(A4259,'Extrait transaction'!$A$2:$H$5000,4,FALSE)</f>
        <v>#N/A</v>
      </c>
      <c r="R4259" s="3" t="e">
        <f>VLOOKUP(A4258,'Extrait transaction'!$A$2:$H$5000,5,FALSE)</f>
        <v>#N/A</v>
      </c>
      <c r="S4259" s="3" t="e">
        <f>VLOOKUP(A4257,'Extrait transaction'!$A$2:$H$5000,6,FALSE)</f>
        <v>#N/A</v>
      </c>
      <c r="T4259" s="3" t="e">
        <f>VLOOKUP(A4257,'Extrait transaction'!$A$2:$H$5000,7,FALSE)</f>
        <v>#N/A</v>
      </c>
    </row>
    <row r="4260" spans="2:20" x14ac:dyDescent="0.25">
      <c r="B4260" t="e">
        <f>VLOOKUP(A4260,'Extrait transaction'!$A$2:$H$5000,2,FALSE)</f>
        <v>#N/A</v>
      </c>
      <c r="D4260" t="e">
        <f>VLOOKUP(A4260,'Extrait transaction'!$A$2:$H$5000,3,FALSE)</f>
        <v>#N/A</v>
      </c>
      <c r="F4260" t="e">
        <f>VLOOKUP(A4260,'Extrait transaction'!$A$2:$H$5000,8,FALSE)</f>
        <v>#N/A</v>
      </c>
      <c r="G4260" t="e">
        <f t="shared" si="172"/>
        <v>#N/A</v>
      </c>
      <c r="H4260"/>
      <c r="J4260" s="14">
        <f t="shared" ca="1" si="171"/>
        <v>42928</v>
      </c>
      <c r="K4260" s="21">
        <f t="shared" ca="1" si="173"/>
        <v>30663</v>
      </c>
      <c r="L4260"/>
      <c r="Q4260" s="3" t="e">
        <f>VLOOKUP(A4260,'Extrait transaction'!$A$2:$H$5000,4,FALSE)</f>
        <v>#N/A</v>
      </c>
      <c r="R4260" s="3" t="e">
        <f>VLOOKUP(A4259,'Extrait transaction'!$A$2:$H$5000,5,FALSE)</f>
        <v>#N/A</v>
      </c>
      <c r="S4260" s="3" t="e">
        <f>VLOOKUP(A4258,'Extrait transaction'!$A$2:$H$5000,6,FALSE)</f>
        <v>#N/A</v>
      </c>
      <c r="T4260" s="3" t="e">
        <f>VLOOKUP(A4258,'Extrait transaction'!$A$2:$H$5000,7,FALSE)</f>
        <v>#N/A</v>
      </c>
    </row>
    <row r="4261" spans="2:20" x14ac:dyDescent="0.25">
      <c r="B4261" t="e">
        <f>VLOOKUP(A4261,'Extrait transaction'!$A$2:$H$5000,2,FALSE)</f>
        <v>#N/A</v>
      </c>
      <c r="D4261" t="e">
        <f>VLOOKUP(A4261,'Extrait transaction'!$A$2:$H$5000,3,FALSE)</f>
        <v>#N/A</v>
      </c>
      <c r="F4261" t="e">
        <f>VLOOKUP(A4261,'Extrait transaction'!$A$2:$H$5000,8,FALSE)</f>
        <v>#N/A</v>
      </c>
      <c r="G4261" t="e">
        <f t="shared" si="172"/>
        <v>#N/A</v>
      </c>
      <c r="H4261"/>
      <c r="J4261" s="14">
        <f t="shared" ca="1" si="171"/>
        <v>42928</v>
      </c>
      <c r="K4261" s="21">
        <f t="shared" ca="1" si="173"/>
        <v>30663</v>
      </c>
      <c r="L4261"/>
      <c r="Q4261" s="3" t="e">
        <f>VLOOKUP(A4261,'Extrait transaction'!$A$2:$H$5000,4,FALSE)</f>
        <v>#N/A</v>
      </c>
      <c r="R4261" s="3" t="e">
        <f>VLOOKUP(A4260,'Extrait transaction'!$A$2:$H$5000,5,FALSE)</f>
        <v>#N/A</v>
      </c>
      <c r="S4261" s="3" t="e">
        <f>VLOOKUP(A4259,'Extrait transaction'!$A$2:$H$5000,6,FALSE)</f>
        <v>#N/A</v>
      </c>
      <c r="T4261" s="3" t="e">
        <f>VLOOKUP(A4259,'Extrait transaction'!$A$2:$H$5000,7,FALSE)</f>
        <v>#N/A</v>
      </c>
    </row>
    <row r="4262" spans="2:20" x14ac:dyDescent="0.25">
      <c r="B4262" t="e">
        <f>VLOOKUP(A4262,'Extrait transaction'!$A$2:$H$5000,2,FALSE)</f>
        <v>#N/A</v>
      </c>
      <c r="D4262" t="e">
        <f>VLOOKUP(A4262,'Extrait transaction'!$A$2:$H$5000,3,FALSE)</f>
        <v>#N/A</v>
      </c>
      <c r="F4262" t="e">
        <f>VLOOKUP(A4262,'Extrait transaction'!$A$2:$H$5000,8,FALSE)</f>
        <v>#N/A</v>
      </c>
      <c r="G4262" t="e">
        <f t="shared" si="172"/>
        <v>#N/A</v>
      </c>
      <c r="H4262"/>
      <c r="J4262" s="14">
        <f t="shared" ca="1" si="171"/>
        <v>42928</v>
      </c>
      <c r="K4262" s="21">
        <f t="shared" ca="1" si="173"/>
        <v>30663</v>
      </c>
      <c r="L4262"/>
      <c r="Q4262" s="3" t="e">
        <f>VLOOKUP(A4262,'Extrait transaction'!$A$2:$H$5000,4,FALSE)</f>
        <v>#N/A</v>
      </c>
      <c r="R4262" s="3" t="e">
        <f>VLOOKUP(A4261,'Extrait transaction'!$A$2:$H$5000,5,FALSE)</f>
        <v>#N/A</v>
      </c>
      <c r="S4262" s="3" t="e">
        <f>VLOOKUP(A4260,'Extrait transaction'!$A$2:$H$5000,6,FALSE)</f>
        <v>#N/A</v>
      </c>
      <c r="T4262" s="3" t="e">
        <f>VLOOKUP(A4260,'Extrait transaction'!$A$2:$H$5000,7,FALSE)</f>
        <v>#N/A</v>
      </c>
    </row>
    <row r="4263" spans="2:20" x14ac:dyDescent="0.25">
      <c r="B4263" t="e">
        <f>VLOOKUP(A4263,'Extrait transaction'!$A$2:$H$5000,2,FALSE)</f>
        <v>#N/A</v>
      </c>
      <c r="D4263" t="e">
        <f>VLOOKUP(A4263,'Extrait transaction'!$A$2:$H$5000,3,FALSE)</f>
        <v>#N/A</v>
      </c>
      <c r="F4263" t="e">
        <f>VLOOKUP(A4263,'Extrait transaction'!$A$2:$H$5000,8,FALSE)</f>
        <v>#N/A</v>
      </c>
      <c r="G4263" t="e">
        <f t="shared" si="172"/>
        <v>#N/A</v>
      </c>
      <c r="H4263"/>
      <c r="J4263" s="14">
        <f t="shared" ca="1" si="171"/>
        <v>42928</v>
      </c>
      <c r="K4263" s="21">
        <f t="shared" ca="1" si="173"/>
        <v>30663</v>
      </c>
      <c r="L4263"/>
      <c r="Q4263" s="3" t="e">
        <f>VLOOKUP(A4263,'Extrait transaction'!$A$2:$H$5000,4,FALSE)</f>
        <v>#N/A</v>
      </c>
      <c r="R4263" s="3" t="e">
        <f>VLOOKUP(A4262,'Extrait transaction'!$A$2:$H$5000,5,FALSE)</f>
        <v>#N/A</v>
      </c>
      <c r="S4263" s="3" t="e">
        <f>VLOOKUP(A4261,'Extrait transaction'!$A$2:$H$5000,6,FALSE)</f>
        <v>#N/A</v>
      </c>
      <c r="T4263" s="3" t="e">
        <f>VLOOKUP(A4261,'Extrait transaction'!$A$2:$H$5000,7,FALSE)</f>
        <v>#N/A</v>
      </c>
    </row>
    <row r="4264" spans="2:20" x14ac:dyDescent="0.25">
      <c r="B4264" t="e">
        <f>VLOOKUP(A4264,'Extrait transaction'!$A$2:$H$5000,2,FALSE)</f>
        <v>#N/A</v>
      </c>
      <c r="D4264" t="e">
        <f>VLOOKUP(A4264,'Extrait transaction'!$A$2:$H$5000,3,FALSE)</f>
        <v>#N/A</v>
      </c>
      <c r="F4264" t="e">
        <f>VLOOKUP(A4264,'Extrait transaction'!$A$2:$H$5000,8,FALSE)</f>
        <v>#N/A</v>
      </c>
      <c r="G4264" t="e">
        <f t="shared" si="172"/>
        <v>#N/A</v>
      </c>
      <c r="H4264"/>
      <c r="J4264" s="14">
        <f t="shared" ca="1" si="171"/>
        <v>42928</v>
      </c>
      <c r="K4264" s="21">
        <f t="shared" ca="1" si="173"/>
        <v>30663</v>
      </c>
      <c r="L4264"/>
      <c r="Q4264" s="3" t="e">
        <f>VLOOKUP(A4264,'Extrait transaction'!$A$2:$H$5000,4,FALSE)</f>
        <v>#N/A</v>
      </c>
      <c r="R4264" s="3" t="e">
        <f>VLOOKUP(A4263,'Extrait transaction'!$A$2:$H$5000,5,FALSE)</f>
        <v>#N/A</v>
      </c>
      <c r="S4264" s="3" t="e">
        <f>VLOOKUP(A4262,'Extrait transaction'!$A$2:$H$5000,6,FALSE)</f>
        <v>#N/A</v>
      </c>
      <c r="T4264" s="3" t="e">
        <f>VLOOKUP(A4262,'Extrait transaction'!$A$2:$H$5000,7,FALSE)</f>
        <v>#N/A</v>
      </c>
    </row>
    <row r="4265" spans="2:20" x14ac:dyDescent="0.25">
      <c r="B4265" t="e">
        <f>VLOOKUP(A4265,'Extrait transaction'!$A$2:$H$5000,2,FALSE)</f>
        <v>#N/A</v>
      </c>
      <c r="D4265" t="e">
        <f>VLOOKUP(A4265,'Extrait transaction'!$A$2:$H$5000,3,FALSE)</f>
        <v>#N/A</v>
      </c>
      <c r="F4265" t="e">
        <f>VLOOKUP(A4265,'Extrait transaction'!$A$2:$H$5000,8,FALSE)</f>
        <v>#N/A</v>
      </c>
      <c r="G4265" t="e">
        <f t="shared" si="172"/>
        <v>#N/A</v>
      </c>
      <c r="H4265"/>
      <c r="J4265" s="14">
        <f t="shared" ca="1" si="171"/>
        <v>42928</v>
      </c>
      <c r="K4265" s="21">
        <f t="shared" ca="1" si="173"/>
        <v>30663</v>
      </c>
      <c r="L4265"/>
      <c r="Q4265" s="3" t="e">
        <f>VLOOKUP(A4265,'Extrait transaction'!$A$2:$H$5000,4,FALSE)</f>
        <v>#N/A</v>
      </c>
      <c r="R4265" s="3" t="e">
        <f>VLOOKUP(A4264,'Extrait transaction'!$A$2:$H$5000,5,FALSE)</f>
        <v>#N/A</v>
      </c>
      <c r="S4265" s="3" t="e">
        <f>VLOOKUP(A4263,'Extrait transaction'!$A$2:$H$5000,6,FALSE)</f>
        <v>#N/A</v>
      </c>
      <c r="T4265" s="3" t="e">
        <f>VLOOKUP(A4263,'Extrait transaction'!$A$2:$H$5000,7,FALSE)</f>
        <v>#N/A</v>
      </c>
    </row>
    <row r="4266" spans="2:20" x14ac:dyDescent="0.25">
      <c r="B4266" t="e">
        <f>VLOOKUP(A4266,'Extrait transaction'!$A$2:$H$5000,2,FALSE)</f>
        <v>#N/A</v>
      </c>
      <c r="D4266" t="e">
        <f>VLOOKUP(A4266,'Extrait transaction'!$A$2:$H$5000,3,FALSE)</f>
        <v>#N/A</v>
      </c>
      <c r="F4266" t="e">
        <f>VLOOKUP(A4266,'Extrait transaction'!$A$2:$H$5000,8,FALSE)</f>
        <v>#N/A</v>
      </c>
      <c r="G4266" t="e">
        <f t="shared" si="172"/>
        <v>#N/A</v>
      </c>
      <c r="H4266"/>
      <c r="J4266" s="14">
        <f t="shared" ca="1" si="171"/>
        <v>42928</v>
      </c>
      <c r="K4266" s="21">
        <f t="shared" ca="1" si="173"/>
        <v>30663</v>
      </c>
      <c r="L4266"/>
      <c r="Q4266" s="3" t="e">
        <f>VLOOKUP(A4266,'Extrait transaction'!$A$2:$H$5000,4,FALSE)</f>
        <v>#N/A</v>
      </c>
      <c r="R4266" s="3" t="e">
        <f>VLOOKUP(A4265,'Extrait transaction'!$A$2:$H$5000,5,FALSE)</f>
        <v>#N/A</v>
      </c>
      <c r="S4266" s="3" t="e">
        <f>VLOOKUP(A4264,'Extrait transaction'!$A$2:$H$5000,6,FALSE)</f>
        <v>#N/A</v>
      </c>
      <c r="T4266" s="3" t="e">
        <f>VLOOKUP(A4264,'Extrait transaction'!$A$2:$H$5000,7,FALSE)</f>
        <v>#N/A</v>
      </c>
    </row>
    <row r="4267" spans="2:20" x14ac:dyDescent="0.25">
      <c r="B4267" t="e">
        <f>VLOOKUP(A4267,'Extrait transaction'!$A$2:$H$5000,2,FALSE)</f>
        <v>#N/A</v>
      </c>
      <c r="D4267" t="e">
        <f>VLOOKUP(A4267,'Extrait transaction'!$A$2:$H$5000,3,FALSE)</f>
        <v>#N/A</v>
      </c>
      <c r="F4267" t="e">
        <f>VLOOKUP(A4267,'Extrait transaction'!$A$2:$H$5000,8,FALSE)</f>
        <v>#N/A</v>
      </c>
      <c r="G4267" t="e">
        <f t="shared" si="172"/>
        <v>#N/A</v>
      </c>
      <c r="H4267"/>
      <c r="J4267" s="14">
        <f t="shared" ca="1" si="171"/>
        <v>42928</v>
      </c>
      <c r="K4267" s="21">
        <f t="shared" ca="1" si="173"/>
        <v>30663</v>
      </c>
      <c r="L4267"/>
      <c r="Q4267" s="3" t="e">
        <f>VLOOKUP(A4267,'Extrait transaction'!$A$2:$H$5000,4,FALSE)</f>
        <v>#N/A</v>
      </c>
      <c r="R4267" s="3" t="e">
        <f>VLOOKUP(A4266,'Extrait transaction'!$A$2:$H$5000,5,FALSE)</f>
        <v>#N/A</v>
      </c>
      <c r="S4267" s="3" t="e">
        <f>VLOOKUP(A4265,'Extrait transaction'!$A$2:$H$5000,6,FALSE)</f>
        <v>#N/A</v>
      </c>
      <c r="T4267" s="3" t="e">
        <f>VLOOKUP(A4265,'Extrait transaction'!$A$2:$H$5000,7,FALSE)</f>
        <v>#N/A</v>
      </c>
    </row>
    <row r="4268" spans="2:20" x14ac:dyDescent="0.25">
      <c r="B4268" t="e">
        <f>VLOOKUP(A4268,'Extrait transaction'!$A$2:$H$5000,2,FALSE)</f>
        <v>#N/A</v>
      </c>
      <c r="D4268" t="e">
        <f>VLOOKUP(A4268,'Extrait transaction'!$A$2:$H$5000,3,FALSE)</f>
        <v>#N/A</v>
      </c>
      <c r="F4268" t="e">
        <f>VLOOKUP(A4268,'Extrait transaction'!$A$2:$H$5000,8,FALSE)</f>
        <v>#N/A</v>
      </c>
      <c r="G4268" t="e">
        <f t="shared" si="172"/>
        <v>#N/A</v>
      </c>
      <c r="H4268"/>
      <c r="J4268" s="14">
        <f t="shared" ca="1" si="171"/>
        <v>42928</v>
      </c>
      <c r="K4268" s="21">
        <f t="shared" ca="1" si="173"/>
        <v>30663</v>
      </c>
      <c r="L4268"/>
      <c r="Q4268" s="3" t="e">
        <f>VLOOKUP(A4268,'Extrait transaction'!$A$2:$H$5000,4,FALSE)</f>
        <v>#N/A</v>
      </c>
      <c r="R4268" s="3" t="e">
        <f>VLOOKUP(A4267,'Extrait transaction'!$A$2:$H$5000,5,FALSE)</f>
        <v>#N/A</v>
      </c>
      <c r="S4268" s="3" t="e">
        <f>VLOOKUP(A4266,'Extrait transaction'!$A$2:$H$5000,6,FALSE)</f>
        <v>#N/A</v>
      </c>
      <c r="T4268" s="3" t="e">
        <f>VLOOKUP(A4266,'Extrait transaction'!$A$2:$H$5000,7,FALSE)</f>
        <v>#N/A</v>
      </c>
    </row>
    <row r="4269" spans="2:20" x14ac:dyDescent="0.25">
      <c r="B4269" t="e">
        <f>VLOOKUP(A4269,'Extrait transaction'!$A$2:$H$5000,2,FALSE)</f>
        <v>#N/A</v>
      </c>
      <c r="D4269" t="e">
        <f>VLOOKUP(A4269,'Extrait transaction'!$A$2:$H$5000,3,FALSE)</f>
        <v>#N/A</v>
      </c>
      <c r="F4269" t="e">
        <f>VLOOKUP(A4269,'Extrait transaction'!$A$2:$H$5000,8,FALSE)</f>
        <v>#N/A</v>
      </c>
      <c r="G4269" t="e">
        <f t="shared" si="172"/>
        <v>#N/A</v>
      </c>
      <c r="H4269"/>
      <c r="J4269" s="14">
        <f t="shared" ca="1" si="171"/>
        <v>42928</v>
      </c>
      <c r="K4269" s="21">
        <f t="shared" ca="1" si="173"/>
        <v>30663</v>
      </c>
      <c r="L4269"/>
      <c r="Q4269" s="3" t="e">
        <f>VLOOKUP(A4269,'Extrait transaction'!$A$2:$H$5000,4,FALSE)</f>
        <v>#N/A</v>
      </c>
      <c r="R4269" s="3" t="e">
        <f>VLOOKUP(A4268,'Extrait transaction'!$A$2:$H$5000,5,FALSE)</f>
        <v>#N/A</v>
      </c>
      <c r="S4269" s="3" t="e">
        <f>VLOOKUP(A4267,'Extrait transaction'!$A$2:$H$5000,6,FALSE)</f>
        <v>#N/A</v>
      </c>
      <c r="T4269" s="3" t="e">
        <f>VLOOKUP(A4267,'Extrait transaction'!$A$2:$H$5000,7,FALSE)</f>
        <v>#N/A</v>
      </c>
    </row>
    <row r="4270" spans="2:20" x14ac:dyDescent="0.25">
      <c r="B4270" t="e">
        <f>VLOOKUP(A4270,'Extrait transaction'!$A$2:$H$5000,2,FALSE)</f>
        <v>#N/A</v>
      </c>
      <c r="D4270" t="e">
        <f>VLOOKUP(A4270,'Extrait transaction'!$A$2:$H$5000,3,FALSE)</f>
        <v>#N/A</v>
      </c>
      <c r="F4270" t="e">
        <f>VLOOKUP(A4270,'Extrait transaction'!$A$2:$H$5000,8,FALSE)</f>
        <v>#N/A</v>
      </c>
      <c r="G4270" t="e">
        <f t="shared" si="172"/>
        <v>#N/A</v>
      </c>
      <c r="H4270"/>
      <c r="J4270" s="14">
        <f t="shared" ca="1" si="171"/>
        <v>42928</v>
      </c>
      <c r="K4270" s="21">
        <f t="shared" ca="1" si="173"/>
        <v>30663</v>
      </c>
      <c r="L4270"/>
      <c r="Q4270" s="3" t="e">
        <f>VLOOKUP(A4270,'Extrait transaction'!$A$2:$H$5000,4,FALSE)</f>
        <v>#N/A</v>
      </c>
      <c r="R4270" s="3" t="e">
        <f>VLOOKUP(A4269,'Extrait transaction'!$A$2:$H$5000,5,FALSE)</f>
        <v>#N/A</v>
      </c>
      <c r="S4270" s="3" t="e">
        <f>VLOOKUP(A4268,'Extrait transaction'!$A$2:$H$5000,6,FALSE)</f>
        <v>#N/A</v>
      </c>
      <c r="T4270" s="3" t="e">
        <f>VLOOKUP(A4268,'Extrait transaction'!$A$2:$H$5000,7,FALSE)</f>
        <v>#N/A</v>
      </c>
    </row>
    <row r="4271" spans="2:20" x14ac:dyDescent="0.25">
      <c r="B4271" t="e">
        <f>VLOOKUP(A4271,'Extrait transaction'!$A$2:$H$5000,2,FALSE)</f>
        <v>#N/A</v>
      </c>
      <c r="D4271" t="e">
        <f>VLOOKUP(A4271,'Extrait transaction'!$A$2:$H$5000,3,FALSE)</f>
        <v>#N/A</v>
      </c>
      <c r="F4271" t="e">
        <f>VLOOKUP(A4271,'Extrait transaction'!$A$2:$H$5000,8,FALSE)</f>
        <v>#N/A</v>
      </c>
      <c r="G4271" t="e">
        <f t="shared" si="172"/>
        <v>#N/A</v>
      </c>
      <c r="H4271"/>
      <c r="J4271" s="14">
        <f t="shared" ca="1" si="171"/>
        <v>42928</v>
      </c>
      <c r="K4271" s="21">
        <f t="shared" ca="1" si="173"/>
        <v>30663</v>
      </c>
      <c r="L4271"/>
      <c r="Q4271" s="3" t="e">
        <f>VLOOKUP(A4271,'Extrait transaction'!$A$2:$H$5000,4,FALSE)</f>
        <v>#N/A</v>
      </c>
      <c r="R4271" s="3" t="e">
        <f>VLOOKUP(A4270,'Extrait transaction'!$A$2:$H$5000,5,FALSE)</f>
        <v>#N/A</v>
      </c>
      <c r="S4271" s="3" t="e">
        <f>VLOOKUP(A4269,'Extrait transaction'!$A$2:$H$5000,6,FALSE)</f>
        <v>#N/A</v>
      </c>
      <c r="T4271" s="3" t="e">
        <f>VLOOKUP(A4269,'Extrait transaction'!$A$2:$H$5000,7,FALSE)</f>
        <v>#N/A</v>
      </c>
    </row>
    <row r="4272" spans="2:20" x14ac:dyDescent="0.25">
      <c r="B4272" t="e">
        <f>VLOOKUP(A4272,'Extrait transaction'!$A$2:$H$5000,2,FALSE)</f>
        <v>#N/A</v>
      </c>
      <c r="D4272" t="e">
        <f>VLOOKUP(A4272,'Extrait transaction'!$A$2:$H$5000,3,FALSE)</f>
        <v>#N/A</v>
      </c>
      <c r="F4272" t="e">
        <f>VLOOKUP(A4272,'Extrait transaction'!$A$2:$H$5000,8,FALSE)</f>
        <v>#N/A</v>
      </c>
      <c r="G4272" t="e">
        <f t="shared" si="172"/>
        <v>#N/A</v>
      </c>
      <c r="H4272"/>
      <c r="J4272" s="14">
        <f t="shared" ca="1" si="171"/>
        <v>42928</v>
      </c>
      <c r="K4272" s="21">
        <f t="shared" ca="1" si="173"/>
        <v>30663</v>
      </c>
      <c r="L4272"/>
      <c r="Q4272" s="3" t="e">
        <f>VLOOKUP(A4272,'Extrait transaction'!$A$2:$H$5000,4,FALSE)</f>
        <v>#N/A</v>
      </c>
      <c r="R4272" s="3" t="e">
        <f>VLOOKUP(A4271,'Extrait transaction'!$A$2:$H$5000,5,FALSE)</f>
        <v>#N/A</v>
      </c>
      <c r="S4272" s="3" t="e">
        <f>VLOOKUP(A4270,'Extrait transaction'!$A$2:$H$5000,6,FALSE)</f>
        <v>#N/A</v>
      </c>
      <c r="T4272" s="3" t="e">
        <f>VLOOKUP(A4270,'Extrait transaction'!$A$2:$H$5000,7,FALSE)</f>
        <v>#N/A</v>
      </c>
    </row>
    <row r="4273" spans="2:20" x14ac:dyDescent="0.25">
      <c r="B4273" t="e">
        <f>VLOOKUP(A4273,'Extrait transaction'!$A$2:$H$5000,2,FALSE)</f>
        <v>#N/A</v>
      </c>
      <c r="D4273" t="e">
        <f>VLOOKUP(A4273,'Extrait transaction'!$A$2:$H$5000,3,FALSE)</f>
        <v>#N/A</v>
      </c>
      <c r="F4273" t="e">
        <f>VLOOKUP(A4273,'Extrait transaction'!$A$2:$H$5000,8,FALSE)</f>
        <v>#N/A</v>
      </c>
      <c r="G4273" t="e">
        <f t="shared" si="172"/>
        <v>#N/A</v>
      </c>
      <c r="H4273"/>
      <c r="J4273" s="14">
        <f t="shared" ca="1" si="171"/>
        <v>42928</v>
      </c>
      <c r="K4273" s="21">
        <f t="shared" ca="1" si="173"/>
        <v>30663</v>
      </c>
      <c r="L4273"/>
      <c r="Q4273" s="3" t="e">
        <f>VLOOKUP(A4273,'Extrait transaction'!$A$2:$H$5000,4,FALSE)</f>
        <v>#N/A</v>
      </c>
      <c r="R4273" s="3" t="e">
        <f>VLOOKUP(A4272,'Extrait transaction'!$A$2:$H$5000,5,FALSE)</f>
        <v>#N/A</v>
      </c>
      <c r="S4273" s="3" t="e">
        <f>VLOOKUP(A4271,'Extrait transaction'!$A$2:$H$5000,6,FALSE)</f>
        <v>#N/A</v>
      </c>
      <c r="T4273" s="3" t="e">
        <f>VLOOKUP(A4271,'Extrait transaction'!$A$2:$H$5000,7,FALSE)</f>
        <v>#N/A</v>
      </c>
    </row>
    <row r="4274" spans="2:20" x14ac:dyDescent="0.25">
      <c r="B4274" t="e">
        <f>VLOOKUP(A4274,'Extrait transaction'!$A$2:$H$5000,2,FALSE)</f>
        <v>#N/A</v>
      </c>
      <c r="D4274" t="e">
        <f>VLOOKUP(A4274,'Extrait transaction'!$A$2:$H$5000,3,FALSE)</f>
        <v>#N/A</v>
      </c>
      <c r="F4274" t="e">
        <f>VLOOKUP(A4274,'Extrait transaction'!$A$2:$H$5000,8,FALSE)</f>
        <v>#N/A</v>
      </c>
      <c r="G4274" t="e">
        <f t="shared" si="172"/>
        <v>#N/A</v>
      </c>
      <c r="H4274"/>
      <c r="J4274" s="14">
        <f t="shared" ca="1" si="171"/>
        <v>42928</v>
      </c>
      <c r="K4274" s="21">
        <f t="shared" ca="1" si="173"/>
        <v>30663</v>
      </c>
      <c r="L4274"/>
      <c r="Q4274" s="3" t="e">
        <f>VLOOKUP(A4274,'Extrait transaction'!$A$2:$H$5000,4,FALSE)</f>
        <v>#N/A</v>
      </c>
      <c r="R4274" s="3" t="e">
        <f>VLOOKUP(A4273,'Extrait transaction'!$A$2:$H$5000,5,FALSE)</f>
        <v>#N/A</v>
      </c>
      <c r="S4274" s="3" t="e">
        <f>VLOOKUP(A4272,'Extrait transaction'!$A$2:$H$5000,6,FALSE)</f>
        <v>#N/A</v>
      </c>
      <c r="T4274" s="3" t="e">
        <f>VLOOKUP(A4272,'Extrait transaction'!$A$2:$H$5000,7,FALSE)</f>
        <v>#N/A</v>
      </c>
    </row>
    <row r="4275" spans="2:20" x14ac:dyDescent="0.25">
      <c r="B4275" t="e">
        <f>VLOOKUP(A4275,'Extrait transaction'!$A$2:$H$5000,2,FALSE)</f>
        <v>#N/A</v>
      </c>
      <c r="D4275" t="e">
        <f>VLOOKUP(A4275,'Extrait transaction'!$A$2:$H$5000,3,FALSE)</f>
        <v>#N/A</v>
      </c>
      <c r="F4275" t="e">
        <f>VLOOKUP(A4275,'Extrait transaction'!$A$2:$H$5000,8,FALSE)</f>
        <v>#N/A</v>
      </c>
      <c r="G4275" t="e">
        <f t="shared" si="172"/>
        <v>#N/A</v>
      </c>
      <c r="H4275"/>
      <c r="J4275" s="14">
        <f t="shared" ca="1" si="171"/>
        <v>42928</v>
      </c>
      <c r="K4275" s="21">
        <f t="shared" ca="1" si="173"/>
        <v>30663</v>
      </c>
      <c r="L4275"/>
      <c r="Q4275" s="3" t="e">
        <f>VLOOKUP(A4275,'Extrait transaction'!$A$2:$H$5000,4,FALSE)</f>
        <v>#N/A</v>
      </c>
      <c r="R4275" s="3" t="e">
        <f>VLOOKUP(A4274,'Extrait transaction'!$A$2:$H$5000,5,FALSE)</f>
        <v>#N/A</v>
      </c>
      <c r="S4275" s="3" t="e">
        <f>VLOOKUP(A4273,'Extrait transaction'!$A$2:$H$5000,6,FALSE)</f>
        <v>#N/A</v>
      </c>
      <c r="T4275" s="3" t="e">
        <f>VLOOKUP(A4273,'Extrait transaction'!$A$2:$H$5000,7,FALSE)</f>
        <v>#N/A</v>
      </c>
    </row>
    <row r="4276" spans="2:20" x14ac:dyDescent="0.25">
      <c r="B4276" t="e">
        <f>VLOOKUP(A4276,'Extrait transaction'!$A$2:$H$5000,2,FALSE)</f>
        <v>#N/A</v>
      </c>
      <c r="D4276" t="e">
        <f>VLOOKUP(A4276,'Extrait transaction'!$A$2:$H$5000,3,FALSE)</f>
        <v>#N/A</v>
      </c>
      <c r="F4276" t="e">
        <f>VLOOKUP(A4276,'Extrait transaction'!$A$2:$H$5000,8,FALSE)</f>
        <v>#N/A</v>
      </c>
      <c r="G4276" t="e">
        <f t="shared" si="172"/>
        <v>#N/A</v>
      </c>
      <c r="H4276"/>
      <c r="J4276" s="14">
        <f t="shared" ca="1" si="171"/>
        <v>42928</v>
      </c>
      <c r="K4276" s="21">
        <f t="shared" ca="1" si="173"/>
        <v>30663</v>
      </c>
      <c r="L4276"/>
      <c r="Q4276" s="3" t="e">
        <f>VLOOKUP(A4276,'Extrait transaction'!$A$2:$H$5000,4,FALSE)</f>
        <v>#N/A</v>
      </c>
      <c r="R4276" s="3" t="e">
        <f>VLOOKUP(A4275,'Extrait transaction'!$A$2:$H$5000,5,FALSE)</f>
        <v>#N/A</v>
      </c>
      <c r="S4276" s="3" t="e">
        <f>VLOOKUP(A4274,'Extrait transaction'!$A$2:$H$5000,6,FALSE)</f>
        <v>#N/A</v>
      </c>
      <c r="T4276" s="3" t="e">
        <f>VLOOKUP(A4274,'Extrait transaction'!$A$2:$H$5000,7,FALSE)</f>
        <v>#N/A</v>
      </c>
    </row>
    <row r="4277" spans="2:20" x14ac:dyDescent="0.25">
      <c r="B4277" t="e">
        <f>VLOOKUP(A4277,'Extrait transaction'!$A$2:$H$5000,2,FALSE)</f>
        <v>#N/A</v>
      </c>
      <c r="D4277" t="e">
        <f>VLOOKUP(A4277,'Extrait transaction'!$A$2:$H$5000,3,FALSE)</f>
        <v>#N/A</v>
      </c>
      <c r="F4277" t="e">
        <f>VLOOKUP(A4277,'Extrait transaction'!$A$2:$H$5000,8,FALSE)</f>
        <v>#N/A</v>
      </c>
      <c r="G4277" t="e">
        <f t="shared" si="172"/>
        <v>#N/A</v>
      </c>
      <c r="H4277"/>
      <c r="J4277" s="14">
        <f t="shared" ca="1" si="171"/>
        <v>42928</v>
      </c>
      <c r="K4277" s="21">
        <f t="shared" ca="1" si="173"/>
        <v>30663</v>
      </c>
      <c r="L4277"/>
      <c r="Q4277" s="3" t="e">
        <f>VLOOKUP(A4277,'Extrait transaction'!$A$2:$H$5000,4,FALSE)</f>
        <v>#N/A</v>
      </c>
      <c r="R4277" s="3" t="e">
        <f>VLOOKUP(A4276,'Extrait transaction'!$A$2:$H$5000,5,FALSE)</f>
        <v>#N/A</v>
      </c>
      <c r="S4277" s="3" t="e">
        <f>VLOOKUP(A4275,'Extrait transaction'!$A$2:$H$5000,6,FALSE)</f>
        <v>#N/A</v>
      </c>
      <c r="T4277" s="3" t="e">
        <f>VLOOKUP(A4275,'Extrait transaction'!$A$2:$H$5000,7,FALSE)</f>
        <v>#N/A</v>
      </c>
    </row>
    <row r="4278" spans="2:20" x14ac:dyDescent="0.25">
      <c r="B4278" t="e">
        <f>VLOOKUP(A4278,'Extrait transaction'!$A$2:$H$5000,2,FALSE)</f>
        <v>#N/A</v>
      </c>
      <c r="D4278" t="e">
        <f>VLOOKUP(A4278,'Extrait transaction'!$A$2:$H$5000,3,FALSE)</f>
        <v>#N/A</v>
      </c>
      <c r="F4278" t="e">
        <f>VLOOKUP(A4278,'Extrait transaction'!$A$2:$H$5000,8,FALSE)</f>
        <v>#N/A</v>
      </c>
      <c r="G4278" t="e">
        <f t="shared" si="172"/>
        <v>#N/A</v>
      </c>
      <c r="H4278"/>
      <c r="J4278" s="14">
        <f t="shared" ca="1" si="171"/>
        <v>42928</v>
      </c>
      <c r="K4278" s="21">
        <f t="shared" ca="1" si="173"/>
        <v>30663</v>
      </c>
      <c r="L4278"/>
      <c r="Q4278" s="3" t="e">
        <f>VLOOKUP(A4278,'Extrait transaction'!$A$2:$H$5000,4,FALSE)</f>
        <v>#N/A</v>
      </c>
      <c r="R4278" s="3" t="e">
        <f>VLOOKUP(A4277,'Extrait transaction'!$A$2:$H$5000,5,FALSE)</f>
        <v>#N/A</v>
      </c>
      <c r="S4278" s="3" t="e">
        <f>VLOOKUP(A4276,'Extrait transaction'!$A$2:$H$5000,6,FALSE)</f>
        <v>#N/A</v>
      </c>
      <c r="T4278" s="3" t="e">
        <f>VLOOKUP(A4276,'Extrait transaction'!$A$2:$H$5000,7,FALSE)</f>
        <v>#N/A</v>
      </c>
    </row>
    <row r="4279" spans="2:20" x14ac:dyDescent="0.25">
      <c r="B4279" t="e">
        <f>VLOOKUP(A4279,'Extrait transaction'!$A$2:$H$5000,2,FALSE)</f>
        <v>#N/A</v>
      </c>
      <c r="D4279" t="e">
        <f>VLOOKUP(A4279,'Extrait transaction'!$A$2:$H$5000,3,FALSE)</f>
        <v>#N/A</v>
      </c>
      <c r="F4279" t="e">
        <f>VLOOKUP(A4279,'Extrait transaction'!$A$2:$H$5000,8,FALSE)</f>
        <v>#N/A</v>
      </c>
      <c r="G4279" t="e">
        <f t="shared" si="172"/>
        <v>#N/A</v>
      </c>
      <c r="H4279"/>
      <c r="J4279" s="14">
        <f t="shared" ca="1" si="171"/>
        <v>42928</v>
      </c>
      <c r="K4279" s="21">
        <f t="shared" ca="1" si="173"/>
        <v>30663</v>
      </c>
      <c r="L4279"/>
      <c r="Q4279" s="3" t="e">
        <f>VLOOKUP(A4279,'Extrait transaction'!$A$2:$H$5000,4,FALSE)</f>
        <v>#N/A</v>
      </c>
      <c r="R4279" s="3" t="e">
        <f>VLOOKUP(A4278,'Extrait transaction'!$A$2:$H$5000,5,FALSE)</f>
        <v>#N/A</v>
      </c>
      <c r="S4279" s="3" t="e">
        <f>VLOOKUP(A4277,'Extrait transaction'!$A$2:$H$5000,6,FALSE)</f>
        <v>#N/A</v>
      </c>
      <c r="T4279" s="3" t="e">
        <f>VLOOKUP(A4277,'Extrait transaction'!$A$2:$H$5000,7,FALSE)</f>
        <v>#N/A</v>
      </c>
    </row>
    <row r="4280" spans="2:20" x14ac:dyDescent="0.25">
      <c r="B4280" t="e">
        <f>VLOOKUP(A4280,'Extrait transaction'!$A$2:$H$5000,2,FALSE)</f>
        <v>#N/A</v>
      </c>
      <c r="D4280" t="e">
        <f>VLOOKUP(A4280,'Extrait transaction'!$A$2:$H$5000,3,FALSE)</f>
        <v>#N/A</v>
      </c>
      <c r="F4280" t="e">
        <f>VLOOKUP(A4280,'Extrait transaction'!$A$2:$H$5000,8,FALSE)</f>
        <v>#N/A</v>
      </c>
      <c r="G4280" t="e">
        <f t="shared" si="172"/>
        <v>#N/A</v>
      </c>
      <c r="H4280"/>
      <c r="J4280" s="14">
        <f t="shared" ca="1" si="171"/>
        <v>42928</v>
      </c>
      <c r="K4280" s="21">
        <f t="shared" ca="1" si="173"/>
        <v>30663</v>
      </c>
      <c r="L4280"/>
      <c r="Q4280" s="3" t="e">
        <f>VLOOKUP(A4280,'Extrait transaction'!$A$2:$H$5000,4,FALSE)</f>
        <v>#N/A</v>
      </c>
      <c r="R4280" s="3" t="e">
        <f>VLOOKUP(A4279,'Extrait transaction'!$A$2:$H$5000,5,FALSE)</f>
        <v>#N/A</v>
      </c>
      <c r="S4280" s="3" t="e">
        <f>VLOOKUP(A4278,'Extrait transaction'!$A$2:$H$5000,6,FALSE)</f>
        <v>#N/A</v>
      </c>
      <c r="T4280" s="3" t="e">
        <f>VLOOKUP(A4278,'Extrait transaction'!$A$2:$H$5000,7,FALSE)</f>
        <v>#N/A</v>
      </c>
    </row>
    <row r="4281" spans="2:20" x14ac:dyDescent="0.25">
      <c r="B4281" t="e">
        <f>VLOOKUP(A4281,'Extrait transaction'!$A$2:$H$5000,2,FALSE)</f>
        <v>#N/A</v>
      </c>
      <c r="D4281" t="e">
        <f>VLOOKUP(A4281,'Extrait transaction'!$A$2:$H$5000,3,FALSE)</f>
        <v>#N/A</v>
      </c>
      <c r="F4281" t="e">
        <f>VLOOKUP(A4281,'Extrait transaction'!$A$2:$H$5000,8,FALSE)</f>
        <v>#N/A</v>
      </c>
      <c r="G4281" t="e">
        <f t="shared" si="172"/>
        <v>#N/A</v>
      </c>
      <c r="H4281"/>
      <c r="J4281" s="14">
        <f t="shared" ca="1" si="171"/>
        <v>42928</v>
      </c>
      <c r="K4281" s="21">
        <f t="shared" ca="1" si="173"/>
        <v>30663</v>
      </c>
      <c r="L4281"/>
      <c r="Q4281" s="3" t="e">
        <f>VLOOKUP(A4281,'Extrait transaction'!$A$2:$H$5000,4,FALSE)</f>
        <v>#N/A</v>
      </c>
      <c r="R4281" s="3" t="e">
        <f>VLOOKUP(A4280,'Extrait transaction'!$A$2:$H$5000,5,FALSE)</f>
        <v>#N/A</v>
      </c>
      <c r="S4281" s="3" t="e">
        <f>VLOOKUP(A4279,'Extrait transaction'!$A$2:$H$5000,6,FALSE)</f>
        <v>#N/A</v>
      </c>
      <c r="T4281" s="3" t="e">
        <f>VLOOKUP(A4279,'Extrait transaction'!$A$2:$H$5000,7,FALSE)</f>
        <v>#N/A</v>
      </c>
    </row>
    <row r="4282" spans="2:20" x14ac:dyDescent="0.25">
      <c r="B4282" t="e">
        <f>VLOOKUP(A4282,'Extrait transaction'!$A$2:$H$5000,2,FALSE)</f>
        <v>#N/A</v>
      </c>
      <c r="D4282" t="e">
        <f>VLOOKUP(A4282,'Extrait transaction'!$A$2:$H$5000,3,FALSE)</f>
        <v>#N/A</v>
      </c>
      <c r="F4282" t="e">
        <f>VLOOKUP(A4282,'Extrait transaction'!$A$2:$H$5000,8,FALSE)</f>
        <v>#N/A</v>
      </c>
      <c r="G4282" t="e">
        <f t="shared" si="172"/>
        <v>#N/A</v>
      </c>
      <c r="H4282"/>
      <c r="J4282" s="14">
        <f t="shared" ca="1" si="171"/>
        <v>42928</v>
      </c>
      <c r="K4282" s="21">
        <f t="shared" ca="1" si="173"/>
        <v>30663</v>
      </c>
      <c r="L4282"/>
      <c r="Q4282" s="3" t="e">
        <f>VLOOKUP(A4282,'Extrait transaction'!$A$2:$H$5000,4,FALSE)</f>
        <v>#N/A</v>
      </c>
      <c r="R4282" s="3" t="e">
        <f>VLOOKUP(A4281,'Extrait transaction'!$A$2:$H$5000,5,FALSE)</f>
        <v>#N/A</v>
      </c>
      <c r="S4282" s="3" t="e">
        <f>VLOOKUP(A4280,'Extrait transaction'!$A$2:$H$5000,6,FALSE)</f>
        <v>#N/A</v>
      </c>
      <c r="T4282" s="3" t="e">
        <f>VLOOKUP(A4280,'Extrait transaction'!$A$2:$H$5000,7,FALSE)</f>
        <v>#N/A</v>
      </c>
    </row>
    <row r="4283" spans="2:20" x14ac:dyDescent="0.25">
      <c r="B4283" t="e">
        <f>VLOOKUP(A4283,'Extrait transaction'!$A$2:$H$5000,2,FALSE)</f>
        <v>#N/A</v>
      </c>
      <c r="D4283" t="e">
        <f>VLOOKUP(A4283,'Extrait transaction'!$A$2:$H$5000,3,FALSE)</f>
        <v>#N/A</v>
      </c>
      <c r="F4283" t="e">
        <f>VLOOKUP(A4283,'Extrait transaction'!$A$2:$H$5000,8,FALSE)</f>
        <v>#N/A</v>
      </c>
      <c r="G4283" t="e">
        <f t="shared" si="172"/>
        <v>#N/A</v>
      </c>
      <c r="H4283"/>
      <c r="J4283" s="14">
        <f t="shared" ca="1" si="171"/>
        <v>42928</v>
      </c>
      <c r="K4283" s="21">
        <f t="shared" ca="1" si="173"/>
        <v>30663</v>
      </c>
      <c r="L4283"/>
      <c r="Q4283" s="3" t="e">
        <f>VLOOKUP(A4283,'Extrait transaction'!$A$2:$H$5000,4,FALSE)</f>
        <v>#N/A</v>
      </c>
      <c r="R4283" s="3" t="e">
        <f>VLOOKUP(A4282,'Extrait transaction'!$A$2:$H$5000,5,FALSE)</f>
        <v>#N/A</v>
      </c>
      <c r="S4283" s="3" t="e">
        <f>VLOOKUP(A4281,'Extrait transaction'!$A$2:$H$5000,6,FALSE)</f>
        <v>#N/A</v>
      </c>
      <c r="T4283" s="3" t="e">
        <f>VLOOKUP(A4281,'Extrait transaction'!$A$2:$H$5000,7,FALSE)</f>
        <v>#N/A</v>
      </c>
    </row>
    <row r="4284" spans="2:20" x14ac:dyDescent="0.25">
      <c r="B4284" t="e">
        <f>VLOOKUP(A4284,'Extrait transaction'!$A$2:$H$5000,2,FALSE)</f>
        <v>#N/A</v>
      </c>
      <c r="D4284" t="e">
        <f>VLOOKUP(A4284,'Extrait transaction'!$A$2:$H$5000,3,FALSE)</f>
        <v>#N/A</v>
      </c>
      <c r="F4284" t="e">
        <f>VLOOKUP(A4284,'Extrait transaction'!$A$2:$H$5000,8,FALSE)</f>
        <v>#N/A</v>
      </c>
      <c r="G4284" t="e">
        <f t="shared" si="172"/>
        <v>#N/A</v>
      </c>
      <c r="H4284"/>
      <c r="J4284" s="14">
        <f t="shared" ref="J4284:J4347" ca="1" si="174">TODAY()</f>
        <v>42928</v>
      </c>
      <c r="K4284" s="21">
        <f t="shared" ca="1" si="173"/>
        <v>30663</v>
      </c>
      <c r="L4284"/>
      <c r="Q4284" s="3" t="e">
        <f>VLOOKUP(A4284,'Extrait transaction'!$A$2:$H$5000,4,FALSE)</f>
        <v>#N/A</v>
      </c>
      <c r="R4284" s="3" t="e">
        <f>VLOOKUP(A4283,'Extrait transaction'!$A$2:$H$5000,5,FALSE)</f>
        <v>#N/A</v>
      </c>
      <c r="S4284" s="3" t="e">
        <f>VLOOKUP(A4282,'Extrait transaction'!$A$2:$H$5000,6,FALSE)</f>
        <v>#N/A</v>
      </c>
      <c r="T4284" s="3" t="e">
        <f>VLOOKUP(A4282,'Extrait transaction'!$A$2:$H$5000,7,FALSE)</f>
        <v>#N/A</v>
      </c>
    </row>
    <row r="4285" spans="2:20" x14ac:dyDescent="0.25">
      <c r="B4285" t="e">
        <f>VLOOKUP(A4285,'Extrait transaction'!$A$2:$H$5000,2,FALSE)</f>
        <v>#N/A</v>
      </c>
      <c r="D4285" t="e">
        <f>VLOOKUP(A4285,'Extrait transaction'!$A$2:$H$5000,3,FALSE)</f>
        <v>#N/A</v>
      </c>
      <c r="F4285" t="e">
        <f>VLOOKUP(A4285,'Extrait transaction'!$A$2:$H$5000,8,FALSE)</f>
        <v>#N/A</v>
      </c>
      <c r="G4285" t="e">
        <f t="shared" si="172"/>
        <v>#N/A</v>
      </c>
      <c r="H4285"/>
      <c r="J4285" s="14">
        <f t="shared" ca="1" si="174"/>
        <v>42928</v>
      </c>
      <c r="K4285" s="21">
        <f t="shared" ca="1" si="173"/>
        <v>30663</v>
      </c>
      <c r="L4285"/>
      <c r="Q4285" s="3" t="e">
        <f>VLOOKUP(A4285,'Extrait transaction'!$A$2:$H$5000,4,FALSE)</f>
        <v>#N/A</v>
      </c>
      <c r="R4285" s="3" t="e">
        <f>VLOOKUP(A4284,'Extrait transaction'!$A$2:$H$5000,5,FALSE)</f>
        <v>#N/A</v>
      </c>
      <c r="S4285" s="3" t="e">
        <f>VLOOKUP(A4283,'Extrait transaction'!$A$2:$H$5000,6,FALSE)</f>
        <v>#N/A</v>
      </c>
      <c r="T4285" s="3" t="e">
        <f>VLOOKUP(A4283,'Extrait transaction'!$A$2:$H$5000,7,FALSE)</f>
        <v>#N/A</v>
      </c>
    </row>
    <row r="4286" spans="2:20" x14ac:dyDescent="0.25">
      <c r="B4286" t="e">
        <f>VLOOKUP(A4286,'Extrait transaction'!$A$2:$H$5000,2,FALSE)</f>
        <v>#N/A</v>
      </c>
      <c r="D4286" t="e">
        <f>VLOOKUP(A4286,'Extrait transaction'!$A$2:$H$5000,3,FALSE)</f>
        <v>#N/A</v>
      </c>
      <c r="F4286" t="e">
        <f>VLOOKUP(A4286,'Extrait transaction'!$A$2:$H$5000,8,FALSE)</f>
        <v>#N/A</v>
      </c>
      <c r="G4286" t="e">
        <f t="shared" si="172"/>
        <v>#N/A</v>
      </c>
      <c r="H4286"/>
      <c r="J4286" s="14">
        <f t="shared" ca="1" si="174"/>
        <v>42928</v>
      </c>
      <c r="K4286" s="21">
        <f t="shared" ca="1" si="173"/>
        <v>30663</v>
      </c>
      <c r="L4286"/>
      <c r="Q4286" s="3" t="e">
        <f>VLOOKUP(A4286,'Extrait transaction'!$A$2:$H$5000,4,FALSE)</f>
        <v>#N/A</v>
      </c>
      <c r="R4286" s="3" t="e">
        <f>VLOOKUP(A4285,'Extrait transaction'!$A$2:$H$5000,5,FALSE)</f>
        <v>#N/A</v>
      </c>
      <c r="S4286" s="3" t="e">
        <f>VLOOKUP(A4284,'Extrait transaction'!$A$2:$H$5000,6,FALSE)</f>
        <v>#N/A</v>
      </c>
      <c r="T4286" s="3" t="e">
        <f>VLOOKUP(A4284,'Extrait transaction'!$A$2:$H$5000,7,FALSE)</f>
        <v>#N/A</v>
      </c>
    </row>
    <row r="4287" spans="2:20" x14ac:dyDescent="0.25">
      <c r="B4287" t="e">
        <f>VLOOKUP(A4287,'Extrait transaction'!$A$2:$H$5000,2,FALSE)</f>
        <v>#N/A</v>
      </c>
      <c r="D4287" t="e">
        <f>VLOOKUP(A4287,'Extrait transaction'!$A$2:$H$5000,3,FALSE)</f>
        <v>#N/A</v>
      </c>
      <c r="F4287" t="e">
        <f>VLOOKUP(A4287,'Extrait transaction'!$A$2:$H$5000,8,FALSE)</f>
        <v>#N/A</v>
      </c>
      <c r="G4287" t="e">
        <f t="shared" ref="G4287:G4350" si="175">CONCATENATE(E4287,F4287)</f>
        <v>#N/A</v>
      </c>
      <c r="H4287"/>
      <c r="J4287" s="14">
        <f t="shared" ca="1" si="174"/>
        <v>42928</v>
      </c>
      <c r="K4287" s="21">
        <f t="shared" ca="1" si="173"/>
        <v>30663</v>
      </c>
      <c r="L4287"/>
      <c r="Q4287" s="3" t="e">
        <f>VLOOKUP(A4287,'Extrait transaction'!$A$2:$H$5000,4,FALSE)</f>
        <v>#N/A</v>
      </c>
      <c r="R4287" s="3" t="e">
        <f>VLOOKUP(A4286,'Extrait transaction'!$A$2:$H$5000,5,FALSE)</f>
        <v>#N/A</v>
      </c>
      <c r="S4287" s="3" t="e">
        <f>VLOOKUP(A4285,'Extrait transaction'!$A$2:$H$5000,6,FALSE)</f>
        <v>#N/A</v>
      </c>
      <c r="T4287" s="3" t="e">
        <f>VLOOKUP(A4285,'Extrait transaction'!$A$2:$H$5000,7,FALSE)</f>
        <v>#N/A</v>
      </c>
    </row>
    <row r="4288" spans="2:20" x14ac:dyDescent="0.25">
      <c r="B4288" t="e">
        <f>VLOOKUP(A4288,'Extrait transaction'!$A$2:$H$5000,2,FALSE)</f>
        <v>#N/A</v>
      </c>
      <c r="D4288" t="e">
        <f>VLOOKUP(A4288,'Extrait transaction'!$A$2:$H$5000,3,FALSE)</f>
        <v>#N/A</v>
      </c>
      <c r="F4288" t="e">
        <f>VLOOKUP(A4288,'Extrait transaction'!$A$2:$H$5000,8,FALSE)</f>
        <v>#N/A</v>
      </c>
      <c r="G4288" t="e">
        <f t="shared" si="175"/>
        <v>#N/A</v>
      </c>
      <c r="H4288"/>
      <c r="J4288" s="14">
        <f t="shared" ca="1" si="174"/>
        <v>42928</v>
      </c>
      <c r="K4288" s="21">
        <f t="shared" ca="1" si="173"/>
        <v>30663</v>
      </c>
      <c r="L4288"/>
      <c r="Q4288" s="3" t="e">
        <f>VLOOKUP(A4288,'Extrait transaction'!$A$2:$H$5000,4,FALSE)</f>
        <v>#N/A</v>
      </c>
      <c r="R4288" s="3" t="e">
        <f>VLOOKUP(A4287,'Extrait transaction'!$A$2:$H$5000,5,FALSE)</f>
        <v>#N/A</v>
      </c>
      <c r="S4288" s="3" t="e">
        <f>VLOOKUP(A4286,'Extrait transaction'!$A$2:$H$5000,6,FALSE)</f>
        <v>#N/A</v>
      </c>
      <c r="T4288" s="3" t="e">
        <f>VLOOKUP(A4286,'Extrait transaction'!$A$2:$H$5000,7,FALSE)</f>
        <v>#N/A</v>
      </c>
    </row>
    <row r="4289" spans="2:20" x14ac:dyDescent="0.25">
      <c r="B4289" t="e">
        <f>VLOOKUP(A4289,'Extrait transaction'!$A$2:$H$5000,2,FALSE)</f>
        <v>#N/A</v>
      </c>
      <c r="D4289" t="e">
        <f>VLOOKUP(A4289,'Extrait transaction'!$A$2:$H$5000,3,FALSE)</f>
        <v>#N/A</v>
      </c>
      <c r="F4289" t="e">
        <f>VLOOKUP(A4289,'Extrait transaction'!$A$2:$H$5000,8,FALSE)</f>
        <v>#N/A</v>
      </c>
      <c r="G4289" t="e">
        <f t="shared" si="175"/>
        <v>#N/A</v>
      </c>
      <c r="H4289"/>
      <c r="J4289" s="14">
        <f t="shared" ca="1" si="174"/>
        <v>42928</v>
      </c>
      <c r="K4289" s="21">
        <f t="shared" ref="K4289:K4352" ca="1" si="176">NETWORKDAYS(H4289,J4289)</f>
        <v>30663</v>
      </c>
      <c r="L4289"/>
      <c r="Q4289" s="3" t="e">
        <f>VLOOKUP(A4289,'Extrait transaction'!$A$2:$H$5000,4,FALSE)</f>
        <v>#N/A</v>
      </c>
      <c r="R4289" s="3" t="e">
        <f>VLOOKUP(A4288,'Extrait transaction'!$A$2:$H$5000,5,FALSE)</f>
        <v>#N/A</v>
      </c>
      <c r="S4289" s="3" t="e">
        <f>VLOOKUP(A4287,'Extrait transaction'!$A$2:$H$5000,6,FALSE)</f>
        <v>#N/A</v>
      </c>
      <c r="T4289" s="3" t="e">
        <f>VLOOKUP(A4287,'Extrait transaction'!$A$2:$H$5000,7,FALSE)</f>
        <v>#N/A</v>
      </c>
    </row>
    <row r="4290" spans="2:20" x14ac:dyDescent="0.25">
      <c r="B4290" t="e">
        <f>VLOOKUP(A4290,'Extrait transaction'!$A$2:$H$5000,2,FALSE)</f>
        <v>#N/A</v>
      </c>
      <c r="D4290" t="e">
        <f>VLOOKUP(A4290,'Extrait transaction'!$A$2:$H$5000,3,FALSE)</f>
        <v>#N/A</v>
      </c>
      <c r="F4290" t="e">
        <f>VLOOKUP(A4290,'Extrait transaction'!$A$2:$H$5000,8,FALSE)</f>
        <v>#N/A</v>
      </c>
      <c r="G4290" t="e">
        <f t="shared" si="175"/>
        <v>#N/A</v>
      </c>
      <c r="H4290"/>
      <c r="J4290" s="14">
        <f t="shared" ca="1" si="174"/>
        <v>42928</v>
      </c>
      <c r="K4290" s="21">
        <f t="shared" ca="1" si="176"/>
        <v>30663</v>
      </c>
      <c r="L4290"/>
      <c r="Q4290" s="3" t="e">
        <f>VLOOKUP(A4290,'Extrait transaction'!$A$2:$H$5000,4,FALSE)</f>
        <v>#N/A</v>
      </c>
      <c r="R4290" s="3" t="e">
        <f>VLOOKUP(A4289,'Extrait transaction'!$A$2:$H$5000,5,FALSE)</f>
        <v>#N/A</v>
      </c>
      <c r="S4290" s="3" t="e">
        <f>VLOOKUP(A4288,'Extrait transaction'!$A$2:$H$5000,6,FALSE)</f>
        <v>#N/A</v>
      </c>
      <c r="T4290" s="3" t="e">
        <f>VLOOKUP(A4288,'Extrait transaction'!$A$2:$H$5000,7,FALSE)</f>
        <v>#N/A</v>
      </c>
    </row>
    <row r="4291" spans="2:20" x14ac:dyDescent="0.25">
      <c r="B4291" t="e">
        <f>VLOOKUP(A4291,'Extrait transaction'!$A$2:$H$5000,2,FALSE)</f>
        <v>#N/A</v>
      </c>
      <c r="D4291" t="e">
        <f>VLOOKUP(A4291,'Extrait transaction'!$A$2:$H$5000,3,FALSE)</f>
        <v>#N/A</v>
      </c>
      <c r="F4291" t="e">
        <f>VLOOKUP(A4291,'Extrait transaction'!$A$2:$H$5000,8,FALSE)</f>
        <v>#N/A</v>
      </c>
      <c r="G4291" t="e">
        <f t="shared" si="175"/>
        <v>#N/A</v>
      </c>
      <c r="H4291"/>
      <c r="J4291" s="14">
        <f t="shared" ca="1" si="174"/>
        <v>42928</v>
      </c>
      <c r="K4291" s="21">
        <f t="shared" ca="1" si="176"/>
        <v>30663</v>
      </c>
      <c r="L4291"/>
      <c r="Q4291" s="3" t="e">
        <f>VLOOKUP(A4291,'Extrait transaction'!$A$2:$H$5000,4,FALSE)</f>
        <v>#N/A</v>
      </c>
      <c r="R4291" s="3" t="e">
        <f>VLOOKUP(A4290,'Extrait transaction'!$A$2:$H$5000,5,FALSE)</f>
        <v>#N/A</v>
      </c>
      <c r="S4291" s="3" t="e">
        <f>VLOOKUP(A4289,'Extrait transaction'!$A$2:$H$5000,6,FALSE)</f>
        <v>#N/A</v>
      </c>
      <c r="T4291" s="3" t="e">
        <f>VLOOKUP(A4289,'Extrait transaction'!$A$2:$H$5000,7,FALSE)</f>
        <v>#N/A</v>
      </c>
    </row>
    <row r="4292" spans="2:20" x14ac:dyDescent="0.25">
      <c r="B4292" t="e">
        <f>VLOOKUP(A4292,'Extrait transaction'!$A$2:$H$5000,2,FALSE)</f>
        <v>#N/A</v>
      </c>
      <c r="D4292" t="e">
        <f>VLOOKUP(A4292,'Extrait transaction'!$A$2:$H$5000,3,FALSE)</f>
        <v>#N/A</v>
      </c>
      <c r="F4292" t="e">
        <f>VLOOKUP(A4292,'Extrait transaction'!$A$2:$H$5000,8,FALSE)</f>
        <v>#N/A</v>
      </c>
      <c r="G4292" t="e">
        <f t="shared" si="175"/>
        <v>#N/A</v>
      </c>
      <c r="H4292"/>
      <c r="J4292" s="14">
        <f t="shared" ca="1" si="174"/>
        <v>42928</v>
      </c>
      <c r="K4292" s="21">
        <f t="shared" ca="1" si="176"/>
        <v>30663</v>
      </c>
      <c r="L4292"/>
      <c r="Q4292" s="3" t="e">
        <f>VLOOKUP(A4292,'Extrait transaction'!$A$2:$H$5000,4,FALSE)</f>
        <v>#N/A</v>
      </c>
      <c r="R4292" s="3" t="e">
        <f>VLOOKUP(A4291,'Extrait transaction'!$A$2:$H$5000,5,FALSE)</f>
        <v>#N/A</v>
      </c>
      <c r="S4292" s="3" t="e">
        <f>VLOOKUP(A4290,'Extrait transaction'!$A$2:$H$5000,6,FALSE)</f>
        <v>#N/A</v>
      </c>
      <c r="T4292" s="3" t="e">
        <f>VLOOKUP(A4290,'Extrait transaction'!$A$2:$H$5000,7,FALSE)</f>
        <v>#N/A</v>
      </c>
    </row>
    <row r="4293" spans="2:20" x14ac:dyDescent="0.25">
      <c r="B4293" t="e">
        <f>VLOOKUP(A4293,'Extrait transaction'!$A$2:$H$5000,2,FALSE)</f>
        <v>#N/A</v>
      </c>
      <c r="D4293" t="e">
        <f>VLOOKUP(A4293,'Extrait transaction'!$A$2:$H$5000,3,FALSE)</f>
        <v>#N/A</v>
      </c>
      <c r="F4293" t="e">
        <f>VLOOKUP(A4293,'Extrait transaction'!$A$2:$H$5000,8,FALSE)</f>
        <v>#N/A</v>
      </c>
      <c r="G4293" t="e">
        <f t="shared" si="175"/>
        <v>#N/A</v>
      </c>
      <c r="H4293"/>
      <c r="J4293" s="14">
        <f t="shared" ca="1" si="174"/>
        <v>42928</v>
      </c>
      <c r="K4293" s="21">
        <f t="shared" ca="1" si="176"/>
        <v>30663</v>
      </c>
      <c r="L4293"/>
      <c r="Q4293" s="3" t="e">
        <f>VLOOKUP(A4293,'Extrait transaction'!$A$2:$H$5000,4,FALSE)</f>
        <v>#N/A</v>
      </c>
      <c r="R4293" s="3" t="e">
        <f>VLOOKUP(A4292,'Extrait transaction'!$A$2:$H$5000,5,FALSE)</f>
        <v>#N/A</v>
      </c>
      <c r="S4293" s="3" t="e">
        <f>VLOOKUP(A4291,'Extrait transaction'!$A$2:$H$5000,6,FALSE)</f>
        <v>#N/A</v>
      </c>
      <c r="T4293" s="3" t="e">
        <f>VLOOKUP(A4291,'Extrait transaction'!$A$2:$H$5000,7,FALSE)</f>
        <v>#N/A</v>
      </c>
    </row>
    <row r="4294" spans="2:20" x14ac:dyDescent="0.25">
      <c r="B4294" t="e">
        <f>VLOOKUP(A4294,'Extrait transaction'!$A$2:$H$5000,2,FALSE)</f>
        <v>#N/A</v>
      </c>
      <c r="D4294" t="e">
        <f>VLOOKUP(A4294,'Extrait transaction'!$A$2:$H$5000,3,FALSE)</f>
        <v>#N/A</v>
      </c>
      <c r="F4294" t="e">
        <f>VLOOKUP(A4294,'Extrait transaction'!$A$2:$H$5000,8,FALSE)</f>
        <v>#N/A</v>
      </c>
      <c r="G4294" t="e">
        <f t="shared" si="175"/>
        <v>#N/A</v>
      </c>
      <c r="H4294"/>
      <c r="J4294" s="14">
        <f t="shared" ca="1" si="174"/>
        <v>42928</v>
      </c>
      <c r="K4294" s="21">
        <f t="shared" ca="1" si="176"/>
        <v>30663</v>
      </c>
      <c r="L4294"/>
      <c r="Q4294" s="3" t="e">
        <f>VLOOKUP(A4294,'Extrait transaction'!$A$2:$H$5000,4,FALSE)</f>
        <v>#N/A</v>
      </c>
      <c r="R4294" s="3" t="e">
        <f>VLOOKUP(A4293,'Extrait transaction'!$A$2:$H$5000,5,FALSE)</f>
        <v>#N/A</v>
      </c>
      <c r="S4294" s="3" t="e">
        <f>VLOOKUP(A4292,'Extrait transaction'!$A$2:$H$5000,6,FALSE)</f>
        <v>#N/A</v>
      </c>
      <c r="T4294" s="3" t="e">
        <f>VLOOKUP(A4292,'Extrait transaction'!$A$2:$H$5000,7,FALSE)</f>
        <v>#N/A</v>
      </c>
    </row>
    <row r="4295" spans="2:20" x14ac:dyDescent="0.25">
      <c r="B4295" t="e">
        <f>VLOOKUP(A4295,'Extrait transaction'!$A$2:$H$5000,2,FALSE)</f>
        <v>#N/A</v>
      </c>
      <c r="D4295" t="e">
        <f>VLOOKUP(A4295,'Extrait transaction'!$A$2:$H$5000,3,FALSE)</f>
        <v>#N/A</v>
      </c>
      <c r="F4295" t="e">
        <f>VLOOKUP(A4295,'Extrait transaction'!$A$2:$H$5000,8,FALSE)</f>
        <v>#N/A</v>
      </c>
      <c r="G4295" t="e">
        <f t="shared" si="175"/>
        <v>#N/A</v>
      </c>
      <c r="H4295"/>
      <c r="J4295" s="14">
        <f t="shared" ca="1" si="174"/>
        <v>42928</v>
      </c>
      <c r="K4295" s="21">
        <f t="shared" ca="1" si="176"/>
        <v>30663</v>
      </c>
      <c r="L4295"/>
      <c r="Q4295" s="3" t="e">
        <f>VLOOKUP(A4295,'Extrait transaction'!$A$2:$H$5000,4,FALSE)</f>
        <v>#N/A</v>
      </c>
      <c r="R4295" s="3" t="e">
        <f>VLOOKUP(A4294,'Extrait transaction'!$A$2:$H$5000,5,FALSE)</f>
        <v>#N/A</v>
      </c>
      <c r="S4295" s="3" t="e">
        <f>VLOOKUP(A4293,'Extrait transaction'!$A$2:$H$5000,6,FALSE)</f>
        <v>#N/A</v>
      </c>
      <c r="T4295" s="3" t="e">
        <f>VLOOKUP(A4293,'Extrait transaction'!$A$2:$H$5000,7,FALSE)</f>
        <v>#N/A</v>
      </c>
    </row>
    <row r="4296" spans="2:20" x14ac:dyDescent="0.25">
      <c r="B4296" t="e">
        <f>VLOOKUP(A4296,'Extrait transaction'!$A$2:$H$5000,2,FALSE)</f>
        <v>#N/A</v>
      </c>
      <c r="D4296" t="e">
        <f>VLOOKUP(A4296,'Extrait transaction'!$A$2:$H$5000,3,FALSE)</f>
        <v>#N/A</v>
      </c>
      <c r="F4296" t="e">
        <f>VLOOKUP(A4296,'Extrait transaction'!$A$2:$H$5000,8,FALSE)</f>
        <v>#N/A</v>
      </c>
      <c r="G4296" t="e">
        <f t="shared" si="175"/>
        <v>#N/A</v>
      </c>
      <c r="H4296"/>
      <c r="J4296" s="14">
        <f t="shared" ca="1" si="174"/>
        <v>42928</v>
      </c>
      <c r="K4296" s="21">
        <f t="shared" ca="1" si="176"/>
        <v>30663</v>
      </c>
      <c r="L4296"/>
      <c r="Q4296" s="3" t="e">
        <f>VLOOKUP(A4296,'Extrait transaction'!$A$2:$H$5000,4,FALSE)</f>
        <v>#N/A</v>
      </c>
      <c r="R4296" s="3" t="e">
        <f>VLOOKUP(A4295,'Extrait transaction'!$A$2:$H$5000,5,FALSE)</f>
        <v>#N/A</v>
      </c>
      <c r="S4296" s="3" t="e">
        <f>VLOOKUP(A4294,'Extrait transaction'!$A$2:$H$5000,6,FALSE)</f>
        <v>#N/A</v>
      </c>
      <c r="T4296" s="3" t="e">
        <f>VLOOKUP(A4294,'Extrait transaction'!$A$2:$H$5000,7,FALSE)</f>
        <v>#N/A</v>
      </c>
    </row>
    <row r="4297" spans="2:20" x14ac:dyDescent="0.25">
      <c r="B4297" t="e">
        <f>VLOOKUP(A4297,'Extrait transaction'!$A$2:$H$5000,2,FALSE)</f>
        <v>#N/A</v>
      </c>
      <c r="D4297" t="e">
        <f>VLOOKUP(A4297,'Extrait transaction'!$A$2:$H$5000,3,FALSE)</f>
        <v>#N/A</v>
      </c>
      <c r="F4297" t="e">
        <f>VLOOKUP(A4297,'Extrait transaction'!$A$2:$H$5000,8,FALSE)</f>
        <v>#N/A</v>
      </c>
      <c r="G4297" t="e">
        <f t="shared" si="175"/>
        <v>#N/A</v>
      </c>
      <c r="H4297"/>
      <c r="J4297" s="14">
        <f t="shared" ca="1" si="174"/>
        <v>42928</v>
      </c>
      <c r="K4297" s="21">
        <f t="shared" ca="1" si="176"/>
        <v>30663</v>
      </c>
      <c r="L4297"/>
      <c r="Q4297" s="3" t="e">
        <f>VLOOKUP(A4297,'Extrait transaction'!$A$2:$H$5000,4,FALSE)</f>
        <v>#N/A</v>
      </c>
      <c r="R4297" s="3" t="e">
        <f>VLOOKUP(A4296,'Extrait transaction'!$A$2:$H$5000,5,FALSE)</f>
        <v>#N/A</v>
      </c>
      <c r="S4297" s="3" t="e">
        <f>VLOOKUP(A4295,'Extrait transaction'!$A$2:$H$5000,6,FALSE)</f>
        <v>#N/A</v>
      </c>
      <c r="T4297" s="3" t="e">
        <f>VLOOKUP(A4295,'Extrait transaction'!$A$2:$H$5000,7,FALSE)</f>
        <v>#N/A</v>
      </c>
    </row>
    <row r="4298" spans="2:20" x14ac:dyDescent="0.25">
      <c r="B4298" t="e">
        <f>VLOOKUP(A4298,'Extrait transaction'!$A$2:$H$5000,2,FALSE)</f>
        <v>#N/A</v>
      </c>
      <c r="D4298" t="e">
        <f>VLOOKUP(A4298,'Extrait transaction'!$A$2:$H$5000,3,FALSE)</f>
        <v>#N/A</v>
      </c>
      <c r="F4298" t="e">
        <f>VLOOKUP(A4298,'Extrait transaction'!$A$2:$H$5000,8,FALSE)</f>
        <v>#N/A</v>
      </c>
      <c r="G4298" t="e">
        <f t="shared" si="175"/>
        <v>#N/A</v>
      </c>
      <c r="H4298"/>
      <c r="J4298" s="14">
        <f t="shared" ca="1" si="174"/>
        <v>42928</v>
      </c>
      <c r="K4298" s="21">
        <f t="shared" ca="1" si="176"/>
        <v>30663</v>
      </c>
      <c r="L4298"/>
      <c r="Q4298" s="3" t="e">
        <f>VLOOKUP(A4298,'Extrait transaction'!$A$2:$H$5000,4,FALSE)</f>
        <v>#N/A</v>
      </c>
      <c r="R4298" s="3" t="e">
        <f>VLOOKUP(A4297,'Extrait transaction'!$A$2:$H$5000,5,FALSE)</f>
        <v>#N/A</v>
      </c>
      <c r="S4298" s="3" t="e">
        <f>VLOOKUP(A4296,'Extrait transaction'!$A$2:$H$5000,6,FALSE)</f>
        <v>#N/A</v>
      </c>
      <c r="T4298" s="3" t="e">
        <f>VLOOKUP(A4296,'Extrait transaction'!$A$2:$H$5000,7,FALSE)</f>
        <v>#N/A</v>
      </c>
    </row>
    <row r="4299" spans="2:20" x14ac:dyDescent="0.25">
      <c r="B4299" t="e">
        <f>VLOOKUP(A4299,'Extrait transaction'!$A$2:$H$5000,2,FALSE)</f>
        <v>#N/A</v>
      </c>
      <c r="D4299" t="e">
        <f>VLOOKUP(A4299,'Extrait transaction'!$A$2:$H$5000,3,FALSE)</f>
        <v>#N/A</v>
      </c>
      <c r="F4299" t="e">
        <f>VLOOKUP(A4299,'Extrait transaction'!$A$2:$H$5000,8,FALSE)</f>
        <v>#N/A</v>
      </c>
      <c r="G4299" t="e">
        <f t="shared" si="175"/>
        <v>#N/A</v>
      </c>
      <c r="H4299"/>
      <c r="J4299" s="14">
        <f t="shared" ca="1" si="174"/>
        <v>42928</v>
      </c>
      <c r="K4299" s="21">
        <f t="shared" ca="1" si="176"/>
        <v>30663</v>
      </c>
      <c r="L4299"/>
      <c r="Q4299" s="3" t="e">
        <f>VLOOKUP(A4299,'Extrait transaction'!$A$2:$H$5000,4,FALSE)</f>
        <v>#N/A</v>
      </c>
      <c r="R4299" s="3" t="e">
        <f>VLOOKUP(A4298,'Extrait transaction'!$A$2:$H$5000,5,FALSE)</f>
        <v>#N/A</v>
      </c>
      <c r="S4299" s="3" t="e">
        <f>VLOOKUP(A4297,'Extrait transaction'!$A$2:$H$5000,6,FALSE)</f>
        <v>#N/A</v>
      </c>
      <c r="T4299" s="3" t="e">
        <f>VLOOKUP(A4297,'Extrait transaction'!$A$2:$H$5000,7,FALSE)</f>
        <v>#N/A</v>
      </c>
    </row>
    <row r="4300" spans="2:20" x14ac:dyDescent="0.25">
      <c r="B4300" t="e">
        <f>VLOOKUP(A4300,'Extrait transaction'!$A$2:$H$5000,2,FALSE)</f>
        <v>#N/A</v>
      </c>
      <c r="D4300" t="e">
        <f>VLOOKUP(A4300,'Extrait transaction'!$A$2:$H$5000,3,FALSE)</f>
        <v>#N/A</v>
      </c>
      <c r="F4300" t="e">
        <f>VLOOKUP(A4300,'Extrait transaction'!$A$2:$H$5000,8,FALSE)</f>
        <v>#N/A</v>
      </c>
      <c r="G4300" t="e">
        <f t="shared" si="175"/>
        <v>#N/A</v>
      </c>
      <c r="H4300"/>
      <c r="J4300" s="14">
        <f t="shared" ca="1" si="174"/>
        <v>42928</v>
      </c>
      <c r="K4300" s="21">
        <f t="shared" ca="1" si="176"/>
        <v>30663</v>
      </c>
      <c r="L4300"/>
      <c r="Q4300" s="3" t="e">
        <f>VLOOKUP(A4300,'Extrait transaction'!$A$2:$H$5000,4,FALSE)</f>
        <v>#N/A</v>
      </c>
      <c r="R4300" s="3" t="e">
        <f>VLOOKUP(A4299,'Extrait transaction'!$A$2:$H$5000,5,FALSE)</f>
        <v>#N/A</v>
      </c>
      <c r="S4300" s="3" t="e">
        <f>VLOOKUP(A4298,'Extrait transaction'!$A$2:$H$5000,6,FALSE)</f>
        <v>#N/A</v>
      </c>
      <c r="T4300" s="3" t="e">
        <f>VLOOKUP(A4298,'Extrait transaction'!$A$2:$H$5000,7,FALSE)</f>
        <v>#N/A</v>
      </c>
    </row>
    <row r="4301" spans="2:20" x14ac:dyDescent="0.25">
      <c r="B4301" t="e">
        <f>VLOOKUP(A4301,'Extrait transaction'!$A$2:$H$5000,2,FALSE)</f>
        <v>#N/A</v>
      </c>
      <c r="D4301" t="e">
        <f>VLOOKUP(A4301,'Extrait transaction'!$A$2:$H$5000,3,FALSE)</f>
        <v>#N/A</v>
      </c>
      <c r="F4301" t="e">
        <f>VLOOKUP(A4301,'Extrait transaction'!$A$2:$H$5000,8,FALSE)</f>
        <v>#N/A</v>
      </c>
      <c r="G4301" t="e">
        <f t="shared" si="175"/>
        <v>#N/A</v>
      </c>
      <c r="H4301"/>
      <c r="J4301" s="14">
        <f t="shared" ca="1" si="174"/>
        <v>42928</v>
      </c>
      <c r="K4301" s="21">
        <f t="shared" ca="1" si="176"/>
        <v>30663</v>
      </c>
      <c r="L4301"/>
      <c r="Q4301" s="3" t="e">
        <f>VLOOKUP(A4301,'Extrait transaction'!$A$2:$H$5000,4,FALSE)</f>
        <v>#N/A</v>
      </c>
      <c r="R4301" s="3" t="e">
        <f>VLOOKUP(A4300,'Extrait transaction'!$A$2:$H$5000,5,FALSE)</f>
        <v>#N/A</v>
      </c>
      <c r="S4301" s="3" t="e">
        <f>VLOOKUP(A4299,'Extrait transaction'!$A$2:$H$5000,6,FALSE)</f>
        <v>#N/A</v>
      </c>
      <c r="T4301" s="3" t="e">
        <f>VLOOKUP(A4299,'Extrait transaction'!$A$2:$H$5000,7,FALSE)</f>
        <v>#N/A</v>
      </c>
    </row>
    <row r="4302" spans="2:20" x14ac:dyDescent="0.25">
      <c r="B4302" t="e">
        <f>VLOOKUP(A4302,'Extrait transaction'!$A$2:$H$5000,2,FALSE)</f>
        <v>#N/A</v>
      </c>
      <c r="D4302" t="e">
        <f>VLOOKUP(A4302,'Extrait transaction'!$A$2:$H$5000,3,FALSE)</f>
        <v>#N/A</v>
      </c>
      <c r="F4302" t="e">
        <f>VLOOKUP(A4302,'Extrait transaction'!$A$2:$H$5000,8,FALSE)</f>
        <v>#N/A</v>
      </c>
      <c r="G4302" t="e">
        <f t="shared" si="175"/>
        <v>#N/A</v>
      </c>
      <c r="H4302"/>
      <c r="J4302" s="14">
        <f t="shared" ca="1" si="174"/>
        <v>42928</v>
      </c>
      <c r="K4302" s="21">
        <f t="shared" ca="1" si="176"/>
        <v>30663</v>
      </c>
      <c r="L4302"/>
      <c r="Q4302" s="3" t="e">
        <f>VLOOKUP(A4302,'Extrait transaction'!$A$2:$H$5000,4,FALSE)</f>
        <v>#N/A</v>
      </c>
      <c r="R4302" s="3" t="e">
        <f>VLOOKUP(A4301,'Extrait transaction'!$A$2:$H$5000,5,FALSE)</f>
        <v>#N/A</v>
      </c>
      <c r="S4302" s="3" t="e">
        <f>VLOOKUP(A4300,'Extrait transaction'!$A$2:$H$5000,6,FALSE)</f>
        <v>#N/A</v>
      </c>
      <c r="T4302" s="3" t="e">
        <f>VLOOKUP(A4300,'Extrait transaction'!$A$2:$H$5000,7,FALSE)</f>
        <v>#N/A</v>
      </c>
    </row>
    <row r="4303" spans="2:20" x14ac:dyDescent="0.25">
      <c r="B4303" t="e">
        <f>VLOOKUP(A4303,'Extrait transaction'!$A$2:$H$5000,2,FALSE)</f>
        <v>#N/A</v>
      </c>
      <c r="D4303" t="e">
        <f>VLOOKUP(A4303,'Extrait transaction'!$A$2:$H$5000,3,FALSE)</f>
        <v>#N/A</v>
      </c>
      <c r="F4303" t="e">
        <f>VLOOKUP(A4303,'Extrait transaction'!$A$2:$H$5000,8,FALSE)</f>
        <v>#N/A</v>
      </c>
      <c r="G4303" t="e">
        <f t="shared" si="175"/>
        <v>#N/A</v>
      </c>
      <c r="H4303"/>
      <c r="J4303" s="14">
        <f t="shared" ca="1" si="174"/>
        <v>42928</v>
      </c>
      <c r="K4303" s="21">
        <f t="shared" ca="1" si="176"/>
        <v>30663</v>
      </c>
      <c r="L4303"/>
      <c r="Q4303" s="3" t="e">
        <f>VLOOKUP(A4303,'Extrait transaction'!$A$2:$H$5000,4,FALSE)</f>
        <v>#N/A</v>
      </c>
      <c r="R4303" s="3" t="e">
        <f>VLOOKUP(A4302,'Extrait transaction'!$A$2:$H$5000,5,FALSE)</f>
        <v>#N/A</v>
      </c>
      <c r="S4303" s="3" t="e">
        <f>VLOOKUP(A4301,'Extrait transaction'!$A$2:$H$5000,6,FALSE)</f>
        <v>#N/A</v>
      </c>
      <c r="T4303" s="3" t="e">
        <f>VLOOKUP(A4301,'Extrait transaction'!$A$2:$H$5000,7,FALSE)</f>
        <v>#N/A</v>
      </c>
    </row>
    <row r="4304" spans="2:20" x14ac:dyDescent="0.25">
      <c r="B4304" t="e">
        <f>VLOOKUP(A4304,'Extrait transaction'!$A$2:$H$5000,2,FALSE)</f>
        <v>#N/A</v>
      </c>
      <c r="D4304" t="e">
        <f>VLOOKUP(A4304,'Extrait transaction'!$A$2:$H$5000,3,FALSE)</f>
        <v>#N/A</v>
      </c>
      <c r="F4304" t="e">
        <f>VLOOKUP(A4304,'Extrait transaction'!$A$2:$H$5000,8,FALSE)</f>
        <v>#N/A</v>
      </c>
      <c r="G4304" t="e">
        <f t="shared" si="175"/>
        <v>#N/A</v>
      </c>
      <c r="H4304"/>
      <c r="J4304" s="14">
        <f t="shared" ca="1" si="174"/>
        <v>42928</v>
      </c>
      <c r="K4304" s="21">
        <f t="shared" ca="1" si="176"/>
        <v>30663</v>
      </c>
      <c r="L4304"/>
      <c r="Q4304" s="3" t="e">
        <f>VLOOKUP(A4304,'Extrait transaction'!$A$2:$H$5000,4,FALSE)</f>
        <v>#N/A</v>
      </c>
      <c r="R4304" s="3" t="e">
        <f>VLOOKUP(A4303,'Extrait transaction'!$A$2:$H$5000,5,FALSE)</f>
        <v>#N/A</v>
      </c>
      <c r="S4304" s="3" t="e">
        <f>VLOOKUP(A4302,'Extrait transaction'!$A$2:$H$5000,6,FALSE)</f>
        <v>#N/A</v>
      </c>
      <c r="T4304" s="3" t="e">
        <f>VLOOKUP(A4302,'Extrait transaction'!$A$2:$H$5000,7,FALSE)</f>
        <v>#N/A</v>
      </c>
    </row>
    <row r="4305" spans="2:20" x14ac:dyDescent="0.25">
      <c r="B4305" t="e">
        <f>VLOOKUP(A4305,'Extrait transaction'!$A$2:$H$5000,2,FALSE)</f>
        <v>#N/A</v>
      </c>
      <c r="D4305" t="e">
        <f>VLOOKUP(A4305,'Extrait transaction'!$A$2:$H$5000,3,FALSE)</f>
        <v>#N/A</v>
      </c>
      <c r="F4305" t="e">
        <f>VLOOKUP(A4305,'Extrait transaction'!$A$2:$H$5000,8,FALSE)</f>
        <v>#N/A</v>
      </c>
      <c r="G4305" t="e">
        <f t="shared" si="175"/>
        <v>#N/A</v>
      </c>
      <c r="H4305"/>
      <c r="J4305" s="14">
        <f t="shared" ca="1" si="174"/>
        <v>42928</v>
      </c>
      <c r="K4305" s="21">
        <f t="shared" ca="1" si="176"/>
        <v>30663</v>
      </c>
      <c r="L4305"/>
      <c r="Q4305" s="3" t="e">
        <f>VLOOKUP(A4305,'Extrait transaction'!$A$2:$H$5000,4,FALSE)</f>
        <v>#N/A</v>
      </c>
      <c r="R4305" s="3" t="e">
        <f>VLOOKUP(A4304,'Extrait transaction'!$A$2:$H$5000,5,FALSE)</f>
        <v>#N/A</v>
      </c>
      <c r="S4305" s="3" t="e">
        <f>VLOOKUP(A4303,'Extrait transaction'!$A$2:$H$5000,6,FALSE)</f>
        <v>#N/A</v>
      </c>
      <c r="T4305" s="3" t="e">
        <f>VLOOKUP(A4303,'Extrait transaction'!$A$2:$H$5000,7,FALSE)</f>
        <v>#N/A</v>
      </c>
    </row>
    <row r="4306" spans="2:20" x14ac:dyDescent="0.25">
      <c r="B4306" t="e">
        <f>VLOOKUP(A4306,'Extrait transaction'!$A$2:$H$5000,2,FALSE)</f>
        <v>#N/A</v>
      </c>
      <c r="D4306" t="e">
        <f>VLOOKUP(A4306,'Extrait transaction'!$A$2:$H$5000,3,FALSE)</f>
        <v>#N/A</v>
      </c>
      <c r="F4306" t="e">
        <f>VLOOKUP(A4306,'Extrait transaction'!$A$2:$H$5000,8,FALSE)</f>
        <v>#N/A</v>
      </c>
      <c r="G4306" t="e">
        <f t="shared" si="175"/>
        <v>#N/A</v>
      </c>
      <c r="H4306"/>
      <c r="J4306" s="14">
        <f t="shared" ca="1" si="174"/>
        <v>42928</v>
      </c>
      <c r="K4306" s="21">
        <f t="shared" ca="1" si="176"/>
        <v>30663</v>
      </c>
      <c r="L4306"/>
      <c r="Q4306" s="3" t="e">
        <f>VLOOKUP(A4306,'Extrait transaction'!$A$2:$H$5000,4,FALSE)</f>
        <v>#N/A</v>
      </c>
      <c r="R4306" s="3" t="e">
        <f>VLOOKUP(A4305,'Extrait transaction'!$A$2:$H$5000,5,FALSE)</f>
        <v>#N/A</v>
      </c>
      <c r="S4306" s="3" t="e">
        <f>VLOOKUP(A4304,'Extrait transaction'!$A$2:$H$5000,6,FALSE)</f>
        <v>#N/A</v>
      </c>
      <c r="T4306" s="3" t="e">
        <f>VLOOKUP(A4304,'Extrait transaction'!$A$2:$H$5000,7,FALSE)</f>
        <v>#N/A</v>
      </c>
    </row>
    <row r="4307" spans="2:20" x14ac:dyDescent="0.25">
      <c r="B4307" t="e">
        <f>VLOOKUP(A4307,'Extrait transaction'!$A$2:$H$5000,2,FALSE)</f>
        <v>#N/A</v>
      </c>
      <c r="D4307" t="e">
        <f>VLOOKUP(A4307,'Extrait transaction'!$A$2:$H$5000,3,FALSE)</f>
        <v>#N/A</v>
      </c>
      <c r="F4307" t="e">
        <f>VLOOKUP(A4307,'Extrait transaction'!$A$2:$H$5000,8,FALSE)</f>
        <v>#N/A</v>
      </c>
      <c r="G4307" t="e">
        <f t="shared" si="175"/>
        <v>#N/A</v>
      </c>
      <c r="H4307"/>
      <c r="J4307" s="14">
        <f t="shared" ca="1" si="174"/>
        <v>42928</v>
      </c>
      <c r="K4307" s="21">
        <f t="shared" ca="1" si="176"/>
        <v>30663</v>
      </c>
      <c r="L4307"/>
      <c r="Q4307" s="3" t="e">
        <f>VLOOKUP(A4307,'Extrait transaction'!$A$2:$H$5000,4,FALSE)</f>
        <v>#N/A</v>
      </c>
      <c r="R4307" s="3" t="e">
        <f>VLOOKUP(A4306,'Extrait transaction'!$A$2:$H$5000,5,FALSE)</f>
        <v>#N/A</v>
      </c>
      <c r="S4307" s="3" t="e">
        <f>VLOOKUP(A4305,'Extrait transaction'!$A$2:$H$5000,6,FALSE)</f>
        <v>#N/A</v>
      </c>
      <c r="T4307" s="3" t="e">
        <f>VLOOKUP(A4305,'Extrait transaction'!$A$2:$H$5000,7,FALSE)</f>
        <v>#N/A</v>
      </c>
    </row>
    <row r="4308" spans="2:20" x14ac:dyDescent="0.25">
      <c r="B4308" t="e">
        <f>VLOOKUP(A4308,'Extrait transaction'!$A$2:$H$5000,2,FALSE)</f>
        <v>#N/A</v>
      </c>
      <c r="D4308" t="e">
        <f>VLOOKUP(A4308,'Extrait transaction'!$A$2:$H$5000,3,FALSE)</f>
        <v>#N/A</v>
      </c>
      <c r="F4308" t="e">
        <f>VLOOKUP(A4308,'Extrait transaction'!$A$2:$H$5000,8,FALSE)</f>
        <v>#N/A</v>
      </c>
      <c r="G4308" t="e">
        <f t="shared" si="175"/>
        <v>#N/A</v>
      </c>
      <c r="H4308"/>
      <c r="J4308" s="14">
        <f t="shared" ca="1" si="174"/>
        <v>42928</v>
      </c>
      <c r="K4308" s="21">
        <f t="shared" ca="1" si="176"/>
        <v>30663</v>
      </c>
      <c r="L4308"/>
      <c r="Q4308" s="3" t="e">
        <f>VLOOKUP(A4308,'Extrait transaction'!$A$2:$H$5000,4,FALSE)</f>
        <v>#N/A</v>
      </c>
      <c r="R4308" s="3" t="e">
        <f>VLOOKUP(A4307,'Extrait transaction'!$A$2:$H$5000,5,FALSE)</f>
        <v>#N/A</v>
      </c>
      <c r="S4308" s="3" t="e">
        <f>VLOOKUP(A4306,'Extrait transaction'!$A$2:$H$5000,6,FALSE)</f>
        <v>#N/A</v>
      </c>
      <c r="T4308" s="3" t="e">
        <f>VLOOKUP(A4306,'Extrait transaction'!$A$2:$H$5000,7,FALSE)</f>
        <v>#N/A</v>
      </c>
    </row>
    <row r="4309" spans="2:20" x14ac:dyDescent="0.25">
      <c r="B4309" t="e">
        <f>VLOOKUP(A4309,'Extrait transaction'!$A$2:$H$5000,2,FALSE)</f>
        <v>#N/A</v>
      </c>
      <c r="D4309" t="e">
        <f>VLOOKUP(A4309,'Extrait transaction'!$A$2:$H$5000,3,FALSE)</f>
        <v>#N/A</v>
      </c>
      <c r="F4309" t="e">
        <f>VLOOKUP(A4309,'Extrait transaction'!$A$2:$H$5000,8,FALSE)</f>
        <v>#N/A</v>
      </c>
      <c r="G4309" t="e">
        <f t="shared" si="175"/>
        <v>#N/A</v>
      </c>
      <c r="H4309"/>
      <c r="J4309" s="14">
        <f t="shared" ca="1" si="174"/>
        <v>42928</v>
      </c>
      <c r="K4309" s="21">
        <f t="shared" ca="1" si="176"/>
        <v>30663</v>
      </c>
      <c r="L4309"/>
      <c r="Q4309" s="3" t="e">
        <f>VLOOKUP(A4309,'Extrait transaction'!$A$2:$H$5000,4,FALSE)</f>
        <v>#N/A</v>
      </c>
      <c r="R4309" s="3" t="e">
        <f>VLOOKUP(A4308,'Extrait transaction'!$A$2:$H$5000,5,FALSE)</f>
        <v>#N/A</v>
      </c>
      <c r="S4309" s="3" t="e">
        <f>VLOOKUP(A4307,'Extrait transaction'!$A$2:$H$5000,6,FALSE)</f>
        <v>#N/A</v>
      </c>
      <c r="T4309" s="3" t="e">
        <f>VLOOKUP(A4307,'Extrait transaction'!$A$2:$H$5000,7,FALSE)</f>
        <v>#N/A</v>
      </c>
    </row>
    <row r="4310" spans="2:20" x14ac:dyDescent="0.25">
      <c r="B4310" t="e">
        <f>VLOOKUP(A4310,'Extrait transaction'!$A$2:$H$5000,2,FALSE)</f>
        <v>#N/A</v>
      </c>
      <c r="D4310" t="e">
        <f>VLOOKUP(A4310,'Extrait transaction'!$A$2:$H$5000,3,FALSE)</f>
        <v>#N/A</v>
      </c>
      <c r="F4310" t="e">
        <f>VLOOKUP(A4310,'Extrait transaction'!$A$2:$H$5000,8,FALSE)</f>
        <v>#N/A</v>
      </c>
      <c r="G4310" t="e">
        <f t="shared" si="175"/>
        <v>#N/A</v>
      </c>
      <c r="H4310"/>
      <c r="J4310" s="14">
        <f t="shared" ca="1" si="174"/>
        <v>42928</v>
      </c>
      <c r="K4310" s="21">
        <f t="shared" ca="1" si="176"/>
        <v>30663</v>
      </c>
      <c r="L4310"/>
      <c r="Q4310" s="3" t="e">
        <f>VLOOKUP(A4310,'Extrait transaction'!$A$2:$H$5000,4,FALSE)</f>
        <v>#N/A</v>
      </c>
      <c r="R4310" s="3" t="e">
        <f>VLOOKUP(A4309,'Extrait transaction'!$A$2:$H$5000,5,FALSE)</f>
        <v>#N/A</v>
      </c>
      <c r="S4310" s="3" t="e">
        <f>VLOOKUP(A4308,'Extrait transaction'!$A$2:$H$5000,6,FALSE)</f>
        <v>#N/A</v>
      </c>
      <c r="T4310" s="3" t="e">
        <f>VLOOKUP(A4308,'Extrait transaction'!$A$2:$H$5000,7,FALSE)</f>
        <v>#N/A</v>
      </c>
    </row>
    <row r="4311" spans="2:20" x14ac:dyDescent="0.25">
      <c r="B4311" t="e">
        <f>VLOOKUP(A4311,'Extrait transaction'!$A$2:$H$5000,2,FALSE)</f>
        <v>#N/A</v>
      </c>
      <c r="D4311" t="e">
        <f>VLOOKUP(A4311,'Extrait transaction'!$A$2:$H$5000,3,FALSE)</f>
        <v>#N/A</v>
      </c>
      <c r="F4311" t="e">
        <f>VLOOKUP(A4311,'Extrait transaction'!$A$2:$H$5000,8,FALSE)</f>
        <v>#N/A</v>
      </c>
      <c r="G4311" t="e">
        <f t="shared" si="175"/>
        <v>#N/A</v>
      </c>
      <c r="H4311"/>
      <c r="J4311" s="14">
        <f t="shared" ca="1" si="174"/>
        <v>42928</v>
      </c>
      <c r="K4311" s="21">
        <f t="shared" ca="1" si="176"/>
        <v>30663</v>
      </c>
      <c r="L4311"/>
      <c r="Q4311" s="3" t="e">
        <f>VLOOKUP(A4311,'Extrait transaction'!$A$2:$H$5000,4,FALSE)</f>
        <v>#N/A</v>
      </c>
      <c r="R4311" s="3" t="e">
        <f>VLOOKUP(A4310,'Extrait transaction'!$A$2:$H$5000,5,FALSE)</f>
        <v>#N/A</v>
      </c>
      <c r="S4311" s="3" t="e">
        <f>VLOOKUP(A4309,'Extrait transaction'!$A$2:$H$5000,6,FALSE)</f>
        <v>#N/A</v>
      </c>
      <c r="T4311" s="3" t="e">
        <f>VLOOKUP(A4309,'Extrait transaction'!$A$2:$H$5000,7,FALSE)</f>
        <v>#N/A</v>
      </c>
    </row>
    <row r="4312" spans="2:20" x14ac:dyDescent="0.25">
      <c r="B4312" t="e">
        <f>VLOOKUP(A4312,'Extrait transaction'!$A$2:$H$5000,2,FALSE)</f>
        <v>#N/A</v>
      </c>
      <c r="D4312" t="e">
        <f>VLOOKUP(A4312,'Extrait transaction'!$A$2:$H$5000,3,FALSE)</f>
        <v>#N/A</v>
      </c>
      <c r="F4312" t="e">
        <f>VLOOKUP(A4312,'Extrait transaction'!$A$2:$H$5000,8,FALSE)</f>
        <v>#N/A</v>
      </c>
      <c r="G4312" t="e">
        <f t="shared" si="175"/>
        <v>#N/A</v>
      </c>
      <c r="H4312"/>
      <c r="J4312" s="14">
        <f t="shared" ca="1" si="174"/>
        <v>42928</v>
      </c>
      <c r="K4312" s="21">
        <f t="shared" ca="1" si="176"/>
        <v>30663</v>
      </c>
      <c r="L4312"/>
      <c r="Q4312" s="3" t="e">
        <f>VLOOKUP(A4312,'Extrait transaction'!$A$2:$H$5000,4,FALSE)</f>
        <v>#N/A</v>
      </c>
      <c r="R4312" s="3" t="e">
        <f>VLOOKUP(A4311,'Extrait transaction'!$A$2:$H$5000,5,FALSE)</f>
        <v>#N/A</v>
      </c>
      <c r="S4312" s="3" t="e">
        <f>VLOOKUP(A4310,'Extrait transaction'!$A$2:$H$5000,6,FALSE)</f>
        <v>#N/A</v>
      </c>
      <c r="T4312" s="3" t="e">
        <f>VLOOKUP(A4310,'Extrait transaction'!$A$2:$H$5000,7,FALSE)</f>
        <v>#N/A</v>
      </c>
    </row>
    <row r="4313" spans="2:20" x14ac:dyDescent="0.25">
      <c r="B4313" t="e">
        <f>VLOOKUP(A4313,'Extrait transaction'!$A$2:$H$5000,2,FALSE)</f>
        <v>#N/A</v>
      </c>
      <c r="D4313" t="e">
        <f>VLOOKUP(A4313,'Extrait transaction'!$A$2:$H$5000,3,FALSE)</f>
        <v>#N/A</v>
      </c>
      <c r="F4313" t="e">
        <f>VLOOKUP(A4313,'Extrait transaction'!$A$2:$H$5000,8,FALSE)</f>
        <v>#N/A</v>
      </c>
      <c r="G4313" t="e">
        <f t="shared" si="175"/>
        <v>#N/A</v>
      </c>
      <c r="H4313"/>
      <c r="J4313" s="14">
        <f t="shared" ca="1" si="174"/>
        <v>42928</v>
      </c>
      <c r="K4313" s="21">
        <f t="shared" ca="1" si="176"/>
        <v>30663</v>
      </c>
      <c r="L4313"/>
      <c r="Q4313" s="3" t="e">
        <f>VLOOKUP(A4313,'Extrait transaction'!$A$2:$H$5000,4,FALSE)</f>
        <v>#N/A</v>
      </c>
      <c r="R4313" s="3" t="e">
        <f>VLOOKUP(A4312,'Extrait transaction'!$A$2:$H$5000,5,FALSE)</f>
        <v>#N/A</v>
      </c>
      <c r="S4313" s="3" t="e">
        <f>VLOOKUP(A4311,'Extrait transaction'!$A$2:$H$5000,6,FALSE)</f>
        <v>#N/A</v>
      </c>
      <c r="T4313" s="3" t="e">
        <f>VLOOKUP(A4311,'Extrait transaction'!$A$2:$H$5000,7,FALSE)</f>
        <v>#N/A</v>
      </c>
    </row>
    <row r="4314" spans="2:20" x14ac:dyDescent="0.25">
      <c r="B4314" t="e">
        <f>VLOOKUP(A4314,'Extrait transaction'!$A$2:$H$5000,2,FALSE)</f>
        <v>#N/A</v>
      </c>
      <c r="D4314" t="e">
        <f>VLOOKUP(A4314,'Extrait transaction'!$A$2:$H$5000,3,FALSE)</f>
        <v>#N/A</v>
      </c>
      <c r="F4314" t="e">
        <f>VLOOKUP(A4314,'Extrait transaction'!$A$2:$H$5000,8,FALSE)</f>
        <v>#N/A</v>
      </c>
      <c r="G4314" t="e">
        <f t="shared" si="175"/>
        <v>#N/A</v>
      </c>
      <c r="H4314"/>
      <c r="J4314" s="14">
        <f t="shared" ca="1" si="174"/>
        <v>42928</v>
      </c>
      <c r="K4314" s="21">
        <f t="shared" ca="1" si="176"/>
        <v>30663</v>
      </c>
      <c r="L4314"/>
      <c r="Q4314" s="3" t="e">
        <f>VLOOKUP(A4314,'Extrait transaction'!$A$2:$H$5000,4,FALSE)</f>
        <v>#N/A</v>
      </c>
      <c r="R4314" s="3" t="e">
        <f>VLOOKUP(A4313,'Extrait transaction'!$A$2:$H$5000,5,FALSE)</f>
        <v>#N/A</v>
      </c>
      <c r="S4314" s="3" t="e">
        <f>VLOOKUP(A4312,'Extrait transaction'!$A$2:$H$5000,6,FALSE)</f>
        <v>#N/A</v>
      </c>
      <c r="T4314" s="3" t="e">
        <f>VLOOKUP(A4312,'Extrait transaction'!$A$2:$H$5000,7,FALSE)</f>
        <v>#N/A</v>
      </c>
    </row>
    <row r="4315" spans="2:20" x14ac:dyDescent="0.25">
      <c r="B4315" t="e">
        <f>VLOOKUP(A4315,'Extrait transaction'!$A$2:$H$5000,2,FALSE)</f>
        <v>#N/A</v>
      </c>
      <c r="D4315" t="e">
        <f>VLOOKUP(A4315,'Extrait transaction'!$A$2:$H$5000,3,FALSE)</f>
        <v>#N/A</v>
      </c>
      <c r="F4315" t="e">
        <f>VLOOKUP(A4315,'Extrait transaction'!$A$2:$H$5000,8,FALSE)</f>
        <v>#N/A</v>
      </c>
      <c r="G4315" t="e">
        <f t="shared" si="175"/>
        <v>#N/A</v>
      </c>
      <c r="H4315"/>
      <c r="J4315" s="14">
        <f t="shared" ca="1" si="174"/>
        <v>42928</v>
      </c>
      <c r="K4315" s="21">
        <f t="shared" ca="1" si="176"/>
        <v>30663</v>
      </c>
      <c r="L4315"/>
      <c r="Q4315" s="3" t="e">
        <f>VLOOKUP(A4315,'Extrait transaction'!$A$2:$H$5000,4,FALSE)</f>
        <v>#N/A</v>
      </c>
      <c r="R4315" s="3" t="e">
        <f>VLOOKUP(A4314,'Extrait transaction'!$A$2:$H$5000,5,FALSE)</f>
        <v>#N/A</v>
      </c>
      <c r="S4315" s="3" t="e">
        <f>VLOOKUP(A4313,'Extrait transaction'!$A$2:$H$5000,6,FALSE)</f>
        <v>#N/A</v>
      </c>
      <c r="T4315" s="3" t="e">
        <f>VLOOKUP(A4313,'Extrait transaction'!$A$2:$H$5000,7,FALSE)</f>
        <v>#N/A</v>
      </c>
    </row>
    <row r="4316" spans="2:20" x14ac:dyDescent="0.25">
      <c r="B4316" t="e">
        <f>VLOOKUP(A4316,'Extrait transaction'!$A$2:$H$5000,2,FALSE)</f>
        <v>#N/A</v>
      </c>
      <c r="D4316" t="e">
        <f>VLOOKUP(A4316,'Extrait transaction'!$A$2:$H$5000,3,FALSE)</f>
        <v>#N/A</v>
      </c>
      <c r="F4316" t="e">
        <f>VLOOKUP(A4316,'Extrait transaction'!$A$2:$H$5000,8,FALSE)</f>
        <v>#N/A</v>
      </c>
      <c r="G4316" t="e">
        <f t="shared" si="175"/>
        <v>#N/A</v>
      </c>
      <c r="H4316"/>
      <c r="J4316" s="14">
        <f t="shared" ca="1" si="174"/>
        <v>42928</v>
      </c>
      <c r="K4316" s="21">
        <f t="shared" ca="1" si="176"/>
        <v>30663</v>
      </c>
      <c r="L4316"/>
      <c r="Q4316" s="3" t="e">
        <f>VLOOKUP(A4316,'Extrait transaction'!$A$2:$H$5000,4,FALSE)</f>
        <v>#N/A</v>
      </c>
      <c r="R4316" s="3" t="e">
        <f>VLOOKUP(A4315,'Extrait transaction'!$A$2:$H$5000,5,FALSE)</f>
        <v>#N/A</v>
      </c>
      <c r="S4316" s="3" t="e">
        <f>VLOOKUP(A4314,'Extrait transaction'!$A$2:$H$5000,6,FALSE)</f>
        <v>#N/A</v>
      </c>
      <c r="T4316" s="3" t="e">
        <f>VLOOKUP(A4314,'Extrait transaction'!$A$2:$H$5000,7,FALSE)</f>
        <v>#N/A</v>
      </c>
    </row>
    <row r="4317" spans="2:20" x14ac:dyDescent="0.25">
      <c r="B4317" t="e">
        <f>VLOOKUP(A4317,'Extrait transaction'!$A$2:$H$5000,2,FALSE)</f>
        <v>#N/A</v>
      </c>
      <c r="D4317" t="e">
        <f>VLOOKUP(A4317,'Extrait transaction'!$A$2:$H$5000,3,FALSE)</f>
        <v>#N/A</v>
      </c>
      <c r="F4317" t="e">
        <f>VLOOKUP(A4317,'Extrait transaction'!$A$2:$H$5000,8,FALSE)</f>
        <v>#N/A</v>
      </c>
      <c r="G4317" t="e">
        <f t="shared" si="175"/>
        <v>#N/A</v>
      </c>
      <c r="H4317"/>
      <c r="J4317" s="14">
        <f t="shared" ca="1" si="174"/>
        <v>42928</v>
      </c>
      <c r="K4317" s="21">
        <f t="shared" ca="1" si="176"/>
        <v>30663</v>
      </c>
      <c r="L4317"/>
      <c r="Q4317" s="3" t="e">
        <f>VLOOKUP(A4317,'Extrait transaction'!$A$2:$H$5000,4,FALSE)</f>
        <v>#N/A</v>
      </c>
      <c r="R4317" s="3" t="e">
        <f>VLOOKUP(A4316,'Extrait transaction'!$A$2:$H$5000,5,FALSE)</f>
        <v>#N/A</v>
      </c>
      <c r="S4317" s="3" t="e">
        <f>VLOOKUP(A4315,'Extrait transaction'!$A$2:$H$5000,6,FALSE)</f>
        <v>#N/A</v>
      </c>
      <c r="T4317" s="3" t="e">
        <f>VLOOKUP(A4315,'Extrait transaction'!$A$2:$H$5000,7,FALSE)</f>
        <v>#N/A</v>
      </c>
    </row>
    <row r="4318" spans="2:20" x14ac:dyDescent="0.25">
      <c r="B4318" t="e">
        <f>VLOOKUP(A4318,'Extrait transaction'!$A$2:$H$5000,2,FALSE)</f>
        <v>#N/A</v>
      </c>
      <c r="D4318" t="e">
        <f>VLOOKUP(A4318,'Extrait transaction'!$A$2:$H$5000,3,FALSE)</f>
        <v>#N/A</v>
      </c>
      <c r="F4318" t="e">
        <f>VLOOKUP(A4318,'Extrait transaction'!$A$2:$H$5000,8,FALSE)</f>
        <v>#N/A</v>
      </c>
      <c r="G4318" t="e">
        <f t="shared" si="175"/>
        <v>#N/A</v>
      </c>
      <c r="H4318"/>
      <c r="J4318" s="14">
        <f t="shared" ca="1" si="174"/>
        <v>42928</v>
      </c>
      <c r="K4318" s="21">
        <f t="shared" ca="1" si="176"/>
        <v>30663</v>
      </c>
      <c r="L4318"/>
      <c r="Q4318" s="3" t="e">
        <f>VLOOKUP(A4318,'Extrait transaction'!$A$2:$H$5000,4,FALSE)</f>
        <v>#N/A</v>
      </c>
      <c r="R4318" s="3" t="e">
        <f>VLOOKUP(A4317,'Extrait transaction'!$A$2:$H$5000,5,FALSE)</f>
        <v>#N/A</v>
      </c>
      <c r="S4318" s="3" t="e">
        <f>VLOOKUP(A4316,'Extrait transaction'!$A$2:$H$5000,6,FALSE)</f>
        <v>#N/A</v>
      </c>
      <c r="T4318" s="3" t="e">
        <f>VLOOKUP(A4316,'Extrait transaction'!$A$2:$H$5000,7,FALSE)</f>
        <v>#N/A</v>
      </c>
    </row>
    <row r="4319" spans="2:20" x14ac:dyDescent="0.25">
      <c r="B4319" t="e">
        <f>VLOOKUP(A4319,'Extrait transaction'!$A$2:$H$5000,2,FALSE)</f>
        <v>#N/A</v>
      </c>
      <c r="D4319" t="e">
        <f>VLOOKUP(A4319,'Extrait transaction'!$A$2:$H$5000,3,FALSE)</f>
        <v>#N/A</v>
      </c>
      <c r="F4319" t="e">
        <f>VLOOKUP(A4319,'Extrait transaction'!$A$2:$H$5000,8,FALSE)</f>
        <v>#N/A</v>
      </c>
      <c r="G4319" t="e">
        <f t="shared" si="175"/>
        <v>#N/A</v>
      </c>
      <c r="H4319"/>
      <c r="J4319" s="14">
        <f t="shared" ca="1" si="174"/>
        <v>42928</v>
      </c>
      <c r="K4319" s="21">
        <f t="shared" ca="1" si="176"/>
        <v>30663</v>
      </c>
      <c r="L4319"/>
      <c r="Q4319" s="3" t="e">
        <f>VLOOKUP(A4319,'Extrait transaction'!$A$2:$H$5000,4,FALSE)</f>
        <v>#N/A</v>
      </c>
      <c r="R4319" s="3" t="e">
        <f>VLOOKUP(A4318,'Extrait transaction'!$A$2:$H$5000,5,FALSE)</f>
        <v>#N/A</v>
      </c>
      <c r="S4319" s="3" t="e">
        <f>VLOOKUP(A4317,'Extrait transaction'!$A$2:$H$5000,6,FALSE)</f>
        <v>#N/A</v>
      </c>
      <c r="T4319" s="3" t="e">
        <f>VLOOKUP(A4317,'Extrait transaction'!$A$2:$H$5000,7,FALSE)</f>
        <v>#N/A</v>
      </c>
    </row>
    <row r="4320" spans="2:20" x14ac:dyDescent="0.25">
      <c r="B4320" t="e">
        <f>VLOOKUP(A4320,'Extrait transaction'!$A$2:$H$5000,2,FALSE)</f>
        <v>#N/A</v>
      </c>
      <c r="D4320" t="e">
        <f>VLOOKUP(A4320,'Extrait transaction'!$A$2:$H$5000,3,FALSE)</f>
        <v>#N/A</v>
      </c>
      <c r="F4320" t="e">
        <f>VLOOKUP(A4320,'Extrait transaction'!$A$2:$H$5000,8,FALSE)</f>
        <v>#N/A</v>
      </c>
      <c r="G4320" t="e">
        <f t="shared" si="175"/>
        <v>#N/A</v>
      </c>
      <c r="H4320"/>
      <c r="J4320" s="14">
        <f t="shared" ca="1" si="174"/>
        <v>42928</v>
      </c>
      <c r="K4320" s="21">
        <f t="shared" ca="1" si="176"/>
        <v>30663</v>
      </c>
      <c r="L4320"/>
      <c r="Q4320" s="3" t="e">
        <f>VLOOKUP(A4320,'Extrait transaction'!$A$2:$H$5000,4,FALSE)</f>
        <v>#N/A</v>
      </c>
      <c r="R4320" s="3" t="e">
        <f>VLOOKUP(A4319,'Extrait transaction'!$A$2:$H$5000,5,FALSE)</f>
        <v>#N/A</v>
      </c>
      <c r="S4320" s="3" t="e">
        <f>VLOOKUP(A4318,'Extrait transaction'!$A$2:$H$5000,6,FALSE)</f>
        <v>#N/A</v>
      </c>
      <c r="T4320" s="3" t="e">
        <f>VLOOKUP(A4318,'Extrait transaction'!$A$2:$H$5000,7,FALSE)</f>
        <v>#N/A</v>
      </c>
    </row>
    <row r="4321" spans="2:20" x14ac:dyDescent="0.25">
      <c r="B4321" t="e">
        <f>VLOOKUP(A4321,'Extrait transaction'!$A$2:$H$5000,2,FALSE)</f>
        <v>#N/A</v>
      </c>
      <c r="D4321" t="e">
        <f>VLOOKUP(A4321,'Extrait transaction'!$A$2:$H$5000,3,FALSE)</f>
        <v>#N/A</v>
      </c>
      <c r="F4321" t="e">
        <f>VLOOKUP(A4321,'Extrait transaction'!$A$2:$H$5000,8,FALSE)</f>
        <v>#N/A</v>
      </c>
      <c r="G4321" t="e">
        <f t="shared" si="175"/>
        <v>#N/A</v>
      </c>
      <c r="H4321"/>
      <c r="J4321" s="14">
        <f t="shared" ca="1" si="174"/>
        <v>42928</v>
      </c>
      <c r="K4321" s="21">
        <f t="shared" ca="1" si="176"/>
        <v>30663</v>
      </c>
      <c r="L4321"/>
      <c r="Q4321" s="3" t="e">
        <f>VLOOKUP(A4321,'Extrait transaction'!$A$2:$H$5000,4,FALSE)</f>
        <v>#N/A</v>
      </c>
      <c r="R4321" s="3" t="e">
        <f>VLOOKUP(A4320,'Extrait transaction'!$A$2:$H$5000,5,FALSE)</f>
        <v>#N/A</v>
      </c>
      <c r="S4321" s="3" t="e">
        <f>VLOOKUP(A4319,'Extrait transaction'!$A$2:$H$5000,6,FALSE)</f>
        <v>#N/A</v>
      </c>
      <c r="T4321" s="3" t="e">
        <f>VLOOKUP(A4319,'Extrait transaction'!$A$2:$H$5000,7,FALSE)</f>
        <v>#N/A</v>
      </c>
    </row>
    <row r="4322" spans="2:20" x14ac:dyDescent="0.25">
      <c r="B4322" t="e">
        <f>VLOOKUP(A4322,'Extrait transaction'!$A$2:$H$5000,2,FALSE)</f>
        <v>#N/A</v>
      </c>
      <c r="D4322" t="e">
        <f>VLOOKUP(A4322,'Extrait transaction'!$A$2:$H$5000,3,FALSE)</f>
        <v>#N/A</v>
      </c>
      <c r="F4322" t="e">
        <f>VLOOKUP(A4322,'Extrait transaction'!$A$2:$H$5000,8,FALSE)</f>
        <v>#N/A</v>
      </c>
      <c r="G4322" t="e">
        <f t="shared" si="175"/>
        <v>#N/A</v>
      </c>
      <c r="H4322"/>
      <c r="J4322" s="14">
        <f t="shared" ca="1" si="174"/>
        <v>42928</v>
      </c>
      <c r="K4322" s="21">
        <f t="shared" ca="1" si="176"/>
        <v>30663</v>
      </c>
      <c r="L4322"/>
      <c r="Q4322" s="3" t="e">
        <f>VLOOKUP(A4322,'Extrait transaction'!$A$2:$H$5000,4,FALSE)</f>
        <v>#N/A</v>
      </c>
      <c r="R4322" s="3" t="e">
        <f>VLOOKUP(A4321,'Extrait transaction'!$A$2:$H$5000,5,FALSE)</f>
        <v>#N/A</v>
      </c>
      <c r="S4322" s="3" t="e">
        <f>VLOOKUP(A4320,'Extrait transaction'!$A$2:$H$5000,6,FALSE)</f>
        <v>#N/A</v>
      </c>
      <c r="T4322" s="3" t="e">
        <f>VLOOKUP(A4320,'Extrait transaction'!$A$2:$H$5000,7,FALSE)</f>
        <v>#N/A</v>
      </c>
    </row>
    <row r="4323" spans="2:20" x14ac:dyDescent="0.25">
      <c r="B4323" t="e">
        <f>VLOOKUP(A4323,'Extrait transaction'!$A$2:$H$5000,2,FALSE)</f>
        <v>#N/A</v>
      </c>
      <c r="D4323" t="e">
        <f>VLOOKUP(A4323,'Extrait transaction'!$A$2:$H$5000,3,FALSE)</f>
        <v>#N/A</v>
      </c>
      <c r="F4323" t="e">
        <f>VLOOKUP(A4323,'Extrait transaction'!$A$2:$H$5000,8,FALSE)</f>
        <v>#N/A</v>
      </c>
      <c r="G4323" t="e">
        <f t="shared" si="175"/>
        <v>#N/A</v>
      </c>
      <c r="H4323"/>
      <c r="J4323" s="14">
        <f t="shared" ca="1" si="174"/>
        <v>42928</v>
      </c>
      <c r="K4323" s="21">
        <f t="shared" ca="1" si="176"/>
        <v>30663</v>
      </c>
      <c r="L4323"/>
      <c r="Q4323" s="3" t="e">
        <f>VLOOKUP(A4323,'Extrait transaction'!$A$2:$H$5000,4,FALSE)</f>
        <v>#N/A</v>
      </c>
      <c r="R4323" s="3" t="e">
        <f>VLOOKUP(A4322,'Extrait transaction'!$A$2:$H$5000,5,FALSE)</f>
        <v>#N/A</v>
      </c>
      <c r="S4323" s="3" t="e">
        <f>VLOOKUP(A4321,'Extrait transaction'!$A$2:$H$5000,6,FALSE)</f>
        <v>#N/A</v>
      </c>
      <c r="T4323" s="3" t="e">
        <f>VLOOKUP(A4321,'Extrait transaction'!$A$2:$H$5000,7,FALSE)</f>
        <v>#N/A</v>
      </c>
    </row>
    <row r="4324" spans="2:20" x14ac:dyDescent="0.25">
      <c r="B4324" t="e">
        <f>VLOOKUP(A4324,'Extrait transaction'!$A$2:$H$5000,2,FALSE)</f>
        <v>#N/A</v>
      </c>
      <c r="D4324" t="e">
        <f>VLOOKUP(A4324,'Extrait transaction'!$A$2:$H$5000,3,FALSE)</f>
        <v>#N/A</v>
      </c>
      <c r="F4324" t="e">
        <f>VLOOKUP(A4324,'Extrait transaction'!$A$2:$H$5000,8,FALSE)</f>
        <v>#N/A</v>
      </c>
      <c r="G4324" t="e">
        <f t="shared" si="175"/>
        <v>#N/A</v>
      </c>
      <c r="H4324"/>
      <c r="J4324" s="14">
        <f t="shared" ca="1" si="174"/>
        <v>42928</v>
      </c>
      <c r="K4324" s="21">
        <f t="shared" ca="1" si="176"/>
        <v>30663</v>
      </c>
      <c r="L4324"/>
      <c r="Q4324" s="3" t="e">
        <f>VLOOKUP(A4324,'Extrait transaction'!$A$2:$H$5000,4,FALSE)</f>
        <v>#N/A</v>
      </c>
      <c r="R4324" s="3" t="e">
        <f>VLOOKUP(A4323,'Extrait transaction'!$A$2:$H$5000,5,FALSE)</f>
        <v>#N/A</v>
      </c>
      <c r="S4324" s="3" t="e">
        <f>VLOOKUP(A4322,'Extrait transaction'!$A$2:$H$5000,6,FALSE)</f>
        <v>#N/A</v>
      </c>
      <c r="T4324" s="3" t="e">
        <f>VLOOKUP(A4322,'Extrait transaction'!$A$2:$H$5000,7,FALSE)</f>
        <v>#N/A</v>
      </c>
    </row>
    <row r="4325" spans="2:20" x14ac:dyDescent="0.25">
      <c r="B4325" t="e">
        <f>VLOOKUP(A4325,'Extrait transaction'!$A$2:$H$5000,2,FALSE)</f>
        <v>#N/A</v>
      </c>
      <c r="D4325" t="e">
        <f>VLOOKUP(A4325,'Extrait transaction'!$A$2:$H$5000,3,FALSE)</f>
        <v>#N/A</v>
      </c>
      <c r="F4325" t="e">
        <f>VLOOKUP(A4325,'Extrait transaction'!$A$2:$H$5000,8,FALSE)</f>
        <v>#N/A</v>
      </c>
      <c r="G4325" t="e">
        <f t="shared" si="175"/>
        <v>#N/A</v>
      </c>
      <c r="H4325"/>
      <c r="J4325" s="14">
        <f t="shared" ca="1" si="174"/>
        <v>42928</v>
      </c>
      <c r="K4325" s="21">
        <f t="shared" ca="1" si="176"/>
        <v>30663</v>
      </c>
      <c r="L4325"/>
      <c r="Q4325" s="3" t="e">
        <f>VLOOKUP(A4325,'Extrait transaction'!$A$2:$H$5000,4,FALSE)</f>
        <v>#N/A</v>
      </c>
      <c r="R4325" s="3" t="e">
        <f>VLOOKUP(A4324,'Extrait transaction'!$A$2:$H$5000,5,FALSE)</f>
        <v>#N/A</v>
      </c>
      <c r="S4325" s="3" t="e">
        <f>VLOOKUP(A4323,'Extrait transaction'!$A$2:$H$5000,6,FALSE)</f>
        <v>#N/A</v>
      </c>
      <c r="T4325" s="3" t="e">
        <f>VLOOKUP(A4323,'Extrait transaction'!$A$2:$H$5000,7,FALSE)</f>
        <v>#N/A</v>
      </c>
    </row>
    <row r="4326" spans="2:20" x14ac:dyDescent="0.25">
      <c r="B4326" t="e">
        <f>VLOOKUP(A4326,'Extrait transaction'!$A$2:$H$5000,2,FALSE)</f>
        <v>#N/A</v>
      </c>
      <c r="D4326" t="e">
        <f>VLOOKUP(A4326,'Extrait transaction'!$A$2:$H$5000,3,FALSE)</f>
        <v>#N/A</v>
      </c>
      <c r="F4326" t="e">
        <f>VLOOKUP(A4326,'Extrait transaction'!$A$2:$H$5000,8,FALSE)</f>
        <v>#N/A</v>
      </c>
      <c r="G4326" t="e">
        <f t="shared" si="175"/>
        <v>#N/A</v>
      </c>
      <c r="H4326"/>
      <c r="J4326" s="14">
        <f t="shared" ca="1" si="174"/>
        <v>42928</v>
      </c>
      <c r="K4326" s="21">
        <f t="shared" ca="1" si="176"/>
        <v>30663</v>
      </c>
      <c r="L4326"/>
      <c r="Q4326" s="3" t="e">
        <f>VLOOKUP(A4326,'Extrait transaction'!$A$2:$H$5000,4,FALSE)</f>
        <v>#N/A</v>
      </c>
      <c r="R4326" s="3" t="e">
        <f>VLOOKUP(A4325,'Extrait transaction'!$A$2:$H$5000,5,FALSE)</f>
        <v>#N/A</v>
      </c>
      <c r="S4326" s="3" t="e">
        <f>VLOOKUP(A4324,'Extrait transaction'!$A$2:$H$5000,6,FALSE)</f>
        <v>#N/A</v>
      </c>
      <c r="T4326" s="3" t="e">
        <f>VLOOKUP(A4324,'Extrait transaction'!$A$2:$H$5000,7,FALSE)</f>
        <v>#N/A</v>
      </c>
    </row>
    <row r="4327" spans="2:20" x14ac:dyDescent="0.25">
      <c r="B4327" t="e">
        <f>VLOOKUP(A4327,'Extrait transaction'!$A$2:$H$5000,2,FALSE)</f>
        <v>#N/A</v>
      </c>
      <c r="D4327" t="e">
        <f>VLOOKUP(A4327,'Extrait transaction'!$A$2:$H$5000,3,FALSE)</f>
        <v>#N/A</v>
      </c>
      <c r="F4327" t="e">
        <f>VLOOKUP(A4327,'Extrait transaction'!$A$2:$H$5000,8,FALSE)</f>
        <v>#N/A</v>
      </c>
      <c r="G4327" t="e">
        <f t="shared" si="175"/>
        <v>#N/A</v>
      </c>
      <c r="H4327"/>
      <c r="J4327" s="14">
        <f t="shared" ca="1" si="174"/>
        <v>42928</v>
      </c>
      <c r="K4327" s="21">
        <f t="shared" ca="1" si="176"/>
        <v>30663</v>
      </c>
      <c r="L4327"/>
      <c r="Q4327" s="3" t="e">
        <f>VLOOKUP(A4327,'Extrait transaction'!$A$2:$H$5000,4,FALSE)</f>
        <v>#N/A</v>
      </c>
      <c r="R4327" s="3" t="e">
        <f>VLOOKUP(A4326,'Extrait transaction'!$A$2:$H$5000,5,FALSE)</f>
        <v>#N/A</v>
      </c>
      <c r="S4327" s="3" t="e">
        <f>VLOOKUP(A4325,'Extrait transaction'!$A$2:$H$5000,6,FALSE)</f>
        <v>#N/A</v>
      </c>
      <c r="T4327" s="3" t="e">
        <f>VLOOKUP(A4325,'Extrait transaction'!$A$2:$H$5000,7,FALSE)</f>
        <v>#N/A</v>
      </c>
    </row>
    <row r="4328" spans="2:20" x14ac:dyDescent="0.25">
      <c r="B4328" t="e">
        <f>VLOOKUP(A4328,'Extrait transaction'!$A$2:$H$5000,2,FALSE)</f>
        <v>#N/A</v>
      </c>
      <c r="D4328" t="e">
        <f>VLOOKUP(A4328,'Extrait transaction'!$A$2:$H$5000,3,FALSE)</f>
        <v>#N/A</v>
      </c>
      <c r="F4328" t="e">
        <f>VLOOKUP(A4328,'Extrait transaction'!$A$2:$H$5000,8,FALSE)</f>
        <v>#N/A</v>
      </c>
      <c r="G4328" t="e">
        <f t="shared" si="175"/>
        <v>#N/A</v>
      </c>
      <c r="H4328"/>
      <c r="J4328" s="14">
        <f t="shared" ca="1" si="174"/>
        <v>42928</v>
      </c>
      <c r="K4328" s="21">
        <f t="shared" ca="1" si="176"/>
        <v>30663</v>
      </c>
      <c r="L4328"/>
      <c r="Q4328" s="3" t="e">
        <f>VLOOKUP(A4328,'Extrait transaction'!$A$2:$H$5000,4,FALSE)</f>
        <v>#N/A</v>
      </c>
      <c r="R4328" s="3" t="e">
        <f>VLOOKUP(A4327,'Extrait transaction'!$A$2:$H$5000,5,FALSE)</f>
        <v>#N/A</v>
      </c>
      <c r="S4328" s="3" t="e">
        <f>VLOOKUP(A4326,'Extrait transaction'!$A$2:$H$5000,6,FALSE)</f>
        <v>#N/A</v>
      </c>
      <c r="T4328" s="3" t="e">
        <f>VLOOKUP(A4326,'Extrait transaction'!$A$2:$H$5000,7,FALSE)</f>
        <v>#N/A</v>
      </c>
    </row>
    <row r="4329" spans="2:20" x14ac:dyDescent="0.25">
      <c r="B4329" t="e">
        <f>VLOOKUP(A4329,'Extrait transaction'!$A$2:$H$5000,2,FALSE)</f>
        <v>#N/A</v>
      </c>
      <c r="D4329" t="e">
        <f>VLOOKUP(A4329,'Extrait transaction'!$A$2:$H$5000,3,FALSE)</f>
        <v>#N/A</v>
      </c>
      <c r="F4329" t="e">
        <f>VLOOKUP(A4329,'Extrait transaction'!$A$2:$H$5000,8,FALSE)</f>
        <v>#N/A</v>
      </c>
      <c r="G4329" t="e">
        <f t="shared" si="175"/>
        <v>#N/A</v>
      </c>
      <c r="H4329"/>
      <c r="J4329" s="14">
        <f t="shared" ca="1" si="174"/>
        <v>42928</v>
      </c>
      <c r="K4329" s="21">
        <f t="shared" ca="1" si="176"/>
        <v>30663</v>
      </c>
      <c r="L4329"/>
      <c r="Q4329" s="3" t="e">
        <f>VLOOKUP(A4329,'Extrait transaction'!$A$2:$H$5000,4,FALSE)</f>
        <v>#N/A</v>
      </c>
      <c r="R4329" s="3" t="e">
        <f>VLOOKUP(A4328,'Extrait transaction'!$A$2:$H$5000,5,FALSE)</f>
        <v>#N/A</v>
      </c>
      <c r="S4329" s="3" t="e">
        <f>VLOOKUP(A4327,'Extrait transaction'!$A$2:$H$5000,6,FALSE)</f>
        <v>#N/A</v>
      </c>
      <c r="T4329" s="3" t="e">
        <f>VLOOKUP(A4327,'Extrait transaction'!$A$2:$H$5000,7,FALSE)</f>
        <v>#N/A</v>
      </c>
    </row>
    <row r="4330" spans="2:20" x14ac:dyDescent="0.25">
      <c r="B4330" t="e">
        <f>VLOOKUP(A4330,'Extrait transaction'!$A$2:$H$5000,2,FALSE)</f>
        <v>#N/A</v>
      </c>
      <c r="D4330" t="e">
        <f>VLOOKUP(A4330,'Extrait transaction'!$A$2:$H$5000,3,FALSE)</f>
        <v>#N/A</v>
      </c>
      <c r="F4330" t="e">
        <f>VLOOKUP(A4330,'Extrait transaction'!$A$2:$H$5000,8,FALSE)</f>
        <v>#N/A</v>
      </c>
      <c r="G4330" t="e">
        <f t="shared" si="175"/>
        <v>#N/A</v>
      </c>
      <c r="H4330"/>
      <c r="J4330" s="14">
        <f t="shared" ca="1" si="174"/>
        <v>42928</v>
      </c>
      <c r="K4330" s="21">
        <f t="shared" ca="1" si="176"/>
        <v>30663</v>
      </c>
      <c r="L4330"/>
      <c r="Q4330" s="3" t="e">
        <f>VLOOKUP(A4330,'Extrait transaction'!$A$2:$H$5000,4,FALSE)</f>
        <v>#N/A</v>
      </c>
      <c r="R4330" s="3" t="e">
        <f>VLOOKUP(A4329,'Extrait transaction'!$A$2:$H$5000,5,FALSE)</f>
        <v>#N/A</v>
      </c>
      <c r="S4330" s="3" t="e">
        <f>VLOOKUP(A4328,'Extrait transaction'!$A$2:$H$5000,6,FALSE)</f>
        <v>#N/A</v>
      </c>
      <c r="T4330" s="3" t="e">
        <f>VLOOKUP(A4328,'Extrait transaction'!$A$2:$H$5000,7,FALSE)</f>
        <v>#N/A</v>
      </c>
    </row>
    <row r="4331" spans="2:20" x14ac:dyDescent="0.25">
      <c r="B4331" t="e">
        <f>VLOOKUP(A4331,'Extrait transaction'!$A$2:$H$5000,2,FALSE)</f>
        <v>#N/A</v>
      </c>
      <c r="D4331" t="e">
        <f>VLOOKUP(A4331,'Extrait transaction'!$A$2:$H$5000,3,FALSE)</f>
        <v>#N/A</v>
      </c>
      <c r="F4331" t="e">
        <f>VLOOKUP(A4331,'Extrait transaction'!$A$2:$H$5000,8,FALSE)</f>
        <v>#N/A</v>
      </c>
      <c r="G4331" t="e">
        <f t="shared" si="175"/>
        <v>#N/A</v>
      </c>
      <c r="H4331"/>
      <c r="J4331" s="14">
        <f t="shared" ca="1" si="174"/>
        <v>42928</v>
      </c>
      <c r="K4331" s="21">
        <f t="shared" ca="1" si="176"/>
        <v>30663</v>
      </c>
      <c r="L4331"/>
      <c r="Q4331" s="3" t="e">
        <f>VLOOKUP(A4331,'Extrait transaction'!$A$2:$H$5000,4,FALSE)</f>
        <v>#N/A</v>
      </c>
      <c r="R4331" s="3" t="e">
        <f>VLOOKUP(A4330,'Extrait transaction'!$A$2:$H$5000,5,FALSE)</f>
        <v>#N/A</v>
      </c>
      <c r="S4331" s="3" t="e">
        <f>VLOOKUP(A4329,'Extrait transaction'!$A$2:$H$5000,6,FALSE)</f>
        <v>#N/A</v>
      </c>
      <c r="T4331" s="3" t="e">
        <f>VLOOKUP(A4329,'Extrait transaction'!$A$2:$H$5000,7,FALSE)</f>
        <v>#N/A</v>
      </c>
    </row>
    <row r="4332" spans="2:20" x14ac:dyDescent="0.25">
      <c r="B4332" t="e">
        <f>VLOOKUP(A4332,'Extrait transaction'!$A$2:$H$5000,2,FALSE)</f>
        <v>#N/A</v>
      </c>
      <c r="D4332" t="e">
        <f>VLOOKUP(A4332,'Extrait transaction'!$A$2:$H$5000,3,FALSE)</f>
        <v>#N/A</v>
      </c>
      <c r="F4332" t="e">
        <f>VLOOKUP(A4332,'Extrait transaction'!$A$2:$H$5000,8,FALSE)</f>
        <v>#N/A</v>
      </c>
      <c r="G4332" t="e">
        <f t="shared" si="175"/>
        <v>#N/A</v>
      </c>
      <c r="H4332"/>
      <c r="J4332" s="14">
        <f t="shared" ca="1" si="174"/>
        <v>42928</v>
      </c>
      <c r="K4332" s="21">
        <f t="shared" ca="1" si="176"/>
        <v>30663</v>
      </c>
      <c r="L4332"/>
      <c r="Q4332" s="3" t="e">
        <f>VLOOKUP(A4332,'Extrait transaction'!$A$2:$H$5000,4,FALSE)</f>
        <v>#N/A</v>
      </c>
      <c r="R4332" s="3" t="e">
        <f>VLOOKUP(A4331,'Extrait transaction'!$A$2:$H$5000,5,FALSE)</f>
        <v>#N/A</v>
      </c>
      <c r="S4332" s="3" t="e">
        <f>VLOOKUP(A4330,'Extrait transaction'!$A$2:$H$5000,6,FALSE)</f>
        <v>#N/A</v>
      </c>
      <c r="T4332" s="3" t="e">
        <f>VLOOKUP(A4330,'Extrait transaction'!$A$2:$H$5000,7,FALSE)</f>
        <v>#N/A</v>
      </c>
    </row>
    <row r="4333" spans="2:20" x14ac:dyDescent="0.25">
      <c r="B4333" t="e">
        <f>VLOOKUP(A4333,'Extrait transaction'!$A$2:$H$5000,2,FALSE)</f>
        <v>#N/A</v>
      </c>
      <c r="D4333" t="e">
        <f>VLOOKUP(A4333,'Extrait transaction'!$A$2:$H$5000,3,FALSE)</f>
        <v>#N/A</v>
      </c>
      <c r="F4333" t="e">
        <f>VLOOKUP(A4333,'Extrait transaction'!$A$2:$H$5000,8,FALSE)</f>
        <v>#N/A</v>
      </c>
      <c r="G4333" t="e">
        <f t="shared" si="175"/>
        <v>#N/A</v>
      </c>
      <c r="H4333"/>
      <c r="J4333" s="14">
        <f t="shared" ca="1" si="174"/>
        <v>42928</v>
      </c>
      <c r="K4333" s="21">
        <f t="shared" ca="1" si="176"/>
        <v>30663</v>
      </c>
      <c r="L4333"/>
      <c r="Q4333" s="3" t="e">
        <f>VLOOKUP(A4333,'Extrait transaction'!$A$2:$H$5000,4,FALSE)</f>
        <v>#N/A</v>
      </c>
      <c r="R4333" s="3" t="e">
        <f>VLOOKUP(A4332,'Extrait transaction'!$A$2:$H$5000,5,FALSE)</f>
        <v>#N/A</v>
      </c>
      <c r="S4333" s="3" t="e">
        <f>VLOOKUP(A4331,'Extrait transaction'!$A$2:$H$5000,6,FALSE)</f>
        <v>#N/A</v>
      </c>
      <c r="T4333" s="3" t="e">
        <f>VLOOKUP(A4331,'Extrait transaction'!$A$2:$H$5000,7,FALSE)</f>
        <v>#N/A</v>
      </c>
    </row>
    <row r="4334" spans="2:20" x14ac:dyDescent="0.25">
      <c r="B4334" t="e">
        <f>VLOOKUP(A4334,'Extrait transaction'!$A$2:$H$5000,2,FALSE)</f>
        <v>#N/A</v>
      </c>
      <c r="D4334" t="e">
        <f>VLOOKUP(A4334,'Extrait transaction'!$A$2:$H$5000,3,FALSE)</f>
        <v>#N/A</v>
      </c>
      <c r="F4334" t="e">
        <f>VLOOKUP(A4334,'Extrait transaction'!$A$2:$H$5000,8,FALSE)</f>
        <v>#N/A</v>
      </c>
      <c r="G4334" t="e">
        <f t="shared" si="175"/>
        <v>#N/A</v>
      </c>
      <c r="H4334"/>
      <c r="J4334" s="14">
        <f t="shared" ca="1" si="174"/>
        <v>42928</v>
      </c>
      <c r="K4334" s="21">
        <f t="shared" ca="1" si="176"/>
        <v>30663</v>
      </c>
      <c r="L4334"/>
      <c r="Q4334" s="3" t="e">
        <f>VLOOKUP(A4334,'Extrait transaction'!$A$2:$H$5000,4,FALSE)</f>
        <v>#N/A</v>
      </c>
      <c r="R4334" s="3" t="e">
        <f>VLOOKUP(A4333,'Extrait transaction'!$A$2:$H$5000,5,FALSE)</f>
        <v>#N/A</v>
      </c>
      <c r="S4334" s="3" t="e">
        <f>VLOOKUP(A4332,'Extrait transaction'!$A$2:$H$5000,6,FALSE)</f>
        <v>#N/A</v>
      </c>
      <c r="T4334" s="3" t="e">
        <f>VLOOKUP(A4332,'Extrait transaction'!$A$2:$H$5000,7,FALSE)</f>
        <v>#N/A</v>
      </c>
    </row>
    <row r="4335" spans="2:20" x14ac:dyDescent="0.25">
      <c r="B4335" t="e">
        <f>VLOOKUP(A4335,'Extrait transaction'!$A$2:$H$5000,2,FALSE)</f>
        <v>#N/A</v>
      </c>
      <c r="D4335" t="e">
        <f>VLOOKUP(A4335,'Extrait transaction'!$A$2:$H$5000,3,FALSE)</f>
        <v>#N/A</v>
      </c>
      <c r="F4335" t="e">
        <f>VLOOKUP(A4335,'Extrait transaction'!$A$2:$H$5000,8,FALSE)</f>
        <v>#N/A</v>
      </c>
      <c r="G4335" t="e">
        <f t="shared" si="175"/>
        <v>#N/A</v>
      </c>
      <c r="H4335"/>
      <c r="J4335" s="14">
        <f t="shared" ca="1" si="174"/>
        <v>42928</v>
      </c>
      <c r="K4335" s="21">
        <f t="shared" ca="1" si="176"/>
        <v>30663</v>
      </c>
      <c r="L4335"/>
      <c r="Q4335" s="3" t="e">
        <f>VLOOKUP(A4335,'Extrait transaction'!$A$2:$H$5000,4,FALSE)</f>
        <v>#N/A</v>
      </c>
      <c r="R4335" s="3" t="e">
        <f>VLOOKUP(A4334,'Extrait transaction'!$A$2:$H$5000,5,FALSE)</f>
        <v>#N/A</v>
      </c>
      <c r="S4335" s="3" t="e">
        <f>VLOOKUP(A4333,'Extrait transaction'!$A$2:$H$5000,6,FALSE)</f>
        <v>#N/A</v>
      </c>
      <c r="T4335" s="3" t="e">
        <f>VLOOKUP(A4333,'Extrait transaction'!$A$2:$H$5000,7,FALSE)</f>
        <v>#N/A</v>
      </c>
    </row>
    <row r="4336" spans="2:20" x14ac:dyDescent="0.25">
      <c r="B4336" t="e">
        <f>VLOOKUP(A4336,'Extrait transaction'!$A$2:$H$5000,2,FALSE)</f>
        <v>#N/A</v>
      </c>
      <c r="D4336" t="e">
        <f>VLOOKUP(A4336,'Extrait transaction'!$A$2:$H$5000,3,FALSE)</f>
        <v>#N/A</v>
      </c>
      <c r="F4336" t="e">
        <f>VLOOKUP(A4336,'Extrait transaction'!$A$2:$H$5000,8,FALSE)</f>
        <v>#N/A</v>
      </c>
      <c r="G4336" t="e">
        <f t="shared" si="175"/>
        <v>#N/A</v>
      </c>
      <c r="H4336"/>
      <c r="J4336" s="14">
        <f t="shared" ca="1" si="174"/>
        <v>42928</v>
      </c>
      <c r="K4336" s="21">
        <f t="shared" ca="1" si="176"/>
        <v>30663</v>
      </c>
      <c r="L4336"/>
      <c r="Q4336" s="3" t="e">
        <f>VLOOKUP(A4336,'Extrait transaction'!$A$2:$H$5000,4,FALSE)</f>
        <v>#N/A</v>
      </c>
      <c r="R4336" s="3" t="e">
        <f>VLOOKUP(A4335,'Extrait transaction'!$A$2:$H$5000,5,FALSE)</f>
        <v>#N/A</v>
      </c>
      <c r="S4336" s="3" t="e">
        <f>VLOOKUP(A4334,'Extrait transaction'!$A$2:$H$5000,6,FALSE)</f>
        <v>#N/A</v>
      </c>
      <c r="T4336" s="3" t="e">
        <f>VLOOKUP(A4334,'Extrait transaction'!$A$2:$H$5000,7,FALSE)</f>
        <v>#N/A</v>
      </c>
    </row>
    <row r="4337" spans="2:20" x14ac:dyDescent="0.25">
      <c r="B4337" t="e">
        <f>VLOOKUP(A4337,'Extrait transaction'!$A$2:$H$5000,2,FALSE)</f>
        <v>#N/A</v>
      </c>
      <c r="D4337" t="e">
        <f>VLOOKUP(A4337,'Extrait transaction'!$A$2:$H$5000,3,FALSE)</f>
        <v>#N/A</v>
      </c>
      <c r="F4337" t="e">
        <f>VLOOKUP(A4337,'Extrait transaction'!$A$2:$H$5000,8,FALSE)</f>
        <v>#N/A</v>
      </c>
      <c r="G4337" t="e">
        <f t="shared" si="175"/>
        <v>#N/A</v>
      </c>
      <c r="H4337"/>
      <c r="J4337" s="14">
        <f t="shared" ca="1" si="174"/>
        <v>42928</v>
      </c>
      <c r="K4337" s="21">
        <f t="shared" ca="1" si="176"/>
        <v>30663</v>
      </c>
      <c r="L4337"/>
      <c r="Q4337" s="3" t="e">
        <f>VLOOKUP(A4337,'Extrait transaction'!$A$2:$H$5000,4,FALSE)</f>
        <v>#N/A</v>
      </c>
      <c r="R4337" s="3" t="e">
        <f>VLOOKUP(A4336,'Extrait transaction'!$A$2:$H$5000,5,FALSE)</f>
        <v>#N/A</v>
      </c>
      <c r="S4337" s="3" t="e">
        <f>VLOOKUP(A4335,'Extrait transaction'!$A$2:$H$5000,6,FALSE)</f>
        <v>#N/A</v>
      </c>
      <c r="T4337" s="3" t="e">
        <f>VLOOKUP(A4335,'Extrait transaction'!$A$2:$H$5000,7,FALSE)</f>
        <v>#N/A</v>
      </c>
    </row>
    <row r="4338" spans="2:20" x14ac:dyDescent="0.25">
      <c r="B4338" t="e">
        <f>VLOOKUP(A4338,'Extrait transaction'!$A$2:$H$5000,2,FALSE)</f>
        <v>#N/A</v>
      </c>
      <c r="D4338" t="e">
        <f>VLOOKUP(A4338,'Extrait transaction'!$A$2:$H$5000,3,FALSE)</f>
        <v>#N/A</v>
      </c>
      <c r="F4338" t="e">
        <f>VLOOKUP(A4338,'Extrait transaction'!$A$2:$H$5000,8,FALSE)</f>
        <v>#N/A</v>
      </c>
      <c r="G4338" t="e">
        <f t="shared" si="175"/>
        <v>#N/A</v>
      </c>
      <c r="H4338"/>
      <c r="J4338" s="14">
        <f t="shared" ca="1" si="174"/>
        <v>42928</v>
      </c>
      <c r="K4338" s="21">
        <f t="shared" ca="1" si="176"/>
        <v>30663</v>
      </c>
      <c r="L4338"/>
      <c r="Q4338" s="3" t="e">
        <f>VLOOKUP(A4338,'Extrait transaction'!$A$2:$H$5000,4,FALSE)</f>
        <v>#N/A</v>
      </c>
      <c r="R4338" s="3" t="e">
        <f>VLOOKUP(A4337,'Extrait transaction'!$A$2:$H$5000,5,FALSE)</f>
        <v>#N/A</v>
      </c>
      <c r="S4338" s="3" t="e">
        <f>VLOOKUP(A4336,'Extrait transaction'!$A$2:$H$5000,6,FALSE)</f>
        <v>#N/A</v>
      </c>
      <c r="T4338" s="3" t="e">
        <f>VLOOKUP(A4336,'Extrait transaction'!$A$2:$H$5000,7,FALSE)</f>
        <v>#N/A</v>
      </c>
    </row>
    <row r="4339" spans="2:20" x14ac:dyDescent="0.25">
      <c r="B4339" t="e">
        <f>VLOOKUP(A4339,'Extrait transaction'!$A$2:$H$5000,2,FALSE)</f>
        <v>#N/A</v>
      </c>
      <c r="D4339" t="e">
        <f>VLOOKUP(A4339,'Extrait transaction'!$A$2:$H$5000,3,FALSE)</f>
        <v>#N/A</v>
      </c>
      <c r="F4339" t="e">
        <f>VLOOKUP(A4339,'Extrait transaction'!$A$2:$H$5000,8,FALSE)</f>
        <v>#N/A</v>
      </c>
      <c r="G4339" t="e">
        <f t="shared" si="175"/>
        <v>#N/A</v>
      </c>
      <c r="H4339"/>
      <c r="J4339" s="14">
        <f t="shared" ca="1" si="174"/>
        <v>42928</v>
      </c>
      <c r="K4339" s="21">
        <f t="shared" ca="1" si="176"/>
        <v>30663</v>
      </c>
      <c r="L4339"/>
      <c r="Q4339" s="3" t="e">
        <f>VLOOKUP(A4339,'Extrait transaction'!$A$2:$H$5000,4,FALSE)</f>
        <v>#N/A</v>
      </c>
      <c r="R4339" s="3" t="e">
        <f>VLOOKUP(A4338,'Extrait transaction'!$A$2:$H$5000,5,FALSE)</f>
        <v>#N/A</v>
      </c>
      <c r="S4339" s="3" t="e">
        <f>VLOOKUP(A4337,'Extrait transaction'!$A$2:$H$5000,6,FALSE)</f>
        <v>#N/A</v>
      </c>
      <c r="T4339" s="3" t="e">
        <f>VLOOKUP(A4337,'Extrait transaction'!$A$2:$H$5000,7,FALSE)</f>
        <v>#N/A</v>
      </c>
    </row>
    <row r="4340" spans="2:20" x14ac:dyDescent="0.25">
      <c r="B4340" t="e">
        <f>VLOOKUP(A4340,'Extrait transaction'!$A$2:$H$5000,2,FALSE)</f>
        <v>#N/A</v>
      </c>
      <c r="D4340" t="e">
        <f>VLOOKUP(A4340,'Extrait transaction'!$A$2:$H$5000,3,FALSE)</f>
        <v>#N/A</v>
      </c>
      <c r="F4340" t="e">
        <f>VLOOKUP(A4340,'Extrait transaction'!$A$2:$H$5000,8,FALSE)</f>
        <v>#N/A</v>
      </c>
      <c r="G4340" t="e">
        <f t="shared" si="175"/>
        <v>#N/A</v>
      </c>
      <c r="H4340"/>
      <c r="J4340" s="14">
        <f t="shared" ca="1" si="174"/>
        <v>42928</v>
      </c>
      <c r="K4340" s="21">
        <f t="shared" ca="1" si="176"/>
        <v>30663</v>
      </c>
      <c r="L4340"/>
      <c r="Q4340" s="3" t="e">
        <f>VLOOKUP(A4340,'Extrait transaction'!$A$2:$H$5000,4,FALSE)</f>
        <v>#N/A</v>
      </c>
      <c r="R4340" s="3" t="e">
        <f>VLOOKUP(A4339,'Extrait transaction'!$A$2:$H$5000,5,FALSE)</f>
        <v>#N/A</v>
      </c>
      <c r="S4340" s="3" t="e">
        <f>VLOOKUP(A4338,'Extrait transaction'!$A$2:$H$5000,6,FALSE)</f>
        <v>#N/A</v>
      </c>
      <c r="T4340" s="3" t="e">
        <f>VLOOKUP(A4338,'Extrait transaction'!$A$2:$H$5000,7,FALSE)</f>
        <v>#N/A</v>
      </c>
    </row>
    <row r="4341" spans="2:20" x14ac:dyDescent="0.25">
      <c r="B4341" t="e">
        <f>VLOOKUP(A4341,'Extrait transaction'!$A$2:$H$5000,2,FALSE)</f>
        <v>#N/A</v>
      </c>
      <c r="D4341" t="e">
        <f>VLOOKUP(A4341,'Extrait transaction'!$A$2:$H$5000,3,FALSE)</f>
        <v>#N/A</v>
      </c>
      <c r="F4341" t="e">
        <f>VLOOKUP(A4341,'Extrait transaction'!$A$2:$H$5000,8,FALSE)</f>
        <v>#N/A</v>
      </c>
      <c r="G4341" t="e">
        <f t="shared" si="175"/>
        <v>#N/A</v>
      </c>
      <c r="H4341"/>
      <c r="J4341" s="14">
        <f t="shared" ca="1" si="174"/>
        <v>42928</v>
      </c>
      <c r="K4341" s="21">
        <f t="shared" ca="1" si="176"/>
        <v>30663</v>
      </c>
      <c r="L4341"/>
      <c r="Q4341" s="3" t="e">
        <f>VLOOKUP(A4341,'Extrait transaction'!$A$2:$H$5000,4,FALSE)</f>
        <v>#N/A</v>
      </c>
      <c r="R4341" s="3" t="e">
        <f>VLOOKUP(A4340,'Extrait transaction'!$A$2:$H$5000,5,FALSE)</f>
        <v>#N/A</v>
      </c>
      <c r="S4341" s="3" t="e">
        <f>VLOOKUP(A4339,'Extrait transaction'!$A$2:$H$5000,6,FALSE)</f>
        <v>#N/A</v>
      </c>
      <c r="T4341" s="3" t="e">
        <f>VLOOKUP(A4339,'Extrait transaction'!$A$2:$H$5000,7,FALSE)</f>
        <v>#N/A</v>
      </c>
    </row>
    <row r="4342" spans="2:20" x14ac:dyDescent="0.25">
      <c r="B4342" t="e">
        <f>VLOOKUP(A4342,'Extrait transaction'!$A$2:$H$5000,2,FALSE)</f>
        <v>#N/A</v>
      </c>
      <c r="D4342" t="e">
        <f>VLOOKUP(A4342,'Extrait transaction'!$A$2:$H$5000,3,FALSE)</f>
        <v>#N/A</v>
      </c>
      <c r="F4342" t="e">
        <f>VLOOKUP(A4342,'Extrait transaction'!$A$2:$H$5000,8,FALSE)</f>
        <v>#N/A</v>
      </c>
      <c r="G4342" t="e">
        <f t="shared" si="175"/>
        <v>#N/A</v>
      </c>
      <c r="H4342"/>
      <c r="J4342" s="14">
        <f t="shared" ca="1" si="174"/>
        <v>42928</v>
      </c>
      <c r="K4342" s="21">
        <f t="shared" ca="1" si="176"/>
        <v>30663</v>
      </c>
      <c r="L4342"/>
      <c r="Q4342" s="3" t="e">
        <f>VLOOKUP(A4342,'Extrait transaction'!$A$2:$H$5000,4,FALSE)</f>
        <v>#N/A</v>
      </c>
      <c r="R4342" s="3" t="e">
        <f>VLOOKUP(A4341,'Extrait transaction'!$A$2:$H$5000,5,FALSE)</f>
        <v>#N/A</v>
      </c>
      <c r="S4342" s="3" t="e">
        <f>VLOOKUP(A4340,'Extrait transaction'!$A$2:$H$5000,6,FALSE)</f>
        <v>#N/A</v>
      </c>
      <c r="T4342" s="3" t="e">
        <f>VLOOKUP(A4340,'Extrait transaction'!$A$2:$H$5000,7,FALSE)</f>
        <v>#N/A</v>
      </c>
    </row>
    <row r="4343" spans="2:20" x14ac:dyDescent="0.25">
      <c r="B4343" t="e">
        <f>VLOOKUP(A4343,'Extrait transaction'!$A$2:$H$5000,2,FALSE)</f>
        <v>#N/A</v>
      </c>
      <c r="D4343" t="e">
        <f>VLOOKUP(A4343,'Extrait transaction'!$A$2:$H$5000,3,FALSE)</f>
        <v>#N/A</v>
      </c>
      <c r="F4343" t="e">
        <f>VLOOKUP(A4343,'Extrait transaction'!$A$2:$H$5000,8,FALSE)</f>
        <v>#N/A</v>
      </c>
      <c r="G4343" t="e">
        <f t="shared" si="175"/>
        <v>#N/A</v>
      </c>
      <c r="H4343"/>
      <c r="J4343" s="14">
        <f t="shared" ca="1" si="174"/>
        <v>42928</v>
      </c>
      <c r="K4343" s="21">
        <f t="shared" ca="1" si="176"/>
        <v>30663</v>
      </c>
      <c r="L4343"/>
      <c r="Q4343" s="3" t="e">
        <f>VLOOKUP(A4343,'Extrait transaction'!$A$2:$H$5000,4,FALSE)</f>
        <v>#N/A</v>
      </c>
      <c r="R4343" s="3" t="e">
        <f>VLOOKUP(A4342,'Extrait transaction'!$A$2:$H$5000,5,FALSE)</f>
        <v>#N/A</v>
      </c>
      <c r="S4343" s="3" t="e">
        <f>VLOOKUP(A4341,'Extrait transaction'!$A$2:$H$5000,6,FALSE)</f>
        <v>#N/A</v>
      </c>
      <c r="T4343" s="3" t="e">
        <f>VLOOKUP(A4341,'Extrait transaction'!$A$2:$H$5000,7,FALSE)</f>
        <v>#N/A</v>
      </c>
    </row>
    <row r="4344" spans="2:20" x14ac:dyDescent="0.25">
      <c r="B4344" t="e">
        <f>VLOOKUP(A4344,'Extrait transaction'!$A$2:$H$5000,2,FALSE)</f>
        <v>#N/A</v>
      </c>
      <c r="D4344" t="e">
        <f>VLOOKUP(A4344,'Extrait transaction'!$A$2:$H$5000,3,FALSE)</f>
        <v>#N/A</v>
      </c>
      <c r="F4344" t="e">
        <f>VLOOKUP(A4344,'Extrait transaction'!$A$2:$H$5000,8,FALSE)</f>
        <v>#N/A</v>
      </c>
      <c r="G4344" t="e">
        <f t="shared" si="175"/>
        <v>#N/A</v>
      </c>
      <c r="H4344"/>
      <c r="J4344" s="14">
        <f t="shared" ca="1" si="174"/>
        <v>42928</v>
      </c>
      <c r="K4344" s="21">
        <f t="shared" ca="1" si="176"/>
        <v>30663</v>
      </c>
      <c r="L4344"/>
      <c r="Q4344" s="3" t="e">
        <f>VLOOKUP(A4344,'Extrait transaction'!$A$2:$H$5000,4,FALSE)</f>
        <v>#N/A</v>
      </c>
      <c r="R4344" s="3" t="e">
        <f>VLOOKUP(A4343,'Extrait transaction'!$A$2:$H$5000,5,FALSE)</f>
        <v>#N/A</v>
      </c>
      <c r="S4344" s="3" t="e">
        <f>VLOOKUP(A4342,'Extrait transaction'!$A$2:$H$5000,6,FALSE)</f>
        <v>#N/A</v>
      </c>
      <c r="T4344" s="3" t="e">
        <f>VLOOKUP(A4342,'Extrait transaction'!$A$2:$H$5000,7,FALSE)</f>
        <v>#N/A</v>
      </c>
    </row>
    <row r="4345" spans="2:20" x14ac:dyDescent="0.25">
      <c r="B4345" t="e">
        <f>VLOOKUP(A4345,'Extrait transaction'!$A$2:$H$5000,2,FALSE)</f>
        <v>#N/A</v>
      </c>
      <c r="D4345" t="e">
        <f>VLOOKUP(A4345,'Extrait transaction'!$A$2:$H$5000,3,FALSE)</f>
        <v>#N/A</v>
      </c>
      <c r="F4345" t="e">
        <f>VLOOKUP(A4345,'Extrait transaction'!$A$2:$H$5000,8,FALSE)</f>
        <v>#N/A</v>
      </c>
      <c r="G4345" t="e">
        <f t="shared" si="175"/>
        <v>#N/A</v>
      </c>
      <c r="H4345"/>
      <c r="J4345" s="14">
        <f t="shared" ca="1" si="174"/>
        <v>42928</v>
      </c>
      <c r="K4345" s="21">
        <f t="shared" ca="1" si="176"/>
        <v>30663</v>
      </c>
      <c r="L4345"/>
      <c r="Q4345" s="3" t="e">
        <f>VLOOKUP(A4345,'Extrait transaction'!$A$2:$H$5000,4,FALSE)</f>
        <v>#N/A</v>
      </c>
      <c r="R4345" s="3" t="e">
        <f>VLOOKUP(A4344,'Extrait transaction'!$A$2:$H$5000,5,FALSE)</f>
        <v>#N/A</v>
      </c>
      <c r="S4345" s="3" t="e">
        <f>VLOOKUP(A4343,'Extrait transaction'!$A$2:$H$5000,6,FALSE)</f>
        <v>#N/A</v>
      </c>
      <c r="T4345" s="3" t="e">
        <f>VLOOKUP(A4343,'Extrait transaction'!$A$2:$H$5000,7,FALSE)</f>
        <v>#N/A</v>
      </c>
    </row>
    <row r="4346" spans="2:20" x14ac:dyDescent="0.25">
      <c r="B4346" t="e">
        <f>VLOOKUP(A4346,'Extrait transaction'!$A$2:$H$5000,2,FALSE)</f>
        <v>#N/A</v>
      </c>
      <c r="D4346" t="e">
        <f>VLOOKUP(A4346,'Extrait transaction'!$A$2:$H$5000,3,FALSE)</f>
        <v>#N/A</v>
      </c>
      <c r="F4346" t="e">
        <f>VLOOKUP(A4346,'Extrait transaction'!$A$2:$H$5000,8,FALSE)</f>
        <v>#N/A</v>
      </c>
      <c r="G4346" t="e">
        <f t="shared" si="175"/>
        <v>#N/A</v>
      </c>
      <c r="H4346"/>
      <c r="J4346" s="14">
        <f t="shared" ca="1" si="174"/>
        <v>42928</v>
      </c>
      <c r="K4346" s="21">
        <f t="shared" ca="1" si="176"/>
        <v>30663</v>
      </c>
      <c r="L4346"/>
      <c r="Q4346" s="3" t="e">
        <f>VLOOKUP(A4346,'Extrait transaction'!$A$2:$H$5000,4,FALSE)</f>
        <v>#N/A</v>
      </c>
      <c r="R4346" s="3" t="e">
        <f>VLOOKUP(A4345,'Extrait transaction'!$A$2:$H$5000,5,FALSE)</f>
        <v>#N/A</v>
      </c>
      <c r="S4346" s="3" t="e">
        <f>VLOOKUP(A4344,'Extrait transaction'!$A$2:$H$5000,6,FALSE)</f>
        <v>#N/A</v>
      </c>
      <c r="T4346" s="3" t="e">
        <f>VLOOKUP(A4344,'Extrait transaction'!$A$2:$H$5000,7,FALSE)</f>
        <v>#N/A</v>
      </c>
    </row>
    <row r="4347" spans="2:20" x14ac:dyDescent="0.25">
      <c r="B4347" t="e">
        <f>VLOOKUP(A4347,'Extrait transaction'!$A$2:$H$5000,2,FALSE)</f>
        <v>#N/A</v>
      </c>
      <c r="D4347" t="e">
        <f>VLOOKUP(A4347,'Extrait transaction'!$A$2:$H$5000,3,FALSE)</f>
        <v>#N/A</v>
      </c>
      <c r="F4347" t="e">
        <f>VLOOKUP(A4347,'Extrait transaction'!$A$2:$H$5000,8,FALSE)</f>
        <v>#N/A</v>
      </c>
      <c r="G4347" t="e">
        <f t="shared" si="175"/>
        <v>#N/A</v>
      </c>
      <c r="H4347"/>
      <c r="J4347" s="14">
        <f t="shared" ca="1" si="174"/>
        <v>42928</v>
      </c>
      <c r="K4347" s="21">
        <f t="shared" ca="1" si="176"/>
        <v>30663</v>
      </c>
      <c r="L4347"/>
      <c r="Q4347" s="3" t="e">
        <f>VLOOKUP(A4347,'Extrait transaction'!$A$2:$H$5000,4,FALSE)</f>
        <v>#N/A</v>
      </c>
      <c r="R4347" s="3" t="e">
        <f>VLOOKUP(A4346,'Extrait transaction'!$A$2:$H$5000,5,FALSE)</f>
        <v>#N/A</v>
      </c>
      <c r="S4347" s="3" t="e">
        <f>VLOOKUP(A4345,'Extrait transaction'!$A$2:$H$5000,6,FALSE)</f>
        <v>#N/A</v>
      </c>
      <c r="T4347" s="3" t="e">
        <f>VLOOKUP(A4345,'Extrait transaction'!$A$2:$H$5000,7,FALSE)</f>
        <v>#N/A</v>
      </c>
    </row>
    <row r="4348" spans="2:20" x14ac:dyDescent="0.25">
      <c r="B4348" t="e">
        <f>VLOOKUP(A4348,'Extrait transaction'!$A$2:$H$5000,2,FALSE)</f>
        <v>#N/A</v>
      </c>
      <c r="D4348" t="e">
        <f>VLOOKUP(A4348,'Extrait transaction'!$A$2:$H$5000,3,FALSE)</f>
        <v>#N/A</v>
      </c>
      <c r="F4348" t="e">
        <f>VLOOKUP(A4348,'Extrait transaction'!$A$2:$H$5000,8,FALSE)</f>
        <v>#N/A</v>
      </c>
      <c r="G4348" t="e">
        <f t="shared" si="175"/>
        <v>#N/A</v>
      </c>
      <c r="H4348"/>
      <c r="J4348" s="14">
        <f t="shared" ref="J4348:J4411" ca="1" si="177">TODAY()</f>
        <v>42928</v>
      </c>
      <c r="K4348" s="21">
        <f t="shared" ca="1" si="176"/>
        <v>30663</v>
      </c>
      <c r="L4348"/>
      <c r="Q4348" s="3" t="e">
        <f>VLOOKUP(A4348,'Extrait transaction'!$A$2:$H$5000,4,FALSE)</f>
        <v>#N/A</v>
      </c>
      <c r="R4348" s="3" t="e">
        <f>VLOOKUP(A4347,'Extrait transaction'!$A$2:$H$5000,5,FALSE)</f>
        <v>#N/A</v>
      </c>
      <c r="S4348" s="3" t="e">
        <f>VLOOKUP(A4346,'Extrait transaction'!$A$2:$H$5000,6,FALSE)</f>
        <v>#N/A</v>
      </c>
      <c r="T4348" s="3" t="e">
        <f>VLOOKUP(A4346,'Extrait transaction'!$A$2:$H$5000,7,FALSE)</f>
        <v>#N/A</v>
      </c>
    </row>
    <row r="4349" spans="2:20" x14ac:dyDescent="0.25">
      <c r="B4349" t="e">
        <f>VLOOKUP(A4349,'Extrait transaction'!$A$2:$H$5000,2,FALSE)</f>
        <v>#N/A</v>
      </c>
      <c r="D4349" t="e">
        <f>VLOOKUP(A4349,'Extrait transaction'!$A$2:$H$5000,3,FALSE)</f>
        <v>#N/A</v>
      </c>
      <c r="F4349" t="e">
        <f>VLOOKUP(A4349,'Extrait transaction'!$A$2:$H$5000,8,FALSE)</f>
        <v>#N/A</v>
      </c>
      <c r="G4349" t="e">
        <f t="shared" si="175"/>
        <v>#N/A</v>
      </c>
      <c r="H4349"/>
      <c r="J4349" s="14">
        <f t="shared" ca="1" si="177"/>
        <v>42928</v>
      </c>
      <c r="K4349" s="21">
        <f t="shared" ca="1" si="176"/>
        <v>30663</v>
      </c>
      <c r="L4349"/>
      <c r="Q4349" s="3" t="e">
        <f>VLOOKUP(A4349,'Extrait transaction'!$A$2:$H$5000,4,FALSE)</f>
        <v>#N/A</v>
      </c>
      <c r="R4349" s="3" t="e">
        <f>VLOOKUP(A4348,'Extrait transaction'!$A$2:$H$5000,5,FALSE)</f>
        <v>#N/A</v>
      </c>
      <c r="S4349" s="3" t="e">
        <f>VLOOKUP(A4347,'Extrait transaction'!$A$2:$H$5000,6,FALSE)</f>
        <v>#N/A</v>
      </c>
      <c r="T4349" s="3" t="e">
        <f>VLOOKUP(A4347,'Extrait transaction'!$A$2:$H$5000,7,FALSE)</f>
        <v>#N/A</v>
      </c>
    </row>
    <row r="4350" spans="2:20" x14ac:dyDescent="0.25">
      <c r="B4350" t="e">
        <f>VLOOKUP(A4350,'Extrait transaction'!$A$2:$H$5000,2,FALSE)</f>
        <v>#N/A</v>
      </c>
      <c r="D4350" t="e">
        <f>VLOOKUP(A4350,'Extrait transaction'!$A$2:$H$5000,3,FALSE)</f>
        <v>#N/A</v>
      </c>
      <c r="F4350" t="e">
        <f>VLOOKUP(A4350,'Extrait transaction'!$A$2:$H$5000,8,FALSE)</f>
        <v>#N/A</v>
      </c>
      <c r="G4350" t="e">
        <f t="shared" si="175"/>
        <v>#N/A</v>
      </c>
      <c r="H4350"/>
      <c r="J4350" s="14">
        <f t="shared" ca="1" si="177"/>
        <v>42928</v>
      </c>
      <c r="K4350" s="21">
        <f t="shared" ca="1" si="176"/>
        <v>30663</v>
      </c>
      <c r="L4350"/>
      <c r="Q4350" s="3" t="e">
        <f>VLOOKUP(A4350,'Extrait transaction'!$A$2:$H$5000,4,FALSE)</f>
        <v>#N/A</v>
      </c>
      <c r="R4350" s="3" t="e">
        <f>VLOOKUP(A4349,'Extrait transaction'!$A$2:$H$5000,5,FALSE)</f>
        <v>#N/A</v>
      </c>
      <c r="S4350" s="3" t="e">
        <f>VLOOKUP(A4348,'Extrait transaction'!$A$2:$H$5000,6,FALSE)</f>
        <v>#N/A</v>
      </c>
      <c r="T4350" s="3" t="e">
        <f>VLOOKUP(A4348,'Extrait transaction'!$A$2:$H$5000,7,FALSE)</f>
        <v>#N/A</v>
      </c>
    </row>
    <row r="4351" spans="2:20" x14ac:dyDescent="0.25">
      <c r="B4351" t="e">
        <f>VLOOKUP(A4351,'Extrait transaction'!$A$2:$H$5000,2,FALSE)</f>
        <v>#N/A</v>
      </c>
      <c r="D4351" t="e">
        <f>VLOOKUP(A4351,'Extrait transaction'!$A$2:$H$5000,3,FALSE)</f>
        <v>#N/A</v>
      </c>
      <c r="F4351" t="e">
        <f>VLOOKUP(A4351,'Extrait transaction'!$A$2:$H$5000,8,FALSE)</f>
        <v>#N/A</v>
      </c>
      <c r="G4351" t="e">
        <f t="shared" ref="G4351:G4414" si="178">CONCATENATE(E4351,F4351)</f>
        <v>#N/A</v>
      </c>
      <c r="H4351"/>
      <c r="J4351" s="14">
        <f t="shared" ca="1" si="177"/>
        <v>42928</v>
      </c>
      <c r="K4351" s="21">
        <f t="shared" ca="1" si="176"/>
        <v>30663</v>
      </c>
      <c r="L4351"/>
      <c r="Q4351" s="3" t="e">
        <f>VLOOKUP(A4351,'Extrait transaction'!$A$2:$H$5000,4,FALSE)</f>
        <v>#N/A</v>
      </c>
      <c r="R4351" s="3" t="e">
        <f>VLOOKUP(A4350,'Extrait transaction'!$A$2:$H$5000,5,FALSE)</f>
        <v>#N/A</v>
      </c>
      <c r="S4351" s="3" t="e">
        <f>VLOOKUP(A4349,'Extrait transaction'!$A$2:$H$5000,6,FALSE)</f>
        <v>#N/A</v>
      </c>
      <c r="T4351" s="3" t="e">
        <f>VLOOKUP(A4349,'Extrait transaction'!$A$2:$H$5000,7,FALSE)</f>
        <v>#N/A</v>
      </c>
    </row>
    <row r="4352" spans="2:20" x14ac:dyDescent="0.25">
      <c r="B4352" t="e">
        <f>VLOOKUP(A4352,'Extrait transaction'!$A$2:$H$5000,2,FALSE)</f>
        <v>#N/A</v>
      </c>
      <c r="D4352" t="e">
        <f>VLOOKUP(A4352,'Extrait transaction'!$A$2:$H$5000,3,FALSE)</f>
        <v>#N/A</v>
      </c>
      <c r="F4352" t="e">
        <f>VLOOKUP(A4352,'Extrait transaction'!$A$2:$H$5000,8,FALSE)</f>
        <v>#N/A</v>
      </c>
      <c r="G4352" t="e">
        <f t="shared" si="178"/>
        <v>#N/A</v>
      </c>
      <c r="H4352"/>
      <c r="J4352" s="14">
        <f t="shared" ca="1" si="177"/>
        <v>42928</v>
      </c>
      <c r="K4352" s="21">
        <f t="shared" ca="1" si="176"/>
        <v>30663</v>
      </c>
      <c r="L4352"/>
      <c r="Q4352" s="3" t="e">
        <f>VLOOKUP(A4352,'Extrait transaction'!$A$2:$H$5000,4,FALSE)</f>
        <v>#N/A</v>
      </c>
      <c r="R4352" s="3" t="e">
        <f>VLOOKUP(A4351,'Extrait transaction'!$A$2:$H$5000,5,FALSE)</f>
        <v>#N/A</v>
      </c>
      <c r="S4352" s="3" t="e">
        <f>VLOOKUP(A4350,'Extrait transaction'!$A$2:$H$5000,6,FALSE)</f>
        <v>#N/A</v>
      </c>
      <c r="T4352" s="3" t="e">
        <f>VLOOKUP(A4350,'Extrait transaction'!$A$2:$H$5000,7,FALSE)</f>
        <v>#N/A</v>
      </c>
    </row>
    <row r="4353" spans="2:20" x14ac:dyDescent="0.25">
      <c r="B4353" t="e">
        <f>VLOOKUP(A4353,'Extrait transaction'!$A$2:$H$5000,2,FALSE)</f>
        <v>#N/A</v>
      </c>
      <c r="D4353" t="e">
        <f>VLOOKUP(A4353,'Extrait transaction'!$A$2:$H$5000,3,FALSE)</f>
        <v>#N/A</v>
      </c>
      <c r="F4353" t="e">
        <f>VLOOKUP(A4353,'Extrait transaction'!$A$2:$H$5000,8,FALSE)</f>
        <v>#N/A</v>
      </c>
      <c r="G4353" t="e">
        <f t="shared" si="178"/>
        <v>#N/A</v>
      </c>
      <c r="H4353"/>
      <c r="J4353" s="14">
        <f t="shared" ca="1" si="177"/>
        <v>42928</v>
      </c>
      <c r="K4353" s="21">
        <f t="shared" ref="K4353:K4416" ca="1" si="179">NETWORKDAYS(H4353,J4353)</f>
        <v>30663</v>
      </c>
      <c r="L4353"/>
      <c r="Q4353" s="3" t="e">
        <f>VLOOKUP(A4353,'Extrait transaction'!$A$2:$H$5000,4,FALSE)</f>
        <v>#N/A</v>
      </c>
      <c r="R4353" s="3" t="e">
        <f>VLOOKUP(A4352,'Extrait transaction'!$A$2:$H$5000,5,FALSE)</f>
        <v>#N/A</v>
      </c>
      <c r="S4353" s="3" t="e">
        <f>VLOOKUP(A4351,'Extrait transaction'!$A$2:$H$5000,6,FALSE)</f>
        <v>#N/A</v>
      </c>
      <c r="T4353" s="3" t="e">
        <f>VLOOKUP(A4351,'Extrait transaction'!$A$2:$H$5000,7,FALSE)</f>
        <v>#N/A</v>
      </c>
    </row>
    <row r="4354" spans="2:20" x14ac:dyDescent="0.25">
      <c r="B4354" t="e">
        <f>VLOOKUP(A4354,'Extrait transaction'!$A$2:$H$5000,2,FALSE)</f>
        <v>#N/A</v>
      </c>
      <c r="D4354" t="e">
        <f>VLOOKUP(A4354,'Extrait transaction'!$A$2:$H$5000,3,FALSE)</f>
        <v>#N/A</v>
      </c>
      <c r="F4354" t="e">
        <f>VLOOKUP(A4354,'Extrait transaction'!$A$2:$H$5000,8,FALSE)</f>
        <v>#N/A</v>
      </c>
      <c r="G4354" t="e">
        <f t="shared" si="178"/>
        <v>#N/A</v>
      </c>
      <c r="H4354"/>
      <c r="J4354" s="14">
        <f t="shared" ca="1" si="177"/>
        <v>42928</v>
      </c>
      <c r="K4354" s="21">
        <f t="shared" ca="1" si="179"/>
        <v>30663</v>
      </c>
      <c r="L4354"/>
      <c r="Q4354" s="3" t="e">
        <f>VLOOKUP(A4354,'Extrait transaction'!$A$2:$H$5000,4,FALSE)</f>
        <v>#N/A</v>
      </c>
      <c r="R4354" s="3" t="e">
        <f>VLOOKUP(A4353,'Extrait transaction'!$A$2:$H$5000,5,FALSE)</f>
        <v>#N/A</v>
      </c>
      <c r="S4354" s="3" t="e">
        <f>VLOOKUP(A4352,'Extrait transaction'!$A$2:$H$5000,6,FALSE)</f>
        <v>#N/A</v>
      </c>
      <c r="T4354" s="3" t="e">
        <f>VLOOKUP(A4352,'Extrait transaction'!$A$2:$H$5000,7,FALSE)</f>
        <v>#N/A</v>
      </c>
    </row>
    <row r="4355" spans="2:20" x14ac:dyDescent="0.25">
      <c r="B4355" t="e">
        <f>VLOOKUP(A4355,'Extrait transaction'!$A$2:$H$5000,2,FALSE)</f>
        <v>#N/A</v>
      </c>
      <c r="D4355" t="e">
        <f>VLOOKUP(A4355,'Extrait transaction'!$A$2:$H$5000,3,FALSE)</f>
        <v>#N/A</v>
      </c>
      <c r="F4355" t="e">
        <f>VLOOKUP(A4355,'Extrait transaction'!$A$2:$H$5000,8,FALSE)</f>
        <v>#N/A</v>
      </c>
      <c r="G4355" t="e">
        <f t="shared" si="178"/>
        <v>#N/A</v>
      </c>
      <c r="H4355"/>
      <c r="J4355" s="14">
        <f t="shared" ca="1" si="177"/>
        <v>42928</v>
      </c>
      <c r="K4355" s="21">
        <f t="shared" ca="1" si="179"/>
        <v>30663</v>
      </c>
      <c r="L4355"/>
      <c r="Q4355" s="3" t="e">
        <f>VLOOKUP(A4355,'Extrait transaction'!$A$2:$H$5000,4,FALSE)</f>
        <v>#N/A</v>
      </c>
      <c r="R4355" s="3" t="e">
        <f>VLOOKUP(A4354,'Extrait transaction'!$A$2:$H$5000,5,FALSE)</f>
        <v>#N/A</v>
      </c>
      <c r="S4355" s="3" t="e">
        <f>VLOOKUP(A4353,'Extrait transaction'!$A$2:$H$5000,6,FALSE)</f>
        <v>#N/A</v>
      </c>
      <c r="T4355" s="3" t="e">
        <f>VLOOKUP(A4353,'Extrait transaction'!$A$2:$H$5000,7,FALSE)</f>
        <v>#N/A</v>
      </c>
    </row>
    <row r="4356" spans="2:20" x14ac:dyDescent="0.25">
      <c r="B4356" t="e">
        <f>VLOOKUP(A4356,'Extrait transaction'!$A$2:$H$5000,2,FALSE)</f>
        <v>#N/A</v>
      </c>
      <c r="D4356" t="e">
        <f>VLOOKUP(A4356,'Extrait transaction'!$A$2:$H$5000,3,FALSE)</f>
        <v>#N/A</v>
      </c>
      <c r="F4356" t="e">
        <f>VLOOKUP(A4356,'Extrait transaction'!$A$2:$H$5000,8,FALSE)</f>
        <v>#N/A</v>
      </c>
      <c r="G4356" t="e">
        <f t="shared" si="178"/>
        <v>#N/A</v>
      </c>
      <c r="H4356"/>
      <c r="J4356" s="14">
        <f t="shared" ca="1" si="177"/>
        <v>42928</v>
      </c>
      <c r="K4356" s="21">
        <f t="shared" ca="1" si="179"/>
        <v>30663</v>
      </c>
      <c r="L4356"/>
      <c r="Q4356" s="3" t="e">
        <f>VLOOKUP(A4356,'Extrait transaction'!$A$2:$H$5000,4,FALSE)</f>
        <v>#N/A</v>
      </c>
      <c r="R4356" s="3" t="e">
        <f>VLOOKUP(A4355,'Extrait transaction'!$A$2:$H$5000,5,FALSE)</f>
        <v>#N/A</v>
      </c>
      <c r="S4356" s="3" t="e">
        <f>VLOOKUP(A4354,'Extrait transaction'!$A$2:$H$5000,6,FALSE)</f>
        <v>#N/A</v>
      </c>
      <c r="T4356" s="3" t="e">
        <f>VLOOKUP(A4354,'Extrait transaction'!$A$2:$H$5000,7,FALSE)</f>
        <v>#N/A</v>
      </c>
    </row>
    <row r="4357" spans="2:20" x14ac:dyDescent="0.25">
      <c r="B4357" t="e">
        <f>VLOOKUP(A4357,'Extrait transaction'!$A$2:$H$5000,2,FALSE)</f>
        <v>#N/A</v>
      </c>
      <c r="D4357" t="e">
        <f>VLOOKUP(A4357,'Extrait transaction'!$A$2:$H$5000,3,FALSE)</f>
        <v>#N/A</v>
      </c>
      <c r="F4357" t="e">
        <f>VLOOKUP(A4357,'Extrait transaction'!$A$2:$H$5000,8,FALSE)</f>
        <v>#N/A</v>
      </c>
      <c r="G4357" t="e">
        <f t="shared" si="178"/>
        <v>#N/A</v>
      </c>
      <c r="H4357"/>
      <c r="J4357" s="14">
        <f t="shared" ca="1" si="177"/>
        <v>42928</v>
      </c>
      <c r="K4357" s="21">
        <f t="shared" ca="1" si="179"/>
        <v>30663</v>
      </c>
      <c r="L4357"/>
      <c r="Q4357" s="3" t="e">
        <f>VLOOKUP(A4357,'Extrait transaction'!$A$2:$H$5000,4,FALSE)</f>
        <v>#N/A</v>
      </c>
      <c r="R4357" s="3" t="e">
        <f>VLOOKUP(A4356,'Extrait transaction'!$A$2:$H$5000,5,FALSE)</f>
        <v>#N/A</v>
      </c>
      <c r="S4357" s="3" t="e">
        <f>VLOOKUP(A4355,'Extrait transaction'!$A$2:$H$5000,6,FALSE)</f>
        <v>#N/A</v>
      </c>
      <c r="T4357" s="3" t="e">
        <f>VLOOKUP(A4355,'Extrait transaction'!$A$2:$H$5000,7,FALSE)</f>
        <v>#N/A</v>
      </c>
    </row>
    <row r="4358" spans="2:20" x14ac:dyDescent="0.25">
      <c r="B4358" t="e">
        <f>VLOOKUP(A4358,'Extrait transaction'!$A$2:$H$5000,2,FALSE)</f>
        <v>#N/A</v>
      </c>
      <c r="D4358" t="e">
        <f>VLOOKUP(A4358,'Extrait transaction'!$A$2:$H$5000,3,FALSE)</f>
        <v>#N/A</v>
      </c>
      <c r="F4358" t="e">
        <f>VLOOKUP(A4358,'Extrait transaction'!$A$2:$H$5000,8,FALSE)</f>
        <v>#N/A</v>
      </c>
      <c r="G4358" t="e">
        <f t="shared" si="178"/>
        <v>#N/A</v>
      </c>
      <c r="H4358"/>
      <c r="J4358" s="14">
        <f t="shared" ca="1" si="177"/>
        <v>42928</v>
      </c>
      <c r="K4358" s="21">
        <f t="shared" ca="1" si="179"/>
        <v>30663</v>
      </c>
      <c r="L4358"/>
      <c r="Q4358" s="3" t="e">
        <f>VLOOKUP(A4358,'Extrait transaction'!$A$2:$H$5000,4,FALSE)</f>
        <v>#N/A</v>
      </c>
      <c r="R4358" s="3" t="e">
        <f>VLOOKUP(A4357,'Extrait transaction'!$A$2:$H$5000,5,FALSE)</f>
        <v>#N/A</v>
      </c>
      <c r="S4358" s="3" t="e">
        <f>VLOOKUP(A4356,'Extrait transaction'!$A$2:$H$5000,6,FALSE)</f>
        <v>#N/A</v>
      </c>
      <c r="T4358" s="3" t="e">
        <f>VLOOKUP(A4356,'Extrait transaction'!$A$2:$H$5000,7,FALSE)</f>
        <v>#N/A</v>
      </c>
    </row>
    <row r="4359" spans="2:20" x14ac:dyDescent="0.25">
      <c r="B4359" t="e">
        <f>VLOOKUP(A4359,'Extrait transaction'!$A$2:$H$5000,2,FALSE)</f>
        <v>#N/A</v>
      </c>
      <c r="D4359" t="e">
        <f>VLOOKUP(A4359,'Extrait transaction'!$A$2:$H$5000,3,FALSE)</f>
        <v>#N/A</v>
      </c>
      <c r="F4359" t="e">
        <f>VLOOKUP(A4359,'Extrait transaction'!$A$2:$H$5000,8,FALSE)</f>
        <v>#N/A</v>
      </c>
      <c r="G4359" t="e">
        <f t="shared" si="178"/>
        <v>#N/A</v>
      </c>
      <c r="H4359"/>
      <c r="J4359" s="14">
        <f t="shared" ca="1" si="177"/>
        <v>42928</v>
      </c>
      <c r="K4359" s="21">
        <f t="shared" ca="1" si="179"/>
        <v>30663</v>
      </c>
      <c r="L4359"/>
      <c r="Q4359" s="3" t="e">
        <f>VLOOKUP(A4359,'Extrait transaction'!$A$2:$H$5000,4,FALSE)</f>
        <v>#N/A</v>
      </c>
      <c r="R4359" s="3" t="e">
        <f>VLOOKUP(A4358,'Extrait transaction'!$A$2:$H$5000,5,FALSE)</f>
        <v>#N/A</v>
      </c>
      <c r="S4359" s="3" t="e">
        <f>VLOOKUP(A4357,'Extrait transaction'!$A$2:$H$5000,6,FALSE)</f>
        <v>#N/A</v>
      </c>
      <c r="T4359" s="3" t="e">
        <f>VLOOKUP(A4357,'Extrait transaction'!$A$2:$H$5000,7,FALSE)</f>
        <v>#N/A</v>
      </c>
    </row>
    <row r="4360" spans="2:20" x14ac:dyDescent="0.25">
      <c r="B4360" t="e">
        <f>VLOOKUP(A4360,'Extrait transaction'!$A$2:$H$5000,2,FALSE)</f>
        <v>#N/A</v>
      </c>
      <c r="D4360" t="e">
        <f>VLOOKUP(A4360,'Extrait transaction'!$A$2:$H$5000,3,FALSE)</f>
        <v>#N/A</v>
      </c>
      <c r="F4360" t="e">
        <f>VLOOKUP(A4360,'Extrait transaction'!$A$2:$H$5000,8,FALSE)</f>
        <v>#N/A</v>
      </c>
      <c r="G4360" t="e">
        <f t="shared" si="178"/>
        <v>#N/A</v>
      </c>
      <c r="H4360"/>
      <c r="J4360" s="14">
        <f t="shared" ca="1" si="177"/>
        <v>42928</v>
      </c>
      <c r="K4360" s="21">
        <f t="shared" ca="1" si="179"/>
        <v>30663</v>
      </c>
      <c r="L4360"/>
      <c r="Q4360" s="3" t="e">
        <f>VLOOKUP(A4360,'Extrait transaction'!$A$2:$H$5000,4,FALSE)</f>
        <v>#N/A</v>
      </c>
      <c r="R4360" s="3" t="e">
        <f>VLOOKUP(A4359,'Extrait transaction'!$A$2:$H$5000,5,FALSE)</f>
        <v>#N/A</v>
      </c>
      <c r="S4360" s="3" t="e">
        <f>VLOOKUP(A4358,'Extrait transaction'!$A$2:$H$5000,6,FALSE)</f>
        <v>#N/A</v>
      </c>
      <c r="T4360" s="3" t="e">
        <f>VLOOKUP(A4358,'Extrait transaction'!$A$2:$H$5000,7,FALSE)</f>
        <v>#N/A</v>
      </c>
    </row>
    <row r="4361" spans="2:20" x14ac:dyDescent="0.25">
      <c r="B4361" t="e">
        <f>VLOOKUP(A4361,'Extrait transaction'!$A$2:$H$5000,2,FALSE)</f>
        <v>#N/A</v>
      </c>
      <c r="D4361" t="e">
        <f>VLOOKUP(A4361,'Extrait transaction'!$A$2:$H$5000,3,FALSE)</f>
        <v>#N/A</v>
      </c>
      <c r="F4361" t="e">
        <f>VLOOKUP(A4361,'Extrait transaction'!$A$2:$H$5000,8,FALSE)</f>
        <v>#N/A</v>
      </c>
      <c r="G4361" t="e">
        <f t="shared" si="178"/>
        <v>#N/A</v>
      </c>
      <c r="H4361"/>
      <c r="J4361" s="14">
        <f t="shared" ca="1" si="177"/>
        <v>42928</v>
      </c>
      <c r="K4361" s="21">
        <f t="shared" ca="1" si="179"/>
        <v>30663</v>
      </c>
      <c r="L4361"/>
      <c r="Q4361" s="3" t="e">
        <f>VLOOKUP(A4361,'Extrait transaction'!$A$2:$H$5000,4,FALSE)</f>
        <v>#N/A</v>
      </c>
      <c r="R4361" s="3" t="e">
        <f>VLOOKUP(A4360,'Extrait transaction'!$A$2:$H$5000,5,FALSE)</f>
        <v>#N/A</v>
      </c>
      <c r="S4361" s="3" t="e">
        <f>VLOOKUP(A4359,'Extrait transaction'!$A$2:$H$5000,6,FALSE)</f>
        <v>#N/A</v>
      </c>
      <c r="T4361" s="3" t="e">
        <f>VLOOKUP(A4359,'Extrait transaction'!$A$2:$H$5000,7,FALSE)</f>
        <v>#N/A</v>
      </c>
    </row>
    <row r="4362" spans="2:20" x14ac:dyDescent="0.25">
      <c r="B4362" t="e">
        <f>VLOOKUP(A4362,'Extrait transaction'!$A$2:$H$5000,2,FALSE)</f>
        <v>#N/A</v>
      </c>
      <c r="D4362" t="e">
        <f>VLOOKUP(A4362,'Extrait transaction'!$A$2:$H$5000,3,FALSE)</f>
        <v>#N/A</v>
      </c>
      <c r="F4362" t="e">
        <f>VLOOKUP(A4362,'Extrait transaction'!$A$2:$H$5000,8,FALSE)</f>
        <v>#N/A</v>
      </c>
      <c r="G4362" t="e">
        <f t="shared" si="178"/>
        <v>#N/A</v>
      </c>
      <c r="H4362"/>
      <c r="J4362" s="14">
        <f t="shared" ca="1" si="177"/>
        <v>42928</v>
      </c>
      <c r="K4362" s="21">
        <f t="shared" ca="1" si="179"/>
        <v>30663</v>
      </c>
      <c r="L4362"/>
      <c r="Q4362" s="3" t="e">
        <f>VLOOKUP(A4362,'Extrait transaction'!$A$2:$H$5000,4,FALSE)</f>
        <v>#N/A</v>
      </c>
      <c r="R4362" s="3" t="e">
        <f>VLOOKUP(A4361,'Extrait transaction'!$A$2:$H$5000,5,FALSE)</f>
        <v>#N/A</v>
      </c>
      <c r="S4362" s="3" t="e">
        <f>VLOOKUP(A4360,'Extrait transaction'!$A$2:$H$5000,6,FALSE)</f>
        <v>#N/A</v>
      </c>
      <c r="T4362" s="3" t="e">
        <f>VLOOKUP(A4360,'Extrait transaction'!$A$2:$H$5000,7,FALSE)</f>
        <v>#N/A</v>
      </c>
    </row>
    <row r="4363" spans="2:20" x14ac:dyDescent="0.25">
      <c r="B4363" t="e">
        <f>VLOOKUP(A4363,'Extrait transaction'!$A$2:$H$5000,2,FALSE)</f>
        <v>#N/A</v>
      </c>
      <c r="D4363" t="e">
        <f>VLOOKUP(A4363,'Extrait transaction'!$A$2:$H$5000,3,FALSE)</f>
        <v>#N/A</v>
      </c>
      <c r="F4363" t="e">
        <f>VLOOKUP(A4363,'Extrait transaction'!$A$2:$H$5000,8,FALSE)</f>
        <v>#N/A</v>
      </c>
      <c r="G4363" t="e">
        <f t="shared" si="178"/>
        <v>#N/A</v>
      </c>
      <c r="H4363"/>
      <c r="J4363" s="14">
        <f t="shared" ca="1" si="177"/>
        <v>42928</v>
      </c>
      <c r="K4363" s="21">
        <f t="shared" ca="1" si="179"/>
        <v>30663</v>
      </c>
      <c r="L4363"/>
      <c r="Q4363" s="3" t="e">
        <f>VLOOKUP(A4363,'Extrait transaction'!$A$2:$H$5000,4,FALSE)</f>
        <v>#N/A</v>
      </c>
      <c r="R4363" s="3" t="e">
        <f>VLOOKUP(A4362,'Extrait transaction'!$A$2:$H$5000,5,FALSE)</f>
        <v>#N/A</v>
      </c>
      <c r="S4363" s="3" t="e">
        <f>VLOOKUP(A4361,'Extrait transaction'!$A$2:$H$5000,6,FALSE)</f>
        <v>#N/A</v>
      </c>
      <c r="T4363" s="3" t="e">
        <f>VLOOKUP(A4361,'Extrait transaction'!$A$2:$H$5000,7,FALSE)</f>
        <v>#N/A</v>
      </c>
    </row>
    <row r="4364" spans="2:20" x14ac:dyDescent="0.25">
      <c r="B4364" t="e">
        <f>VLOOKUP(A4364,'Extrait transaction'!$A$2:$H$5000,2,FALSE)</f>
        <v>#N/A</v>
      </c>
      <c r="D4364" t="e">
        <f>VLOOKUP(A4364,'Extrait transaction'!$A$2:$H$5000,3,FALSE)</f>
        <v>#N/A</v>
      </c>
      <c r="F4364" t="e">
        <f>VLOOKUP(A4364,'Extrait transaction'!$A$2:$H$5000,8,FALSE)</f>
        <v>#N/A</v>
      </c>
      <c r="G4364" t="e">
        <f t="shared" si="178"/>
        <v>#N/A</v>
      </c>
      <c r="H4364"/>
      <c r="J4364" s="14">
        <f t="shared" ca="1" si="177"/>
        <v>42928</v>
      </c>
      <c r="K4364" s="21">
        <f t="shared" ca="1" si="179"/>
        <v>30663</v>
      </c>
      <c r="L4364"/>
      <c r="Q4364" s="3" t="e">
        <f>VLOOKUP(A4364,'Extrait transaction'!$A$2:$H$5000,4,FALSE)</f>
        <v>#N/A</v>
      </c>
      <c r="R4364" s="3" t="e">
        <f>VLOOKUP(A4363,'Extrait transaction'!$A$2:$H$5000,5,FALSE)</f>
        <v>#N/A</v>
      </c>
      <c r="S4364" s="3" t="e">
        <f>VLOOKUP(A4362,'Extrait transaction'!$A$2:$H$5000,6,FALSE)</f>
        <v>#N/A</v>
      </c>
      <c r="T4364" s="3" t="e">
        <f>VLOOKUP(A4362,'Extrait transaction'!$A$2:$H$5000,7,FALSE)</f>
        <v>#N/A</v>
      </c>
    </row>
    <row r="4365" spans="2:20" x14ac:dyDescent="0.25">
      <c r="B4365" t="e">
        <f>VLOOKUP(A4365,'Extrait transaction'!$A$2:$H$5000,2,FALSE)</f>
        <v>#N/A</v>
      </c>
      <c r="D4365" t="e">
        <f>VLOOKUP(A4365,'Extrait transaction'!$A$2:$H$5000,3,FALSE)</f>
        <v>#N/A</v>
      </c>
      <c r="F4365" t="e">
        <f>VLOOKUP(A4365,'Extrait transaction'!$A$2:$H$5000,8,FALSE)</f>
        <v>#N/A</v>
      </c>
      <c r="G4365" t="e">
        <f t="shared" si="178"/>
        <v>#N/A</v>
      </c>
      <c r="H4365"/>
      <c r="J4365" s="14">
        <f t="shared" ca="1" si="177"/>
        <v>42928</v>
      </c>
      <c r="K4365" s="21">
        <f t="shared" ca="1" si="179"/>
        <v>30663</v>
      </c>
      <c r="L4365"/>
      <c r="Q4365" s="3" t="e">
        <f>VLOOKUP(A4365,'Extrait transaction'!$A$2:$H$5000,4,FALSE)</f>
        <v>#N/A</v>
      </c>
      <c r="R4365" s="3" t="e">
        <f>VLOOKUP(A4364,'Extrait transaction'!$A$2:$H$5000,5,FALSE)</f>
        <v>#N/A</v>
      </c>
      <c r="S4365" s="3" t="e">
        <f>VLOOKUP(A4363,'Extrait transaction'!$A$2:$H$5000,6,FALSE)</f>
        <v>#N/A</v>
      </c>
      <c r="T4365" s="3" t="e">
        <f>VLOOKUP(A4363,'Extrait transaction'!$A$2:$H$5000,7,FALSE)</f>
        <v>#N/A</v>
      </c>
    </row>
    <row r="4366" spans="2:20" x14ac:dyDescent="0.25">
      <c r="B4366" t="e">
        <f>VLOOKUP(A4366,'Extrait transaction'!$A$2:$H$5000,2,FALSE)</f>
        <v>#N/A</v>
      </c>
      <c r="D4366" t="e">
        <f>VLOOKUP(A4366,'Extrait transaction'!$A$2:$H$5000,3,FALSE)</f>
        <v>#N/A</v>
      </c>
      <c r="F4366" t="e">
        <f>VLOOKUP(A4366,'Extrait transaction'!$A$2:$H$5000,8,FALSE)</f>
        <v>#N/A</v>
      </c>
      <c r="G4366" t="e">
        <f t="shared" si="178"/>
        <v>#N/A</v>
      </c>
      <c r="H4366"/>
      <c r="J4366" s="14">
        <f t="shared" ca="1" si="177"/>
        <v>42928</v>
      </c>
      <c r="K4366" s="21">
        <f t="shared" ca="1" si="179"/>
        <v>30663</v>
      </c>
      <c r="L4366"/>
      <c r="Q4366" s="3" t="e">
        <f>VLOOKUP(A4366,'Extrait transaction'!$A$2:$H$5000,4,FALSE)</f>
        <v>#N/A</v>
      </c>
      <c r="R4366" s="3" t="e">
        <f>VLOOKUP(A4365,'Extrait transaction'!$A$2:$H$5000,5,FALSE)</f>
        <v>#N/A</v>
      </c>
      <c r="S4366" s="3" t="e">
        <f>VLOOKUP(A4364,'Extrait transaction'!$A$2:$H$5000,6,FALSE)</f>
        <v>#N/A</v>
      </c>
      <c r="T4366" s="3" t="e">
        <f>VLOOKUP(A4364,'Extrait transaction'!$A$2:$H$5000,7,FALSE)</f>
        <v>#N/A</v>
      </c>
    </row>
    <row r="4367" spans="2:20" x14ac:dyDescent="0.25">
      <c r="B4367" t="e">
        <f>VLOOKUP(A4367,'Extrait transaction'!$A$2:$H$5000,2,FALSE)</f>
        <v>#N/A</v>
      </c>
      <c r="D4367" t="e">
        <f>VLOOKUP(A4367,'Extrait transaction'!$A$2:$H$5000,3,FALSE)</f>
        <v>#N/A</v>
      </c>
      <c r="F4367" t="e">
        <f>VLOOKUP(A4367,'Extrait transaction'!$A$2:$H$5000,8,FALSE)</f>
        <v>#N/A</v>
      </c>
      <c r="G4367" t="e">
        <f t="shared" si="178"/>
        <v>#N/A</v>
      </c>
      <c r="H4367"/>
      <c r="J4367" s="14">
        <f t="shared" ca="1" si="177"/>
        <v>42928</v>
      </c>
      <c r="K4367" s="21">
        <f t="shared" ca="1" si="179"/>
        <v>30663</v>
      </c>
      <c r="L4367"/>
      <c r="Q4367" s="3" t="e">
        <f>VLOOKUP(A4367,'Extrait transaction'!$A$2:$H$5000,4,FALSE)</f>
        <v>#N/A</v>
      </c>
      <c r="R4367" s="3" t="e">
        <f>VLOOKUP(A4366,'Extrait transaction'!$A$2:$H$5000,5,FALSE)</f>
        <v>#N/A</v>
      </c>
      <c r="S4367" s="3" t="e">
        <f>VLOOKUP(A4365,'Extrait transaction'!$A$2:$H$5000,6,FALSE)</f>
        <v>#N/A</v>
      </c>
      <c r="T4367" s="3" t="e">
        <f>VLOOKUP(A4365,'Extrait transaction'!$A$2:$H$5000,7,FALSE)</f>
        <v>#N/A</v>
      </c>
    </row>
    <row r="4368" spans="2:20" x14ac:dyDescent="0.25">
      <c r="B4368" t="e">
        <f>VLOOKUP(A4368,'Extrait transaction'!$A$2:$H$5000,2,FALSE)</f>
        <v>#N/A</v>
      </c>
      <c r="D4368" t="e">
        <f>VLOOKUP(A4368,'Extrait transaction'!$A$2:$H$5000,3,FALSE)</f>
        <v>#N/A</v>
      </c>
      <c r="F4368" t="e">
        <f>VLOOKUP(A4368,'Extrait transaction'!$A$2:$H$5000,8,FALSE)</f>
        <v>#N/A</v>
      </c>
      <c r="G4368" t="e">
        <f t="shared" si="178"/>
        <v>#N/A</v>
      </c>
      <c r="H4368"/>
      <c r="J4368" s="14">
        <f t="shared" ca="1" si="177"/>
        <v>42928</v>
      </c>
      <c r="K4368" s="21">
        <f t="shared" ca="1" si="179"/>
        <v>30663</v>
      </c>
      <c r="L4368"/>
      <c r="Q4368" s="3" t="e">
        <f>VLOOKUP(A4368,'Extrait transaction'!$A$2:$H$5000,4,FALSE)</f>
        <v>#N/A</v>
      </c>
      <c r="R4368" s="3" t="e">
        <f>VLOOKUP(A4367,'Extrait transaction'!$A$2:$H$5000,5,FALSE)</f>
        <v>#N/A</v>
      </c>
      <c r="S4368" s="3" t="e">
        <f>VLOOKUP(A4366,'Extrait transaction'!$A$2:$H$5000,6,FALSE)</f>
        <v>#N/A</v>
      </c>
      <c r="T4368" s="3" t="e">
        <f>VLOOKUP(A4366,'Extrait transaction'!$A$2:$H$5000,7,FALSE)</f>
        <v>#N/A</v>
      </c>
    </row>
    <row r="4369" spans="2:20" x14ac:dyDescent="0.25">
      <c r="B4369" t="e">
        <f>VLOOKUP(A4369,'Extrait transaction'!$A$2:$H$5000,2,FALSE)</f>
        <v>#N/A</v>
      </c>
      <c r="D4369" t="e">
        <f>VLOOKUP(A4369,'Extrait transaction'!$A$2:$H$5000,3,FALSE)</f>
        <v>#N/A</v>
      </c>
      <c r="F4369" t="e">
        <f>VLOOKUP(A4369,'Extrait transaction'!$A$2:$H$5000,8,FALSE)</f>
        <v>#N/A</v>
      </c>
      <c r="G4369" t="e">
        <f t="shared" si="178"/>
        <v>#N/A</v>
      </c>
      <c r="H4369"/>
      <c r="J4369" s="14">
        <f t="shared" ca="1" si="177"/>
        <v>42928</v>
      </c>
      <c r="K4369" s="21">
        <f t="shared" ca="1" si="179"/>
        <v>30663</v>
      </c>
      <c r="L4369"/>
      <c r="Q4369" s="3" t="e">
        <f>VLOOKUP(A4369,'Extrait transaction'!$A$2:$H$5000,4,FALSE)</f>
        <v>#N/A</v>
      </c>
      <c r="R4369" s="3" t="e">
        <f>VLOOKUP(A4368,'Extrait transaction'!$A$2:$H$5000,5,FALSE)</f>
        <v>#N/A</v>
      </c>
      <c r="S4369" s="3" t="e">
        <f>VLOOKUP(A4367,'Extrait transaction'!$A$2:$H$5000,6,FALSE)</f>
        <v>#N/A</v>
      </c>
      <c r="T4369" s="3" t="e">
        <f>VLOOKUP(A4367,'Extrait transaction'!$A$2:$H$5000,7,FALSE)</f>
        <v>#N/A</v>
      </c>
    </row>
    <row r="4370" spans="2:20" x14ac:dyDescent="0.25">
      <c r="B4370" t="e">
        <f>VLOOKUP(A4370,'Extrait transaction'!$A$2:$H$5000,2,FALSE)</f>
        <v>#N/A</v>
      </c>
      <c r="D4370" t="e">
        <f>VLOOKUP(A4370,'Extrait transaction'!$A$2:$H$5000,3,FALSE)</f>
        <v>#N/A</v>
      </c>
      <c r="F4370" t="e">
        <f>VLOOKUP(A4370,'Extrait transaction'!$A$2:$H$5000,8,FALSE)</f>
        <v>#N/A</v>
      </c>
      <c r="G4370" t="e">
        <f t="shared" si="178"/>
        <v>#N/A</v>
      </c>
      <c r="H4370"/>
      <c r="J4370" s="14">
        <f t="shared" ca="1" si="177"/>
        <v>42928</v>
      </c>
      <c r="K4370" s="21">
        <f t="shared" ca="1" si="179"/>
        <v>30663</v>
      </c>
      <c r="L4370"/>
      <c r="Q4370" s="3" t="e">
        <f>VLOOKUP(A4370,'Extrait transaction'!$A$2:$H$5000,4,FALSE)</f>
        <v>#N/A</v>
      </c>
      <c r="R4370" s="3" t="e">
        <f>VLOOKUP(A4369,'Extrait transaction'!$A$2:$H$5000,5,FALSE)</f>
        <v>#N/A</v>
      </c>
      <c r="S4370" s="3" t="e">
        <f>VLOOKUP(A4368,'Extrait transaction'!$A$2:$H$5000,6,FALSE)</f>
        <v>#N/A</v>
      </c>
      <c r="T4370" s="3" t="e">
        <f>VLOOKUP(A4368,'Extrait transaction'!$A$2:$H$5000,7,FALSE)</f>
        <v>#N/A</v>
      </c>
    </row>
    <row r="4371" spans="2:20" x14ac:dyDescent="0.25">
      <c r="B4371" t="e">
        <f>VLOOKUP(A4371,'Extrait transaction'!$A$2:$H$5000,2,FALSE)</f>
        <v>#N/A</v>
      </c>
      <c r="D4371" t="e">
        <f>VLOOKUP(A4371,'Extrait transaction'!$A$2:$H$5000,3,FALSE)</f>
        <v>#N/A</v>
      </c>
      <c r="F4371" t="e">
        <f>VLOOKUP(A4371,'Extrait transaction'!$A$2:$H$5000,8,FALSE)</f>
        <v>#N/A</v>
      </c>
      <c r="G4371" t="e">
        <f t="shared" si="178"/>
        <v>#N/A</v>
      </c>
      <c r="H4371"/>
      <c r="J4371" s="14">
        <f t="shared" ca="1" si="177"/>
        <v>42928</v>
      </c>
      <c r="K4371" s="21">
        <f t="shared" ca="1" si="179"/>
        <v>30663</v>
      </c>
      <c r="L4371"/>
      <c r="Q4371" s="3" t="e">
        <f>VLOOKUP(A4371,'Extrait transaction'!$A$2:$H$5000,4,FALSE)</f>
        <v>#N/A</v>
      </c>
      <c r="R4371" s="3" t="e">
        <f>VLOOKUP(A4370,'Extrait transaction'!$A$2:$H$5000,5,FALSE)</f>
        <v>#N/A</v>
      </c>
      <c r="S4371" s="3" t="e">
        <f>VLOOKUP(A4369,'Extrait transaction'!$A$2:$H$5000,6,FALSE)</f>
        <v>#N/A</v>
      </c>
      <c r="T4371" s="3" t="e">
        <f>VLOOKUP(A4369,'Extrait transaction'!$A$2:$H$5000,7,FALSE)</f>
        <v>#N/A</v>
      </c>
    </row>
    <row r="4372" spans="2:20" x14ac:dyDescent="0.25">
      <c r="B4372" t="e">
        <f>VLOOKUP(A4372,'Extrait transaction'!$A$2:$H$5000,2,FALSE)</f>
        <v>#N/A</v>
      </c>
      <c r="D4372" t="e">
        <f>VLOOKUP(A4372,'Extrait transaction'!$A$2:$H$5000,3,FALSE)</f>
        <v>#N/A</v>
      </c>
      <c r="F4372" t="e">
        <f>VLOOKUP(A4372,'Extrait transaction'!$A$2:$H$5000,8,FALSE)</f>
        <v>#N/A</v>
      </c>
      <c r="G4372" t="e">
        <f t="shared" si="178"/>
        <v>#N/A</v>
      </c>
      <c r="H4372"/>
      <c r="J4372" s="14">
        <f t="shared" ca="1" si="177"/>
        <v>42928</v>
      </c>
      <c r="K4372" s="21">
        <f t="shared" ca="1" si="179"/>
        <v>30663</v>
      </c>
      <c r="L4372"/>
      <c r="Q4372" s="3" t="e">
        <f>VLOOKUP(A4372,'Extrait transaction'!$A$2:$H$5000,4,FALSE)</f>
        <v>#N/A</v>
      </c>
      <c r="R4372" s="3" t="e">
        <f>VLOOKUP(A4371,'Extrait transaction'!$A$2:$H$5000,5,FALSE)</f>
        <v>#N/A</v>
      </c>
      <c r="S4372" s="3" t="e">
        <f>VLOOKUP(A4370,'Extrait transaction'!$A$2:$H$5000,6,FALSE)</f>
        <v>#N/A</v>
      </c>
      <c r="T4372" s="3" t="e">
        <f>VLOOKUP(A4370,'Extrait transaction'!$A$2:$H$5000,7,FALSE)</f>
        <v>#N/A</v>
      </c>
    </row>
    <row r="4373" spans="2:20" x14ac:dyDescent="0.25">
      <c r="B4373" t="e">
        <f>VLOOKUP(A4373,'Extrait transaction'!$A$2:$H$5000,2,FALSE)</f>
        <v>#N/A</v>
      </c>
      <c r="D4373" t="e">
        <f>VLOOKUP(A4373,'Extrait transaction'!$A$2:$H$5000,3,FALSE)</f>
        <v>#N/A</v>
      </c>
      <c r="F4373" t="e">
        <f>VLOOKUP(A4373,'Extrait transaction'!$A$2:$H$5000,8,FALSE)</f>
        <v>#N/A</v>
      </c>
      <c r="G4373" t="e">
        <f t="shared" si="178"/>
        <v>#N/A</v>
      </c>
      <c r="H4373"/>
      <c r="J4373" s="14">
        <f t="shared" ca="1" si="177"/>
        <v>42928</v>
      </c>
      <c r="K4373" s="21">
        <f t="shared" ca="1" si="179"/>
        <v>30663</v>
      </c>
      <c r="L4373"/>
      <c r="Q4373" s="3" t="e">
        <f>VLOOKUP(A4373,'Extrait transaction'!$A$2:$H$5000,4,FALSE)</f>
        <v>#N/A</v>
      </c>
      <c r="R4373" s="3" t="e">
        <f>VLOOKUP(A4372,'Extrait transaction'!$A$2:$H$5000,5,FALSE)</f>
        <v>#N/A</v>
      </c>
      <c r="S4373" s="3" t="e">
        <f>VLOOKUP(A4371,'Extrait transaction'!$A$2:$H$5000,6,FALSE)</f>
        <v>#N/A</v>
      </c>
      <c r="T4373" s="3" t="e">
        <f>VLOOKUP(A4371,'Extrait transaction'!$A$2:$H$5000,7,FALSE)</f>
        <v>#N/A</v>
      </c>
    </row>
    <row r="4374" spans="2:20" x14ac:dyDescent="0.25">
      <c r="B4374" t="e">
        <f>VLOOKUP(A4374,'Extrait transaction'!$A$2:$H$5000,2,FALSE)</f>
        <v>#N/A</v>
      </c>
      <c r="D4374" t="e">
        <f>VLOOKUP(A4374,'Extrait transaction'!$A$2:$H$5000,3,FALSE)</f>
        <v>#N/A</v>
      </c>
      <c r="F4374" t="e">
        <f>VLOOKUP(A4374,'Extrait transaction'!$A$2:$H$5000,8,FALSE)</f>
        <v>#N/A</v>
      </c>
      <c r="G4374" t="e">
        <f t="shared" si="178"/>
        <v>#N/A</v>
      </c>
      <c r="H4374"/>
      <c r="J4374" s="14">
        <f t="shared" ca="1" si="177"/>
        <v>42928</v>
      </c>
      <c r="K4374" s="21">
        <f t="shared" ca="1" si="179"/>
        <v>30663</v>
      </c>
      <c r="L4374"/>
      <c r="Q4374" s="3" t="e">
        <f>VLOOKUP(A4374,'Extrait transaction'!$A$2:$H$5000,4,FALSE)</f>
        <v>#N/A</v>
      </c>
      <c r="R4374" s="3" t="e">
        <f>VLOOKUP(A4373,'Extrait transaction'!$A$2:$H$5000,5,FALSE)</f>
        <v>#N/A</v>
      </c>
      <c r="S4374" s="3" t="e">
        <f>VLOOKUP(A4372,'Extrait transaction'!$A$2:$H$5000,6,FALSE)</f>
        <v>#N/A</v>
      </c>
      <c r="T4374" s="3" t="e">
        <f>VLOOKUP(A4372,'Extrait transaction'!$A$2:$H$5000,7,FALSE)</f>
        <v>#N/A</v>
      </c>
    </row>
    <row r="4375" spans="2:20" x14ac:dyDescent="0.25">
      <c r="B4375" t="e">
        <f>VLOOKUP(A4375,'Extrait transaction'!$A$2:$H$5000,2,FALSE)</f>
        <v>#N/A</v>
      </c>
      <c r="D4375" t="e">
        <f>VLOOKUP(A4375,'Extrait transaction'!$A$2:$H$5000,3,FALSE)</f>
        <v>#N/A</v>
      </c>
      <c r="F4375" t="e">
        <f>VLOOKUP(A4375,'Extrait transaction'!$A$2:$H$5000,8,FALSE)</f>
        <v>#N/A</v>
      </c>
      <c r="G4375" t="e">
        <f t="shared" si="178"/>
        <v>#N/A</v>
      </c>
      <c r="H4375"/>
      <c r="J4375" s="14">
        <f t="shared" ca="1" si="177"/>
        <v>42928</v>
      </c>
      <c r="K4375" s="21">
        <f t="shared" ca="1" si="179"/>
        <v>30663</v>
      </c>
      <c r="L4375"/>
      <c r="Q4375" s="3" t="e">
        <f>VLOOKUP(A4375,'Extrait transaction'!$A$2:$H$5000,4,FALSE)</f>
        <v>#N/A</v>
      </c>
      <c r="R4375" s="3" t="e">
        <f>VLOOKUP(A4374,'Extrait transaction'!$A$2:$H$5000,5,FALSE)</f>
        <v>#N/A</v>
      </c>
      <c r="S4375" s="3" t="e">
        <f>VLOOKUP(A4373,'Extrait transaction'!$A$2:$H$5000,6,FALSE)</f>
        <v>#N/A</v>
      </c>
      <c r="T4375" s="3" t="e">
        <f>VLOOKUP(A4373,'Extrait transaction'!$A$2:$H$5000,7,FALSE)</f>
        <v>#N/A</v>
      </c>
    </row>
    <row r="4376" spans="2:20" x14ac:dyDescent="0.25">
      <c r="B4376" t="e">
        <f>VLOOKUP(A4376,'Extrait transaction'!$A$2:$H$5000,2,FALSE)</f>
        <v>#N/A</v>
      </c>
      <c r="D4376" t="e">
        <f>VLOOKUP(A4376,'Extrait transaction'!$A$2:$H$5000,3,FALSE)</f>
        <v>#N/A</v>
      </c>
      <c r="F4376" t="e">
        <f>VLOOKUP(A4376,'Extrait transaction'!$A$2:$H$5000,8,FALSE)</f>
        <v>#N/A</v>
      </c>
      <c r="G4376" t="e">
        <f t="shared" si="178"/>
        <v>#N/A</v>
      </c>
      <c r="H4376"/>
      <c r="J4376" s="14">
        <f t="shared" ca="1" si="177"/>
        <v>42928</v>
      </c>
      <c r="K4376" s="21">
        <f t="shared" ca="1" si="179"/>
        <v>30663</v>
      </c>
      <c r="L4376"/>
      <c r="Q4376" s="3" t="e">
        <f>VLOOKUP(A4376,'Extrait transaction'!$A$2:$H$5000,4,FALSE)</f>
        <v>#N/A</v>
      </c>
      <c r="R4376" s="3" t="e">
        <f>VLOOKUP(A4375,'Extrait transaction'!$A$2:$H$5000,5,FALSE)</f>
        <v>#N/A</v>
      </c>
      <c r="S4376" s="3" t="e">
        <f>VLOOKUP(A4374,'Extrait transaction'!$A$2:$H$5000,6,FALSE)</f>
        <v>#N/A</v>
      </c>
      <c r="T4376" s="3" t="e">
        <f>VLOOKUP(A4374,'Extrait transaction'!$A$2:$H$5000,7,FALSE)</f>
        <v>#N/A</v>
      </c>
    </row>
    <row r="4377" spans="2:20" x14ac:dyDescent="0.25">
      <c r="B4377" t="e">
        <f>VLOOKUP(A4377,'Extrait transaction'!$A$2:$H$5000,2,FALSE)</f>
        <v>#N/A</v>
      </c>
      <c r="D4377" t="e">
        <f>VLOOKUP(A4377,'Extrait transaction'!$A$2:$H$5000,3,FALSE)</f>
        <v>#N/A</v>
      </c>
      <c r="F4377" t="e">
        <f>VLOOKUP(A4377,'Extrait transaction'!$A$2:$H$5000,8,FALSE)</f>
        <v>#N/A</v>
      </c>
      <c r="G4377" t="e">
        <f t="shared" si="178"/>
        <v>#N/A</v>
      </c>
      <c r="H4377"/>
      <c r="J4377" s="14">
        <f t="shared" ca="1" si="177"/>
        <v>42928</v>
      </c>
      <c r="K4377" s="21">
        <f t="shared" ca="1" si="179"/>
        <v>30663</v>
      </c>
      <c r="L4377"/>
      <c r="Q4377" s="3" t="e">
        <f>VLOOKUP(A4377,'Extrait transaction'!$A$2:$H$5000,4,FALSE)</f>
        <v>#N/A</v>
      </c>
      <c r="R4377" s="3" t="e">
        <f>VLOOKUP(A4376,'Extrait transaction'!$A$2:$H$5000,5,FALSE)</f>
        <v>#N/A</v>
      </c>
      <c r="S4377" s="3" t="e">
        <f>VLOOKUP(A4375,'Extrait transaction'!$A$2:$H$5000,6,FALSE)</f>
        <v>#N/A</v>
      </c>
      <c r="T4377" s="3" t="e">
        <f>VLOOKUP(A4375,'Extrait transaction'!$A$2:$H$5000,7,FALSE)</f>
        <v>#N/A</v>
      </c>
    </row>
    <row r="4378" spans="2:20" x14ac:dyDescent="0.25">
      <c r="B4378" t="e">
        <f>VLOOKUP(A4378,'Extrait transaction'!$A$2:$H$5000,2,FALSE)</f>
        <v>#N/A</v>
      </c>
      <c r="D4378" t="e">
        <f>VLOOKUP(A4378,'Extrait transaction'!$A$2:$H$5000,3,FALSE)</f>
        <v>#N/A</v>
      </c>
      <c r="F4378" t="e">
        <f>VLOOKUP(A4378,'Extrait transaction'!$A$2:$H$5000,8,FALSE)</f>
        <v>#N/A</v>
      </c>
      <c r="G4378" t="e">
        <f t="shared" si="178"/>
        <v>#N/A</v>
      </c>
      <c r="H4378"/>
      <c r="J4378" s="14">
        <f t="shared" ca="1" si="177"/>
        <v>42928</v>
      </c>
      <c r="K4378" s="21">
        <f t="shared" ca="1" si="179"/>
        <v>30663</v>
      </c>
      <c r="L4378"/>
      <c r="Q4378" s="3" t="e">
        <f>VLOOKUP(A4378,'Extrait transaction'!$A$2:$H$5000,4,FALSE)</f>
        <v>#N/A</v>
      </c>
      <c r="R4378" s="3" t="e">
        <f>VLOOKUP(A4377,'Extrait transaction'!$A$2:$H$5000,5,FALSE)</f>
        <v>#N/A</v>
      </c>
      <c r="S4378" s="3" t="e">
        <f>VLOOKUP(A4376,'Extrait transaction'!$A$2:$H$5000,6,FALSE)</f>
        <v>#N/A</v>
      </c>
      <c r="T4378" s="3" t="e">
        <f>VLOOKUP(A4376,'Extrait transaction'!$A$2:$H$5000,7,FALSE)</f>
        <v>#N/A</v>
      </c>
    </row>
    <row r="4379" spans="2:20" x14ac:dyDescent="0.25">
      <c r="B4379" t="e">
        <f>VLOOKUP(A4379,'Extrait transaction'!$A$2:$H$5000,2,FALSE)</f>
        <v>#N/A</v>
      </c>
      <c r="D4379" t="e">
        <f>VLOOKUP(A4379,'Extrait transaction'!$A$2:$H$5000,3,FALSE)</f>
        <v>#N/A</v>
      </c>
      <c r="F4379" t="e">
        <f>VLOOKUP(A4379,'Extrait transaction'!$A$2:$H$5000,8,FALSE)</f>
        <v>#N/A</v>
      </c>
      <c r="G4379" t="e">
        <f t="shared" si="178"/>
        <v>#N/A</v>
      </c>
      <c r="H4379"/>
      <c r="J4379" s="14">
        <f t="shared" ca="1" si="177"/>
        <v>42928</v>
      </c>
      <c r="K4379" s="21">
        <f t="shared" ca="1" si="179"/>
        <v>30663</v>
      </c>
      <c r="L4379"/>
      <c r="Q4379" s="3" t="e">
        <f>VLOOKUP(A4379,'Extrait transaction'!$A$2:$H$5000,4,FALSE)</f>
        <v>#N/A</v>
      </c>
      <c r="R4379" s="3" t="e">
        <f>VLOOKUP(A4378,'Extrait transaction'!$A$2:$H$5000,5,FALSE)</f>
        <v>#N/A</v>
      </c>
      <c r="S4379" s="3" t="e">
        <f>VLOOKUP(A4377,'Extrait transaction'!$A$2:$H$5000,6,FALSE)</f>
        <v>#N/A</v>
      </c>
      <c r="T4379" s="3" t="e">
        <f>VLOOKUP(A4377,'Extrait transaction'!$A$2:$H$5000,7,FALSE)</f>
        <v>#N/A</v>
      </c>
    </row>
    <row r="4380" spans="2:20" x14ac:dyDescent="0.25">
      <c r="B4380" t="e">
        <f>VLOOKUP(A4380,'Extrait transaction'!$A$2:$H$5000,2,FALSE)</f>
        <v>#N/A</v>
      </c>
      <c r="D4380" t="e">
        <f>VLOOKUP(A4380,'Extrait transaction'!$A$2:$H$5000,3,FALSE)</f>
        <v>#N/A</v>
      </c>
      <c r="F4380" t="e">
        <f>VLOOKUP(A4380,'Extrait transaction'!$A$2:$H$5000,8,FALSE)</f>
        <v>#N/A</v>
      </c>
      <c r="G4380" t="e">
        <f t="shared" si="178"/>
        <v>#N/A</v>
      </c>
      <c r="H4380"/>
      <c r="J4380" s="14">
        <f t="shared" ca="1" si="177"/>
        <v>42928</v>
      </c>
      <c r="K4380" s="21">
        <f t="shared" ca="1" si="179"/>
        <v>30663</v>
      </c>
      <c r="L4380"/>
      <c r="Q4380" s="3" t="e">
        <f>VLOOKUP(A4380,'Extrait transaction'!$A$2:$H$5000,4,FALSE)</f>
        <v>#N/A</v>
      </c>
      <c r="R4380" s="3" t="e">
        <f>VLOOKUP(A4379,'Extrait transaction'!$A$2:$H$5000,5,FALSE)</f>
        <v>#N/A</v>
      </c>
      <c r="S4380" s="3" t="e">
        <f>VLOOKUP(A4378,'Extrait transaction'!$A$2:$H$5000,6,FALSE)</f>
        <v>#N/A</v>
      </c>
      <c r="T4380" s="3" t="e">
        <f>VLOOKUP(A4378,'Extrait transaction'!$A$2:$H$5000,7,FALSE)</f>
        <v>#N/A</v>
      </c>
    </row>
    <row r="4381" spans="2:20" x14ac:dyDescent="0.25">
      <c r="B4381" t="e">
        <f>VLOOKUP(A4381,'Extrait transaction'!$A$2:$H$5000,2,FALSE)</f>
        <v>#N/A</v>
      </c>
      <c r="D4381" t="e">
        <f>VLOOKUP(A4381,'Extrait transaction'!$A$2:$H$5000,3,FALSE)</f>
        <v>#N/A</v>
      </c>
      <c r="F4381" t="e">
        <f>VLOOKUP(A4381,'Extrait transaction'!$A$2:$H$5000,8,FALSE)</f>
        <v>#N/A</v>
      </c>
      <c r="G4381" t="e">
        <f t="shared" si="178"/>
        <v>#N/A</v>
      </c>
      <c r="H4381"/>
      <c r="J4381" s="14">
        <f t="shared" ca="1" si="177"/>
        <v>42928</v>
      </c>
      <c r="K4381" s="21">
        <f t="shared" ca="1" si="179"/>
        <v>30663</v>
      </c>
      <c r="L4381"/>
      <c r="Q4381" s="3" t="e">
        <f>VLOOKUP(A4381,'Extrait transaction'!$A$2:$H$5000,4,FALSE)</f>
        <v>#N/A</v>
      </c>
      <c r="R4381" s="3" t="e">
        <f>VLOOKUP(A4380,'Extrait transaction'!$A$2:$H$5000,5,FALSE)</f>
        <v>#N/A</v>
      </c>
      <c r="S4381" s="3" t="e">
        <f>VLOOKUP(A4379,'Extrait transaction'!$A$2:$H$5000,6,FALSE)</f>
        <v>#N/A</v>
      </c>
      <c r="T4381" s="3" t="e">
        <f>VLOOKUP(A4379,'Extrait transaction'!$A$2:$H$5000,7,FALSE)</f>
        <v>#N/A</v>
      </c>
    </row>
    <row r="4382" spans="2:20" x14ac:dyDescent="0.25">
      <c r="B4382" t="e">
        <f>VLOOKUP(A4382,'Extrait transaction'!$A$2:$H$5000,2,FALSE)</f>
        <v>#N/A</v>
      </c>
      <c r="D4382" t="e">
        <f>VLOOKUP(A4382,'Extrait transaction'!$A$2:$H$5000,3,FALSE)</f>
        <v>#N/A</v>
      </c>
      <c r="F4382" t="e">
        <f>VLOOKUP(A4382,'Extrait transaction'!$A$2:$H$5000,8,FALSE)</f>
        <v>#N/A</v>
      </c>
      <c r="G4382" t="e">
        <f t="shared" si="178"/>
        <v>#N/A</v>
      </c>
      <c r="H4382"/>
      <c r="J4382" s="14">
        <f t="shared" ca="1" si="177"/>
        <v>42928</v>
      </c>
      <c r="K4382" s="21">
        <f t="shared" ca="1" si="179"/>
        <v>30663</v>
      </c>
      <c r="L4382"/>
      <c r="Q4382" s="3" t="e">
        <f>VLOOKUP(A4382,'Extrait transaction'!$A$2:$H$5000,4,FALSE)</f>
        <v>#N/A</v>
      </c>
      <c r="R4382" s="3" t="e">
        <f>VLOOKUP(A4381,'Extrait transaction'!$A$2:$H$5000,5,FALSE)</f>
        <v>#N/A</v>
      </c>
      <c r="S4382" s="3" t="e">
        <f>VLOOKUP(A4380,'Extrait transaction'!$A$2:$H$5000,6,FALSE)</f>
        <v>#N/A</v>
      </c>
      <c r="T4382" s="3" t="e">
        <f>VLOOKUP(A4380,'Extrait transaction'!$A$2:$H$5000,7,FALSE)</f>
        <v>#N/A</v>
      </c>
    </row>
    <row r="4383" spans="2:20" x14ac:dyDescent="0.25">
      <c r="B4383" t="e">
        <f>VLOOKUP(A4383,'Extrait transaction'!$A$2:$H$5000,2,FALSE)</f>
        <v>#N/A</v>
      </c>
      <c r="D4383" t="e">
        <f>VLOOKUP(A4383,'Extrait transaction'!$A$2:$H$5000,3,FALSE)</f>
        <v>#N/A</v>
      </c>
      <c r="F4383" t="e">
        <f>VLOOKUP(A4383,'Extrait transaction'!$A$2:$H$5000,8,FALSE)</f>
        <v>#N/A</v>
      </c>
      <c r="G4383" t="e">
        <f t="shared" si="178"/>
        <v>#N/A</v>
      </c>
      <c r="H4383"/>
      <c r="J4383" s="14">
        <f t="shared" ca="1" si="177"/>
        <v>42928</v>
      </c>
      <c r="K4383" s="21">
        <f t="shared" ca="1" si="179"/>
        <v>30663</v>
      </c>
      <c r="L4383"/>
      <c r="Q4383" s="3" t="e">
        <f>VLOOKUP(A4383,'Extrait transaction'!$A$2:$H$5000,4,FALSE)</f>
        <v>#N/A</v>
      </c>
      <c r="R4383" s="3" t="e">
        <f>VLOOKUP(A4382,'Extrait transaction'!$A$2:$H$5000,5,FALSE)</f>
        <v>#N/A</v>
      </c>
      <c r="S4383" s="3" t="e">
        <f>VLOOKUP(A4381,'Extrait transaction'!$A$2:$H$5000,6,FALSE)</f>
        <v>#N/A</v>
      </c>
      <c r="T4383" s="3" t="e">
        <f>VLOOKUP(A4381,'Extrait transaction'!$A$2:$H$5000,7,FALSE)</f>
        <v>#N/A</v>
      </c>
    </row>
    <row r="4384" spans="2:20" x14ac:dyDescent="0.25">
      <c r="B4384" t="e">
        <f>VLOOKUP(A4384,'Extrait transaction'!$A$2:$H$5000,2,FALSE)</f>
        <v>#N/A</v>
      </c>
      <c r="D4384" t="e">
        <f>VLOOKUP(A4384,'Extrait transaction'!$A$2:$H$5000,3,FALSE)</f>
        <v>#N/A</v>
      </c>
      <c r="F4384" t="e">
        <f>VLOOKUP(A4384,'Extrait transaction'!$A$2:$H$5000,8,FALSE)</f>
        <v>#N/A</v>
      </c>
      <c r="G4384" t="e">
        <f t="shared" si="178"/>
        <v>#N/A</v>
      </c>
      <c r="H4384"/>
      <c r="J4384" s="14">
        <f t="shared" ca="1" si="177"/>
        <v>42928</v>
      </c>
      <c r="K4384" s="21">
        <f t="shared" ca="1" si="179"/>
        <v>30663</v>
      </c>
      <c r="L4384"/>
      <c r="Q4384" s="3" t="e">
        <f>VLOOKUP(A4384,'Extrait transaction'!$A$2:$H$5000,4,FALSE)</f>
        <v>#N/A</v>
      </c>
      <c r="R4384" s="3" t="e">
        <f>VLOOKUP(A4383,'Extrait transaction'!$A$2:$H$5000,5,FALSE)</f>
        <v>#N/A</v>
      </c>
      <c r="S4384" s="3" t="e">
        <f>VLOOKUP(A4382,'Extrait transaction'!$A$2:$H$5000,6,FALSE)</f>
        <v>#N/A</v>
      </c>
      <c r="T4384" s="3" t="e">
        <f>VLOOKUP(A4382,'Extrait transaction'!$A$2:$H$5000,7,FALSE)</f>
        <v>#N/A</v>
      </c>
    </row>
    <row r="4385" spans="2:20" x14ac:dyDescent="0.25">
      <c r="B4385" t="e">
        <f>VLOOKUP(A4385,'Extrait transaction'!$A$2:$H$5000,2,FALSE)</f>
        <v>#N/A</v>
      </c>
      <c r="D4385" t="e">
        <f>VLOOKUP(A4385,'Extrait transaction'!$A$2:$H$5000,3,FALSE)</f>
        <v>#N/A</v>
      </c>
      <c r="F4385" t="e">
        <f>VLOOKUP(A4385,'Extrait transaction'!$A$2:$H$5000,8,FALSE)</f>
        <v>#N/A</v>
      </c>
      <c r="G4385" t="e">
        <f t="shared" si="178"/>
        <v>#N/A</v>
      </c>
      <c r="H4385"/>
      <c r="J4385" s="14">
        <f t="shared" ca="1" si="177"/>
        <v>42928</v>
      </c>
      <c r="K4385" s="21">
        <f t="shared" ca="1" si="179"/>
        <v>30663</v>
      </c>
      <c r="L4385"/>
      <c r="Q4385" s="3" t="e">
        <f>VLOOKUP(A4385,'Extrait transaction'!$A$2:$H$5000,4,FALSE)</f>
        <v>#N/A</v>
      </c>
      <c r="R4385" s="3" t="e">
        <f>VLOOKUP(A4384,'Extrait transaction'!$A$2:$H$5000,5,FALSE)</f>
        <v>#N/A</v>
      </c>
      <c r="S4385" s="3" t="e">
        <f>VLOOKUP(A4383,'Extrait transaction'!$A$2:$H$5000,6,FALSE)</f>
        <v>#N/A</v>
      </c>
      <c r="T4385" s="3" t="e">
        <f>VLOOKUP(A4383,'Extrait transaction'!$A$2:$H$5000,7,FALSE)</f>
        <v>#N/A</v>
      </c>
    </row>
    <row r="4386" spans="2:20" x14ac:dyDescent="0.25">
      <c r="B4386" t="e">
        <f>VLOOKUP(A4386,'Extrait transaction'!$A$2:$H$5000,2,FALSE)</f>
        <v>#N/A</v>
      </c>
      <c r="D4386" t="e">
        <f>VLOOKUP(A4386,'Extrait transaction'!$A$2:$H$5000,3,FALSE)</f>
        <v>#N/A</v>
      </c>
      <c r="F4386" t="e">
        <f>VLOOKUP(A4386,'Extrait transaction'!$A$2:$H$5000,8,FALSE)</f>
        <v>#N/A</v>
      </c>
      <c r="G4386" t="e">
        <f t="shared" si="178"/>
        <v>#N/A</v>
      </c>
      <c r="H4386"/>
      <c r="J4386" s="14">
        <f t="shared" ca="1" si="177"/>
        <v>42928</v>
      </c>
      <c r="K4386" s="21">
        <f t="shared" ca="1" si="179"/>
        <v>30663</v>
      </c>
      <c r="L4386"/>
      <c r="Q4386" s="3" t="e">
        <f>VLOOKUP(A4386,'Extrait transaction'!$A$2:$H$5000,4,FALSE)</f>
        <v>#N/A</v>
      </c>
      <c r="R4386" s="3" t="e">
        <f>VLOOKUP(A4385,'Extrait transaction'!$A$2:$H$5000,5,FALSE)</f>
        <v>#N/A</v>
      </c>
      <c r="S4386" s="3" t="e">
        <f>VLOOKUP(A4384,'Extrait transaction'!$A$2:$H$5000,6,FALSE)</f>
        <v>#N/A</v>
      </c>
      <c r="T4386" s="3" t="e">
        <f>VLOOKUP(A4384,'Extrait transaction'!$A$2:$H$5000,7,FALSE)</f>
        <v>#N/A</v>
      </c>
    </row>
    <row r="4387" spans="2:20" x14ac:dyDescent="0.25">
      <c r="B4387" t="e">
        <f>VLOOKUP(A4387,'Extrait transaction'!$A$2:$H$5000,2,FALSE)</f>
        <v>#N/A</v>
      </c>
      <c r="D4387" t="e">
        <f>VLOOKUP(A4387,'Extrait transaction'!$A$2:$H$5000,3,FALSE)</f>
        <v>#N/A</v>
      </c>
      <c r="F4387" t="e">
        <f>VLOOKUP(A4387,'Extrait transaction'!$A$2:$H$5000,8,FALSE)</f>
        <v>#N/A</v>
      </c>
      <c r="G4387" t="e">
        <f t="shared" si="178"/>
        <v>#N/A</v>
      </c>
      <c r="H4387"/>
      <c r="J4387" s="14">
        <f t="shared" ca="1" si="177"/>
        <v>42928</v>
      </c>
      <c r="K4387" s="21">
        <f t="shared" ca="1" si="179"/>
        <v>30663</v>
      </c>
      <c r="L4387"/>
      <c r="Q4387" s="3" t="e">
        <f>VLOOKUP(A4387,'Extrait transaction'!$A$2:$H$5000,4,FALSE)</f>
        <v>#N/A</v>
      </c>
      <c r="R4387" s="3" t="e">
        <f>VLOOKUP(A4386,'Extrait transaction'!$A$2:$H$5000,5,FALSE)</f>
        <v>#N/A</v>
      </c>
      <c r="S4387" s="3" t="e">
        <f>VLOOKUP(A4385,'Extrait transaction'!$A$2:$H$5000,6,FALSE)</f>
        <v>#N/A</v>
      </c>
      <c r="T4387" s="3" t="e">
        <f>VLOOKUP(A4385,'Extrait transaction'!$A$2:$H$5000,7,FALSE)</f>
        <v>#N/A</v>
      </c>
    </row>
    <row r="4388" spans="2:20" x14ac:dyDescent="0.25">
      <c r="B4388" t="e">
        <f>VLOOKUP(A4388,'Extrait transaction'!$A$2:$H$5000,2,FALSE)</f>
        <v>#N/A</v>
      </c>
      <c r="D4388" t="e">
        <f>VLOOKUP(A4388,'Extrait transaction'!$A$2:$H$5000,3,FALSE)</f>
        <v>#N/A</v>
      </c>
      <c r="F4388" t="e">
        <f>VLOOKUP(A4388,'Extrait transaction'!$A$2:$H$5000,8,FALSE)</f>
        <v>#N/A</v>
      </c>
      <c r="G4388" t="e">
        <f t="shared" si="178"/>
        <v>#N/A</v>
      </c>
      <c r="H4388"/>
      <c r="J4388" s="14">
        <f t="shared" ca="1" si="177"/>
        <v>42928</v>
      </c>
      <c r="K4388" s="21">
        <f t="shared" ca="1" si="179"/>
        <v>30663</v>
      </c>
      <c r="L4388"/>
      <c r="Q4388" s="3" t="e">
        <f>VLOOKUP(A4388,'Extrait transaction'!$A$2:$H$5000,4,FALSE)</f>
        <v>#N/A</v>
      </c>
      <c r="R4388" s="3" t="e">
        <f>VLOOKUP(A4387,'Extrait transaction'!$A$2:$H$5000,5,FALSE)</f>
        <v>#N/A</v>
      </c>
      <c r="S4388" s="3" t="e">
        <f>VLOOKUP(A4386,'Extrait transaction'!$A$2:$H$5000,6,FALSE)</f>
        <v>#N/A</v>
      </c>
      <c r="T4388" s="3" t="e">
        <f>VLOOKUP(A4386,'Extrait transaction'!$A$2:$H$5000,7,FALSE)</f>
        <v>#N/A</v>
      </c>
    </row>
    <row r="4389" spans="2:20" x14ac:dyDescent="0.25">
      <c r="B4389" t="e">
        <f>VLOOKUP(A4389,'Extrait transaction'!$A$2:$H$5000,2,FALSE)</f>
        <v>#N/A</v>
      </c>
      <c r="D4389" t="e">
        <f>VLOOKUP(A4389,'Extrait transaction'!$A$2:$H$5000,3,FALSE)</f>
        <v>#N/A</v>
      </c>
      <c r="F4389" t="e">
        <f>VLOOKUP(A4389,'Extrait transaction'!$A$2:$H$5000,8,FALSE)</f>
        <v>#N/A</v>
      </c>
      <c r="G4389" t="e">
        <f t="shared" si="178"/>
        <v>#N/A</v>
      </c>
      <c r="H4389"/>
      <c r="J4389" s="14">
        <f t="shared" ca="1" si="177"/>
        <v>42928</v>
      </c>
      <c r="K4389" s="21">
        <f t="shared" ca="1" si="179"/>
        <v>30663</v>
      </c>
      <c r="L4389"/>
      <c r="Q4389" s="3" t="e">
        <f>VLOOKUP(A4389,'Extrait transaction'!$A$2:$H$5000,4,FALSE)</f>
        <v>#N/A</v>
      </c>
      <c r="R4389" s="3" t="e">
        <f>VLOOKUP(A4388,'Extrait transaction'!$A$2:$H$5000,5,FALSE)</f>
        <v>#N/A</v>
      </c>
      <c r="S4389" s="3" t="e">
        <f>VLOOKUP(A4387,'Extrait transaction'!$A$2:$H$5000,6,FALSE)</f>
        <v>#N/A</v>
      </c>
      <c r="T4389" s="3" t="e">
        <f>VLOOKUP(A4387,'Extrait transaction'!$A$2:$H$5000,7,FALSE)</f>
        <v>#N/A</v>
      </c>
    </row>
    <row r="4390" spans="2:20" x14ac:dyDescent="0.25">
      <c r="B4390" t="e">
        <f>VLOOKUP(A4390,'Extrait transaction'!$A$2:$H$5000,2,FALSE)</f>
        <v>#N/A</v>
      </c>
      <c r="D4390" t="e">
        <f>VLOOKUP(A4390,'Extrait transaction'!$A$2:$H$5000,3,FALSE)</f>
        <v>#N/A</v>
      </c>
      <c r="F4390" t="e">
        <f>VLOOKUP(A4390,'Extrait transaction'!$A$2:$H$5000,8,FALSE)</f>
        <v>#N/A</v>
      </c>
      <c r="G4390" t="e">
        <f t="shared" si="178"/>
        <v>#N/A</v>
      </c>
      <c r="H4390"/>
      <c r="J4390" s="14">
        <f t="shared" ca="1" si="177"/>
        <v>42928</v>
      </c>
      <c r="K4390" s="21">
        <f t="shared" ca="1" si="179"/>
        <v>30663</v>
      </c>
      <c r="L4390"/>
      <c r="Q4390" s="3" t="e">
        <f>VLOOKUP(A4390,'Extrait transaction'!$A$2:$H$5000,4,FALSE)</f>
        <v>#N/A</v>
      </c>
      <c r="R4390" s="3" t="e">
        <f>VLOOKUP(A4389,'Extrait transaction'!$A$2:$H$5000,5,FALSE)</f>
        <v>#N/A</v>
      </c>
      <c r="S4390" s="3" t="e">
        <f>VLOOKUP(A4388,'Extrait transaction'!$A$2:$H$5000,6,FALSE)</f>
        <v>#N/A</v>
      </c>
      <c r="T4390" s="3" t="e">
        <f>VLOOKUP(A4388,'Extrait transaction'!$A$2:$H$5000,7,FALSE)</f>
        <v>#N/A</v>
      </c>
    </row>
    <row r="4391" spans="2:20" x14ac:dyDescent="0.25">
      <c r="B4391" t="e">
        <f>VLOOKUP(A4391,'Extrait transaction'!$A$2:$H$5000,2,FALSE)</f>
        <v>#N/A</v>
      </c>
      <c r="D4391" t="e">
        <f>VLOOKUP(A4391,'Extrait transaction'!$A$2:$H$5000,3,FALSE)</f>
        <v>#N/A</v>
      </c>
      <c r="F4391" t="e">
        <f>VLOOKUP(A4391,'Extrait transaction'!$A$2:$H$5000,8,FALSE)</f>
        <v>#N/A</v>
      </c>
      <c r="G4391" t="e">
        <f t="shared" si="178"/>
        <v>#N/A</v>
      </c>
      <c r="H4391"/>
      <c r="J4391" s="14">
        <f t="shared" ca="1" si="177"/>
        <v>42928</v>
      </c>
      <c r="K4391" s="21">
        <f t="shared" ca="1" si="179"/>
        <v>30663</v>
      </c>
      <c r="L4391"/>
      <c r="Q4391" s="3" t="e">
        <f>VLOOKUP(A4391,'Extrait transaction'!$A$2:$H$5000,4,FALSE)</f>
        <v>#N/A</v>
      </c>
      <c r="R4391" s="3" t="e">
        <f>VLOOKUP(A4390,'Extrait transaction'!$A$2:$H$5000,5,FALSE)</f>
        <v>#N/A</v>
      </c>
      <c r="S4391" s="3" t="e">
        <f>VLOOKUP(A4389,'Extrait transaction'!$A$2:$H$5000,6,FALSE)</f>
        <v>#N/A</v>
      </c>
      <c r="T4391" s="3" t="e">
        <f>VLOOKUP(A4389,'Extrait transaction'!$A$2:$H$5000,7,FALSE)</f>
        <v>#N/A</v>
      </c>
    </row>
    <row r="4392" spans="2:20" x14ac:dyDescent="0.25">
      <c r="B4392" t="e">
        <f>VLOOKUP(A4392,'Extrait transaction'!$A$2:$H$5000,2,FALSE)</f>
        <v>#N/A</v>
      </c>
      <c r="D4392" t="e">
        <f>VLOOKUP(A4392,'Extrait transaction'!$A$2:$H$5000,3,FALSE)</f>
        <v>#N/A</v>
      </c>
      <c r="F4392" t="e">
        <f>VLOOKUP(A4392,'Extrait transaction'!$A$2:$H$5000,8,FALSE)</f>
        <v>#N/A</v>
      </c>
      <c r="G4392" t="e">
        <f t="shared" si="178"/>
        <v>#N/A</v>
      </c>
      <c r="H4392"/>
      <c r="J4392" s="14">
        <f t="shared" ca="1" si="177"/>
        <v>42928</v>
      </c>
      <c r="K4392" s="21">
        <f t="shared" ca="1" si="179"/>
        <v>30663</v>
      </c>
      <c r="L4392"/>
      <c r="Q4392" s="3" t="e">
        <f>VLOOKUP(A4392,'Extrait transaction'!$A$2:$H$5000,4,FALSE)</f>
        <v>#N/A</v>
      </c>
      <c r="R4392" s="3" t="e">
        <f>VLOOKUP(A4391,'Extrait transaction'!$A$2:$H$5000,5,FALSE)</f>
        <v>#N/A</v>
      </c>
      <c r="S4392" s="3" t="e">
        <f>VLOOKUP(A4390,'Extrait transaction'!$A$2:$H$5000,6,FALSE)</f>
        <v>#N/A</v>
      </c>
      <c r="T4392" s="3" t="e">
        <f>VLOOKUP(A4390,'Extrait transaction'!$A$2:$H$5000,7,FALSE)</f>
        <v>#N/A</v>
      </c>
    </row>
    <row r="4393" spans="2:20" x14ac:dyDescent="0.25">
      <c r="B4393" t="e">
        <f>VLOOKUP(A4393,'Extrait transaction'!$A$2:$H$5000,2,FALSE)</f>
        <v>#N/A</v>
      </c>
      <c r="D4393" t="e">
        <f>VLOOKUP(A4393,'Extrait transaction'!$A$2:$H$5000,3,FALSE)</f>
        <v>#N/A</v>
      </c>
      <c r="F4393" t="e">
        <f>VLOOKUP(A4393,'Extrait transaction'!$A$2:$H$5000,8,FALSE)</f>
        <v>#N/A</v>
      </c>
      <c r="G4393" t="e">
        <f t="shared" si="178"/>
        <v>#N/A</v>
      </c>
      <c r="H4393"/>
      <c r="J4393" s="14">
        <f t="shared" ca="1" si="177"/>
        <v>42928</v>
      </c>
      <c r="K4393" s="21">
        <f t="shared" ca="1" si="179"/>
        <v>30663</v>
      </c>
      <c r="L4393"/>
      <c r="Q4393" s="3" t="e">
        <f>VLOOKUP(A4393,'Extrait transaction'!$A$2:$H$5000,4,FALSE)</f>
        <v>#N/A</v>
      </c>
      <c r="R4393" s="3" t="e">
        <f>VLOOKUP(A4392,'Extrait transaction'!$A$2:$H$5000,5,FALSE)</f>
        <v>#N/A</v>
      </c>
      <c r="S4393" s="3" t="e">
        <f>VLOOKUP(A4391,'Extrait transaction'!$A$2:$H$5000,6,FALSE)</f>
        <v>#N/A</v>
      </c>
      <c r="T4393" s="3" t="e">
        <f>VLOOKUP(A4391,'Extrait transaction'!$A$2:$H$5000,7,FALSE)</f>
        <v>#N/A</v>
      </c>
    </row>
    <row r="4394" spans="2:20" x14ac:dyDescent="0.25">
      <c r="B4394" t="e">
        <f>VLOOKUP(A4394,'Extrait transaction'!$A$2:$H$5000,2,FALSE)</f>
        <v>#N/A</v>
      </c>
      <c r="D4394" t="e">
        <f>VLOOKUP(A4394,'Extrait transaction'!$A$2:$H$5000,3,FALSE)</f>
        <v>#N/A</v>
      </c>
      <c r="F4394" t="e">
        <f>VLOOKUP(A4394,'Extrait transaction'!$A$2:$H$5000,8,FALSE)</f>
        <v>#N/A</v>
      </c>
      <c r="G4394" t="e">
        <f t="shared" si="178"/>
        <v>#N/A</v>
      </c>
      <c r="H4394"/>
      <c r="J4394" s="14">
        <f t="shared" ca="1" si="177"/>
        <v>42928</v>
      </c>
      <c r="K4394" s="21">
        <f t="shared" ca="1" si="179"/>
        <v>30663</v>
      </c>
      <c r="L4394"/>
      <c r="Q4394" s="3" t="e">
        <f>VLOOKUP(A4394,'Extrait transaction'!$A$2:$H$5000,4,FALSE)</f>
        <v>#N/A</v>
      </c>
      <c r="R4394" s="3" t="e">
        <f>VLOOKUP(A4393,'Extrait transaction'!$A$2:$H$5000,5,FALSE)</f>
        <v>#N/A</v>
      </c>
      <c r="S4394" s="3" t="e">
        <f>VLOOKUP(A4392,'Extrait transaction'!$A$2:$H$5000,6,FALSE)</f>
        <v>#N/A</v>
      </c>
      <c r="T4394" s="3" t="e">
        <f>VLOOKUP(A4392,'Extrait transaction'!$A$2:$H$5000,7,FALSE)</f>
        <v>#N/A</v>
      </c>
    </row>
    <row r="4395" spans="2:20" x14ac:dyDescent="0.25">
      <c r="B4395" t="e">
        <f>VLOOKUP(A4395,'Extrait transaction'!$A$2:$H$5000,2,FALSE)</f>
        <v>#N/A</v>
      </c>
      <c r="D4395" t="e">
        <f>VLOOKUP(A4395,'Extrait transaction'!$A$2:$H$5000,3,FALSE)</f>
        <v>#N/A</v>
      </c>
      <c r="F4395" t="e">
        <f>VLOOKUP(A4395,'Extrait transaction'!$A$2:$H$5000,8,FALSE)</f>
        <v>#N/A</v>
      </c>
      <c r="G4395" t="e">
        <f t="shared" si="178"/>
        <v>#N/A</v>
      </c>
      <c r="H4395"/>
      <c r="J4395" s="14">
        <f t="shared" ca="1" si="177"/>
        <v>42928</v>
      </c>
      <c r="K4395" s="21">
        <f t="shared" ca="1" si="179"/>
        <v>30663</v>
      </c>
      <c r="L4395"/>
      <c r="Q4395" s="3" t="e">
        <f>VLOOKUP(A4395,'Extrait transaction'!$A$2:$H$5000,4,FALSE)</f>
        <v>#N/A</v>
      </c>
      <c r="R4395" s="3" t="e">
        <f>VLOOKUP(A4394,'Extrait transaction'!$A$2:$H$5000,5,FALSE)</f>
        <v>#N/A</v>
      </c>
      <c r="S4395" s="3" t="e">
        <f>VLOOKUP(A4393,'Extrait transaction'!$A$2:$H$5000,6,FALSE)</f>
        <v>#N/A</v>
      </c>
      <c r="T4395" s="3" t="e">
        <f>VLOOKUP(A4393,'Extrait transaction'!$A$2:$H$5000,7,FALSE)</f>
        <v>#N/A</v>
      </c>
    </row>
    <row r="4396" spans="2:20" x14ac:dyDescent="0.25">
      <c r="B4396" t="e">
        <f>VLOOKUP(A4396,'Extrait transaction'!$A$2:$H$5000,2,FALSE)</f>
        <v>#N/A</v>
      </c>
      <c r="D4396" t="e">
        <f>VLOOKUP(A4396,'Extrait transaction'!$A$2:$H$5000,3,FALSE)</f>
        <v>#N/A</v>
      </c>
      <c r="F4396" t="e">
        <f>VLOOKUP(A4396,'Extrait transaction'!$A$2:$H$5000,8,FALSE)</f>
        <v>#N/A</v>
      </c>
      <c r="G4396" t="e">
        <f t="shared" si="178"/>
        <v>#N/A</v>
      </c>
      <c r="H4396"/>
      <c r="J4396" s="14">
        <f t="shared" ca="1" si="177"/>
        <v>42928</v>
      </c>
      <c r="K4396" s="21">
        <f t="shared" ca="1" si="179"/>
        <v>30663</v>
      </c>
      <c r="L4396"/>
      <c r="Q4396" s="3" t="e">
        <f>VLOOKUP(A4396,'Extrait transaction'!$A$2:$H$5000,4,FALSE)</f>
        <v>#N/A</v>
      </c>
      <c r="R4396" s="3" t="e">
        <f>VLOOKUP(A4395,'Extrait transaction'!$A$2:$H$5000,5,FALSE)</f>
        <v>#N/A</v>
      </c>
      <c r="S4396" s="3" t="e">
        <f>VLOOKUP(A4394,'Extrait transaction'!$A$2:$H$5000,6,FALSE)</f>
        <v>#N/A</v>
      </c>
      <c r="T4396" s="3" t="e">
        <f>VLOOKUP(A4394,'Extrait transaction'!$A$2:$H$5000,7,FALSE)</f>
        <v>#N/A</v>
      </c>
    </row>
    <row r="4397" spans="2:20" x14ac:dyDescent="0.25">
      <c r="B4397" t="e">
        <f>VLOOKUP(A4397,'Extrait transaction'!$A$2:$H$5000,2,FALSE)</f>
        <v>#N/A</v>
      </c>
      <c r="D4397" t="e">
        <f>VLOOKUP(A4397,'Extrait transaction'!$A$2:$H$5000,3,FALSE)</f>
        <v>#N/A</v>
      </c>
      <c r="F4397" t="e">
        <f>VLOOKUP(A4397,'Extrait transaction'!$A$2:$H$5000,8,FALSE)</f>
        <v>#N/A</v>
      </c>
      <c r="G4397" t="e">
        <f t="shared" si="178"/>
        <v>#N/A</v>
      </c>
      <c r="H4397"/>
      <c r="J4397" s="14">
        <f t="shared" ca="1" si="177"/>
        <v>42928</v>
      </c>
      <c r="K4397" s="21">
        <f t="shared" ca="1" si="179"/>
        <v>30663</v>
      </c>
      <c r="L4397"/>
      <c r="Q4397" s="3" t="e">
        <f>VLOOKUP(A4397,'Extrait transaction'!$A$2:$H$5000,4,FALSE)</f>
        <v>#N/A</v>
      </c>
      <c r="R4397" s="3" t="e">
        <f>VLOOKUP(A4396,'Extrait transaction'!$A$2:$H$5000,5,FALSE)</f>
        <v>#N/A</v>
      </c>
      <c r="S4397" s="3" t="e">
        <f>VLOOKUP(A4395,'Extrait transaction'!$A$2:$H$5000,6,FALSE)</f>
        <v>#N/A</v>
      </c>
      <c r="T4397" s="3" t="e">
        <f>VLOOKUP(A4395,'Extrait transaction'!$A$2:$H$5000,7,FALSE)</f>
        <v>#N/A</v>
      </c>
    </row>
    <row r="4398" spans="2:20" x14ac:dyDescent="0.25">
      <c r="B4398" t="e">
        <f>VLOOKUP(A4398,'Extrait transaction'!$A$2:$H$5000,2,FALSE)</f>
        <v>#N/A</v>
      </c>
      <c r="D4398" t="e">
        <f>VLOOKUP(A4398,'Extrait transaction'!$A$2:$H$5000,3,FALSE)</f>
        <v>#N/A</v>
      </c>
      <c r="F4398" t="e">
        <f>VLOOKUP(A4398,'Extrait transaction'!$A$2:$H$5000,8,FALSE)</f>
        <v>#N/A</v>
      </c>
      <c r="G4398" t="e">
        <f t="shared" si="178"/>
        <v>#N/A</v>
      </c>
      <c r="H4398"/>
      <c r="J4398" s="14">
        <f t="shared" ca="1" si="177"/>
        <v>42928</v>
      </c>
      <c r="K4398" s="21">
        <f t="shared" ca="1" si="179"/>
        <v>30663</v>
      </c>
      <c r="L4398"/>
      <c r="Q4398" s="3" t="e">
        <f>VLOOKUP(A4398,'Extrait transaction'!$A$2:$H$5000,4,FALSE)</f>
        <v>#N/A</v>
      </c>
      <c r="R4398" s="3" t="e">
        <f>VLOOKUP(A4397,'Extrait transaction'!$A$2:$H$5000,5,FALSE)</f>
        <v>#N/A</v>
      </c>
      <c r="S4398" s="3" t="e">
        <f>VLOOKUP(A4396,'Extrait transaction'!$A$2:$H$5000,6,FALSE)</f>
        <v>#N/A</v>
      </c>
      <c r="T4398" s="3" t="e">
        <f>VLOOKUP(A4396,'Extrait transaction'!$A$2:$H$5000,7,FALSE)</f>
        <v>#N/A</v>
      </c>
    </row>
    <row r="4399" spans="2:20" x14ac:dyDescent="0.25">
      <c r="B4399" t="e">
        <f>VLOOKUP(A4399,'Extrait transaction'!$A$2:$H$5000,2,FALSE)</f>
        <v>#N/A</v>
      </c>
      <c r="D4399" t="e">
        <f>VLOOKUP(A4399,'Extrait transaction'!$A$2:$H$5000,3,FALSE)</f>
        <v>#N/A</v>
      </c>
      <c r="F4399" t="e">
        <f>VLOOKUP(A4399,'Extrait transaction'!$A$2:$H$5000,8,FALSE)</f>
        <v>#N/A</v>
      </c>
      <c r="G4399" t="e">
        <f t="shared" si="178"/>
        <v>#N/A</v>
      </c>
      <c r="H4399"/>
      <c r="J4399" s="14">
        <f t="shared" ca="1" si="177"/>
        <v>42928</v>
      </c>
      <c r="K4399" s="21">
        <f t="shared" ca="1" si="179"/>
        <v>30663</v>
      </c>
      <c r="L4399"/>
      <c r="Q4399" s="3" t="e">
        <f>VLOOKUP(A4399,'Extrait transaction'!$A$2:$H$5000,4,FALSE)</f>
        <v>#N/A</v>
      </c>
      <c r="R4399" s="3" t="e">
        <f>VLOOKUP(A4398,'Extrait transaction'!$A$2:$H$5000,5,FALSE)</f>
        <v>#N/A</v>
      </c>
      <c r="S4399" s="3" t="e">
        <f>VLOOKUP(A4397,'Extrait transaction'!$A$2:$H$5000,6,FALSE)</f>
        <v>#N/A</v>
      </c>
      <c r="T4399" s="3" t="e">
        <f>VLOOKUP(A4397,'Extrait transaction'!$A$2:$H$5000,7,FALSE)</f>
        <v>#N/A</v>
      </c>
    </row>
    <row r="4400" spans="2:20" x14ac:dyDescent="0.25">
      <c r="B4400" t="e">
        <f>VLOOKUP(A4400,'Extrait transaction'!$A$2:$H$5000,2,FALSE)</f>
        <v>#N/A</v>
      </c>
      <c r="D4400" t="e">
        <f>VLOOKUP(A4400,'Extrait transaction'!$A$2:$H$5000,3,FALSE)</f>
        <v>#N/A</v>
      </c>
      <c r="F4400" t="e">
        <f>VLOOKUP(A4400,'Extrait transaction'!$A$2:$H$5000,8,FALSE)</f>
        <v>#N/A</v>
      </c>
      <c r="G4400" t="e">
        <f t="shared" si="178"/>
        <v>#N/A</v>
      </c>
      <c r="H4400"/>
      <c r="J4400" s="14">
        <f t="shared" ca="1" si="177"/>
        <v>42928</v>
      </c>
      <c r="K4400" s="21">
        <f t="shared" ca="1" si="179"/>
        <v>30663</v>
      </c>
      <c r="L4400"/>
      <c r="Q4400" s="3" t="e">
        <f>VLOOKUP(A4400,'Extrait transaction'!$A$2:$H$5000,4,FALSE)</f>
        <v>#N/A</v>
      </c>
      <c r="R4400" s="3" t="e">
        <f>VLOOKUP(A4399,'Extrait transaction'!$A$2:$H$5000,5,FALSE)</f>
        <v>#N/A</v>
      </c>
      <c r="S4400" s="3" t="e">
        <f>VLOOKUP(A4398,'Extrait transaction'!$A$2:$H$5000,6,FALSE)</f>
        <v>#N/A</v>
      </c>
      <c r="T4400" s="3" t="e">
        <f>VLOOKUP(A4398,'Extrait transaction'!$A$2:$H$5000,7,FALSE)</f>
        <v>#N/A</v>
      </c>
    </row>
    <row r="4401" spans="2:20" x14ac:dyDescent="0.25">
      <c r="B4401" t="e">
        <f>VLOOKUP(A4401,'Extrait transaction'!$A$2:$H$5000,2,FALSE)</f>
        <v>#N/A</v>
      </c>
      <c r="D4401" t="e">
        <f>VLOOKUP(A4401,'Extrait transaction'!$A$2:$H$5000,3,FALSE)</f>
        <v>#N/A</v>
      </c>
      <c r="F4401" t="e">
        <f>VLOOKUP(A4401,'Extrait transaction'!$A$2:$H$5000,8,FALSE)</f>
        <v>#N/A</v>
      </c>
      <c r="G4401" t="e">
        <f t="shared" si="178"/>
        <v>#N/A</v>
      </c>
      <c r="H4401"/>
      <c r="J4401" s="14">
        <f t="shared" ca="1" si="177"/>
        <v>42928</v>
      </c>
      <c r="K4401" s="21">
        <f t="shared" ca="1" si="179"/>
        <v>30663</v>
      </c>
      <c r="L4401"/>
      <c r="Q4401" s="3" t="e">
        <f>VLOOKUP(A4401,'Extrait transaction'!$A$2:$H$5000,4,FALSE)</f>
        <v>#N/A</v>
      </c>
      <c r="R4401" s="3" t="e">
        <f>VLOOKUP(A4400,'Extrait transaction'!$A$2:$H$5000,5,FALSE)</f>
        <v>#N/A</v>
      </c>
      <c r="S4401" s="3" t="e">
        <f>VLOOKUP(A4399,'Extrait transaction'!$A$2:$H$5000,6,FALSE)</f>
        <v>#N/A</v>
      </c>
      <c r="T4401" s="3" t="e">
        <f>VLOOKUP(A4399,'Extrait transaction'!$A$2:$H$5000,7,FALSE)</f>
        <v>#N/A</v>
      </c>
    </row>
    <row r="4402" spans="2:20" x14ac:dyDescent="0.25">
      <c r="B4402" t="e">
        <f>VLOOKUP(A4402,'Extrait transaction'!$A$2:$H$5000,2,FALSE)</f>
        <v>#N/A</v>
      </c>
      <c r="D4402" t="e">
        <f>VLOOKUP(A4402,'Extrait transaction'!$A$2:$H$5000,3,FALSE)</f>
        <v>#N/A</v>
      </c>
      <c r="F4402" t="e">
        <f>VLOOKUP(A4402,'Extrait transaction'!$A$2:$H$5000,8,FALSE)</f>
        <v>#N/A</v>
      </c>
      <c r="G4402" t="e">
        <f t="shared" si="178"/>
        <v>#N/A</v>
      </c>
      <c r="H4402"/>
      <c r="J4402" s="14">
        <f t="shared" ca="1" si="177"/>
        <v>42928</v>
      </c>
      <c r="K4402" s="21">
        <f t="shared" ca="1" si="179"/>
        <v>30663</v>
      </c>
      <c r="L4402"/>
      <c r="Q4402" s="3" t="e">
        <f>VLOOKUP(A4402,'Extrait transaction'!$A$2:$H$5000,4,FALSE)</f>
        <v>#N/A</v>
      </c>
      <c r="R4402" s="3" t="e">
        <f>VLOOKUP(A4401,'Extrait transaction'!$A$2:$H$5000,5,FALSE)</f>
        <v>#N/A</v>
      </c>
      <c r="S4402" s="3" t="e">
        <f>VLOOKUP(A4400,'Extrait transaction'!$A$2:$H$5000,6,FALSE)</f>
        <v>#N/A</v>
      </c>
      <c r="T4402" s="3" t="e">
        <f>VLOOKUP(A4400,'Extrait transaction'!$A$2:$H$5000,7,FALSE)</f>
        <v>#N/A</v>
      </c>
    </row>
    <row r="4403" spans="2:20" x14ac:dyDescent="0.25">
      <c r="B4403" t="e">
        <f>VLOOKUP(A4403,'Extrait transaction'!$A$2:$H$5000,2,FALSE)</f>
        <v>#N/A</v>
      </c>
      <c r="D4403" t="e">
        <f>VLOOKUP(A4403,'Extrait transaction'!$A$2:$H$5000,3,FALSE)</f>
        <v>#N/A</v>
      </c>
      <c r="F4403" t="e">
        <f>VLOOKUP(A4403,'Extrait transaction'!$A$2:$H$5000,8,FALSE)</f>
        <v>#N/A</v>
      </c>
      <c r="G4403" t="e">
        <f t="shared" si="178"/>
        <v>#N/A</v>
      </c>
      <c r="H4403"/>
      <c r="J4403" s="14">
        <f t="shared" ca="1" si="177"/>
        <v>42928</v>
      </c>
      <c r="K4403" s="21">
        <f t="shared" ca="1" si="179"/>
        <v>30663</v>
      </c>
      <c r="L4403"/>
      <c r="Q4403" s="3" t="e">
        <f>VLOOKUP(A4403,'Extrait transaction'!$A$2:$H$5000,4,FALSE)</f>
        <v>#N/A</v>
      </c>
      <c r="R4403" s="3" t="e">
        <f>VLOOKUP(A4402,'Extrait transaction'!$A$2:$H$5000,5,FALSE)</f>
        <v>#N/A</v>
      </c>
      <c r="S4403" s="3" t="e">
        <f>VLOOKUP(A4401,'Extrait transaction'!$A$2:$H$5000,6,FALSE)</f>
        <v>#N/A</v>
      </c>
      <c r="T4403" s="3" t="e">
        <f>VLOOKUP(A4401,'Extrait transaction'!$A$2:$H$5000,7,FALSE)</f>
        <v>#N/A</v>
      </c>
    </row>
    <row r="4404" spans="2:20" x14ac:dyDescent="0.25">
      <c r="B4404" t="e">
        <f>VLOOKUP(A4404,'Extrait transaction'!$A$2:$H$5000,2,FALSE)</f>
        <v>#N/A</v>
      </c>
      <c r="D4404" t="e">
        <f>VLOOKUP(A4404,'Extrait transaction'!$A$2:$H$5000,3,FALSE)</f>
        <v>#N/A</v>
      </c>
      <c r="F4404" t="e">
        <f>VLOOKUP(A4404,'Extrait transaction'!$A$2:$H$5000,8,FALSE)</f>
        <v>#N/A</v>
      </c>
      <c r="G4404" t="e">
        <f t="shared" si="178"/>
        <v>#N/A</v>
      </c>
      <c r="H4404"/>
      <c r="J4404" s="14">
        <f t="shared" ca="1" si="177"/>
        <v>42928</v>
      </c>
      <c r="K4404" s="21">
        <f t="shared" ca="1" si="179"/>
        <v>30663</v>
      </c>
      <c r="L4404"/>
      <c r="Q4404" s="3" t="e">
        <f>VLOOKUP(A4404,'Extrait transaction'!$A$2:$H$5000,4,FALSE)</f>
        <v>#N/A</v>
      </c>
      <c r="R4404" s="3" t="e">
        <f>VLOOKUP(A4403,'Extrait transaction'!$A$2:$H$5000,5,FALSE)</f>
        <v>#N/A</v>
      </c>
      <c r="S4404" s="3" t="e">
        <f>VLOOKUP(A4402,'Extrait transaction'!$A$2:$H$5000,6,FALSE)</f>
        <v>#N/A</v>
      </c>
      <c r="T4404" s="3" t="e">
        <f>VLOOKUP(A4402,'Extrait transaction'!$A$2:$H$5000,7,FALSE)</f>
        <v>#N/A</v>
      </c>
    </row>
    <row r="4405" spans="2:20" x14ac:dyDescent="0.25">
      <c r="B4405" t="e">
        <f>VLOOKUP(A4405,'Extrait transaction'!$A$2:$H$5000,2,FALSE)</f>
        <v>#N/A</v>
      </c>
      <c r="D4405" t="e">
        <f>VLOOKUP(A4405,'Extrait transaction'!$A$2:$H$5000,3,FALSE)</f>
        <v>#N/A</v>
      </c>
      <c r="F4405" t="e">
        <f>VLOOKUP(A4405,'Extrait transaction'!$A$2:$H$5000,8,FALSE)</f>
        <v>#N/A</v>
      </c>
      <c r="G4405" t="e">
        <f t="shared" si="178"/>
        <v>#N/A</v>
      </c>
      <c r="H4405"/>
      <c r="J4405" s="14">
        <f t="shared" ca="1" si="177"/>
        <v>42928</v>
      </c>
      <c r="K4405" s="21">
        <f t="shared" ca="1" si="179"/>
        <v>30663</v>
      </c>
      <c r="L4405"/>
      <c r="Q4405" s="3" t="e">
        <f>VLOOKUP(A4405,'Extrait transaction'!$A$2:$H$5000,4,FALSE)</f>
        <v>#N/A</v>
      </c>
      <c r="R4405" s="3" t="e">
        <f>VLOOKUP(A4404,'Extrait transaction'!$A$2:$H$5000,5,FALSE)</f>
        <v>#N/A</v>
      </c>
      <c r="S4405" s="3" t="e">
        <f>VLOOKUP(A4403,'Extrait transaction'!$A$2:$H$5000,6,FALSE)</f>
        <v>#N/A</v>
      </c>
      <c r="T4405" s="3" t="e">
        <f>VLOOKUP(A4403,'Extrait transaction'!$A$2:$H$5000,7,FALSE)</f>
        <v>#N/A</v>
      </c>
    </row>
    <row r="4406" spans="2:20" x14ac:dyDescent="0.25">
      <c r="B4406" t="e">
        <f>VLOOKUP(A4406,'Extrait transaction'!$A$2:$H$5000,2,FALSE)</f>
        <v>#N/A</v>
      </c>
      <c r="D4406" t="e">
        <f>VLOOKUP(A4406,'Extrait transaction'!$A$2:$H$5000,3,FALSE)</f>
        <v>#N/A</v>
      </c>
      <c r="F4406" t="e">
        <f>VLOOKUP(A4406,'Extrait transaction'!$A$2:$H$5000,8,FALSE)</f>
        <v>#N/A</v>
      </c>
      <c r="G4406" t="e">
        <f t="shared" si="178"/>
        <v>#N/A</v>
      </c>
      <c r="H4406"/>
      <c r="J4406" s="14">
        <f t="shared" ca="1" si="177"/>
        <v>42928</v>
      </c>
      <c r="K4406" s="21">
        <f t="shared" ca="1" si="179"/>
        <v>30663</v>
      </c>
      <c r="L4406"/>
      <c r="Q4406" s="3" t="e">
        <f>VLOOKUP(A4406,'Extrait transaction'!$A$2:$H$5000,4,FALSE)</f>
        <v>#N/A</v>
      </c>
      <c r="R4406" s="3" t="e">
        <f>VLOOKUP(A4405,'Extrait transaction'!$A$2:$H$5000,5,FALSE)</f>
        <v>#N/A</v>
      </c>
      <c r="S4406" s="3" t="e">
        <f>VLOOKUP(A4404,'Extrait transaction'!$A$2:$H$5000,6,FALSE)</f>
        <v>#N/A</v>
      </c>
      <c r="T4406" s="3" t="e">
        <f>VLOOKUP(A4404,'Extrait transaction'!$A$2:$H$5000,7,FALSE)</f>
        <v>#N/A</v>
      </c>
    </row>
    <row r="4407" spans="2:20" x14ac:dyDescent="0.25">
      <c r="B4407" t="e">
        <f>VLOOKUP(A4407,'Extrait transaction'!$A$2:$H$5000,2,FALSE)</f>
        <v>#N/A</v>
      </c>
      <c r="D4407" t="e">
        <f>VLOOKUP(A4407,'Extrait transaction'!$A$2:$H$5000,3,FALSE)</f>
        <v>#N/A</v>
      </c>
      <c r="F4407" t="e">
        <f>VLOOKUP(A4407,'Extrait transaction'!$A$2:$H$5000,8,FALSE)</f>
        <v>#N/A</v>
      </c>
      <c r="G4407" t="e">
        <f t="shared" si="178"/>
        <v>#N/A</v>
      </c>
      <c r="H4407"/>
      <c r="J4407" s="14">
        <f t="shared" ca="1" si="177"/>
        <v>42928</v>
      </c>
      <c r="K4407" s="21">
        <f t="shared" ca="1" si="179"/>
        <v>30663</v>
      </c>
      <c r="L4407"/>
      <c r="Q4407" s="3" t="e">
        <f>VLOOKUP(A4407,'Extrait transaction'!$A$2:$H$5000,4,FALSE)</f>
        <v>#N/A</v>
      </c>
      <c r="R4407" s="3" t="e">
        <f>VLOOKUP(A4406,'Extrait transaction'!$A$2:$H$5000,5,FALSE)</f>
        <v>#N/A</v>
      </c>
      <c r="S4407" s="3" t="e">
        <f>VLOOKUP(A4405,'Extrait transaction'!$A$2:$H$5000,6,FALSE)</f>
        <v>#N/A</v>
      </c>
      <c r="T4407" s="3" t="e">
        <f>VLOOKUP(A4405,'Extrait transaction'!$A$2:$H$5000,7,FALSE)</f>
        <v>#N/A</v>
      </c>
    </row>
    <row r="4408" spans="2:20" x14ac:dyDescent="0.25">
      <c r="B4408" t="e">
        <f>VLOOKUP(A4408,'Extrait transaction'!$A$2:$H$5000,2,FALSE)</f>
        <v>#N/A</v>
      </c>
      <c r="D4408" t="e">
        <f>VLOOKUP(A4408,'Extrait transaction'!$A$2:$H$5000,3,FALSE)</f>
        <v>#N/A</v>
      </c>
      <c r="F4408" t="e">
        <f>VLOOKUP(A4408,'Extrait transaction'!$A$2:$H$5000,8,FALSE)</f>
        <v>#N/A</v>
      </c>
      <c r="G4408" t="e">
        <f t="shared" si="178"/>
        <v>#N/A</v>
      </c>
      <c r="H4408"/>
      <c r="J4408" s="14">
        <f t="shared" ca="1" si="177"/>
        <v>42928</v>
      </c>
      <c r="K4408" s="21">
        <f t="shared" ca="1" si="179"/>
        <v>30663</v>
      </c>
      <c r="L4408"/>
      <c r="Q4408" s="3" t="e">
        <f>VLOOKUP(A4408,'Extrait transaction'!$A$2:$H$5000,4,FALSE)</f>
        <v>#N/A</v>
      </c>
      <c r="R4408" s="3" t="e">
        <f>VLOOKUP(A4407,'Extrait transaction'!$A$2:$H$5000,5,FALSE)</f>
        <v>#N/A</v>
      </c>
      <c r="S4408" s="3" t="e">
        <f>VLOOKUP(A4406,'Extrait transaction'!$A$2:$H$5000,6,FALSE)</f>
        <v>#N/A</v>
      </c>
      <c r="T4408" s="3" t="e">
        <f>VLOOKUP(A4406,'Extrait transaction'!$A$2:$H$5000,7,FALSE)</f>
        <v>#N/A</v>
      </c>
    </row>
    <row r="4409" spans="2:20" x14ac:dyDescent="0.25">
      <c r="B4409" t="e">
        <f>VLOOKUP(A4409,'Extrait transaction'!$A$2:$H$5000,2,FALSE)</f>
        <v>#N/A</v>
      </c>
      <c r="D4409" t="e">
        <f>VLOOKUP(A4409,'Extrait transaction'!$A$2:$H$5000,3,FALSE)</f>
        <v>#N/A</v>
      </c>
      <c r="F4409" t="e">
        <f>VLOOKUP(A4409,'Extrait transaction'!$A$2:$H$5000,8,FALSE)</f>
        <v>#N/A</v>
      </c>
      <c r="G4409" t="e">
        <f t="shared" si="178"/>
        <v>#N/A</v>
      </c>
      <c r="H4409"/>
      <c r="J4409" s="14">
        <f t="shared" ca="1" si="177"/>
        <v>42928</v>
      </c>
      <c r="K4409" s="21">
        <f t="shared" ca="1" si="179"/>
        <v>30663</v>
      </c>
      <c r="L4409"/>
      <c r="Q4409" s="3" t="e">
        <f>VLOOKUP(A4409,'Extrait transaction'!$A$2:$H$5000,4,FALSE)</f>
        <v>#N/A</v>
      </c>
      <c r="R4409" s="3" t="e">
        <f>VLOOKUP(A4408,'Extrait transaction'!$A$2:$H$5000,5,FALSE)</f>
        <v>#N/A</v>
      </c>
      <c r="S4409" s="3" t="e">
        <f>VLOOKUP(A4407,'Extrait transaction'!$A$2:$H$5000,6,FALSE)</f>
        <v>#N/A</v>
      </c>
      <c r="T4409" s="3" t="e">
        <f>VLOOKUP(A4407,'Extrait transaction'!$A$2:$H$5000,7,FALSE)</f>
        <v>#N/A</v>
      </c>
    </row>
    <row r="4410" spans="2:20" x14ac:dyDescent="0.25">
      <c r="B4410" t="e">
        <f>VLOOKUP(A4410,'Extrait transaction'!$A$2:$H$5000,2,FALSE)</f>
        <v>#N/A</v>
      </c>
      <c r="D4410" t="e">
        <f>VLOOKUP(A4410,'Extrait transaction'!$A$2:$H$5000,3,FALSE)</f>
        <v>#N/A</v>
      </c>
      <c r="F4410" t="e">
        <f>VLOOKUP(A4410,'Extrait transaction'!$A$2:$H$5000,8,FALSE)</f>
        <v>#N/A</v>
      </c>
      <c r="G4410" t="e">
        <f t="shared" si="178"/>
        <v>#N/A</v>
      </c>
      <c r="H4410"/>
      <c r="J4410" s="14">
        <f t="shared" ca="1" si="177"/>
        <v>42928</v>
      </c>
      <c r="K4410" s="21">
        <f t="shared" ca="1" si="179"/>
        <v>30663</v>
      </c>
      <c r="L4410"/>
      <c r="Q4410" s="3" t="e">
        <f>VLOOKUP(A4410,'Extrait transaction'!$A$2:$H$5000,4,FALSE)</f>
        <v>#N/A</v>
      </c>
      <c r="R4410" s="3" t="e">
        <f>VLOOKUP(A4409,'Extrait transaction'!$A$2:$H$5000,5,FALSE)</f>
        <v>#N/A</v>
      </c>
      <c r="S4410" s="3" t="e">
        <f>VLOOKUP(A4408,'Extrait transaction'!$A$2:$H$5000,6,FALSE)</f>
        <v>#N/A</v>
      </c>
      <c r="T4410" s="3" t="e">
        <f>VLOOKUP(A4408,'Extrait transaction'!$A$2:$H$5000,7,FALSE)</f>
        <v>#N/A</v>
      </c>
    </row>
    <row r="4411" spans="2:20" x14ac:dyDescent="0.25">
      <c r="B4411" t="e">
        <f>VLOOKUP(A4411,'Extrait transaction'!$A$2:$H$5000,2,FALSE)</f>
        <v>#N/A</v>
      </c>
      <c r="D4411" t="e">
        <f>VLOOKUP(A4411,'Extrait transaction'!$A$2:$H$5000,3,FALSE)</f>
        <v>#N/A</v>
      </c>
      <c r="F4411" t="e">
        <f>VLOOKUP(A4411,'Extrait transaction'!$A$2:$H$5000,8,FALSE)</f>
        <v>#N/A</v>
      </c>
      <c r="G4411" t="e">
        <f t="shared" si="178"/>
        <v>#N/A</v>
      </c>
      <c r="H4411"/>
      <c r="J4411" s="14">
        <f t="shared" ca="1" si="177"/>
        <v>42928</v>
      </c>
      <c r="K4411" s="21">
        <f t="shared" ca="1" si="179"/>
        <v>30663</v>
      </c>
      <c r="L4411"/>
      <c r="Q4411" s="3" t="e">
        <f>VLOOKUP(A4411,'Extrait transaction'!$A$2:$H$5000,4,FALSE)</f>
        <v>#N/A</v>
      </c>
      <c r="R4411" s="3" t="e">
        <f>VLOOKUP(A4410,'Extrait transaction'!$A$2:$H$5000,5,FALSE)</f>
        <v>#N/A</v>
      </c>
      <c r="S4411" s="3" t="e">
        <f>VLOOKUP(A4409,'Extrait transaction'!$A$2:$H$5000,6,FALSE)</f>
        <v>#N/A</v>
      </c>
      <c r="T4411" s="3" t="e">
        <f>VLOOKUP(A4409,'Extrait transaction'!$A$2:$H$5000,7,FALSE)</f>
        <v>#N/A</v>
      </c>
    </row>
    <row r="4412" spans="2:20" x14ac:dyDescent="0.25">
      <c r="B4412" t="e">
        <f>VLOOKUP(A4412,'Extrait transaction'!$A$2:$H$5000,2,FALSE)</f>
        <v>#N/A</v>
      </c>
      <c r="D4412" t="e">
        <f>VLOOKUP(A4412,'Extrait transaction'!$A$2:$H$5000,3,FALSE)</f>
        <v>#N/A</v>
      </c>
      <c r="F4412" t="e">
        <f>VLOOKUP(A4412,'Extrait transaction'!$A$2:$H$5000,8,FALSE)</f>
        <v>#N/A</v>
      </c>
      <c r="G4412" t="e">
        <f t="shared" si="178"/>
        <v>#N/A</v>
      </c>
      <c r="H4412"/>
      <c r="J4412" s="14">
        <f t="shared" ref="J4412:J4475" ca="1" si="180">TODAY()</f>
        <v>42928</v>
      </c>
      <c r="K4412" s="21">
        <f t="shared" ca="1" si="179"/>
        <v>30663</v>
      </c>
      <c r="L4412"/>
      <c r="Q4412" s="3" t="e">
        <f>VLOOKUP(A4412,'Extrait transaction'!$A$2:$H$5000,4,FALSE)</f>
        <v>#N/A</v>
      </c>
      <c r="R4412" s="3" t="e">
        <f>VLOOKUP(A4411,'Extrait transaction'!$A$2:$H$5000,5,FALSE)</f>
        <v>#N/A</v>
      </c>
      <c r="S4412" s="3" t="e">
        <f>VLOOKUP(A4410,'Extrait transaction'!$A$2:$H$5000,6,FALSE)</f>
        <v>#N/A</v>
      </c>
      <c r="T4412" s="3" t="e">
        <f>VLOOKUP(A4410,'Extrait transaction'!$A$2:$H$5000,7,FALSE)</f>
        <v>#N/A</v>
      </c>
    </row>
    <row r="4413" spans="2:20" x14ac:dyDescent="0.25">
      <c r="B4413" t="e">
        <f>VLOOKUP(A4413,'Extrait transaction'!$A$2:$H$5000,2,FALSE)</f>
        <v>#N/A</v>
      </c>
      <c r="D4413" t="e">
        <f>VLOOKUP(A4413,'Extrait transaction'!$A$2:$H$5000,3,FALSE)</f>
        <v>#N/A</v>
      </c>
      <c r="F4413" t="e">
        <f>VLOOKUP(A4413,'Extrait transaction'!$A$2:$H$5000,8,FALSE)</f>
        <v>#N/A</v>
      </c>
      <c r="G4413" t="e">
        <f t="shared" si="178"/>
        <v>#N/A</v>
      </c>
      <c r="H4413"/>
      <c r="J4413" s="14">
        <f t="shared" ca="1" si="180"/>
        <v>42928</v>
      </c>
      <c r="K4413" s="21">
        <f t="shared" ca="1" si="179"/>
        <v>30663</v>
      </c>
      <c r="L4413"/>
      <c r="Q4413" s="3" t="e">
        <f>VLOOKUP(A4413,'Extrait transaction'!$A$2:$H$5000,4,FALSE)</f>
        <v>#N/A</v>
      </c>
      <c r="R4413" s="3" t="e">
        <f>VLOOKUP(A4412,'Extrait transaction'!$A$2:$H$5000,5,FALSE)</f>
        <v>#N/A</v>
      </c>
      <c r="S4413" s="3" t="e">
        <f>VLOOKUP(A4411,'Extrait transaction'!$A$2:$H$5000,6,FALSE)</f>
        <v>#N/A</v>
      </c>
      <c r="T4413" s="3" t="e">
        <f>VLOOKUP(A4411,'Extrait transaction'!$A$2:$H$5000,7,FALSE)</f>
        <v>#N/A</v>
      </c>
    </row>
    <row r="4414" spans="2:20" x14ac:dyDescent="0.25">
      <c r="B4414" t="e">
        <f>VLOOKUP(A4414,'Extrait transaction'!$A$2:$H$5000,2,FALSE)</f>
        <v>#N/A</v>
      </c>
      <c r="D4414" t="e">
        <f>VLOOKUP(A4414,'Extrait transaction'!$A$2:$H$5000,3,FALSE)</f>
        <v>#N/A</v>
      </c>
      <c r="F4414" t="e">
        <f>VLOOKUP(A4414,'Extrait transaction'!$A$2:$H$5000,8,FALSE)</f>
        <v>#N/A</v>
      </c>
      <c r="G4414" t="e">
        <f t="shared" si="178"/>
        <v>#N/A</v>
      </c>
      <c r="H4414"/>
      <c r="J4414" s="14">
        <f t="shared" ca="1" si="180"/>
        <v>42928</v>
      </c>
      <c r="K4414" s="21">
        <f t="shared" ca="1" si="179"/>
        <v>30663</v>
      </c>
      <c r="L4414"/>
      <c r="Q4414" s="3" t="e">
        <f>VLOOKUP(A4414,'Extrait transaction'!$A$2:$H$5000,4,FALSE)</f>
        <v>#N/A</v>
      </c>
      <c r="R4414" s="3" t="e">
        <f>VLOOKUP(A4413,'Extrait transaction'!$A$2:$H$5000,5,FALSE)</f>
        <v>#N/A</v>
      </c>
      <c r="S4414" s="3" t="e">
        <f>VLOOKUP(A4412,'Extrait transaction'!$A$2:$H$5000,6,FALSE)</f>
        <v>#N/A</v>
      </c>
      <c r="T4414" s="3" t="e">
        <f>VLOOKUP(A4412,'Extrait transaction'!$A$2:$H$5000,7,FALSE)</f>
        <v>#N/A</v>
      </c>
    </row>
    <row r="4415" spans="2:20" x14ac:dyDescent="0.25">
      <c r="B4415" t="e">
        <f>VLOOKUP(A4415,'Extrait transaction'!$A$2:$H$5000,2,FALSE)</f>
        <v>#N/A</v>
      </c>
      <c r="D4415" t="e">
        <f>VLOOKUP(A4415,'Extrait transaction'!$A$2:$H$5000,3,FALSE)</f>
        <v>#N/A</v>
      </c>
      <c r="F4415" t="e">
        <f>VLOOKUP(A4415,'Extrait transaction'!$A$2:$H$5000,8,FALSE)</f>
        <v>#N/A</v>
      </c>
      <c r="G4415" t="e">
        <f t="shared" ref="G4415:G4478" si="181">CONCATENATE(E4415,F4415)</f>
        <v>#N/A</v>
      </c>
      <c r="H4415"/>
      <c r="J4415" s="14">
        <f t="shared" ca="1" si="180"/>
        <v>42928</v>
      </c>
      <c r="K4415" s="21">
        <f t="shared" ca="1" si="179"/>
        <v>30663</v>
      </c>
      <c r="L4415"/>
      <c r="Q4415" s="3" t="e">
        <f>VLOOKUP(A4415,'Extrait transaction'!$A$2:$H$5000,4,FALSE)</f>
        <v>#N/A</v>
      </c>
      <c r="R4415" s="3" t="e">
        <f>VLOOKUP(A4414,'Extrait transaction'!$A$2:$H$5000,5,FALSE)</f>
        <v>#N/A</v>
      </c>
      <c r="S4415" s="3" t="e">
        <f>VLOOKUP(A4413,'Extrait transaction'!$A$2:$H$5000,6,FALSE)</f>
        <v>#N/A</v>
      </c>
      <c r="T4415" s="3" t="e">
        <f>VLOOKUP(A4413,'Extrait transaction'!$A$2:$H$5000,7,FALSE)</f>
        <v>#N/A</v>
      </c>
    </row>
    <row r="4416" spans="2:20" x14ac:dyDescent="0.25">
      <c r="B4416" t="e">
        <f>VLOOKUP(A4416,'Extrait transaction'!$A$2:$H$5000,2,FALSE)</f>
        <v>#N/A</v>
      </c>
      <c r="D4416" t="e">
        <f>VLOOKUP(A4416,'Extrait transaction'!$A$2:$H$5000,3,FALSE)</f>
        <v>#N/A</v>
      </c>
      <c r="F4416" t="e">
        <f>VLOOKUP(A4416,'Extrait transaction'!$A$2:$H$5000,8,FALSE)</f>
        <v>#N/A</v>
      </c>
      <c r="G4416" t="e">
        <f t="shared" si="181"/>
        <v>#N/A</v>
      </c>
      <c r="H4416"/>
      <c r="J4416" s="14">
        <f t="shared" ca="1" si="180"/>
        <v>42928</v>
      </c>
      <c r="K4416" s="21">
        <f t="shared" ca="1" si="179"/>
        <v>30663</v>
      </c>
      <c r="L4416"/>
      <c r="Q4416" s="3" t="e">
        <f>VLOOKUP(A4416,'Extrait transaction'!$A$2:$H$5000,4,FALSE)</f>
        <v>#N/A</v>
      </c>
      <c r="R4416" s="3" t="e">
        <f>VLOOKUP(A4415,'Extrait transaction'!$A$2:$H$5000,5,FALSE)</f>
        <v>#N/A</v>
      </c>
      <c r="S4416" s="3" t="e">
        <f>VLOOKUP(A4414,'Extrait transaction'!$A$2:$H$5000,6,FALSE)</f>
        <v>#N/A</v>
      </c>
      <c r="T4416" s="3" t="e">
        <f>VLOOKUP(A4414,'Extrait transaction'!$A$2:$H$5000,7,FALSE)</f>
        <v>#N/A</v>
      </c>
    </row>
    <row r="4417" spans="2:20" x14ac:dyDescent="0.25">
      <c r="B4417" t="e">
        <f>VLOOKUP(A4417,'Extrait transaction'!$A$2:$H$5000,2,FALSE)</f>
        <v>#N/A</v>
      </c>
      <c r="D4417" t="e">
        <f>VLOOKUP(A4417,'Extrait transaction'!$A$2:$H$5000,3,FALSE)</f>
        <v>#N/A</v>
      </c>
      <c r="F4417" t="e">
        <f>VLOOKUP(A4417,'Extrait transaction'!$A$2:$H$5000,8,FALSE)</f>
        <v>#N/A</v>
      </c>
      <c r="G4417" t="e">
        <f t="shared" si="181"/>
        <v>#N/A</v>
      </c>
      <c r="H4417"/>
      <c r="J4417" s="14">
        <f t="shared" ca="1" si="180"/>
        <v>42928</v>
      </c>
      <c r="K4417" s="21">
        <f t="shared" ref="K4417:K4480" ca="1" si="182">NETWORKDAYS(H4417,J4417)</f>
        <v>30663</v>
      </c>
      <c r="L4417"/>
      <c r="Q4417" s="3" t="e">
        <f>VLOOKUP(A4417,'Extrait transaction'!$A$2:$H$5000,4,FALSE)</f>
        <v>#N/A</v>
      </c>
      <c r="R4417" s="3" t="e">
        <f>VLOOKUP(A4416,'Extrait transaction'!$A$2:$H$5000,5,FALSE)</f>
        <v>#N/A</v>
      </c>
      <c r="S4417" s="3" t="e">
        <f>VLOOKUP(A4415,'Extrait transaction'!$A$2:$H$5000,6,FALSE)</f>
        <v>#N/A</v>
      </c>
      <c r="T4417" s="3" t="e">
        <f>VLOOKUP(A4415,'Extrait transaction'!$A$2:$H$5000,7,FALSE)</f>
        <v>#N/A</v>
      </c>
    </row>
    <row r="4418" spans="2:20" x14ac:dyDescent="0.25">
      <c r="B4418" t="e">
        <f>VLOOKUP(A4418,'Extrait transaction'!$A$2:$H$5000,2,FALSE)</f>
        <v>#N/A</v>
      </c>
      <c r="D4418" t="e">
        <f>VLOOKUP(A4418,'Extrait transaction'!$A$2:$H$5000,3,FALSE)</f>
        <v>#N/A</v>
      </c>
      <c r="F4418" t="e">
        <f>VLOOKUP(A4418,'Extrait transaction'!$A$2:$H$5000,8,FALSE)</f>
        <v>#N/A</v>
      </c>
      <c r="G4418" t="e">
        <f t="shared" si="181"/>
        <v>#N/A</v>
      </c>
      <c r="H4418"/>
      <c r="J4418" s="14">
        <f t="shared" ca="1" si="180"/>
        <v>42928</v>
      </c>
      <c r="K4418" s="21">
        <f t="shared" ca="1" si="182"/>
        <v>30663</v>
      </c>
      <c r="L4418"/>
      <c r="Q4418" s="3" t="e">
        <f>VLOOKUP(A4418,'Extrait transaction'!$A$2:$H$5000,4,FALSE)</f>
        <v>#N/A</v>
      </c>
      <c r="R4418" s="3" t="e">
        <f>VLOOKUP(A4417,'Extrait transaction'!$A$2:$H$5000,5,FALSE)</f>
        <v>#N/A</v>
      </c>
      <c r="S4418" s="3" t="e">
        <f>VLOOKUP(A4416,'Extrait transaction'!$A$2:$H$5000,6,FALSE)</f>
        <v>#N/A</v>
      </c>
      <c r="T4418" s="3" t="e">
        <f>VLOOKUP(A4416,'Extrait transaction'!$A$2:$H$5000,7,FALSE)</f>
        <v>#N/A</v>
      </c>
    </row>
    <row r="4419" spans="2:20" x14ac:dyDescent="0.25">
      <c r="B4419" t="e">
        <f>VLOOKUP(A4419,'Extrait transaction'!$A$2:$H$5000,2,FALSE)</f>
        <v>#N/A</v>
      </c>
      <c r="D4419" t="e">
        <f>VLOOKUP(A4419,'Extrait transaction'!$A$2:$H$5000,3,FALSE)</f>
        <v>#N/A</v>
      </c>
      <c r="F4419" t="e">
        <f>VLOOKUP(A4419,'Extrait transaction'!$A$2:$H$5000,8,FALSE)</f>
        <v>#N/A</v>
      </c>
      <c r="G4419" t="e">
        <f t="shared" si="181"/>
        <v>#N/A</v>
      </c>
      <c r="H4419"/>
      <c r="J4419" s="14">
        <f t="shared" ca="1" si="180"/>
        <v>42928</v>
      </c>
      <c r="K4419" s="21">
        <f t="shared" ca="1" si="182"/>
        <v>30663</v>
      </c>
      <c r="L4419"/>
      <c r="Q4419" s="3" t="e">
        <f>VLOOKUP(A4419,'Extrait transaction'!$A$2:$H$5000,4,FALSE)</f>
        <v>#N/A</v>
      </c>
      <c r="R4419" s="3" t="e">
        <f>VLOOKUP(A4418,'Extrait transaction'!$A$2:$H$5000,5,FALSE)</f>
        <v>#N/A</v>
      </c>
      <c r="S4419" s="3" t="e">
        <f>VLOOKUP(A4417,'Extrait transaction'!$A$2:$H$5000,6,FALSE)</f>
        <v>#N/A</v>
      </c>
      <c r="T4419" s="3" t="e">
        <f>VLOOKUP(A4417,'Extrait transaction'!$A$2:$H$5000,7,FALSE)</f>
        <v>#N/A</v>
      </c>
    </row>
    <row r="4420" spans="2:20" x14ac:dyDescent="0.25">
      <c r="B4420" t="e">
        <f>VLOOKUP(A4420,'Extrait transaction'!$A$2:$H$5000,2,FALSE)</f>
        <v>#N/A</v>
      </c>
      <c r="D4420" t="e">
        <f>VLOOKUP(A4420,'Extrait transaction'!$A$2:$H$5000,3,FALSE)</f>
        <v>#N/A</v>
      </c>
      <c r="F4420" t="e">
        <f>VLOOKUP(A4420,'Extrait transaction'!$A$2:$H$5000,8,FALSE)</f>
        <v>#N/A</v>
      </c>
      <c r="G4420" t="e">
        <f t="shared" si="181"/>
        <v>#N/A</v>
      </c>
      <c r="H4420"/>
      <c r="J4420" s="14">
        <f t="shared" ca="1" si="180"/>
        <v>42928</v>
      </c>
      <c r="K4420" s="21">
        <f t="shared" ca="1" si="182"/>
        <v>30663</v>
      </c>
      <c r="L4420"/>
      <c r="Q4420" s="3" t="e">
        <f>VLOOKUP(A4420,'Extrait transaction'!$A$2:$H$5000,4,FALSE)</f>
        <v>#N/A</v>
      </c>
      <c r="R4420" s="3" t="e">
        <f>VLOOKUP(A4419,'Extrait transaction'!$A$2:$H$5000,5,FALSE)</f>
        <v>#N/A</v>
      </c>
      <c r="S4420" s="3" t="e">
        <f>VLOOKUP(A4418,'Extrait transaction'!$A$2:$H$5000,6,FALSE)</f>
        <v>#N/A</v>
      </c>
      <c r="T4420" s="3" t="e">
        <f>VLOOKUP(A4418,'Extrait transaction'!$A$2:$H$5000,7,FALSE)</f>
        <v>#N/A</v>
      </c>
    </row>
    <row r="4421" spans="2:20" x14ac:dyDescent="0.25">
      <c r="B4421" t="e">
        <f>VLOOKUP(A4421,'Extrait transaction'!$A$2:$H$5000,2,FALSE)</f>
        <v>#N/A</v>
      </c>
      <c r="D4421" t="e">
        <f>VLOOKUP(A4421,'Extrait transaction'!$A$2:$H$5000,3,FALSE)</f>
        <v>#N/A</v>
      </c>
      <c r="F4421" t="e">
        <f>VLOOKUP(A4421,'Extrait transaction'!$A$2:$H$5000,8,FALSE)</f>
        <v>#N/A</v>
      </c>
      <c r="G4421" t="e">
        <f t="shared" si="181"/>
        <v>#N/A</v>
      </c>
      <c r="H4421"/>
      <c r="J4421" s="14">
        <f t="shared" ca="1" si="180"/>
        <v>42928</v>
      </c>
      <c r="K4421" s="21">
        <f t="shared" ca="1" si="182"/>
        <v>30663</v>
      </c>
      <c r="L4421"/>
      <c r="Q4421" s="3" t="e">
        <f>VLOOKUP(A4421,'Extrait transaction'!$A$2:$H$5000,4,FALSE)</f>
        <v>#N/A</v>
      </c>
      <c r="R4421" s="3" t="e">
        <f>VLOOKUP(A4420,'Extrait transaction'!$A$2:$H$5000,5,FALSE)</f>
        <v>#N/A</v>
      </c>
      <c r="S4421" s="3" t="e">
        <f>VLOOKUP(A4419,'Extrait transaction'!$A$2:$H$5000,6,FALSE)</f>
        <v>#N/A</v>
      </c>
      <c r="T4421" s="3" t="e">
        <f>VLOOKUP(A4419,'Extrait transaction'!$A$2:$H$5000,7,FALSE)</f>
        <v>#N/A</v>
      </c>
    </row>
    <row r="4422" spans="2:20" x14ac:dyDescent="0.25">
      <c r="B4422" t="e">
        <f>VLOOKUP(A4422,'Extrait transaction'!$A$2:$H$5000,2,FALSE)</f>
        <v>#N/A</v>
      </c>
      <c r="D4422" t="e">
        <f>VLOOKUP(A4422,'Extrait transaction'!$A$2:$H$5000,3,FALSE)</f>
        <v>#N/A</v>
      </c>
      <c r="F4422" t="e">
        <f>VLOOKUP(A4422,'Extrait transaction'!$A$2:$H$5000,8,FALSE)</f>
        <v>#N/A</v>
      </c>
      <c r="G4422" t="e">
        <f t="shared" si="181"/>
        <v>#N/A</v>
      </c>
      <c r="H4422"/>
      <c r="J4422" s="14">
        <f t="shared" ca="1" si="180"/>
        <v>42928</v>
      </c>
      <c r="K4422" s="21">
        <f t="shared" ca="1" si="182"/>
        <v>30663</v>
      </c>
      <c r="L4422"/>
      <c r="Q4422" s="3" t="e">
        <f>VLOOKUP(A4422,'Extrait transaction'!$A$2:$H$5000,4,FALSE)</f>
        <v>#N/A</v>
      </c>
      <c r="R4422" s="3" t="e">
        <f>VLOOKUP(A4421,'Extrait transaction'!$A$2:$H$5000,5,FALSE)</f>
        <v>#N/A</v>
      </c>
      <c r="S4422" s="3" t="e">
        <f>VLOOKUP(A4420,'Extrait transaction'!$A$2:$H$5000,6,FALSE)</f>
        <v>#N/A</v>
      </c>
      <c r="T4422" s="3" t="e">
        <f>VLOOKUP(A4420,'Extrait transaction'!$A$2:$H$5000,7,FALSE)</f>
        <v>#N/A</v>
      </c>
    </row>
    <row r="4423" spans="2:20" x14ac:dyDescent="0.25">
      <c r="B4423" t="e">
        <f>VLOOKUP(A4423,'Extrait transaction'!$A$2:$H$5000,2,FALSE)</f>
        <v>#N/A</v>
      </c>
      <c r="D4423" t="e">
        <f>VLOOKUP(A4423,'Extrait transaction'!$A$2:$H$5000,3,FALSE)</f>
        <v>#N/A</v>
      </c>
      <c r="F4423" t="e">
        <f>VLOOKUP(A4423,'Extrait transaction'!$A$2:$H$5000,8,FALSE)</f>
        <v>#N/A</v>
      </c>
      <c r="G4423" t="e">
        <f t="shared" si="181"/>
        <v>#N/A</v>
      </c>
      <c r="H4423"/>
      <c r="J4423" s="14">
        <f t="shared" ca="1" si="180"/>
        <v>42928</v>
      </c>
      <c r="K4423" s="21">
        <f t="shared" ca="1" si="182"/>
        <v>30663</v>
      </c>
      <c r="L4423"/>
      <c r="Q4423" s="3" t="e">
        <f>VLOOKUP(A4423,'Extrait transaction'!$A$2:$H$5000,4,FALSE)</f>
        <v>#N/A</v>
      </c>
      <c r="R4423" s="3" t="e">
        <f>VLOOKUP(A4422,'Extrait transaction'!$A$2:$H$5000,5,FALSE)</f>
        <v>#N/A</v>
      </c>
      <c r="S4423" s="3" t="e">
        <f>VLOOKUP(A4421,'Extrait transaction'!$A$2:$H$5000,6,FALSE)</f>
        <v>#N/A</v>
      </c>
      <c r="T4423" s="3" t="e">
        <f>VLOOKUP(A4421,'Extrait transaction'!$A$2:$H$5000,7,FALSE)</f>
        <v>#N/A</v>
      </c>
    </row>
    <row r="4424" spans="2:20" x14ac:dyDescent="0.25">
      <c r="B4424" t="e">
        <f>VLOOKUP(A4424,'Extrait transaction'!$A$2:$H$5000,2,FALSE)</f>
        <v>#N/A</v>
      </c>
      <c r="D4424" t="e">
        <f>VLOOKUP(A4424,'Extrait transaction'!$A$2:$H$5000,3,FALSE)</f>
        <v>#N/A</v>
      </c>
      <c r="F4424" t="e">
        <f>VLOOKUP(A4424,'Extrait transaction'!$A$2:$H$5000,8,FALSE)</f>
        <v>#N/A</v>
      </c>
      <c r="G4424" t="e">
        <f t="shared" si="181"/>
        <v>#N/A</v>
      </c>
      <c r="H4424"/>
      <c r="J4424" s="14">
        <f t="shared" ca="1" si="180"/>
        <v>42928</v>
      </c>
      <c r="K4424" s="21">
        <f t="shared" ca="1" si="182"/>
        <v>30663</v>
      </c>
      <c r="L4424"/>
      <c r="Q4424" s="3" t="e">
        <f>VLOOKUP(A4424,'Extrait transaction'!$A$2:$H$5000,4,FALSE)</f>
        <v>#N/A</v>
      </c>
      <c r="R4424" s="3" t="e">
        <f>VLOOKUP(A4423,'Extrait transaction'!$A$2:$H$5000,5,FALSE)</f>
        <v>#N/A</v>
      </c>
      <c r="S4424" s="3" t="e">
        <f>VLOOKUP(A4422,'Extrait transaction'!$A$2:$H$5000,6,FALSE)</f>
        <v>#N/A</v>
      </c>
      <c r="T4424" s="3" t="e">
        <f>VLOOKUP(A4422,'Extrait transaction'!$A$2:$H$5000,7,FALSE)</f>
        <v>#N/A</v>
      </c>
    </row>
    <row r="4425" spans="2:20" x14ac:dyDescent="0.25">
      <c r="B4425" t="e">
        <f>VLOOKUP(A4425,'Extrait transaction'!$A$2:$H$5000,2,FALSE)</f>
        <v>#N/A</v>
      </c>
      <c r="D4425" t="e">
        <f>VLOOKUP(A4425,'Extrait transaction'!$A$2:$H$5000,3,FALSE)</f>
        <v>#N/A</v>
      </c>
      <c r="F4425" t="e">
        <f>VLOOKUP(A4425,'Extrait transaction'!$A$2:$H$5000,8,FALSE)</f>
        <v>#N/A</v>
      </c>
      <c r="G4425" t="e">
        <f t="shared" si="181"/>
        <v>#N/A</v>
      </c>
      <c r="H4425"/>
      <c r="J4425" s="14">
        <f t="shared" ca="1" si="180"/>
        <v>42928</v>
      </c>
      <c r="K4425" s="21">
        <f t="shared" ca="1" si="182"/>
        <v>30663</v>
      </c>
      <c r="L4425"/>
      <c r="Q4425" s="3" t="e">
        <f>VLOOKUP(A4425,'Extrait transaction'!$A$2:$H$5000,4,FALSE)</f>
        <v>#N/A</v>
      </c>
      <c r="R4425" s="3" t="e">
        <f>VLOOKUP(A4424,'Extrait transaction'!$A$2:$H$5000,5,FALSE)</f>
        <v>#N/A</v>
      </c>
      <c r="S4425" s="3" t="e">
        <f>VLOOKUP(A4423,'Extrait transaction'!$A$2:$H$5000,6,FALSE)</f>
        <v>#N/A</v>
      </c>
      <c r="T4425" s="3" t="e">
        <f>VLOOKUP(A4423,'Extrait transaction'!$A$2:$H$5000,7,FALSE)</f>
        <v>#N/A</v>
      </c>
    </row>
    <row r="4426" spans="2:20" x14ac:dyDescent="0.25">
      <c r="B4426" t="e">
        <f>VLOOKUP(A4426,'Extrait transaction'!$A$2:$H$5000,2,FALSE)</f>
        <v>#N/A</v>
      </c>
      <c r="D4426" t="e">
        <f>VLOOKUP(A4426,'Extrait transaction'!$A$2:$H$5000,3,FALSE)</f>
        <v>#N/A</v>
      </c>
      <c r="F4426" t="e">
        <f>VLOOKUP(A4426,'Extrait transaction'!$A$2:$H$5000,8,FALSE)</f>
        <v>#N/A</v>
      </c>
      <c r="G4426" t="e">
        <f t="shared" si="181"/>
        <v>#N/A</v>
      </c>
      <c r="H4426"/>
      <c r="J4426" s="14">
        <f t="shared" ca="1" si="180"/>
        <v>42928</v>
      </c>
      <c r="K4426" s="21">
        <f t="shared" ca="1" si="182"/>
        <v>30663</v>
      </c>
      <c r="L4426"/>
      <c r="Q4426" s="3" t="e">
        <f>VLOOKUP(A4426,'Extrait transaction'!$A$2:$H$5000,4,FALSE)</f>
        <v>#N/A</v>
      </c>
      <c r="R4426" s="3" t="e">
        <f>VLOOKUP(A4425,'Extrait transaction'!$A$2:$H$5000,5,FALSE)</f>
        <v>#N/A</v>
      </c>
      <c r="S4426" s="3" t="e">
        <f>VLOOKUP(A4424,'Extrait transaction'!$A$2:$H$5000,6,FALSE)</f>
        <v>#N/A</v>
      </c>
      <c r="T4426" s="3" t="e">
        <f>VLOOKUP(A4424,'Extrait transaction'!$A$2:$H$5000,7,FALSE)</f>
        <v>#N/A</v>
      </c>
    </row>
    <row r="4427" spans="2:20" x14ac:dyDescent="0.25">
      <c r="B4427" t="e">
        <f>VLOOKUP(A4427,'Extrait transaction'!$A$2:$H$5000,2,FALSE)</f>
        <v>#N/A</v>
      </c>
      <c r="D4427" t="e">
        <f>VLOOKUP(A4427,'Extrait transaction'!$A$2:$H$5000,3,FALSE)</f>
        <v>#N/A</v>
      </c>
      <c r="F4427" t="e">
        <f>VLOOKUP(A4427,'Extrait transaction'!$A$2:$H$5000,8,FALSE)</f>
        <v>#N/A</v>
      </c>
      <c r="G4427" t="e">
        <f t="shared" si="181"/>
        <v>#N/A</v>
      </c>
      <c r="H4427"/>
      <c r="J4427" s="14">
        <f t="shared" ca="1" si="180"/>
        <v>42928</v>
      </c>
      <c r="K4427" s="21">
        <f t="shared" ca="1" si="182"/>
        <v>30663</v>
      </c>
      <c r="L4427"/>
      <c r="Q4427" s="3" t="e">
        <f>VLOOKUP(A4427,'Extrait transaction'!$A$2:$H$5000,4,FALSE)</f>
        <v>#N/A</v>
      </c>
      <c r="R4427" s="3" t="e">
        <f>VLOOKUP(A4426,'Extrait transaction'!$A$2:$H$5000,5,FALSE)</f>
        <v>#N/A</v>
      </c>
      <c r="S4427" s="3" t="e">
        <f>VLOOKUP(A4425,'Extrait transaction'!$A$2:$H$5000,6,FALSE)</f>
        <v>#N/A</v>
      </c>
      <c r="T4427" s="3" t="e">
        <f>VLOOKUP(A4425,'Extrait transaction'!$A$2:$H$5000,7,FALSE)</f>
        <v>#N/A</v>
      </c>
    </row>
    <row r="4428" spans="2:20" x14ac:dyDescent="0.25">
      <c r="B4428" t="e">
        <f>VLOOKUP(A4428,'Extrait transaction'!$A$2:$H$5000,2,FALSE)</f>
        <v>#N/A</v>
      </c>
      <c r="D4428" t="e">
        <f>VLOOKUP(A4428,'Extrait transaction'!$A$2:$H$5000,3,FALSE)</f>
        <v>#N/A</v>
      </c>
      <c r="F4428" t="e">
        <f>VLOOKUP(A4428,'Extrait transaction'!$A$2:$H$5000,8,FALSE)</f>
        <v>#N/A</v>
      </c>
      <c r="G4428" t="e">
        <f t="shared" si="181"/>
        <v>#N/A</v>
      </c>
      <c r="H4428"/>
      <c r="J4428" s="14">
        <f t="shared" ca="1" si="180"/>
        <v>42928</v>
      </c>
      <c r="K4428" s="21">
        <f t="shared" ca="1" si="182"/>
        <v>30663</v>
      </c>
      <c r="L4428"/>
      <c r="Q4428" s="3" t="e">
        <f>VLOOKUP(A4428,'Extrait transaction'!$A$2:$H$5000,4,FALSE)</f>
        <v>#N/A</v>
      </c>
      <c r="R4428" s="3" t="e">
        <f>VLOOKUP(A4427,'Extrait transaction'!$A$2:$H$5000,5,FALSE)</f>
        <v>#N/A</v>
      </c>
      <c r="S4428" s="3" t="e">
        <f>VLOOKUP(A4426,'Extrait transaction'!$A$2:$H$5000,6,FALSE)</f>
        <v>#N/A</v>
      </c>
      <c r="T4428" s="3" t="e">
        <f>VLOOKUP(A4426,'Extrait transaction'!$A$2:$H$5000,7,FALSE)</f>
        <v>#N/A</v>
      </c>
    </row>
    <row r="4429" spans="2:20" x14ac:dyDescent="0.25">
      <c r="B4429" t="e">
        <f>VLOOKUP(A4429,'Extrait transaction'!$A$2:$H$5000,2,FALSE)</f>
        <v>#N/A</v>
      </c>
      <c r="D4429" t="e">
        <f>VLOOKUP(A4429,'Extrait transaction'!$A$2:$H$5000,3,FALSE)</f>
        <v>#N/A</v>
      </c>
      <c r="F4429" t="e">
        <f>VLOOKUP(A4429,'Extrait transaction'!$A$2:$H$5000,8,FALSE)</f>
        <v>#N/A</v>
      </c>
      <c r="G4429" t="e">
        <f t="shared" si="181"/>
        <v>#N/A</v>
      </c>
      <c r="H4429"/>
      <c r="J4429" s="14">
        <f t="shared" ca="1" si="180"/>
        <v>42928</v>
      </c>
      <c r="K4429" s="21">
        <f t="shared" ca="1" si="182"/>
        <v>30663</v>
      </c>
      <c r="L4429"/>
      <c r="Q4429" s="3" t="e">
        <f>VLOOKUP(A4429,'Extrait transaction'!$A$2:$H$5000,4,FALSE)</f>
        <v>#N/A</v>
      </c>
      <c r="R4429" s="3" t="e">
        <f>VLOOKUP(A4428,'Extrait transaction'!$A$2:$H$5000,5,FALSE)</f>
        <v>#N/A</v>
      </c>
      <c r="S4429" s="3" t="e">
        <f>VLOOKUP(A4427,'Extrait transaction'!$A$2:$H$5000,6,FALSE)</f>
        <v>#N/A</v>
      </c>
      <c r="T4429" s="3" t="e">
        <f>VLOOKUP(A4427,'Extrait transaction'!$A$2:$H$5000,7,FALSE)</f>
        <v>#N/A</v>
      </c>
    </row>
    <row r="4430" spans="2:20" x14ac:dyDescent="0.25">
      <c r="B4430" t="e">
        <f>VLOOKUP(A4430,'Extrait transaction'!$A$2:$H$5000,2,FALSE)</f>
        <v>#N/A</v>
      </c>
      <c r="D4430" t="e">
        <f>VLOOKUP(A4430,'Extrait transaction'!$A$2:$H$5000,3,FALSE)</f>
        <v>#N/A</v>
      </c>
      <c r="F4430" t="e">
        <f>VLOOKUP(A4430,'Extrait transaction'!$A$2:$H$5000,8,FALSE)</f>
        <v>#N/A</v>
      </c>
      <c r="G4430" t="e">
        <f t="shared" si="181"/>
        <v>#N/A</v>
      </c>
      <c r="H4430"/>
      <c r="J4430" s="14">
        <f t="shared" ca="1" si="180"/>
        <v>42928</v>
      </c>
      <c r="K4430" s="21">
        <f t="shared" ca="1" si="182"/>
        <v>30663</v>
      </c>
      <c r="L4430"/>
      <c r="Q4430" s="3" t="e">
        <f>VLOOKUP(A4430,'Extrait transaction'!$A$2:$H$5000,4,FALSE)</f>
        <v>#N/A</v>
      </c>
      <c r="R4430" s="3" t="e">
        <f>VLOOKUP(A4429,'Extrait transaction'!$A$2:$H$5000,5,FALSE)</f>
        <v>#N/A</v>
      </c>
      <c r="S4430" s="3" t="e">
        <f>VLOOKUP(A4428,'Extrait transaction'!$A$2:$H$5000,6,FALSE)</f>
        <v>#N/A</v>
      </c>
      <c r="T4430" s="3" t="e">
        <f>VLOOKUP(A4428,'Extrait transaction'!$A$2:$H$5000,7,FALSE)</f>
        <v>#N/A</v>
      </c>
    </row>
    <row r="4431" spans="2:20" x14ac:dyDescent="0.25">
      <c r="B4431" t="e">
        <f>VLOOKUP(A4431,'Extrait transaction'!$A$2:$H$5000,2,FALSE)</f>
        <v>#N/A</v>
      </c>
      <c r="D4431" t="e">
        <f>VLOOKUP(A4431,'Extrait transaction'!$A$2:$H$5000,3,FALSE)</f>
        <v>#N/A</v>
      </c>
      <c r="F4431" t="e">
        <f>VLOOKUP(A4431,'Extrait transaction'!$A$2:$H$5000,8,FALSE)</f>
        <v>#N/A</v>
      </c>
      <c r="G4431" t="e">
        <f t="shared" si="181"/>
        <v>#N/A</v>
      </c>
      <c r="H4431"/>
      <c r="J4431" s="14">
        <f t="shared" ca="1" si="180"/>
        <v>42928</v>
      </c>
      <c r="K4431" s="21">
        <f t="shared" ca="1" si="182"/>
        <v>30663</v>
      </c>
      <c r="L4431"/>
      <c r="Q4431" s="3" t="e">
        <f>VLOOKUP(A4431,'Extrait transaction'!$A$2:$H$5000,4,FALSE)</f>
        <v>#N/A</v>
      </c>
      <c r="R4431" s="3" t="e">
        <f>VLOOKUP(A4430,'Extrait transaction'!$A$2:$H$5000,5,FALSE)</f>
        <v>#N/A</v>
      </c>
      <c r="S4431" s="3" t="e">
        <f>VLOOKUP(A4429,'Extrait transaction'!$A$2:$H$5000,6,FALSE)</f>
        <v>#N/A</v>
      </c>
      <c r="T4431" s="3" t="e">
        <f>VLOOKUP(A4429,'Extrait transaction'!$A$2:$H$5000,7,FALSE)</f>
        <v>#N/A</v>
      </c>
    </row>
    <row r="4432" spans="2:20" x14ac:dyDescent="0.25">
      <c r="B4432" t="e">
        <f>VLOOKUP(A4432,'Extrait transaction'!$A$2:$H$5000,2,FALSE)</f>
        <v>#N/A</v>
      </c>
      <c r="D4432" t="e">
        <f>VLOOKUP(A4432,'Extrait transaction'!$A$2:$H$5000,3,FALSE)</f>
        <v>#N/A</v>
      </c>
      <c r="F4432" t="e">
        <f>VLOOKUP(A4432,'Extrait transaction'!$A$2:$H$5000,8,FALSE)</f>
        <v>#N/A</v>
      </c>
      <c r="G4432" t="e">
        <f t="shared" si="181"/>
        <v>#N/A</v>
      </c>
      <c r="H4432"/>
      <c r="J4432" s="14">
        <f t="shared" ca="1" si="180"/>
        <v>42928</v>
      </c>
      <c r="K4432" s="21">
        <f t="shared" ca="1" si="182"/>
        <v>30663</v>
      </c>
      <c r="L4432"/>
      <c r="Q4432" s="3" t="e">
        <f>VLOOKUP(A4432,'Extrait transaction'!$A$2:$H$5000,4,FALSE)</f>
        <v>#N/A</v>
      </c>
      <c r="R4432" s="3" t="e">
        <f>VLOOKUP(A4431,'Extrait transaction'!$A$2:$H$5000,5,FALSE)</f>
        <v>#N/A</v>
      </c>
      <c r="S4432" s="3" t="e">
        <f>VLOOKUP(A4430,'Extrait transaction'!$A$2:$H$5000,6,FALSE)</f>
        <v>#N/A</v>
      </c>
      <c r="T4432" s="3" t="e">
        <f>VLOOKUP(A4430,'Extrait transaction'!$A$2:$H$5000,7,FALSE)</f>
        <v>#N/A</v>
      </c>
    </row>
    <row r="4433" spans="2:20" x14ac:dyDescent="0.25">
      <c r="B4433" t="e">
        <f>VLOOKUP(A4433,'Extrait transaction'!$A$2:$H$5000,2,FALSE)</f>
        <v>#N/A</v>
      </c>
      <c r="D4433" t="e">
        <f>VLOOKUP(A4433,'Extrait transaction'!$A$2:$H$5000,3,FALSE)</f>
        <v>#N/A</v>
      </c>
      <c r="F4433" t="e">
        <f>VLOOKUP(A4433,'Extrait transaction'!$A$2:$H$5000,8,FALSE)</f>
        <v>#N/A</v>
      </c>
      <c r="G4433" t="e">
        <f t="shared" si="181"/>
        <v>#N/A</v>
      </c>
      <c r="H4433"/>
      <c r="J4433" s="14">
        <f t="shared" ca="1" si="180"/>
        <v>42928</v>
      </c>
      <c r="K4433" s="21">
        <f t="shared" ca="1" si="182"/>
        <v>30663</v>
      </c>
      <c r="L4433"/>
      <c r="Q4433" s="3" t="e">
        <f>VLOOKUP(A4433,'Extrait transaction'!$A$2:$H$5000,4,FALSE)</f>
        <v>#N/A</v>
      </c>
      <c r="R4433" s="3" t="e">
        <f>VLOOKUP(A4432,'Extrait transaction'!$A$2:$H$5000,5,FALSE)</f>
        <v>#N/A</v>
      </c>
      <c r="S4433" s="3" t="e">
        <f>VLOOKUP(A4431,'Extrait transaction'!$A$2:$H$5000,6,FALSE)</f>
        <v>#N/A</v>
      </c>
      <c r="T4433" s="3" t="e">
        <f>VLOOKUP(A4431,'Extrait transaction'!$A$2:$H$5000,7,FALSE)</f>
        <v>#N/A</v>
      </c>
    </row>
    <row r="4434" spans="2:20" x14ac:dyDescent="0.25">
      <c r="B4434" t="e">
        <f>VLOOKUP(A4434,'Extrait transaction'!$A$2:$H$5000,2,FALSE)</f>
        <v>#N/A</v>
      </c>
      <c r="D4434" t="e">
        <f>VLOOKUP(A4434,'Extrait transaction'!$A$2:$H$5000,3,FALSE)</f>
        <v>#N/A</v>
      </c>
      <c r="F4434" t="e">
        <f>VLOOKUP(A4434,'Extrait transaction'!$A$2:$H$5000,8,FALSE)</f>
        <v>#N/A</v>
      </c>
      <c r="G4434" t="e">
        <f t="shared" si="181"/>
        <v>#N/A</v>
      </c>
      <c r="H4434"/>
      <c r="J4434" s="14">
        <f t="shared" ca="1" si="180"/>
        <v>42928</v>
      </c>
      <c r="K4434" s="21">
        <f t="shared" ca="1" si="182"/>
        <v>30663</v>
      </c>
      <c r="L4434"/>
      <c r="Q4434" s="3" t="e">
        <f>VLOOKUP(A4434,'Extrait transaction'!$A$2:$H$5000,4,FALSE)</f>
        <v>#N/A</v>
      </c>
      <c r="R4434" s="3" t="e">
        <f>VLOOKUP(A4433,'Extrait transaction'!$A$2:$H$5000,5,FALSE)</f>
        <v>#N/A</v>
      </c>
      <c r="S4434" s="3" t="e">
        <f>VLOOKUP(A4432,'Extrait transaction'!$A$2:$H$5000,6,FALSE)</f>
        <v>#N/A</v>
      </c>
      <c r="T4434" s="3" t="e">
        <f>VLOOKUP(A4432,'Extrait transaction'!$A$2:$H$5000,7,FALSE)</f>
        <v>#N/A</v>
      </c>
    </row>
    <row r="4435" spans="2:20" x14ac:dyDescent="0.25">
      <c r="B4435" t="e">
        <f>VLOOKUP(A4435,'Extrait transaction'!$A$2:$H$5000,2,FALSE)</f>
        <v>#N/A</v>
      </c>
      <c r="D4435" t="e">
        <f>VLOOKUP(A4435,'Extrait transaction'!$A$2:$H$5000,3,FALSE)</f>
        <v>#N/A</v>
      </c>
      <c r="F4435" t="e">
        <f>VLOOKUP(A4435,'Extrait transaction'!$A$2:$H$5000,8,FALSE)</f>
        <v>#N/A</v>
      </c>
      <c r="G4435" t="e">
        <f t="shared" si="181"/>
        <v>#N/A</v>
      </c>
      <c r="H4435"/>
      <c r="J4435" s="14">
        <f t="shared" ca="1" si="180"/>
        <v>42928</v>
      </c>
      <c r="K4435" s="21">
        <f t="shared" ca="1" si="182"/>
        <v>30663</v>
      </c>
      <c r="L4435"/>
      <c r="Q4435" s="3" t="e">
        <f>VLOOKUP(A4435,'Extrait transaction'!$A$2:$H$5000,4,FALSE)</f>
        <v>#N/A</v>
      </c>
      <c r="R4435" s="3" t="e">
        <f>VLOOKUP(A4434,'Extrait transaction'!$A$2:$H$5000,5,FALSE)</f>
        <v>#N/A</v>
      </c>
      <c r="S4435" s="3" t="e">
        <f>VLOOKUP(A4433,'Extrait transaction'!$A$2:$H$5000,6,FALSE)</f>
        <v>#N/A</v>
      </c>
      <c r="T4435" s="3" t="e">
        <f>VLOOKUP(A4433,'Extrait transaction'!$A$2:$H$5000,7,FALSE)</f>
        <v>#N/A</v>
      </c>
    </row>
    <row r="4436" spans="2:20" x14ac:dyDescent="0.25">
      <c r="B4436" t="e">
        <f>VLOOKUP(A4436,'Extrait transaction'!$A$2:$H$5000,2,FALSE)</f>
        <v>#N/A</v>
      </c>
      <c r="D4436" t="e">
        <f>VLOOKUP(A4436,'Extrait transaction'!$A$2:$H$5000,3,FALSE)</f>
        <v>#N/A</v>
      </c>
      <c r="F4436" t="e">
        <f>VLOOKUP(A4436,'Extrait transaction'!$A$2:$H$5000,8,FALSE)</f>
        <v>#N/A</v>
      </c>
      <c r="G4436" t="e">
        <f t="shared" si="181"/>
        <v>#N/A</v>
      </c>
      <c r="H4436"/>
      <c r="J4436" s="14">
        <f t="shared" ca="1" si="180"/>
        <v>42928</v>
      </c>
      <c r="K4436" s="21">
        <f t="shared" ca="1" si="182"/>
        <v>30663</v>
      </c>
      <c r="L4436"/>
      <c r="Q4436" s="3" t="e">
        <f>VLOOKUP(A4436,'Extrait transaction'!$A$2:$H$5000,4,FALSE)</f>
        <v>#N/A</v>
      </c>
      <c r="R4436" s="3" t="e">
        <f>VLOOKUP(A4435,'Extrait transaction'!$A$2:$H$5000,5,FALSE)</f>
        <v>#N/A</v>
      </c>
      <c r="S4436" s="3" t="e">
        <f>VLOOKUP(A4434,'Extrait transaction'!$A$2:$H$5000,6,FALSE)</f>
        <v>#N/A</v>
      </c>
      <c r="T4436" s="3" t="e">
        <f>VLOOKUP(A4434,'Extrait transaction'!$A$2:$H$5000,7,FALSE)</f>
        <v>#N/A</v>
      </c>
    </row>
    <row r="4437" spans="2:20" x14ac:dyDescent="0.25">
      <c r="B4437" t="e">
        <f>VLOOKUP(A4437,'Extrait transaction'!$A$2:$H$5000,2,FALSE)</f>
        <v>#N/A</v>
      </c>
      <c r="D4437" t="e">
        <f>VLOOKUP(A4437,'Extrait transaction'!$A$2:$H$5000,3,FALSE)</f>
        <v>#N/A</v>
      </c>
      <c r="F4437" t="e">
        <f>VLOOKUP(A4437,'Extrait transaction'!$A$2:$H$5000,8,FALSE)</f>
        <v>#N/A</v>
      </c>
      <c r="G4437" t="e">
        <f t="shared" si="181"/>
        <v>#N/A</v>
      </c>
      <c r="H4437"/>
      <c r="J4437" s="14">
        <f t="shared" ca="1" si="180"/>
        <v>42928</v>
      </c>
      <c r="K4437" s="21">
        <f t="shared" ca="1" si="182"/>
        <v>30663</v>
      </c>
      <c r="L4437"/>
      <c r="Q4437" s="3" t="e">
        <f>VLOOKUP(A4437,'Extrait transaction'!$A$2:$H$5000,4,FALSE)</f>
        <v>#N/A</v>
      </c>
      <c r="R4437" s="3" t="e">
        <f>VLOOKUP(A4436,'Extrait transaction'!$A$2:$H$5000,5,FALSE)</f>
        <v>#N/A</v>
      </c>
      <c r="S4437" s="3" t="e">
        <f>VLOOKUP(A4435,'Extrait transaction'!$A$2:$H$5000,6,FALSE)</f>
        <v>#N/A</v>
      </c>
      <c r="T4437" s="3" t="e">
        <f>VLOOKUP(A4435,'Extrait transaction'!$A$2:$H$5000,7,FALSE)</f>
        <v>#N/A</v>
      </c>
    </row>
    <row r="4438" spans="2:20" x14ac:dyDescent="0.25">
      <c r="B4438" t="e">
        <f>VLOOKUP(A4438,'Extrait transaction'!$A$2:$H$5000,2,FALSE)</f>
        <v>#N/A</v>
      </c>
      <c r="D4438" t="e">
        <f>VLOOKUP(A4438,'Extrait transaction'!$A$2:$H$5000,3,FALSE)</f>
        <v>#N/A</v>
      </c>
      <c r="F4438" t="e">
        <f>VLOOKUP(A4438,'Extrait transaction'!$A$2:$H$5000,8,FALSE)</f>
        <v>#N/A</v>
      </c>
      <c r="G4438" t="e">
        <f t="shared" si="181"/>
        <v>#N/A</v>
      </c>
      <c r="H4438"/>
      <c r="J4438" s="14">
        <f t="shared" ca="1" si="180"/>
        <v>42928</v>
      </c>
      <c r="K4438" s="21">
        <f t="shared" ca="1" si="182"/>
        <v>30663</v>
      </c>
      <c r="L4438"/>
      <c r="Q4438" s="3" t="e">
        <f>VLOOKUP(A4438,'Extrait transaction'!$A$2:$H$5000,4,FALSE)</f>
        <v>#N/A</v>
      </c>
      <c r="R4438" s="3" t="e">
        <f>VLOOKUP(A4437,'Extrait transaction'!$A$2:$H$5000,5,FALSE)</f>
        <v>#N/A</v>
      </c>
      <c r="S4438" s="3" t="e">
        <f>VLOOKUP(A4436,'Extrait transaction'!$A$2:$H$5000,6,FALSE)</f>
        <v>#N/A</v>
      </c>
      <c r="T4438" s="3" t="e">
        <f>VLOOKUP(A4436,'Extrait transaction'!$A$2:$H$5000,7,FALSE)</f>
        <v>#N/A</v>
      </c>
    </row>
    <row r="4439" spans="2:20" x14ac:dyDescent="0.25">
      <c r="B4439" t="e">
        <f>VLOOKUP(A4439,'Extrait transaction'!$A$2:$H$5000,2,FALSE)</f>
        <v>#N/A</v>
      </c>
      <c r="D4439" t="e">
        <f>VLOOKUP(A4439,'Extrait transaction'!$A$2:$H$5000,3,FALSE)</f>
        <v>#N/A</v>
      </c>
      <c r="F4439" t="e">
        <f>VLOOKUP(A4439,'Extrait transaction'!$A$2:$H$5000,8,FALSE)</f>
        <v>#N/A</v>
      </c>
      <c r="G4439" t="e">
        <f t="shared" si="181"/>
        <v>#N/A</v>
      </c>
      <c r="H4439"/>
      <c r="J4439" s="14">
        <f t="shared" ca="1" si="180"/>
        <v>42928</v>
      </c>
      <c r="K4439" s="21">
        <f t="shared" ca="1" si="182"/>
        <v>30663</v>
      </c>
      <c r="L4439"/>
      <c r="Q4439" s="3" t="e">
        <f>VLOOKUP(A4439,'Extrait transaction'!$A$2:$H$5000,4,FALSE)</f>
        <v>#N/A</v>
      </c>
      <c r="R4439" s="3" t="e">
        <f>VLOOKUP(A4438,'Extrait transaction'!$A$2:$H$5000,5,FALSE)</f>
        <v>#N/A</v>
      </c>
      <c r="S4439" s="3" t="e">
        <f>VLOOKUP(A4437,'Extrait transaction'!$A$2:$H$5000,6,FALSE)</f>
        <v>#N/A</v>
      </c>
      <c r="T4439" s="3" t="e">
        <f>VLOOKUP(A4437,'Extrait transaction'!$A$2:$H$5000,7,FALSE)</f>
        <v>#N/A</v>
      </c>
    </row>
    <row r="4440" spans="2:20" x14ac:dyDescent="0.25">
      <c r="B4440" t="e">
        <f>VLOOKUP(A4440,'Extrait transaction'!$A$2:$H$5000,2,FALSE)</f>
        <v>#N/A</v>
      </c>
      <c r="D4440" t="e">
        <f>VLOOKUP(A4440,'Extrait transaction'!$A$2:$H$5000,3,FALSE)</f>
        <v>#N/A</v>
      </c>
      <c r="F4440" t="e">
        <f>VLOOKUP(A4440,'Extrait transaction'!$A$2:$H$5000,8,FALSE)</f>
        <v>#N/A</v>
      </c>
      <c r="G4440" t="e">
        <f t="shared" si="181"/>
        <v>#N/A</v>
      </c>
      <c r="H4440"/>
      <c r="J4440" s="14">
        <f t="shared" ca="1" si="180"/>
        <v>42928</v>
      </c>
      <c r="K4440" s="21">
        <f t="shared" ca="1" si="182"/>
        <v>30663</v>
      </c>
      <c r="L4440"/>
      <c r="Q4440" s="3" t="e">
        <f>VLOOKUP(A4440,'Extrait transaction'!$A$2:$H$5000,4,FALSE)</f>
        <v>#N/A</v>
      </c>
      <c r="R4440" s="3" t="e">
        <f>VLOOKUP(A4439,'Extrait transaction'!$A$2:$H$5000,5,FALSE)</f>
        <v>#N/A</v>
      </c>
      <c r="S4440" s="3" t="e">
        <f>VLOOKUP(A4438,'Extrait transaction'!$A$2:$H$5000,6,FALSE)</f>
        <v>#N/A</v>
      </c>
      <c r="T4440" s="3" t="e">
        <f>VLOOKUP(A4438,'Extrait transaction'!$A$2:$H$5000,7,FALSE)</f>
        <v>#N/A</v>
      </c>
    </row>
    <row r="4441" spans="2:20" x14ac:dyDescent="0.25">
      <c r="B4441" t="e">
        <f>VLOOKUP(A4441,'Extrait transaction'!$A$2:$H$5000,2,FALSE)</f>
        <v>#N/A</v>
      </c>
      <c r="D4441" t="e">
        <f>VLOOKUP(A4441,'Extrait transaction'!$A$2:$H$5000,3,FALSE)</f>
        <v>#N/A</v>
      </c>
      <c r="F4441" t="e">
        <f>VLOOKUP(A4441,'Extrait transaction'!$A$2:$H$5000,8,FALSE)</f>
        <v>#N/A</v>
      </c>
      <c r="G4441" t="e">
        <f t="shared" si="181"/>
        <v>#N/A</v>
      </c>
      <c r="H4441"/>
      <c r="J4441" s="14">
        <f t="shared" ca="1" si="180"/>
        <v>42928</v>
      </c>
      <c r="K4441" s="21">
        <f t="shared" ca="1" si="182"/>
        <v>30663</v>
      </c>
      <c r="L4441"/>
      <c r="Q4441" s="3" t="e">
        <f>VLOOKUP(A4441,'Extrait transaction'!$A$2:$H$5000,4,FALSE)</f>
        <v>#N/A</v>
      </c>
      <c r="R4441" s="3" t="e">
        <f>VLOOKUP(A4440,'Extrait transaction'!$A$2:$H$5000,5,FALSE)</f>
        <v>#N/A</v>
      </c>
      <c r="S4441" s="3" t="e">
        <f>VLOOKUP(A4439,'Extrait transaction'!$A$2:$H$5000,6,FALSE)</f>
        <v>#N/A</v>
      </c>
      <c r="T4441" s="3" t="e">
        <f>VLOOKUP(A4439,'Extrait transaction'!$A$2:$H$5000,7,FALSE)</f>
        <v>#N/A</v>
      </c>
    </row>
    <row r="4442" spans="2:20" x14ac:dyDescent="0.25">
      <c r="B4442" t="e">
        <f>VLOOKUP(A4442,'Extrait transaction'!$A$2:$H$5000,2,FALSE)</f>
        <v>#N/A</v>
      </c>
      <c r="D4442" t="e">
        <f>VLOOKUP(A4442,'Extrait transaction'!$A$2:$H$5000,3,FALSE)</f>
        <v>#N/A</v>
      </c>
      <c r="F4442" t="e">
        <f>VLOOKUP(A4442,'Extrait transaction'!$A$2:$H$5000,8,FALSE)</f>
        <v>#N/A</v>
      </c>
      <c r="G4442" t="e">
        <f t="shared" si="181"/>
        <v>#N/A</v>
      </c>
      <c r="H4442"/>
      <c r="J4442" s="14">
        <f t="shared" ca="1" si="180"/>
        <v>42928</v>
      </c>
      <c r="K4442" s="21">
        <f t="shared" ca="1" si="182"/>
        <v>30663</v>
      </c>
      <c r="L4442"/>
      <c r="Q4442" s="3" t="e">
        <f>VLOOKUP(A4442,'Extrait transaction'!$A$2:$H$5000,4,FALSE)</f>
        <v>#N/A</v>
      </c>
      <c r="R4442" s="3" t="e">
        <f>VLOOKUP(A4441,'Extrait transaction'!$A$2:$H$5000,5,FALSE)</f>
        <v>#N/A</v>
      </c>
      <c r="S4442" s="3" t="e">
        <f>VLOOKUP(A4440,'Extrait transaction'!$A$2:$H$5000,6,FALSE)</f>
        <v>#N/A</v>
      </c>
      <c r="T4442" s="3" t="e">
        <f>VLOOKUP(A4440,'Extrait transaction'!$A$2:$H$5000,7,FALSE)</f>
        <v>#N/A</v>
      </c>
    </row>
    <row r="4443" spans="2:20" x14ac:dyDescent="0.25">
      <c r="B4443" t="e">
        <f>VLOOKUP(A4443,'Extrait transaction'!$A$2:$H$5000,2,FALSE)</f>
        <v>#N/A</v>
      </c>
      <c r="D4443" t="e">
        <f>VLOOKUP(A4443,'Extrait transaction'!$A$2:$H$5000,3,FALSE)</f>
        <v>#N/A</v>
      </c>
      <c r="F4443" t="e">
        <f>VLOOKUP(A4443,'Extrait transaction'!$A$2:$H$5000,8,FALSE)</f>
        <v>#N/A</v>
      </c>
      <c r="G4443" t="e">
        <f t="shared" si="181"/>
        <v>#N/A</v>
      </c>
      <c r="H4443"/>
      <c r="J4443" s="14">
        <f t="shared" ca="1" si="180"/>
        <v>42928</v>
      </c>
      <c r="K4443" s="21">
        <f t="shared" ca="1" si="182"/>
        <v>30663</v>
      </c>
      <c r="L4443"/>
      <c r="Q4443" s="3" t="e">
        <f>VLOOKUP(A4443,'Extrait transaction'!$A$2:$H$5000,4,FALSE)</f>
        <v>#N/A</v>
      </c>
      <c r="R4443" s="3" t="e">
        <f>VLOOKUP(A4442,'Extrait transaction'!$A$2:$H$5000,5,FALSE)</f>
        <v>#N/A</v>
      </c>
      <c r="S4443" s="3" t="e">
        <f>VLOOKUP(A4441,'Extrait transaction'!$A$2:$H$5000,6,FALSE)</f>
        <v>#N/A</v>
      </c>
      <c r="T4443" s="3" t="e">
        <f>VLOOKUP(A4441,'Extrait transaction'!$A$2:$H$5000,7,FALSE)</f>
        <v>#N/A</v>
      </c>
    </row>
    <row r="4444" spans="2:20" x14ac:dyDescent="0.25">
      <c r="B4444" t="e">
        <f>VLOOKUP(A4444,'Extrait transaction'!$A$2:$H$5000,2,FALSE)</f>
        <v>#N/A</v>
      </c>
      <c r="D4444" t="e">
        <f>VLOOKUP(A4444,'Extrait transaction'!$A$2:$H$5000,3,FALSE)</f>
        <v>#N/A</v>
      </c>
      <c r="F4444" t="e">
        <f>VLOOKUP(A4444,'Extrait transaction'!$A$2:$H$5000,8,FALSE)</f>
        <v>#N/A</v>
      </c>
      <c r="G4444" t="e">
        <f t="shared" si="181"/>
        <v>#N/A</v>
      </c>
      <c r="H4444"/>
      <c r="J4444" s="14">
        <f t="shared" ca="1" si="180"/>
        <v>42928</v>
      </c>
      <c r="K4444" s="21">
        <f t="shared" ca="1" si="182"/>
        <v>30663</v>
      </c>
      <c r="L4444"/>
      <c r="Q4444" s="3" t="e">
        <f>VLOOKUP(A4444,'Extrait transaction'!$A$2:$H$5000,4,FALSE)</f>
        <v>#N/A</v>
      </c>
      <c r="R4444" s="3" t="e">
        <f>VLOOKUP(A4443,'Extrait transaction'!$A$2:$H$5000,5,FALSE)</f>
        <v>#N/A</v>
      </c>
      <c r="S4444" s="3" t="e">
        <f>VLOOKUP(A4442,'Extrait transaction'!$A$2:$H$5000,6,FALSE)</f>
        <v>#N/A</v>
      </c>
      <c r="T4444" s="3" t="e">
        <f>VLOOKUP(A4442,'Extrait transaction'!$A$2:$H$5000,7,FALSE)</f>
        <v>#N/A</v>
      </c>
    </row>
    <row r="4445" spans="2:20" x14ac:dyDescent="0.25">
      <c r="B4445" t="e">
        <f>VLOOKUP(A4445,'Extrait transaction'!$A$2:$H$5000,2,FALSE)</f>
        <v>#N/A</v>
      </c>
      <c r="D4445" t="e">
        <f>VLOOKUP(A4445,'Extrait transaction'!$A$2:$H$5000,3,FALSE)</f>
        <v>#N/A</v>
      </c>
      <c r="F4445" t="e">
        <f>VLOOKUP(A4445,'Extrait transaction'!$A$2:$H$5000,8,FALSE)</f>
        <v>#N/A</v>
      </c>
      <c r="G4445" t="e">
        <f t="shared" si="181"/>
        <v>#N/A</v>
      </c>
      <c r="H4445"/>
      <c r="J4445" s="14">
        <f t="shared" ca="1" si="180"/>
        <v>42928</v>
      </c>
      <c r="K4445" s="21">
        <f t="shared" ca="1" si="182"/>
        <v>30663</v>
      </c>
      <c r="L4445"/>
      <c r="Q4445" s="3" t="e">
        <f>VLOOKUP(A4445,'Extrait transaction'!$A$2:$H$5000,4,FALSE)</f>
        <v>#N/A</v>
      </c>
      <c r="R4445" s="3" t="e">
        <f>VLOOKUP(A4444,'Extrait transaction'!$A$2:$H$5000,5,FALSE)</f>
        <v>#N/A</v>
      </c>
      <c r="S4445" s="3" t="e">
        <f>VLOOKUP(A4443,'Extrait transaction'!$A$2:$H$5000,6,FALSE)</f>
        <v>#N/A</v>
      </c>
      <c r="T4445" s="3" t="e">
        <f>VLOOKUP(A4443,'Extrait transaction'!$A$2:$H$5000,7,FALSE)</f>
        <v>#N/A</v>
      </c>
    </row>
    <row r="4446" spans="2:20" x14ac:dyDescent="0.25">
      <c r="B4446" t="e">
        <f>VLOOKUP(A4446,'Extrait transaction'!$A$2:$H$5000,2,FALSE)</f>
        <v>#N/A</v>
      </c>
      <c r="D4446" t="e">
        <f>VLOOKUP(A4446,'Extrait transaction'!$A$2:$H$5000,3,FALSE)</f>
        <v>#N/A</v>
      </c>
      <c r="F4446" t="e">
        <f>VLOOKUP(A4446,'Extrait transaction'!$A$2:$H$5000,8,FALSE)</f>
        <v>#N/A</v>
      </c>
      <c r="G4446" t="e">
        <f t="shared" si="181"/>
        <v>#N/A</v>
      </c>
      <c r="H4446"/>
      <c r="J4446" s="14">
        <f t="shared" ca="1" si="180"/>
        <v>42928</v>
      </c>
      <c r="K4446" s="21">
        <f t="shared" ca="1" si="182"/>
        <v>30663</v>
      </c>
      <c r="L4446"/>
      <c r="Q4446" s="3" t="e">
        <f>VLOOKUP(A4446,'Extrait transaction'!$A$2:$H$5000,4,FALSE)</f>
        <v>#N/A</v>
      </c>
      <c r="R4446" s="3" t="e">
        <f>VLOOKUP(A4445,'Extrait transaction'!$A$2:$H$5000,5,FALSE)</f>
        <v>#N/A</v>
      </c>
      <c r="S4446" s="3" t="e">
        <f>VLOOKUP(A4444,'Extrait transaction'!$A$2:$H$5000,6,FALSE)</f>
        <v>#N/A</v>
      </c>
      <c r="T4446" s="3" t="e">
        <f>VLOOKUP(A4444,'Extrait transaction'!$A$2:$H$5000,7,FALSE)</f>
        <v>#N/A</v>
      </c>
    </row>
    <row r="4447" spans="2:20" x14ac:dyDescent="0.25">
      <c r="B4447" t="e">
        <f>VLOOKUP(A4447,'Extrait transaction'!$A$2:$H$5000,2,FALSE)</f>
        <v>#N/A</v>
      </c>
      <c r="D4447" t="e">
        <f>VLOOKUP(A4447,'Extrait transaction'!$A$2:$H$5000,3,FALSE)</f>
        <v>#N/A</v>
      </c>
      <c r="F4447" t="e">
        <f>VLOOKUP(A4447,'Extrait transaction'!$A$2:$H$5000,8,FALSE)</f>
        <v>#N/A</v>
      </c>
      <c r="G4447" t="e">
        <f t="shared" si="181"/>
        <v>#N/A</v>
      </c>
      <c r="H4447"/>
      <c r="J4447" s="14">
        <f t="shared" ca="1" si="180"/>
        <v>42928</v>
      </c>
      <c r="K4447" s="21">
        <f t="shared" ca="1" si="182"/>
        <v>30663</v>
      </c>
      <c r="L4447"/>
      <c r="Q4447" s="3" t="e">
        <f>VLOOKUP(A4447,'Extrait transaction'!$A$2:$H$5000,4,FALSE)</f>
        <v>#N/A</v>
      </c>
      <c r="R4447" s="3" t="e">
        <f>VLOOKUP(A4446,'Extrait transaction'!$A$2:$H$5000,5,FALSE)</f>
        <v>#N/A</v>
      </c>
      <c r="S4447" s="3" t="e">
        <f>VLOOKUP(A4445,'Extrait transaction'!$A$2:$H$5000,6,FALSE)</f>
        <v>#N/A</v>
      </c>
      <c r="T4447" s="3" t="e">
        <f>VLOOKUP(A4445,'Extrait transaction'!$A$2:$H$5000,7,FALSE)</f>
        <v>#N/A</v>
      </c>
    </row>
    <row r="4448" spans="2:20" x14ac:dyDescent="0.25">
      <c r="B4448" t="e">
        <f>VLOOKUP(A4448,'Extrait transaction'!$A$2:$H$5000,2,FALSE)</f>
        <v>#N/A</v>
      </c>
      <c r="D4448" t="e">
        <f>VLOOKUP(A4448,'Extrait transaction'!$A$2:$H$5000,3,FALSE)</f>
        <v>#N/A</v>
      </c>
      <c r="F4448" t="e">
        <f>VLOOKUP(A4448,'Extrait transaction'!$A$2:$H$5000,8,FALSE)</f>
        <v>#N/A</v>
      </c>
      <c r="G4448" t="e">
        <f t="shared" si="181"/>
        <v>#N/A</v>
      </c>
      <c r="H4448"/>
      <c r="J4448" s="14">
        <f t="shared" ca="1" si="180"/>
        <v>42928</v>
      </c>
      <c r="K4448" s="21">
        <f t="shared" ca="1" si="182"/>
        <v>30663</v>
      </c>
      <c r="L4448"/>
      <c r="Q4448" s="3" t="e">
        <f>VLOOKUP(A4448,'Extrait transaction'!$A$2:$H$5000,4,FALSE)</f>
        <v>#N/A</v>
      </c>
      <c r="R4448" s="3" t="e">
        <f>VLOOKUP(A4447,'Extrait transaction'!$A$2:$H$5000,5,FALSE)</f>
        <v>#N/A</v>
      </c>
      <c r="S4448" s="3" t="e">
        <f>VLOOKUP(A4446,'Extrait transaction'!$A$2:$H$5000,6,FALSE)</f>
        <v>#N/A</v>
      </c>
      <c r="T4448" s="3" t="e">
        <f>VLOOKUP(A4446,'Extrait transaction'!$A$2:$H$5000,7,FALSE)</f>
        <v>#N/A</v>
      </c>
    </row>
    <row r="4449" spans="2:20" x14ac:dyDescent="0.25">
      <c r="B4449" t="e">
        <f>VLOOKUP(A4449,'Extrait transaction'!$A$2:$H$5000,2,FALSE)</f>
        <v>#N/A</v>
      </c>
      <c r="D4449" t="e">
        <f>VLOOKUP(A4449,'Extrait transaction'!$A$2:$H$5000,3,FALSE)</f>
        <v>#N/A</v>
      </c>
      <c r="F4449" t="e">
        <f>VLOOKUP(A4449,'Extrait transaction'!$A$2:$H$5000,8,FALSE)</f>
        <v>#N/A</v>
      </c>
      <c r="G4449" t="e">
        <f t="shared" si="181"/>
        <v>#N/A</v>
      </c>
      <c r="H4449"/>
      <c r="J4449" s="14">
        <f t="shared" ca="1" si="180"/>
        <v>42928</v>
      </c>
      <c r="K4449" s="21">
        <f t="shared" ca="1" si="182"/>
        <v>30663</v>
      </c>
      <c r="L4449"/>
      <c r="Q4449" s="3" t="e">
        <f>VLOOKUP(A4449,'Extrait transaction'!$A$2:$H$5000,4,FALSE)</f>
        <v>#N/A</v>
      </c>
      <c r="R4449" s="3" t="e">
        <f>VLOOKUP(A4448,'Extrait transaction'!$A$2:$H$5000,5,FALSE)</f>
        <v>#N/A</v>
      </c>
      <c r="S4449" s="3" t="e">
        <f>VLOOKUP(A4447,'Extrait transaction'!$A$2:$H$5000,6,FALSE)</f>
        <v>#N/A</v>
      </c>
      <c r="T4449" s="3" t="e">
        <f>VLOOKUP(A4447,'Extrait transaction'!$A$2:$H$5000,7,FALSE)</f>
        <v>#N/A</v>
      </c>
    </row>
    <row r="4450" spans="2:20" x14ac:dyDescent="0.25">
      <c r="B4450" t="e">
        <f>VLOOKUP(A4450,'Extrait transaction'!$A$2:$H$5000,2,FALSE)</f>
        <v>#N/A</v>
      </c>
      <c r="D4450" t="e">
        <f>VLOOKUP(A4450,'Extrait transaction'!$A$2:$H$5000,3,FALSE)</f>
        <v>#N/A</v>
      </c>
      <c r="F4450" t="e">
        <f>VLOOKUP(A4450,'Extrait transaction'!$A$2:$H$5000,8,FALSE)</f>
        <v>#N/A</v>
      </c>
      <c r="G4450" t="e">
        <f t="shared" si="181"/>
        <v>#N/A</v>
      </c>
      <c r="H4450"/>
      <c r="J4450" s="14">
        <f t="shared" ca="1" si="180"/>
        <v>42928</v>
      </c>
      <c r="K4450" s="21">
        <f t="shared" ca="1" si="182"/>
        <v>30663</v>
      </c>
      <c r="L4450"/>
      <c r="Q4450" s="3" t="e">
        <f>VLOOKUP(A4450,'Extrait transaction'!$A$2:$H$5000,4,FALSE)</f>
        <v>#N/A</v>
      </c>
      <c r="R4450" s="3" t="e">
        <f>VLOOKUP(A4449,'Extrait transaction'!$A$2:$H$5000,5,FALSE)</f>
        <v>#N/A</v>
      </c>
      <c r="S4450" s="3" t="e">
        <f>VLOOKUP(A4448,'Extrait transaction'!$A$2:$H$5000,6,FALSE)</f>
        <v>#N/A</v>
      </c>
      <c r="T4450" s="3" t="e">
        <f>VLOOKUP(A4448,'Extrait transaction'!$A$2:$H$5000,7,FALSE)</f>
        <v>#N/A</v>
      </c>
    </row>
    <row r="4451" spans="2:20" x14ac:dyDescent="0.25">
      <c r="B4451" t="e">
        <f>VLOOKUP(A4451,'Extrait transaction'!$A$2:$H$5000,2,FALSE)</f>
        <v>#N/A</v>
      </c>
      <c r="D4451" t="e">
        <f>VLOOKUP(A4451,'Extrait transaction'!$A$2:$H$5000,3,FALSE)</f>
        <v>#N/A</v>
      </c>
      <c r="F4451" t="e">
        <f>VLOOKUP(A4451,'Extrait transaction'!$A$2:$H$5000,8,FALSE)</f>
        <v>#N/A</v>
      </c>
      <c r="G4451" t="e">
        <f t="shared" si="181"/>
        <v>#N/A</v>
      </c>
      <c r="H4451"/>
      <c r="J4451" s="14">
        <f t="shared" ca="1" si="180"/>
        <v>42928</v>
      </c>
      <c r="K4451" s="21">
        <f t="shared" ca="1" si="182"/>
        <v>30663</v>
      </c>
      <c r="L4451"/>
      <c r="Q4451" s="3" t="e">
        <f>VLOOKUP(A4451,'Extrait transaction'!$A$2:$H$5000,4,FALSE)</f>
        <v>#N/A</v>
      </c>
      <c r="R4451" s="3" t="e">
        <f>VLOOKUP(A4450,'Extrait transaction'!$A$2:$H$5000,5,FALSE)</f>
        <v>#N/A</v>
      </c>
      <c r="S4451" s="3" t="e">
        <f>VLOOKUP(A4449,'Extrait transaction'!$A$2:$H$5000,6,FALSE)</f>
        <v>#N/A</v>
      </c>
      <c r="T4451" s="3" t="e">
        <f>VLOOKUP(A4449,'Extrait transaction'!$A$2:$H$5000,7,FALSE)</f>
        <v>#N/A</v>
      </c>
    </row>
    <row r="4452" spans="2:20" x14ac:dyDescent="0.25">
      <c r="B4452" t="e">
        <f>VLOOKUP(A4452,'Extrait transaction'!$A$2:$H$5000,2,FALSE)</f>
        <v>#N/A</v>
      </c>
      <c r="D4452" t="e">
        <f>VLOOKUP(A4452,'Extrait transaction'!$A$2:$H$5000,3,FALSE)</f>
        <v>#N/A</v>
      </c>
      <c r="F4452" t="e">
        <f>VLOOKUP(A4452,'Extrait transaction'!$A$2:$H$5000,8,FALSE)</f>
        <v>#N/A</v>
      </c>
      <c r="G4452" t="e">
        <f t="shared" si="181"/>
        <v>#N/A</v>
      </c>
      <c r="H4452"/>
      <c r="J4452" s="14">
        <f t="shared" ca="1" si="180"/>
        <v>42928</v>
      </c>
      <c r="K4452" s="21">
        <f t="shared" ca="1" si="182"/>
        <v>30663</v>
      </c>
      <c r="L4452"/>
      <c r="Q4452" s="3" t="e">
        <f>VLOOKUP(A4452,'Extrait transaction'!$A$2:$H$5000,4,FALSE)</f>
        <v>#N/A</v>
      </c>
      <c r="R4452" s="3" t="e">
        <f>VLOOKUP(A4451,'Extrait transaction'!$A$2:$H$5000,5,FALSE)</f>
        <v>#N/A</v>
      </c>
      <c r="S4452" s="3" t="e">
        <f>VLOOKUP(A4450,'Extrait transaction'!$A$2:$H$5000,6,FALSE)</f>
        <v>#N/A</v>
      </c>
      <c r="T4452" s="3" t="e">
        <f>VLOOKUP(A4450,'Extrait transaction'!$A$2:$H$5000,7,FALSE)</f>
        <v>#N/A</v>
      </c>
    </row>
    <row r="4453" spans="2:20" x14ac:dyDescent="0.25">
      <c r="B4453" t="e">
        <f>VLOOKUP(A4453,'Extrait transaction'!$A$2:$H$5000,2,FALSE)</f>
        <v>#N/A</v>
      </c>
      <c r="D4453" t="e">
        <f>VLOOKUP(A4453,'Extrait transaction'!$A$2:$H$5000,3,FALSE)</f>
        <v>#N/A</v>
      </c>
      <c r="F4453" t="e">
        <f>VLOOKUP(A4453,'Extrait transaction'!$A$2:$H$5000,8,FALSE)</f>
        <v>#N/A</v>
      </c>
      <c r="G4453" t="e">
        <f t="shared" si="181"/>
        <v>#N/A</v>
      </c>
      <c r="H4453"/>
      <c r="J4453" s="14">
        <f t="shared" ca="1" si="180"/>
        <v>42928</v>
      </c>
      <c r="K4453" s="21">
        <f t="shared" ca="1" si="182"/>
        <v>30663</v>
      </c>
      <c r="L4453"/>
      <c r="Q4453" s="3" t="e">
        <f>VLOOKUP(A4453,'Extrait transaction'!$A$2:$H$5000,4,FALSE)</f>
        <v>#N/A</v>
      </c>
      <c r="R4453" s="3" t="e">
        <f>VLOOKUP(A4452,'Extrait transaction'!$A$2:$H$5000,5,FALSE)</f>
        <v>#N/A</v>
      </c>
      <c r="S4453" s="3" t="e">
        <f>VLOOKUP(A4451,'Extrait transaction'!$A$2:$H$5000,6,FALSE)</f>
        <v>#N/A</v>
      </c>
      <c r="T4453" s="3" t="e">
        <f>VLOOKUP(A4451,'Extrait transaction'!$A$2:$H$5000,7,FALSE)</f>
        <v>#N/A</v>
      </c>
    </row>
    <row r="4454" spans="2:20" x14ac:dyDescent="0.25">
      <c r="B4454" t="e">
        <f>VLOOKUP(A4454,'Extrait transaction'!$A$2:$H$5000,2,FALSE)</f>
        <v>#N/A</v>
      </c>
      <c r="D4454" t="e">
        <f>VLOOKUP(A4454,'Extrait transaction'!$A$2:$H$5000,3,FALSE)</f>
        <v>#N/A</v>
      </c>
      <c r="F4454" t="e">
        <f>VLOOKUP(A4454,'Extrait transaction'!$A$2:$H$5000,8,FALSE)</f>
        <v>#N/A</v>
      </c>
      <c r="G4454" t="e">
        <f t="shared" si="181"/>
        <v>#N/A</v>
      </c>
      <c r="H4454"/>
      <c r="J4454" s="14">
        <f t="shared" ca="1" si="180"/>
        <v>42928</v>
      </c>
      <c r="K4454" s="21">
        <f t="shared" ca="1" si="182"/>
        <v>30663</v>
      </c>
      <c r="L4454"/>
      <c r="Q4454" s="3" t="e">
        <f>VLOOKUP(A4454,'Extrait transaction'!$A$2:$H$5000,4,FALSE)</f>
        <v>#N/A</v>
      </c>
      <c r="R4454" s="3" t="e">
        <f>VLOOKUP(A4453,'Extrait transaction'!$A$2:$H$5000,5,FALSE)</f>
        <v>#N/A</v>
      </c>
      <c r="S4454" s="3" t="e">
        <f>VLOOKUP(A4452,'Extrait transaction'!$A$2:$H$5000,6,FALSE)</f>
        <v>#N/A</v>
      </c>
      <c r="T4454" s="3" t="e">
        <f>VLOOKUP(A4452,'Extrait transaction'!$A$2:$H$5000,7,FALSE)</f>
        <v>#N/A</v>
      </c>
    </row>
    <row r="4455" spans="2:20" x14ac:dyDescent="0.25">
      <c r="B4455" t="e">
        <f>VLOOKUP(A4455,'Extrait transaction'!$A$2:$H$5000,2,FALSE)</f>
        <v>#N/A</v>
      </c>
      <c r="D4455" t="e">
        <f>VLOOKUP(A4455,'Extrait transaction'!$A$2:$H$5000,3,FALSE)</f>
        <v>#N/A</v>
      </c>
      <c r="F4455" t="e">
        <f>VLOOKUP(A4455,'Extrait transaction'!$A$2:$H$5000,8,FALSE)</f>
        <v>#N/A</v>
      </c>
      <c r="G4455" t="e">
        <f t="shared" si="181"/>
        <v>#N/A</v>
      </c>
      <c r="H4455"/>
      <c r="J4455" s="14">
        <f t="shared" ca="1" si="180"/>
        <v>42928</v>
      </c>
      <c r="K4455" s="21">
        <f t="shared" ca="1" si="182"/>
        <v>30663</v>
      </c>
      <c r="L4455"/>
      <c r="Q4455" s="3" t="e">
        <f>VLOOKUP(A4455,'Extrait transaction'!$A$2:$H$5000,4,FALSE)</f>
        <v>#N/A</v>
      </c>
      <c r="R4455" s="3" t="e">
        <f>VLOOKUP(A4454,'Extrait transaction'!$A$2:$H$5000,5,FALSE)</f>
        <v>#N/A</v>
      </c>
      <c r="S4455" s="3" t="e">
        <f>VLOOKUP(A4453,'Extrait transaction'!$A$2:$H$5000,6,FALSE)</f>
        <v>#N/A</v>
      </c>
      <c r="T4455" s="3" t="e">
        <f>VLOOKUP(A4453,'Extrait transaction'!$A$2:$H$5000,7,FALSE)</f>
        <v>#N/A</v>
      </c>
    </row>
    <row r="4456" spans="2:20" x14ac:dyDescent="0.25">
      <c r="B4456" t="e">
        <f>VLOOKUP(A4456,'Extrait transaction'!$A$2:$H$5000,2,FALSE)</f>
        <v>#N/A</v>
      </c>
      <c r="D4456" t="e">
        <f>VLOOKUP(A4456,'Extrait transaction'!$A$2:$H$5000,3,FALSE)</f>
        <v>#N/A</v>
      </c>
      <c r="F4456" t="e">
        <f>VLOOKUP(A4456,'Extrait transaction'!$A$2:$H$5000,8,FALSE)</f>
        <v>#N/A</v>
      </c>
      <c r="G4456" t="e">
        <f t="shared" si="181"/>
        <v>#N/A</v>
      </c>
      <c r="H4456"/>
      <c r="J4456" s="14">
        <f t="shared" ca="1" si="180"/>
        <v>42928</v>
      </c>
      <c r="K4456" s="21">
        <f t="shared" ca="1" si="182"/>
        <v>30663</v>
      </c>
      <c r="L4456"/>
      <c r="Q4456" s="3" t="e">
        <f>VLOOKUP(A4456,'Extrait transaction'!$A$2:$H$5000,4,FALSE)</f>
        <v>#N/A</v>
      </c>
      <c r="R4456" s="3" t="e">
        <f>VLOOKUP(A4455,'Extrait transaction'!$A$2:$H$5000,5,FALSE)</f>
        <v>#N/A</v>
      </c>
      <c r="S4456" s="3" t="e">
        <f>VLOOKUP(A4454,'Extrait transaction'!$A$2:$H$5000,6,FALSE)</f>
        <v>#N/A</v>
      </c>
      <c r="T4456" s="3" t="e">
        <f>VLOOKUP(A4454,'Extrait transaction'!$A$2:$H$5000,7,FALSE)</f>
        <v>#N/A</v>
      </c>
    </row>
    <row r="4457" spans="2:20" x14ac:dyDescent="0.25">
      <c r="B4457" t="e">
        <f>VLOOKUP(A4457,'Extrait transaction'!$A$2:$H$5000,2,FALSE)</f>
        <v>#N/A</v>
      </c>
      <c r="D4457" t="e">
        <f>VLOOKUP(A4457,'Extrait transaction'!$A$2:$H$5000,3,FALSE)</f>
        <v>#N/A</v>
      </c>
      <c r="F4457" t="e">
        <f>VLOOKUP(A4457,'Extrait transaction'!$A$2:$H$5000,8,FALSE)</f>
        <v>#N/A</v>
      </c>
      <c r="G4457" t="e">
        <f t="shared" si="181"/>
        <v>#N/A</v>
      </c>
      <c r="H4457"/>
      <c r="J4457" s="14">
        <f t="shared" ca="1" si="180"/>
        <v>42928</v>
      </c>
      <c r="K4457" s="21">
        <f t="shared" ca="1" si="182"/>
        <v>30663</v>
      </c>
      <c r="L4457"/>
      <c r="Q4457" s="3" t="e">
        <f>VLOOKUP(A4457,'Extrait transaction'!$A$2:$H$5000,4,FALSE)</f>
        <v>#N/A</v>
      </c>
      <c r="R4457" s="3" t="e">
        <f>VLOOKUP(A4456,'Extrait transaction'!$A$2:$H$5000,5,FALSE)</f>
        <v>#N/A</v>
      </c>
      <c r="S4457" s="3" t="e">
        <f>VLOOKUP(A4455,'Extrait transaction'!$A$2:$H$5000,6,FALSE)</f>
        <v>#N/A</v>
      </c>
      <c r="T4457" s="3" t="e">
        <f>VLOOKUP(A4455,'Extrait transaction'!$A$2:$H$5000,7,FALSE)</f>
        <v>#N/A</v>
      </c>
    </row>
    <row r="4458" spans="2:20" x14ac:dyDescent="0.25">
      <c r="B4458" t="e">
        <f>VLOOKUP(A4458,'Extrait transaction'!$A$2:$H$5000,2,FALSE)</f>
        <v>#N/A</v>
      </c>
      <c r="D4458" t="e">
        <f>VLOOKUP(A4458,'Extrait transaction'!$A$2:$H$5000,3,FALSE)</f>
        <v>#N/A</v>
      </c>
      <c r="F4458" t="e">
        <f>VLOOKUP(A4458,'Extrait transaction'!$A$2:$H$5000,8,FALSE)</f>
        <v>#N/A</v>
      </c>
      <c r="G4458" t="e">
        <f t="shared" si="181"/>
        <v>#N/A</v>
      </c>
      <c r="H4458"/>
      <c r="J4458" s="14">
        <f t="shared" ca="1" si="180"/>
        <v>42928</v>
      </c>
      <c r="K4458" s="21">
        <f t="shared" ca="1" si="182"/>
        <v>30663</v>
      </c>
      <c r="L4458"/>
      <c r="Q4458" s="3" t="e">
        <f>VLOOKUP(A4458,'Extrait transaction'!$A$2:$H$5000,4,FALSE)</f>
        <v>#N/A</v>
      </c>
      <c r="R4458" s="3" t="e">
        <f>VLOOKUP(A4457,'Extrait transaction'!$A$2:$H$5000,5,FALSE)</f>
        <v>#N/A</v>
      </c>
      <c r="S4458" s="3" t="e">
        <f>VLOOKUP(A4456,'Extrait transaction'!$A$2:$H$5000,6,FALSE)</f>
        <v>#N/A</v>
      </c>
      <c r="T4458" s="3" t="e">
        <f>VLOOKUP(A4456,'Extrait transaction'!$A$2:$H$5000,7,FALSE)</f>
        <v>#N/A</v>
      </c>
    </row>
    <row r="4459" spans="2:20" x14ac:dyDescent="0.25">
      <c r="B4459" t="e">
        <f>VLOOKUP(A4459,'Extrait transaction'!$A$2:$H$5000,2,FALSE)</f>
        <v>#N/A</v>
      </c>
      <c r="D4459" t="e">
        <f>VLOOKUP(A4459,'Extrait transaction'!$A$2:$H$5000,3,FALSE)</f>
        <v>#N/A</v>
      </c>
      <c r="F4459" t="e">
        <f>VLOOKUP(A4459,'Extrait transaction'!$A$2:$H$5000,8,FALSE)</f>
        <v>#N/A</v>
      </c>
      <c r="G4459" t="e">
        <f t="shared" si="181"/>
        <v>#N/A</v>
      </c>
      <c r="H4459"/>
      <c r="J4459" s="14">
        <f t="shared" ca="1" si="180"/>
        <v>42928</v>
      </c>
      <c r="K4459" s="21">
        <f t="shared" ca="1" si="182"/>
        <v>30663</v>
      </c>
      <c r="L4459"/>
      <c r="Q4459" s="3" t="e">
        <f>VLOOKUP(A4459,'Extrait transaction'!$A$2:$H$5000,4,FALSE)</f>
        <v>#N/A</v>
      </c>
      <c r="R4459" s="3" t="e">
        <f>VLOOKUP(A4458,'Extrait transaction'!$A$2:$H$5000,5,FALSE)</f>
        <v>#N/A</v>
      </c>
      <c r="S4459" s="3" t="e">
        <f>VLOOKUP(A4457,'Extrait transaction'!$A$2:$H$5000,6,FALSE)</f>
        <v>#N/A</v>
      </c>
      <c r="T4459" s="3" t="e">
        <f>VLOOKUP(A4457,'Extrait transaction'!$A$2:$H$5000,7,FALSE)</f>
        <v>#N/A</v>
      </c>
    </row>
    <row r="4460" spans="2:20" x14ac:dyDescent="0.25">
      <c r="B4460" t="e">
        <f>VLOOKUP(A4460,'Extrait transaction'!$A$2:$H$5000,2,FALSE)</f>
        <v>#N/A</v>
      </c>
      <c r="D4460" t="e">
        <f>VLOOKUP(A4460,'Extrait transaction'!$A$2:$H$5000,3,FALSE)</f>
        <v>#N/A</v>
      </c>
      <c r="F4460" t="e">
        <f>VLOOKUP(A4460,'Extrait transaction'!$A$2:$H$5000,8,FALSE)</f>
        <v>#N/A</v>
      </c>
      <c r="G4460" t="e">
        <f t="shared" si="181"/>
        <v>#N/A</v>
      </c>
      <c r="H4460"/>
      <c r="J4460" s="14">
        <f t="shared" ca="1" si="180"/>
        <v>42928</v>
      </c>
      <c r="K4460" s="21">
        <f t="shared" ca="1" si="182"/>
        <v>30663</v>
      </c>
      <c r="L4460"/>
      <c r="Q4460" s="3" t="e">
        <f>VLOOKUP(A4460,'Extrait transaction'!$A$2:$H$5000,4,FALSE)</f>
        <v>#N/A</v>
      </c>
      <c r="R4460" s="3" t="e">
        <f>VLOOKUP(A4459,'Extrait transaction'!$A$2:$H$5000,5,FALSE)</f>
        <v>#N/A</v>
      </c>
      <c r="S4460" s="3" t="e">
        <f>VLOOKUP(A4458,'Extrait transaction'!$A$2:$H$5000,6,FALSE)</f>
        <v>#N/A</v>
      </c>
      <c r="T4460" s="3" t="e">
        <f>VLOOKUP(A4458,'Extrait transaction'!$A$2:$H$5000,7,FALSE)</f>
        <v>#N/A</v>
      </c>
    </row>
    <row r="4461" spans="2:20" x14ac:dyDescent="0.25">
      <c r="B4461" t="e">
        <f>VLOOKUP(A4461,'Extrait transaction'!$A$2:$H$5000,2,FALSE)</f>
        <v>#N/A</v>
      </c>
      <c r="D4461" t="e">
        <f>VLOOKUP(A4461,'Extrait transaction'!$A$2:$H$5000,3,FALSE)</f>
        <v>#N/A</v>
      </c>
      <c r="F4461" t="e">
        <f>VLOOKUP(A4461,'Extrait transaction'!$A$2:$H$5000,8,FALSE)</f>
        <v>#N/A</v>
      </c>
      <c r="G4461" t="e">
        <f t="shared" si="181"/>
        <v>#N/A</v>
      </c>
      <c r="H4461"/>
      <c r="J4461" s="14">
        <f t="shared" ca="1" si="180"/>
        <v>42928</v>
      </c>
      <c r="K4461" s="21">
        <f t="shared" ca="1" si="182"/>
        <v>30663</v>
      </c>
      <c r="L4461"/>
      <c r="Q4461" s="3" t="e">
        <f>VLOOKUP(A4461,'Extrait transaction'!$A$2:$H$5000,4,FALSE)</f>
        <v>#N/A</v>
      </c>
      <c r="R4461" s="3" t="e">
        <f>VLOOKUP(A4460,'Extrait transaction'!$A$2:$H$5000,5,FALSE)</f>
        <v>#N/A</v>
      </c>
      <c r="S4461" s="3" t="e">
        <f>VLOOKUP(A4459,'Extrait transaction'!$A$2:$H$5000,6,FALSE)</f>
        <v>#N/A</v>
      </c>
      <c r="T4461" s="3" t="e">
        <f>VLOOKUP(A4459,'Extrait transaction'!$A$2:$H$5000,7,FALSE)</f>
        <v>#N/A</v>
      </c>
    </row>
    <row r="4462" spans="2:20" x14ac:dyDescent="0.25">
      <c r="B4462" t="e">
        <f>VLOOKUP(A4462,'Extrait transaction'!$A$2:$H$5000,2,FALSE)</f>
        <v>#N/A</v>
      </c>
      <c r="D4462" t="e">
        <f>VLOOKUP(A4462,'Extrait transaction'!$A$2:$H$5000,3,FALSE)</f>
        <v>#N/A</v>
      </c>
      <c r="F4462" t="e">
        <f>VLOOKUP(A4462,'Extrait transaction'!$A$2:$H$5000,8,FALSE)</f>
        <v>#N/A</v>
      </c>
      <c r="G4462" t="e">
        <f t="shared" si="181"/>
        <v>#N/A</v>
      </c>
      <c r="H4462"/>
      <c r="J4462" s="14">
        <f t="shared" ca="1" si="180"/>
        <v>42928</v>
      </c>
      <c r="K4462" s="21">
        <f t="shared" ca="1" si="182"/>
        <v>30663</v>
      </c>
      <c r="L4462"/>
      <c r="Q4462" s="3" t="e">
        <f>VLOOKUP(A4462,'Extrait transaction'!$A$2:$H$5000,4,FALSE)</f>
        <v>#N/A</v>
      </c>
      <c r="R4462" s="3" t="e">
        <f>VLOOKUP(A4461,'Extrait transaction'!$A$2:$H$5000,5,FALSE)</f>
        <v>#N/A</v>
      </c>
      <c r="S4462" s="3" t="e">
        <f>VLOOKUP(A4460,'Extrait transaction'!$A$2:$H$5000,6,FALSE)</f>
        <v>#N/A</v>
      </c>
      <c r="T4462" s="3" t="e">
        <f>VLOOKUP(A4460,'Extrait transaction'!$A$2:$H$5000,7,FALSE)</f>
        <v>#N/A</v>
      </c>
    </row>
    <row r="4463" spans="2:20" x14ac:dyDescent="0.25">
      <c r="B4463" t="e">
        <f>VLOOKUP(A4463,'Extrait transaction'!$A$2:$H$5000,2,FALSE)</f>
        <v>#N/A</v>
      </c>
      <c r="D4463" t="e">
        <f>VLOOKUP(A4463,'Extrait transaction'!$A$2:$H$5000,3,FALSE)</f>
        <v>#N/A</v>
      </c>
      <c r="F4463" t="e">
        <f>VLOOKUP(A4463,'Extrait transaction'!$A$2:$H$5000,8,FALSE)</f>
        <v>#N/A</v>
      </c>
      <c r="G4463" t="e">
        <f t="shared" si="181"/>
        <v>#N/A</v>
      </c>
      <c r="H4463"/>
      <c r="J4463" s="14">
        <f t="shared" ca="1" si="180"/>
        <v>42928</v>
      </c>
      <c r="K4463" s="21">
        <f t="shared" ca="1" si="182"/>
        <v>30663</v>
      </c>
      <c r="L4463"/>
      <c r="Q4463" s="3" t="e">
        <f>VLOOKUP(A4463,'Extrait transaction'!$A$2:$H$5000,4,FALSE)</f>
        <v>#N/A</v>
      </c>
      <c r="R4463" s="3" t="e">
        <f>VLOOKUP(A4462,'Extrait transaction'!$A$2:$H$5000,5,FALSE)</f>
        <v>#N/A</v>
      </c>
      <c r="S4463" s="3" t="e">
        <f>VLOOKUP(A4461,'Extrait transaction'!$A$2:$H$5000,6,FALSE)</f>
        <v>#N/A</v>
      </c>
      <c r="T4463" s="3" t="e">
        <f>VLOOKUP(A4461,'Extrait transaction'!$A$2:$H$5000,7,FALSE)</f>
        <v>#N/A</v>
      </c>
    </row>
    <row r="4464" spans="2:20" x14ac:dyDescent="0.25">
      <c r="B4464" t="e">
        <f>VLOOKUP(A4464,'Extrait transaction'!$A$2:$H$5000,2,FALSE)</f>
        <v>#N/A</v>
      </c>
      <c r="D4464" t="e">
        <f>VLOOKUP(A4464,'Extrait transaction'!$A$2:$H$5000,3,FALSE)</f>
        <v>#N/A</v>
      </c>
      <c r="F4464" t="e">
        <f>VLOOKUP(A4464,'Extrait transaction'!$A$2:$H$5000,8,FALSE)</f>
        <v>#N/A</v>
      </c>
      <c r="G4464" t="e">
        <f t="shared" si="181"/>
        <v>#N/A</v>
      </c>
      <c r="H4464"/>
      <c r="J4464" s="14">
        <f t="shared" ca="1" si="180"/>
        <v>42928</v>
      </c>
      <c r="K4464" s="21">
        <f t="shared" ca="1" si="182"/>
        <v>30663</v>
      </c>
      <c r="L4464"/>
      <c r="Q4464" s="3" t="e">
        <f>VLOOKUP(A4464,'Extrait transaction'!$A$2:$H$5000,4,FALSE)</f>
        <v>#N/A</v>
      </c>
      <c r="R4464" s="3" t="e">
        <f>VLOOKUP(A4463,'Extrait transaction'!$A$2:$H$5000,5,FALSE)</f>
        <v>#N/A</v>
      </c>
      <c r="S4464" s="3" t="e">
        <f>VLOOKUP(A4462,'Extrait transaction'!$A$2:$H$5000,6,FALSE)</f>
        <v>#N/A</v>
      </c>
      <c r="T4464" s="3" t="e">
        <f>VLOOKUP(A4462,'Extrait transaction'!$A$2:$H$5000,7,FALSE)</f>
        <v>#N/A</v>
      </c>
    </row>
    <row r="4465" spans="2:20" x14ac:dyDescent="0.25">
      <c r="B4465" t="e">
        <f>VLOOKUP(A4465,'Extrait transaction'!$A$2:$H$5000,2,FALSE)</f>
        <v>#N/A</v>
      </c>
      <c r="D4465" t="e">
        <f>VLOOKUP(A4465,'Extrait transaction'!$A$2:$H$5000,3,FALSE)</f>
        <v>#N/A</v>
      </c>
      <c r="F4465" t="e">
        <f>VLOOKUP(A4465,'Extrait transaction'!$A$2:$H$5000,8,FALSE)</f>
        <v>#N/A</v>
      </c>
      <c r="G4465" t="e">
        <f t="shared" si="181"/>
        <v>#N/A</v>
      </c>
      <c r="H4465"/>
      <c r="J4465" s="14">
        <f t="shared" ca="1" si="180"/>
        <v>42928</v>
      </c>
      <c r="K4465" s="21">
        <f t="shared" ca="1" si="182"/>
        <v>30663</v>
      </c>
      <c r="L4465"/>
      <c r="Q4465" s="3" t="e">
        <f>VLOOKUP(A4465,'Extrait transaction'!$A$2:$H$5000,4,FALSE)</f>
        <v>#N/A</v>
      </c>
      <c r="R4465" s="3" t="e">
        <f>VLOOKUP(A4464,'Extrait transaction'!$A$2:$H$5000,5,FALSE)</f>
        <v>#N/A</v>
      </c>
      <c r="S4465" s="3" t="e">
        <f>VLOOKUP(A4463,'Extrait transaction'!$A$2:$H$5000,6,FALSE)</f>
        <v>#N/A</v>
      </c>
      <c r="T4465" s="3" t="e">
        <f>VLOOKUP(A4463,'Extrait transaction'!$A$2:$H$5000,7,FALSE)</f>
        <v>#N/A</v>
      </c>
    </row>
    <row r="4466" spans="2:20" x14ac:dyDescent="0.25">
      <c r="B4466" t="e">
        <f>VLOOKUP(A4466,'Extrait transaction'!$A$2:$H$5000,2,FALSE)</f>
        <v>#N/A</v>
      </c>
      <c r="D4466" t="e">
        <f>VLOOKUP(A4466,'Extrait transaction'!$A$2:$H$5000,3,FALSE)</f>
        <v>#N/A</v>
      </c>
      <c r="F4466" t="e">
        <f>VLOOKUP(A4466,'Extrait transaction'!$A$2:$H$5000,8,FALSE)</f>
        <v>#N/A</v>
      </c>
      <c r="G4466" t="e">
        <f t="shared" si="181"/>
        <v>#N/A</v>
      </c>
      <c r="H4466"/>
      <c r="J4466" s="14">
        <f t="shared" ca="1" si="180"/>
        <v>42928</v>
      </c>
      <c r="K4466" s="21">
        <f t="shared" ca="1" si="182"/>
        <v>30663</v>
      </c>
      <c r="L4466"/>
      <c r="Q4466" s="3" t="e">
        <f>VLOOKUP(A4466,'Extrait transaction'!$A$2:$H$5000,4,FALSE)</f>
        <v>#N/A</v>
      </c>
      <c r="R4466" s="3" t="e">
        <f>VLOOKUP(A4465,'Extrait transaction'!$A$2:$H$5000,5,FALSE)</f>
        <v>#N/A</v>
      </c>
      <c r="S4466" s="3" t="e">
        <f>VLOOKUP(A4464,'Extrait transaction'!$A$2:$H$5000,6,FALSE)</f>
        <v>#N/A</v>
      </c>
      <c r="T4466" s="3" t="e">
        <f>VLOOKUP(A4464,'Extrait transaction'!$A$2:$H$5000,7,FALSE)</f>
        <v>#N/A</v>
      </c>
    </row>
    <row r="4467" spans="2:20" x14ac:dyDescent="0.25">
      <c r="B4467" t="e">
        <f>VLOOKUP(A4467,'Extrait transaction'!$A$2:$H$5000,2,FALSE)</f>
        <v>#N/A</v>
      </c>
      <c r="D4467" t="e">
        <f>VLOOKUP(A4467,'Extrait transaction'!$A$2:$H$5000,3,FALSE)</f>
        <v>#N/A</v>
      </c>
      <c r="F4467" t="e">
        <f>VLOOKUP(A4467,'Extrait transaction'!$A$2:$H$5000,8,FALSE)</f>
        <v>#N/A</v>
      </c>
      <c r="G4467" t="e">
        <f t="shared" si="181"/>
        <v>#N/A</v>
      </c>
      <c r="H4467"/>
      <c r="J4467" s="14">
        <f t="shared" ca="1" si="180"/>
        <v>42928</v>
      </c>
      <c r="K4467" s="21">
        <f t="shared" ca="1" si="182"/>
        <v>30663</v>
      </c>
      <c r="L4467"/>
      <c r="Q4467" s="3" t="e">
        <f>VLOOKUP(A4467,'Extrait transaction'!$A$2:$H$5000,4,FALSE)</f>
        <v>#N/A</v>
      </c>
      <c r="R4467" s="3" t="e">
        <f>VLOOKUP(A4466,'Extrait transaction'!$A$2:$H$5000,5,FALSE)</f>
        <v>#N/A</v>
      </c>
      <c r="S4467" s="3" t="e">
        <f>VLOOKUP(A4465,'Extrait transaction'!$A$2:$H$5000,6,FALSE)</f>
        <v>#N/A</v>
      </c>
      <c r="T4467" s="3" t="e">
        <f>VLOOKUP(A4465,'Extrait transaction'!$A$2:$H$5000,7,FALSE)</f>
        <v>#N/A</v>
      </c>
    </row>
    <row r="4468" spans="2:20" x14ac:dyDescent="0.25">
      <c r="B4468" t="e">
        <f>VLOOKUP(A4468,'Extrait transaction'!$A$2:$H$5000,2,FALSE)</f>
        <v>#N/A</v>
      </c>
      <c r="D4468" t="e">
        <f>VLOOKUP(A4468,'Extrait transaction'!$A$2:$H$5000,3,FALSE)</f>
        <v>#N/A</v>
      </c>
      <c r="F4468" t="e">
        <f>VLOOKUP(A4468,'Extrait transaction'!$A$2:$H$5000,8,FALSE)</f>
        <v>#N/A</v>
      </c>
      <c r="G4468" t="e">
        <f t="shared" si="181"/>
        <v>#N/A</v>
      </c>
      <c r="H4468"/>
      <c r="J4468" s="14">
        <f t="shared" ca="1" si="180"/>
        <v>42928</v>
      </c>
      <c r="K4468" s="21">
        <f t="shared" ca="1" si="182"/>
        <v>30663</v>
      </c>
      <c r="L4468"/>
      <c r="Q4468" s="3" t="e">
        <f>VLOOKUP(A4468,'Extrait transaction'!$A$2:$H$5000,4,FALSE)</f>
        <v>#N/A</v>
      </c>
      <c r="R4468" s="3" t="e">
        <f>VLOOKUP(A4467,'Extrait transaction'!$A$2:$H$5000,5,FALSE)</f>
        <v>#N/A</v>
      </c>
      <c r="S4468" s="3" t="e">
        <f>VLOOKUP(A4466,'Extrait transaction'!$A$2:$H$5000,6,FALSE)</f>
        <v>#N/A</v>
      </c>
      <c r="T4468" s="3" t="e">
        <f>VLOOKUP(A4466,'Extrait transaction'!$A$2:$H$5000,7,FALSE)</f>
        <v>#N/A</v>
      </c>
    </row>
    <row r="4469" spans="2:20" x14ac:dyDescent="0.25">
      <c r="B4469" t="e">
        <f>VLOOKUP(A4469,'Extrait transaction'!$A$2:$H$5000,2,FALSE)</f>
        <v>#N/A</v>
      </c>
      <c r="D4469" t="e">
        <f>VLOOKUP(A4469,'Extrait transaction'!$A$2:$H$5000,3,FALSE)</f>
        <v>#N/A</v>
      </c>
      <c r="F4469" t="e">
        <f>VLOOKUP(A4469,'Extrait transaction'!$A$2:$H$5000,8,FALSE)</f>
        <v>#N/A</v>
      </c>
      <c r="G4469" t="e">
        <f t="shared" si="181"/>
        <v>#N/A</v>
      </c>
      <c r="H4469"/>
      <c r="J4469" s="14">
        <f t="shared" ca="1" si="180"/>
        <v>42928</v>
      </c>
      <c r="K4469" s="21">
        <f t="shared" ca="1" si="182"/>
        <v>30663</v>
      </c>
      <c r="L4469"/>
      <c r="Q4469" s="3" t="e">
        <f>VLOOKUP(A4469,'Extrait transaction'!$A$2:$H$5000,4,FALSE)</f>
        <v>#N/A</v>
      </c>
      <c r="R4469" s="3" t="e">
        <f>VLOOKUP(A4468,'Extrait transaction'!$A$2:$H$5000,5,FALSE)</f>
        <v>#N/A</v>
      </c>
      <c r="S4469" s="3" t="e">
        <f>VLOOKUP(A4467,'Extrait transaction'!$A$2:$H$5000,6,FALSE)</f>
        <v>#N/A</v>
      </c>
      <c r="T4469" s="3" t="e">
        <f>VLOOKUP(A4467,'Extrait transaction'!$A$2:$H$5000,7,FALSE)</f>
        <v>#N/A</v>
      </c>
    </row>
    <row r="4470" spans="2:20" x14ac:dyDescent="0.25">
      <c r="B4470" t="e">
        <f>VLOOKUP(A4470,'Extrait transaction'!$A$2:$H$5000,2,FALSE)</f>
        <v>#N/A</v>
      </c>
      <c r="D4470" t="e">
        <f>VLOOKUP(A4470,'Extrait transaction'!$A$2:$H$5000,3,FALSE)</f>
        <v>#N/A</v>
      </c>
      <c r="F4470" t="e">
        <f>VLOOKUP(A4470,'Extrait transaction'!$A$2:$H$5000,8,FALSE)</f>
        <v>#N/A</v>
      </c>
      <c r="G4470" t="e">
        <f t="shared" si="181"/>
        <v>#N/A</v>
      </c>
      <c r="H4470"/>
      <c r="J4470" s="14">
        <f t="shared" ca="1" si="180"/>
        <v>42928</v>
      </c>
      <c r="K4470" s="21">
        <f t="shared" ca="1" si="182"/>
        <v>30663</v>
      </c>
      <c r="L4470"/>
      <c r="Q4470" s="3" t="e">
        <f>VLOOKUP(A4470,'Extrait transaction'!$A$2:$H$5000,4,FALSE)</f>
        <v>#N/A</v>
      </c>
      <c r="R4470" s="3" t="e">
        <f>VLOOKUP(A4469,'Extrait transaction'!$A$2:$H$5000,5,FALSE)</f>
        <v>#N/A</v>
      </c>
      <c r="S4470" s="3" t="e">
        <f>VLOOKUP(A4468,'Extrait transaction'!$A$2:$H$5000,6,FALSE)</f>
        <v>#N/A</v>
      </c>
      <c r="T4470" s="3" t="e">
        <f>VLOOKUP(A4468,'Extrait transaction'!$A$2:$H$5000,7,FALSE)</f>
        <v>#N/A</v>
      </c>
    </row>
    <row r="4471" spans="2:20" x14ac:dyDescent="0.25">
      <c r="B4471" t="e">
        <f>VLOOKUP(A4471,'Extrait transaction'!$A$2:$H$5000,2,FALSE)</f>
        <v>#N/A</v>
      </c>
      <c r="D4471" t="e">
        <f>VLOOKUP(A4471,'Extrait transaction'!$A$2:$H$5000,3,FALSE)</f>
        <v>#N/A</v>
      </c>
      <c r="F4471" t="e">
        <f>VLOOKUP(A4471,'Extrait transaction'!$A$2:$H$5000,8,FALSE)</f>
        <v>#N/A</v>
      </c>
      <c r="G4471" t="e">
        <f t="shared" si="181"/>
        <v>#N/A</v>
      </c>
      <c r="H4471"/>
      <c r="J4471" s="14">
        <f t="shared" ca="1" si="180"/>
        <v>42928</v>
      </c>
      <c r="K4471" s="21">
        <f t="shared" ca="1" si="182"/>
        <v>30663</v>
      </c>
      <c r="L4471"/>
      <c r="Q4471" s="3" t="e">
        <f>VLOOKUP(A4471,'Extrait transaction'!$A$2:$H$5000,4,FALSE)</f>
        <v>#N/A</v>
      </c>
      <c r="R4471" s="3" t="e">
        <f>VLOOKUP(A4470,'Extrait transaction'!$A$2:$H$5000,5,FALSE)</f>
        <v>#N/A</v>
      </c>
      <c r="S4471" s="3" t="e">
        <f>VLOOKUP(A4469,'Extrait transaction'!$A$2:$H$5000,6,FALSE)</f>
        <v>#N/A</v>
      </c>
      <c r="T4471" s="3" t="e">
        <f>VLOOKUP(A4469,'Extrait transaction'!$A$2:$H$5000,7,FALSE)</f>
        <v>#N/A</v>
      </c>
    </row>
    <row r="4472" spans="2:20" x14ac:dyDescent="0.25">
      <c r="B4472" t="e">
        <f>VLOOKUP(A4472,'Extrait transaction'!$A$2:$H$5000,2,FALSE)</f>
        <v>#N/A</v>
      </c>
      <c r="D4472" t="e">
        <f>VLOOKUP(A4472,'Extrait transaction'!$A$2:$H$5000,3,FALSE)</f>
        <v>#N/A</v>
      </c>
      <c r="F4472" t="e">
        <f>VLOOKUP(A4472,'Extrait transaction'!$A$2:$H$5000,8,FALSE)</f>
        <v>#N/A</v>
      </c>
      <c r="G4472" t="e">
        <f t="shared" si="181"/>
        <v>#N/A</v>
      </c>
      <c r="H4472"/>
      <c r="J4472" s="14">
        <f t="shared" ca="1" si="180"/>
        <v>42928</v>
      </c>
      <c r="K4472" s="21">
        <f t="shared" ca="1" si="182"/>
        <v>30663</v>
      </c>
      <c r="L4472"/>
      <c r="Q4472" s="3" t="e">
        <f>VLOOKUP(A4472,'Extrait transaction'!$A$2:$H$5000,4,FALSE)</f>
        <v>#N/A</v>
      </c>
      <c r="R4472" s="3" t="e">
        <f>VLOOKUP(A4471,'Extrait transaction'!$A$2:$H$5000,5,FALSE)</f>
        <v>#N/A</v>
      </c>
      <c r="S4472" s="3" t="e">
        <f>VLOOKUP(A4470,'Extrait transaction'!$A$2:$H$5000,6,FALSE)</f>
        <v>#N/A</v>
      </c>
      <c r="T4472" s="3" t="e">
        <f>VLOOKUP(A4470,'Extrait transaction'!$A$2:$H$5000,7,FALSE)</f>
        <v>#N/A</v>
      </c>
    </row>
    <row r="4473" spans="2:20" x14ac:dyDescent="0.25">
      <c r="B4473" t="e">
        <f>VLOOKUP(A4473,'Extrait transaction'!$A$2:$H$5000,2,FALSE)</f>
        <v>#N/A</v>
      </c>
      <c r="D4473" t="e">
        <f>VLOOKUP(A4473,'Extrait transaction'!$A$2:$H$5000,3,FALSE)</f>
        <v>#N/A</v>
      </c>
      <c r="F4473" t="e">
        <f>VLOOKUP(A4473,'Extrait transaction'!$A$2:$H$5000,8,FALSE)</f>
        <v>#N/A</v>
      </c>
      <c r="G4473" t="e">
        <f t="shared" si="181"/>
        <v>#N/A</v>
      </c>
      <c r="H4473"/>
      <c r="J4473" s="14">
        <f t="shared" ca="1" si="180"/>
        <v>42928</v>
      </c>
      <c r="K4473" s="21">
        <f t="shared" ca="1" si="182"/>
        <v>30663</v>
      </c>
      <c r="L4473"/>
      <c r="Q4473" s="3" t="e">
        <f>VLOOKUP(A4473,'Extrait transaction'!$A$2:$H$5000,4,FALSE)</f>
        <v>#N/A</v>
      </c>
      <c r="R4473" s="3" t="e">
        <f>VLOOKUP(A4472,'Extrait transaction'!$A$2:$H$5000,5,FALSE)</f>
        <v>#N/A</v>
      </c>
      <c r="S4473" s="3" t="e">
        <f>VLOOKUP(A4471,'Extrait transaction'!$A$2:$H$5000,6,FALSE)</f>
        <v>#N/A</v>
      </c>
      <c r="T4473" s="3" t="e">
        <f>VLOOKUP(A4471,'Extrait transaction'!$A$2:$H$5000,7,FALSE)</f>
        <v>#N/A</v>
      </c>
    </row>
    <row r="4474" spans="2:20" x14ac:dyDescent="0.25">
      <c r="B4474" t="e">
        <f>VLOOKUP(A4474,'Extrait transaction'!$A$2:$H$5000,2,FALSE)</f>
        <v>#N/A</v>
      </c>
      <c r="D4474" t="e">
        <f>VLOOKUP(A4474,'Extrait transaction'!$A$2:$H$5000,3,FALSE)</f>
        <v>#N/A</v>
      </c>
      <c r="F4474" t="e">
        <f>VLOOKUP(A4474,'Extrait transaction'!$A$2:$H$5000,8,FALSE)</f>
        <v>#N/A</v>
      </c>
      <c r="G4474" t="e">
        <f t="shared" si="181"/>
        <v>#N/A</v>
      </c>
      <c r="H4474"/>
      <c r="J4474" s="14">
        <f t="shared" ca="1" si="180"/>
        <v>42928</v>
      </c>
      <c r="K4474" s="21">
        <f t="shared" ca="1" si="182"/>
        <v>30663</v>
      </c>
      <c r="L4474"/>
      <c r="Q4474" s="3" t="e">
        <f>VLOOKUP(A4474,'Extrait transaction'!$A$2:$H$5000,4,FALSE)</f>
        <v>#N/A</v>
      </c>
      <c r="R4474" s="3" t="e">
        <f>VLOOKUP(A4473,'Extrait transaction'!$A$2:$H$5000,5,FALSE)</f>
        <v>#N/A</v>
      </c>
      <c r="S4474" s="3" t="e">
        <f>VLOOKUP(A4472,'Extrait transaction'!$A$2:$H$5000,6,FALSE)</f>
        <v>#N/A</v>
      </c>
      <c r="T4474" s="3" t="e">
        <f>VLOOKUP(A4472,'Extrait transaction'!$A$2:$H$5000,7,FALSE)</f>
        <v>#N/A</v>
      </c>
    </row>
    <row r="4475" spans="2:20" x14ac:dyDescent="0.25">
      <c r="B4475" t="e">
        <f>VLOOKUP(A4475,'Extrait transaction'!$A$2:$H$5000,2,FALSE)</f>
        <v>#N/A</v>
      </c>
      <c r="D4475" t="e">
        <f>VLOOKUP(A4475,'Extrait transaction'!$A$2:$H$5000,3,FALSE)</f>
        <v>#N/A</v>
      </c>
      <c r="F4475" t="e">
        <f>VLOOKUP(A4475,'Extrait transaction'!$A$2:$H$5000,8,FALSE)</f>
        <v>#N/A</v>
      </c>
      <c r="G4475" t="e">
        <f t="shared" si="181"/>
        <v>#N/A</v>
      </c>
      <c r="H4475"/>
      <c r="J4475" s="14">
        <f t="shared" ca="1" si="180"/>
        <v>42928</v>
      </c>
      <c r="K4475" s="21">
        <f t="shared" ca="1" si="182"/>
        <v>30663</v>
      </c>
      <c r="L4475"/>
      <c r="Q4475" s="3" t="e">
        <f>VLOOKUP(A4475,'Extrait transaction'!$A$2:$H$5000,4,FALSE)</f>
        <v>#N/A</v>
      </c>
      <c r="R4475" s="3" t="e">
        <f>VLOOKUP(A4474,'Extrait transaction'!$A$2:$H$5000,5,FALSE)</f>
        <v>#N/A</v>
      </c>
      <c r="S4475" s="3" t="e">
        <f>VLOOKUP(A4473,'Extrait transaction'!$A$2:$H$5000,6,FALSE)</f>
        <v>#N/A</v>
      </c>
      <c r="T4475" s="3" t="e">
        <f>VLOOKUP(A4473,'Extrait transaction'!$A$2:$H$5000,7,FALSE)</f>
        <v>#N/A</v>
      </c>
    </row>
    <row r="4476" spans="2:20" x14ac:dyDescent="0.25">
      <c r="B4476" t="e">
        <f>VLOOKUP(A4476,'Extrait transaction'!$A$2:$H$5000,2,FALSE)</f>
        <v>#N/A</v>
      </c>
      <c r="D4476" t="e">
        <f>VLOOKUP(A4476,'Extrait transaction'!$A$2:$H$5000,3,FALSE)</f>
        <v>#N/A</v>
      </c>
      <c r="F4476" t="e">
        <f>VLOOKUP(A4476,'Extrait transaction'!$A$2:$H$5000,8,FALSE)</f>
        <v>#N/A</v>
      </c>
      <c r="G4476" t="e">
        <f t="shared" si="181"/>
        <v>#N/A</v>
      </c>
      <c r="H4476"/>
      <c r="J4476" s="14">
        <f t="shared" ref="J4476:J4539" ca="1" si="183">TODAY()</f>
        <v>42928</v>
      </c>
      <c r="K4476" s="21">
        <f t="shared" ca="1" si="182"/>
        <v>30663</v>
      </c>
      <c r="L4476"/>
      <c r="Q4476" s="3" t="e">
        <f>VLOOKUP(A4476,'Extrait transaction'!$A$2:$H$5000,4,FALSE)</f>
        <v>#N/A</v>
      </c>
      <c r="R4476" s="3" t="e">
        <f>VLOOKUP(A4475,'Extrait transaction'!$A$2:$H$5000,5,FALSE)</f>
        <v>#N/A</v>
      </c>
      <c r="S4476" s="3" t="e">
        <f>VLOOKUP(A4474,'Extrait transaction'!$A$2:$H$5000,6,FALSE)</f>
        <v>#N/A</v>
      </c>
      <c r="T4476" s="3" t="e">
        <f>VLOOKUP(A4474,'Extrait transaction'!$A$2:$H$5000,7,FALSE)</f>
        <v>#N/A</v>
      </c>
    </row>
    <row r="4477" spans="2:20" x14ac:dyDescent="0.25">
      <c r="B4477" t="e">
        <f>VLOOKUP(A4477,'Extrait transaction'!$A$2:$H$5000,2,FALSE)</f>
        <v>#N/A</v>
      </c>
      <c r="D4477" t="e">
        <f>VLOOKUP(A4477,'Extrait transaction'!$A$2:$H$5000,3,FALSE)</f>
        <v>#N/A</v>
      </c>
      <c r="F4477" t="e">
        <f>VLOOKUP(A4477,'Extrait transaction'!$A$2:$H$5000,8,FALSE)</f>
        <v>#N/A</v>
      </c>
      <c r="G4477" t="e">
        <f t="shared" si="181"/>
        <v>#N/A</v>
      </c>
      <c r="H4477"/>
      <c r="J4477" s="14">
        <f t="shared" ca="1" si="183"/>
        <v>42928</v>
      </c>
      <c r="K4477" s="21">
        <f t="shared" ca="1" si="182"/>
        <v>30663</v>
      </c>
      <c r="L4477"/>
      <c r="Q4477" s="3" t="e">
        <f>VLOOKUP(A4477,'Extrait transaction'!$A$2:$H$5000,4,FALSE)</f>
        <v>#N/A</v>
      </c>
      <c r="R4477" s="3" t="e">
        <f>VLOOKUP(A4476,'Extrait transaction'!$A$2:$H$5000,5,FALSE)</f>
        <v>#N/A</v>
      </c>
      <c r="S4477" s="3" t="e">
        <f>VLOOKUP(A4475,'Extrait transaction'!$A$2:$H$5000,6,FALSE)</f>
        <v>#N/A</v>
      </c>
      <c r="T4477" s="3" t="e">
        <f>VLOOKUP(A4475,'Extrait transaction'!$A$2:$H$5000,7,FALSE)</f>
        <v>#N/A</v>
      </c>
    </row>
    <row r="4478" spans="2:20" x14ac:dyDescent="0.25">
      <c r="B4478" t="e">
        <f>VLOOKUP(A4478,'Extrait transaction'!$A$2:$H$5000,2,FALSE)</f>
        <v>#N/A</v>
      </c>
      <c r="D4478" t="e">
        <f>VLOOKUP(A4478,'Extrait transaction'!$A$2:$H$5000,3,FALSE)</f>
        <v>#N/A</v>
      </c>
      <c r="F4478" t="e">
        <f>VLOOKUP(A4478,'Extrait transaction'!$A$2:$H$5000,8,FALSE)</f>
        <v>#N/A</v>
      </c>
      <c r="G4478" t="e">
        <f t="shared" si="181"/>
        <v>#N/A</v>
      </c>
      <c r="H4478"/>
      <c r="J4478" s="14">
        <f t="shared" ca="1" si="183"/>
        <v>42928</v>
      </c>
      <c r="K4478" s="21">
        <f t="shared" ca="1" si="182"/>
        <v>30663</v>
      </c>
      <c r="L4478"/>
      <c r="Q4478" s="3" t="e">
        <f>VLOOKUP(A4478,'Extrait transaction'!$A$2:$H$5000,4,FALSE)</f>
        <v>#N/A</v>
      </c>
      <c r="R4478" s="3" t="e">
        <f>VLOOKUP(A4477,'Extrait transaction'!$A$2:$H$5000,5,FALSE)</f>
        <v>#N/A</v>
      </c>
      <c r="S4478" s="3" t="e">
        <f>VLOOKUP(A4476,'Extrait transaction'!$A$2:$H$5000,6,FALSE)</f>
        <v>#N/A</v>
      </c>
      <c r="T4478" s="3" t="e">
        <f>VLOOKUP(A4476,'Extrait transaction'!$A$2:$H$5000,7,FALSE)</f>
        <v>#N/A</v>
      </c>
    </row>
    <row r="4479" spans="2:20" x14ac:dyDescent="0.25">
      <c r="B4479" t="e">
        <f>VLOOKUP(A4479,'Extrait transaction'!$A$2:$H$5000,2,FALSE)</f>
        <v>#N/A</v>
      </c>
      <c r="D4479" t="e">
        <f>VLOOKUP(A4479,'Extrait transaction'!$A$2:$H$5000,3,FALSE)</f>
        <v>#N/A</v>
      </c>
      <c r="F4479" t="e">
        <f>VLOOKUP(A4479,'Extrait transaction'!$A$2:$H$5000,8,FALSE)</f>
        <v>#N/A</v>
      </c>
      <c r="G4479" t="e">
        <f t="shared" ref="G4479:G4542" si="184">CONCATENATE(E4479,F4479)</f>
        <v>#N/A</v>
      </c>
      <c r="H4479"/>
      <c r="J4479" s="14">
        <f t="shared" ca="1" si="183"/>
        <v>42928</v>
      </c>
      <c r="K4479" s="21">
        <f t="shared" ca="1" si="182"/>
        <v>30663</v>
      </c>
      <c r="L4479"/>
      <c r="Q4479" s="3" t="e">
        <f>VLOOKUP(A4479,'Extrait transaction'!$A$2:$H$5000,4,FALSE)</f>
        <v>#N/A</v>
      </c>
      <c r="R4479" s="3" t="e">
        <f>VLOOKUP(A4478,'Extrait transaction'!$A$2:$H$5000,5,FALSE)</f>
        <v>#N/A</v>
      </c>
      <c r="S4479" s="3" t="e">
        <f>VLOOKUP(A4477,'Extrait transaction'!$A$2:$H$5000,6,FALSE)</f>
        <v>#N/A</v>
      </c>
      <c r="T4479" s="3" t="e">
        <f>VLOOKUP(A4477,'Extrait transaction'!$A$2:$H$5000,7,FALSE)</f>
        <v>#N/A</v>
      </c>
    </row>
    <row r="4480" spans="2:20" x14ac:dyDescent="0.25">
      <c r="B4480" t="e">
        <f>VLOOKUP(A4480,'Extrait transaction'!$A$2:$H$5000,2,FALSE)</f>
        <v>#N/A</v>
      </c>
      <c r="D4480" t="e">
        <f>VLOOKUP(A4480,'Extrait transaction'!$A$2:$H$5000,3,FALSE)</f>
        <v>#N/A</v>
      </c>
      <c r="F4480" t="e">
        <f>VLOOKUP(A4480,'Extrait transaction'!$A$2:$H$5000,8,FALSE)</f>
        <v>#N/A</v>
      </c>
      <c r="G4480" t="e">
        <f t="shared" si="184"/>
        <v>#N/A</v>
      </c>
      <c r="H4480"/>
      <c r="J4480" s="14">
        <f t="shared" ca="1" si="183"/>
        <v>42928</v>
      </c>
      <c r="K4480" s="21">
        <f t="shared" ca="1" si="182"/>
        <v>30663</v>
      </c>
      <c r="L4480"/>
      <c r="Q4480" s="3" t="e">
        <f>VLOOKUP(A4480,'Extrait transaction'!$A$2:$H$5000,4,FALSE)</f>
        <v>#N/A</v>
      </c>
      <c r="R4480" s="3" t="e">
        <f>VLOOKUP(A4479,'Extrait transaction'!$A$2:$H$5000,5,FALSE)</f>
        <v>#N/A</v>
      </c>
      <c r="S4480" s="3" t="e">
        <f>VLOOKUP(A4478,'Extrait transaction'!$A$2:$H$5000,6,FALSE)</f>
        <v>#N/A</v>
      </c>
      <c r="T4480" s="3" t="e">
        <f>VLOOKUP(A4478,'Extrait transaction'!$A$2:$H$5000,7,FALSE)</f>
        <v>#N/A</v>
      </c>
    </row>
    <row r="4481" spans="2:20" x14ac:dyDescent="0.25">
      <c r="B4481" t="e">
        <f>VLOOKUP(A4481,'Extrait transaction'!$A$2:$H$5000,2,FALSE)</f>
        <v>#N/A</v>
      </c>
      <c r="D4481" t="e">
        <f>VLOOKUP(A4481,'Extrait transaction'!$A$2:$H$5000,3,FALSE)</f>
        <v>#N/A</v>
      </c>
      <c r="F4481" t="e">
        <f>VLOOKUP(A4481,'Extrait transaction'!$A$2:$H$5000,8,FALSE)</f>
        <v>#N/A</v>
      </c>
      <c r="G4481" t="e">
        <f t="shared" si="184"/>
        <v>#N/A</v>
      </c>
      <c r="H4481"/>
      <c r="J4481" s="14">
        <f t="shared" ca="1" si="183"/>
        <v>42928</v>
      </c>
      <c r="K4481" s="21">
        <f t="shared" ref="K4481:K4544" ca="1" si="185">NETWORKDAYS(H4481,J4481)</f>
        <v>30663</v>
      </c>
      <c r="L4481"/>
      <c r="Q4481" s="3" t="e">
        <f>VLOOKUP(A4481,'Extrait transaction'!$A$2:$H$5000,4,FALSE)</f>
        <v>#N/A</v>
      </c>
      <c r="R4481" s="3" t="e">
        <f>VLOOKUP(A4480,'Extrait transaction'!$A$2:$H$5000,5,FALSE)</f>
        <v>#N/A</v>
      </c>
      <c r="S4481" s="3" t="e">
        <f>VLOOKUP(A4479,'Extrait transaction'!$A$2:$H$5000,6,FALSE)</f>
        <v>#N/A</v>
      </c>
      <c r="T4481" s="3" t="e">
        <f>VLOOKUP(A4479,'Extrait transaction'!$A$2:$H$5000,7,FALSE)</f>
        <v>#N/A</v>
      </c>
    </row>
    <row r="4482" spans="2:20" x14ac:dyDescent="0.25">
      <c r="B4482" t="e">
        <f>VLOOKUP(A4482,'Extrait transaction'!$A$2:$H$5000,2,FALSE)</f>
        <v>#N/A</v>
      </c>
      <c r="D4482" t="e">
        <f>VLOOKUP(A4482,'Extrait transaction'!$A$2:$H$5000,3,FALSE)</f>
        <v>#N/A</v>
      </c>
      <c r="F4482" t="e">
        <f>VLOOKUP(A4482,'Extrait transaction'!$A$2:$H$5000,8,FALSE)</f>
        <v>#N/A</v>
      </c>
      <c r="G4482" t="e">
        <f t="shared" si="184"/>
        <v>#N/A</v>
      </c>
      <c r="H4482"/>
      <c r="J4482" s="14">
        <f t="shared" ca="1" si="183"/>
        <v>42928</v>
      </c>
      <c r="K4482" s="21">
        <f t="shared" ca="1" si="185"/>
        <v>30663</v>
      </c>
      <c r="L4482"/>
      <c r="Q4482" s="3" t="e">
        <f>VLOOKUP(A4482,'Extrait transaction'!$A$2:$H$5000,4,FALSE)</f>
        <v>#N/A</v>
      </c>
      <c r="R4482" s="3" t="e">
        <f>VLOOKUP(A4481,'Extrait transaction'!$A$2:$H$5000,5,FALSE)</f>
        <v>#N/A</v>
      </c>
      <c r="S4482" s="3" t="e">
        <f>VLOOKUP(A4480,'Extrait transaction'!$A$2:$H$5000,6,FALSE)</f>
        <v>#N/A</v>
      </c>
      <c r="T4482" s="3" t="e">
        <f>VLOOKUP(A4480,'Extrait transaction'!$A$2:$H$5000,7,FALSE)</f>
        <v>#N/A</v>
      </c>
    </row>
    <row r="4483" spans="2:20" x14ac:dyDescent="0.25">
      <c r="B4483" t="e">
        <f>VLOOKUP(A4483,'Extrait transaction'!$A$2:$H$5000,2,FALSE)</f>
        <v>#N/A</v>
      </c>
      <c r="D4483" t="e">
        <f>VLOOKUP(A4483,'Extrait transaction'!$A$2:$H$5000,3,FALSE)</f>
        <v>#N/A</v>
      </c>
      <c r="F4483" t="e">
        <f>VLOOKUP(A4483,'Extrait transaction'!$A$2:$H$5000,8,FALSE)</f>
        <v>#N/A</v>
      </c>
      <c r="G4483" t="e">
        <f t="shared" si="184"/>
        <v>#N/A</v>
      </c>
      <c r="H4483"/>
      <c r="J4483" s="14">
        <f t="shared" ca="1" si="183"/>
        <v>42928</v>
      </c>
      <c r="K4483" s="21">
        <f t="shared" ca="1" si="185"/>
        <v>30663</v>
      </c>
      <c r="L4483"/>
      <c r="Q4483" s="3" t="e">
        <f>VLOOKUP(A4483,'Extrait transaction'!$A$2:$H$5000,4,FALSE)</f>
        <v>#N/A</v>
      </c>
      <c r="R4483" s="3" t="e">
        <f>VLOOKUP(A4482,'Extrait transaction'!$A$2:$H$5000,5,FALSE)</f>
        <v>#N/A</v>
      </c>
      <c r="S4483" s="3" t="e">
        <f>VLOOKUP(A4481,'Extrait transaction'!$A$2:$H$5000,6,FALSE)</f>
        <v>#N/A</v>
      </c>
      <c r="T4483" s="3" t="e">
        <f>VLOOKUP(A4481,'Extrait transaction'!$A$2:$H$5000,7,FALSE)</f>
        <v>#N/A</v>
      </c>
    </row>
    <row r="4484" spans="2:20" x14ac:dyDescent="0.25">
      <c r="B4484" t="e">
        <f>VLOOKUP(A4484,'Extrait transaction'!$A$2:$H$5000,2,FALSE)</f>
        <v>#N/A</v>
      </c>
      <c r="D4484" t="e">
        <f>VLOOKUP(A4484,'Extrait transaction'!$A$2:$H$5000,3,FALSE)</f>
        <v>#N/A</v>
      </c>
      <c r="F4484" t="e">
        <f>VLOOKUP(A4484,'Extrait transaction'!$A$2:$H$5000,8,FALSE)</f>
        <v>#N/A</v>
      </c>
      <c r="G4484" t="e">
        <f t="shared" si="184"/>
        <v>#N/A</v>
      </c>
      <c r="H4484"/>
      <c r="J4484" s="14">
        <f t="shared" ca="1" si="183"/>
        <v>42928</v>
      </c>
      <c r="K4484" s="21">
        <f t="shared" ca="1" si="185"/>
        <v>30663</v>
      </c>
      <c r="L4484"/>
      <c r="Q4484" s="3" t="e">
        <f>VLOOKUP(A4484,'Extrait transaction'!$A$2:$H$5000,4,FALSE)</f>
        <v>#N/A</v>
      </c>
      <c r="R4484" s="3" t="e">
        <f>VLOOKUP(A4483,'Extrait transaction'!$A$2:$H$5000,5,FALSE)</f>
        <v>#N/A</v>
      </c>
      <c r="S4484" s="3" t="e">
        <f>VLOOKUP(A4482,'Extrait transaction'!$A$2:$H$5000,6,FALSE)</f>
        <v>#N/A</v>
      </c>
      <c r="T4484" s="3" t="e">
        <f>VLOOKUP(A4482,'Extrait transaction'!$A$2:$H$5000,7,FALSE)</f>
        <v>#N/A</v>
      </c>
    </row>
    <row r="4485" spans="2:20" x14ac:dyDescent="0.25">
      <c r="B4485" t="e">
        <f>VLOOKUP(A4485,'Extrait transaction'!$A$2:$H$5000,2,FALSE)</f>
        <v>#N/A</v>
      </c>
      <c r="D4485" t="e">
        <f>VLOOKUP(A4485,'Extrait transaction'!$A$2:$H$5000,3,FALSE)</f>
        <v>#N/A</v>
      </c>
      <c r="F4485" t="e">
        <f>VLOOKUP(A4485,'Extrait transaction'!$A$2:$H$5000,8,FALSE)</f>
        <v>#N/A</v>
      </c>
      <c r="G4485" t="e">
        <f t="shared" si="184"/>
        <v>#N/A</v>
      </c>
      <c r="H4485"/>
      <c r="J4485" s="14">
        <f t="shared" ca="1" si="183"/>
        <v>42928</v>
      </c>
      <c r="K4485" s="21">
        <f t="shared" ca="1" si="185"/>
        <v>30663</v>
      </c>
      <c r="L4485"/>
      <c r="Q4485" s="3" t="e">
        <f>VLOOKUP(A4485,'Extrait transaction'!$A$2:$H$5000,4,FALSE)</f>
        <v>#N/A</v>
      </c>
      <c r="R4485" s="3" t="e">
        <f>VLOOKUP(A4484,'Extrait transaction'!$A$2:$H$5000,5,FALSE)</f>
        <v>#N/A</v>
      </c>
      <c r="S4485" s="3" t="e">
        <f>VLOOKUP(A4483,'Extrait transaction'!$A$2:$H$5000,6,FALSE)</f>
        <v>#N/A</v>
      </c>
      <c r="T4485" s="3" t="e">
        <f>VLOOKUP(A4483,'Extrait transaction'!$A$2:$H$5000,7,FALSE)</f>
        <v>#N/A</v>
      </c>
    </row>
    <row r="4486" spans="2:20" x14ac:dyDescent="0.25">
      <c r="B4486" t="e">
        <f>VLOOKUP(A4486,'Extrait transaction'!$A$2:$H$5000,2,FALSE)</f>
        <v>#N/A</v>
      </c>
      <c r="D4486" t="e">
        <f>VLOOKUP(A4486,'Extrait transaction'!$A$2:$H$5000,3,FALSE)</f>
        <v>#N/A</v>
      </c>
      <c r="F4486" t="e">
        <f>VLOOKUP(A4486,'Extrait transaction'!$A$2:$H$5000,8,FALSE)</f>
        <v>#N/A</v>
      </c>
      <c r="G4486" t="e">
        <f t="shared" si="184"/>
        <v>#N/A</v>
      </c>
      <c r="H4486"/>
      <c r="J4486" s="14">
        <f t="shared" ca="1" si="183"/>
        <v>42928</v>
      </c>
      <c r="K4486" s="21">
        <f t="shared" ca="1" si="185"/>
        <v>30663</v>
      </c>
      <c r="L4486"/>
      <c r="Q4486" s="3" t="e">
        <f>VLOOKUP(A4486,'Extrait transaction'!$A$2:$H$5000,4,FALSE)</f>
        <v>#N/A</v>
      </c>
      <c r="R4486" s="3" t="e">
        <f>VLOOKUP(A4485,'Extrait transaction'!$A$2:$H$5000,5,FALSE)</f>
        <v>#N/A</v>
      </c>
      <c r="S4486" s="3" t="e">
        <f>VLOOKUP(A4484,'Extrait transaction'!$A$2:$H$5000,6,FALSE)</f>
        <v>#N/A</v>
      </c>
      <c r="T4486" s="3" t="e">
        <f>VLOOKUP(A4484,'Extrait transaction'!$A$2:$H$5000,7,FALSE)</f>
        <v>#N/A</v>
      </c>
    </row>
    <row r="4487" spans="2:20" x14ac:dyDescent="0.25">
      <c r="B4487" t="e">
        <f>VLOOKUP(A4487,'Extrait transaction'!$A$2:$H$5000,2,FALSE)</f>
        <v>#N/A</v>
      </c>
      <c r="D4487" t="e">
        <f>VLOOKUP(A4487,'Extrait transaction'!$A$2:$H$5000,3,FALSE)</f>
        <v>#N/A</v>
      </c>
      <c r="F4487" t="e">
        <f>VLOOKUP(A4487,'Extrait transaction'!$A$2:$H$5000,8,FALSE)</f>
        <v>#N/A</v>
      </c>
      <c r="G4487" t="e">
        <f t="shared" si="184"/>
        <v>#N/A</v>
      </c>
      <c r="H4487"/>
      <c r="J4487" s="14">
        <f t="shared" ca="1" si="183"/>
        <v>42928</v>
      </c>
      <c r="K4487" s="21">
        <f t="shared" ca="1" si="185"/>
        <v>30663</v>
      </c>
      <c r="L4487"/>
      <c r="Q4487" s="3" t="e">
        <f>VLOOKUP(A4487,'Extrait transaction'!$A$2:$H$5000,4,FALSE)</f>
        <v>#N/A</v>
      </c>
      <c r="R4487" s="3" t="e">
        <f>VLOOKUP(A4486,'Extrait transaction'!$A$2:$H$5000,5,FALSE)</f>
        <v>#N/A</v>
      </c>
      <c r="S4487" s="3" t="e">
        <f>VLOOKUP(A4485,'Extrait transaction'!$A$2:$H$5000,6,FALSE)</f>
        <v>#N/A</v>
      </c>
      <c r="T4487" s="3" t="e">
        <f>VLOOKUP(A4485,'Extrait transaction'!$A$2:$H$5000,7,FALSE)</f>
        <v>#N/A</v>
      </c>
    </row>
    <row r="4488" spans="2:20" x14ac:dyDescent="0.25">
      <c r="B4488" t="e">
        <f>VLOOKUP(A4488,'Extrait transaction'!$A$2:$H$5000,2,FALSE)</f>
        <v>#N/A</v>
      </c>
      <c r="D4488" t="e">
        <f>VLOOKUP(A4488,'Extrait transaction'!$A$2:$H$5000,3,FALSE)</f>
        <v>#N/A</v>
      </c>
      <c r="F4488" t="e">
        <f>VLOOKUP(A4488,'Extrait transaction'!$A$2:$H$5000,8,FALSE)</f>
        <v>#N/A</v>
      </c>
      <c r="G4488" t="e">
        <f t="shared" si="184"/>
        <v>#N/A</v>
      </c>
      <c r="H4488"/>
      <c r="J4488" s="14">
        <f t="shared" ca="1" si="183"/>
        <v>42928</v>
      </c>
      <c r="K4488" s="21">
        <f t="shared" ca="1" si="185"/>
        <v>30663</v>
      </c>
      <c r="L4488"/>
      <c r="Q4488" s="3" t="e">
        <f>VLOOKUP(A4488,'Extrait transaction'!$A$2:$H$5000,4,FALSE)</f>
        <v>#N/A</v>
      </c>
      <c r="R4488" s="3" t="e">
        <f>VLOOKUP(A4487,'Extrait transaction'!$A$2:$H$5000,5,FALSE)</f>
        <v>#N/A</v>
      </c>
      <c r="S4488" s="3" t="e">
        <f>VLOOKUP(A4486,'Extrait transaction'!$A$2:$H$5000,6,FALSE)</f>
        <v>#N/A</v>
      </c>
      <c r="T4488" s="3" t="e">
        <f>VLOOKUP(A4486,'Extrait transaction'!$A$2:$H$5000,7,FALSE)</f>
        <v>#N/A</v>
      </c>
    </row>
    <row r="4489" spans="2:20" x14ac:dyDescent="0.25">
      <c r="B4489" t="e">
        <f>VLOOKUP(A4489,'Extrait transaction'!$A$2:$H$5000,2,FALSE)</f>
        <v>#N/A</v>
      </c>
      <c r="D4489" t="e">
        <f>VLOOKUP(A4489,'Extrait transaction'!$A$2:$H$5000,3,FALSE)</f>
        <v>#N/A</v>
      </c>
      <c r="F4489" t="e">
        <f>VLOOKUP(A4489,'Extrait transaction'!$A$2:$H$5000,8,FALSE)</f>
        <v>#N/A</v>
      </c>
      <c r="G4489" t="e">
        <f t="shared" si="184"/>
        <v>#N/A</v>
      </c>
      <c r="H4489"/>
      <c r="J4489" s="14">
        <f t="shared" ca="1" si="183"/>
        <v>42928</v>
      </c>
      <c r="K4489" s="21">
        <f t="shared" ca="1" si="185"/>
        <v>30663</v>
      </c>
      <c r="L4489"/>
      <c r="Q4489" s="3" t="e">
        <f>VLOOKUP(A4489,'Extrait transaction'!$A$2:$H$5000,4,FALSE)</f>
        <v>#N/A</v>
      </c>
      <c r="R4489" s="3" t="e">
        <f>VLOOKUP(A4488,'Extrait transaction'!$A$2:$H$5000,5,FALSE)</f>
        <v>#N/A</v>
      </c>
      <c r="S4489" s="3" t="e">
        <f>VLOOKUP(A4487,'Extrait transaction'!$A$2:$H$5000,6,FALSE)</f>
        <v>#N/A</v>
      </c>
      <c r="T4489" s="3" t="e">
        <f>VLOOKUP(A4487,'Extrait transaction'!$A$2:$H$5000,7,FALSE)</f>
        <v>#N/A</v>
      </c>
    </row>
    <row r="4490" spans="2:20" x14ac:dyDescent="0.25">
      <c r="B4490" t="e">
        <f>VLOOKUP(A4490,'Extrait transaction'!$A$2:$H$5000,2,FALSE)</f>
        <v>#N/A</v>
      </c>
      <c r="D4490" t="e">
        <f>VLOOKUP(A4490,'Extrait transaction'!$A$2:$H$5000,3,FALSE)</f>
        <v>#N/A</v>
      </c>
      <c r="F4490" t="e">
        <f>VLOOKUP(A4490,'Extrait transaction'!$A$2:$H$5000,8,FALSE)</f>
        <v>#N/A</v>
      </c>
      <c r="G4490" t="e">
        <f t="shared" si="184"/>
        <v>#N/A</v>
      </c>
      <c r="H4490"/>
      <c r="J4490" s="14">
        <f t="shared" ca="1" si="183"/>
        <v>42928</v>
      </c>
      <c r="K4490" s="21">
        <f t="shared" ca="1" si="185"/>
        <v>30663</v>
      </c>
      <c r="L4490"/>
      <c r="Q4490" s="3" t="e">
        <f>VLOOKUP(A4490,'Extrait transaction'!$A$2:$H$5000,4,FALSE)</f>
        <v>#N/A</v>
      </c>
      <c r="R4490" s="3" t="e">
        <f>VLOOKUP(A4489,'Extrait transaction'!$A$2:$H$5000,5,FALSE)</f>
        <v>#N/A</v>
      </c>
      <c r="S4490" s="3" t="e">
        <f>VLOOKUP(A4488,'Extrait transaction'!$A$2:$H$5000,6,FALSE)</f>
        <v>#N/A</v>
      </c>
      <c r="T4490" s="3" t="e">
        <f>VLOOKUP(A4488,'Extrait transaction'!$A$2:$H$5000,7,FALSE)</f>
        <v>#N/A</v>
      </c>
    </row>
    <row r="4491" spans="2:20" x14ac:dyDescent="0.25">
      <c r="B4491" t="e">
        <f>VLOOKUP(A4491,'Extrait transaction'!$A$2:$H$5000,2,FALSE)</f>
        <v>#N/A</v>
      </c>
      <c r="D4491" t="e">
        <f>VLOOKUP(A4491,'Extrait transaction'!$A$2:$H$5000,3,FALSE)</f>
        <v>#N/A</v>
      </c>
      <c r="F4491" t="e">
        <f>VLOOKUP(A4491,'Extrait transaction'!$A$2:$H$5000,8,FALSE)</f>
        <v>#N/A</v>
      </c>
      <c r="G4491" t="e">
        <f t="shared" si="184"/>
        <v>#N/A</v>
      </c>
      <c r="H4491"/>
      <c r="J4491" s="14">
        <f t="shared" ca="1" si="183"/>
        <v>42928</v>
      </c>
      <c r="K4491" s="21">
        <f t="shared" ca="1" si="185"/>
        <v>30663</v>
      </c>
      <c r="L4491"/>
      <c r="Q4491" s="3" t="e">
        <f>VLOOKUP(A4491,'Extrait transaction'!$A$2:$H$5000,4,FALSE)</f>
        <v>#N/A</v>
      </c>
      <c r="R4491" s="3" t="e">
        <f>VLOOKUP(A4490,'Extrait transaction'!$A$2:$H$5000,5,FALSE)</f>
        <v>#N/A</v>
      </c>
      <c r="S4491" s="3" t="e">
        <f>VLOOKUP(A4489,'Extrait transaction'!$A$2:$H$5000,6,FALSE)</f>
        <v>#N/A</v>
      </c>
      <c r="T4491" s="3" t="e">
        <f>VLOOKUP(A4489,'Extrait transaction'!$A$2:$H$5000,7,FALSE)</f>
        <v>#N/A</v>
      </c>
    </row>
    <row r="4492" spans="2:20" x14ac:dyDescent="0.25">
      <c r="B4492" t="e">
        <f>VLOOKUP(A4492,'Extrait transaction'!$A$2:$H$5000,2,FALSE)</f>
        <v>#N/A</v>
      </c>
      <c r="D4492" t="e">
        <f>VLOOKUP(A4492,'Extrait transaction'!$A$2:$H$5000,3,FALSE)</f>
        <v>#N/A</v>
      </c>
      <c r="F4492" t="e">
        <f>VLOOKUP(A4492,'Extrait transaction'!$A$2:$H$5000,8,FALSE)</f>
        <v>#N/A</v>
      </c>
      <c r="G4492" t="e">
        <f t="shared" si="184"/>
        <v>#N/A</v>
      </c>
      <c r="H4492"/>
      <c r="J4492" s="14">
        <f t="shared" ca="1" si="183"/>
        <v>42928</v>
      </c>
      <c r="K4492" s="21">
        <f t="shared" ca="1" si="185"/>
        <v>30663</v>
      </c>
      <c r="L4492"/>
      <c r="Q4492" s="3" t="e">
        <f>VLOOKUP(A4492,'Extrait transaction'!$A$2:$H$5000,4,FALSE)</f>
        <v>#N/A</v>
      </c>
      <c r="R4492" s="3" t="e">
        <f>VLOOKUP(A4491,'Extrait transaction'!$A$2:$H$5000,5,FALSE)</f>
        <v>#N/A</v>
      </c>
      <c r="S4492" s="3" t="e">
        <f>VLOOKUP(A4490,'Extrait transaction'!$A$2:$H$5000,6,FALSE)</f>
        <v>#N/A</v>
      </c>
      <c r="T4492" s="3" t="e">
        <f>VLOOKUP(A4490,'Extrait transaction'!$A$2:$H$5000,7,FALSE)</f>
        <v>#N/A</v>
      </c>
    </row>
    <row r="4493" spans="2:20" x14ac:dyDescent="0.25">
      <c r="B4493" t="e">
        <f>VLOOKUP(A4493,'Extrait transaction'!$A$2:$H$5000,2,FALSE)</f>
        <v>#N/A</v>
      </c>
      <c r="D4493" t="e">
        <f>VLOOKUP(A4493,'Extrait transaction'!$A$2:$H$5000,3,FALSE)</f>
        <v>#N/A</v>
      </c>
      <c r="F4493" t="e">
        <f>VLOOKUP(A4493,'Extrait transaction'!$A$2:$H$5000,8,FALSE)</f>
        <v>#N/A</v>
      </c>
      <c r="G4493" t="e">
        <f t="shared" si="184"/>
        <v>#N/A</v>
      </c>
      <c r="H4493"/>
      <c r="J4493" s="14">
        <f t="shared" ca="1" si="183"/>
        <v>42928</v>
      </c>
      <c r="K4493" s="21">
        <f t="shared" ca="1" si="185"/>
        <v>30663</v>
      </c>
      <c r="L4493"/>
      <c r="Q4493" s="3" t="e">
        <f>VLOOKUP(A4493,'Extrait transaction'!$A$2:$H$5000,4,FALSE)</f>
        <v>#N/A</v>
      </c>
      <c r="R4493" s="3" t="e">
        <f>VLOOKUP(A4492,'Extrait transaction'!$A$2:$H$5000,5,FALSE)</f>
        <v>#N/A</v>
      </c>
      <c r="S4493" s="3" t="e">
        <f>VLOOKUP(A4491,'Extrait transaction'!$A$2:$H$5000,6,FALSE)</f>
        <v>#N/A</v>
      </c>
      <c r="T4493" s="3" t="e">
        <f>VLOOKUP(A4491,'Extrait transaction'!$A$2:$H$5000,7,FALSE)</f>
        <v>#N/A</v>
      </c>
    </row>
    <row r="4494" spans="2:20" x14ac:dyDescent="0.25">
      <c r="B4494" t="e">
        <f>VLOOKUP(A4494,'Extrait transaction'!$A$2:$H$5000,2,FALSE)</f>
        <v>#N/A</v>
      </c>
      <c r="D4494" t="e">
        <f>VLOOKUP(A4494,'Extrait transaction'!$A$2:$H$5000,3,FALSE)</f>
        <v>#N/A</v>
      </c>
      <c r="F4494" t="e">
        <f>VLOOKUP(A4494,'Extrait transaction'!$A$2:$H$5000,8,FALSE)</f>
        <v>#N/A</v>
      </c>
      <c r="G4494" t="e">
        <f t="shared" si="184"/>
        <v>#N/A</v>
      </c>
      <c r="H4494"/>
      <c r="J4494" s="14">
        <f t="shared" ca="1" si="183"/>
        <v>42928</v>
      </c>
      <c r="K4494" s="21">
        <f t="shared" ca="1" si="185"/>
        <v>30663</v>
      </c>
      <c r="L4494"/>
      <c r="Q4494" s="3" t="e">
        <f>VLOOKUP(A4494,'Extrait transaction'!$A$2:$H$5000,4,FALSE)</f>
        <v>#N/A</v>
      </c>
      <c r="R4494" s="3" t="e">
        <f>VLOOKUP(A4493,'Extrait transaction'!$A$2:$H$5000,5,FALSE)</f>
        <v>#N/A</v>
      </c>
      <c r="S4494" s="3" t="e">
        <f>VLOOKUP(A4492,'Extrait transaction'!$A$2:$H$5000,6,FALSE)</f>
        <v>#N/A</v>
      </c>
      <c r="T4494" s="3" t="e">
        <f>VLOOKUP(A4492,'Extrait transaction'!$A$2:$H$5000,7,FALSE)</f>
        <v>#N/A</v>
      </c>
    </row>
    <row r="4495" spans="2:20" x14ac:dyDescent="0.25">
      <c r="B4495" t="e">
        <f>VLOOKUP(A4495,'Extrait transaction'!$A$2:$H$5000,2,FALSE)</f>
        <v>#N/A</v>
      </c>
      <c r="D4495" t="e">
        <f>VLOOKUP(A4495,'Extrait transaction'!$A$2:$H$5000,3,FALSE)</f>
        <v>#N/A</v>
      </c>
      <c r="F4495" t="e">
        <f>VLOOKUP(A4495,'Extrait transaction'!$A$2:$H$5000,8,FALSE)</f>
        <v>#N/A</v>
      </c>
      <c r="G4495" t="e">
        <f t="shared" si="184"/>
        <v>#N/A</v>
      </c>
      <c r="H4495"/>
      <c r="J4495" s="14">
        <f t="shared" ca="1" si="183"/>
        <v>42928</v>
      </c>
      <c r="K4495" s="21">
        <f t="shared" ca="1" si="185"/>
        <v>30663</v>
      </c>
      <c r="L4495"/>
      <c r="Q4495" s="3" t="e">
        <f>VLOOKUP(A4495,'Extrait transaction'!$A$2:$H$5000,4,FALSE)</f>
        <v>#N/A</v>
      </c>
      <c r="R4495" s="3" t="e">
        <f>VLOOKUP(A4494,'Extrait transaction'!$A$2:$H$5000,5,FALSE)</f>
        <v>#N/A</v>
      </c>
      <c r="S4495" s="3" t="e">
        <f>VLOOKUP(A4493,'Extrait transaction'!$A$2:$H$5000,6,FALSE)</f>
        <v>#N/A</v>
      </c>
      <c r="T4495" s="3" t="e">
        <f>VLOOKUP(A4493,'Extrait transaction'!$A$2:$H$5000,7,FALSE)</f>
        <v>#N/A</v>
      </c>
    </row>
    <row r="4496" spans="2:20" x14ac:dyDescent="0.25">
      <c r="B4496" t="e">
        <f>VLOOKUP(A4496,'Extrait transaction'!$A$2:$H$5000,2,FALSE)</f>
        <v>#N/A</v>
      </c>
      <c r="D4496" t="e">
        <f>VLOOKUP(A4496,'Extrait transaction'!$A$2:$H$5000,3,FALSE)</f>
        <v>#N/A</v>
      </c>
      <c r="F4496" t="e">
        <f>VLOOKUP(A4496,'Extrait transaction'!$A$2:$H$5000,8,FALSE)</f>
        <v>#N/A</v>
      </c>
      <c r="G4496" t="e">
        <f t="shared" si="184"/>
        <v>#N/A</v>
      </c>
      <c r="H4496"/>
      <c r="J4496" s="14">
        <f t="shared" ca="1" si="183"/>
        <v>42928</v>
      </c>
      <c r="K4496" s="21">
        <f t="shared" ca="1" si="185"/>
        <v>30663</v>
      </c>
      <c r="L4496"/>
      <c r="Q4496" s="3" t="e">
        <f>VLOOKUP(A4496,'Extrait transaction'!$A$2:$H$5000,4,FALSE)</f>
        <v>#N/A</v>
      </c>
      <c r="R4496" s="3" t="e">
        <f>VLOOKUP(A4495,'Extrait transaction'!$A$2:$H$5000,5,FALSE)</f>
        <v>#N/A</v>
      </c>
      <c r="S4496" s="3" t="e">
        <f>VLOOKUP(A4494,'Extrait transaction'!$A$2:$H$5000,6,FALSE)</f>
        <v>#N/A</v>
      </c>
      <c r="T4496" s="3" t="e">
        <f>VLOOKUP(A4494,'Extrait transaction'!$A$2:$H$5000,7,FALSE)</f>
        <v>#N/A</v>
      </c>
    </row>
    <row r="4497" spans="2:20" x14ac:dyDescent="0.25">
      <c r="B4497" t="e">
        <f>VLOOKUP(A4497,'Extrait transaction'!$A$2:$H$5000,2,FALSE)</f>
        <v>#N/A</v>
      </c>
      <c r="D4497" t="e">
        <f>VLOOKUP(A4497,'Extrait transaction'!$A$2:$H$5000,3,FALSE)</f>
        <v>#N/A</v>
      </c>
      <c r="F4497" t="e">
        <f>VLOOKUP(A4497,'Extrait transaction'!$A$2:$H$5000,8,FALSE)</f>
        <v>#N/A</v>
      </c>
      <c r="G4497" t="e">
        <f t="shared" si="184"/>
        <v>#N/A</v>
      </c>
      <c r="H4497"/>
      <c r="J4497" s="14">
        <f t="shared" ca="1" si="183"/>
        <v>42928</v>
      </c>
      <c r="K4497" s="21">
        <f t="shared" ca="1" si="185"/>
        <v>30663</v>
      </c>
      <c r="L4497"/>
      <c r="Q4497" s="3" t="e">
        <f>VLOOKUP(A4497,'Extrait transaction'!$A$2:$H$5000,4,FALSE)</f>
        <v>#N/A</v>
      </c>
      <c r="R4497" s="3" t="e">
        <f>VLOOKUP(A4496,'Extrait transaction'!$A$2:$H$5000,5,FALSE)</f>
        <v>#N/A</v>
      </c>
      <c r="S4497" s="3" t="e">
        <f>VLOOKUP(A4495,'Extrait transaction'!$A$2:$H$5000,6,FALSE)</f>
        <v>#N/A</v>
      </c>
      <c r="T4497" s="3" t="e">
        <f>VLOOKUP(A4495,'Extrait transaction'!$A$2:$H$5000,7,FALSE)</f>
        <v>#N/A</v>
      </c>
    </row>
    <row r="4498" spans="2:20" x14ac:dyDescent="0.25">
      <c r="B4498" t="e">
        <f>VLOOKUP(A4498,'Extrait transaction'!$A$2:$H$5000,2,FALSE)</f>
        <v>#N/A</v>
      </c>
      <c r="D4498" t="e">
        <f>VLOOKUP(A4498,'Extrait transaction'!$A$2:$H$5000,3,FALSE)</f>
        <v>#N/A</v>
      </c>
      <c r="F4498" t="e">
        <f>VLOOKUP(A4498,'Extrait transaction'!$A$2:$H$5000,8,FALSE)</f>
        <v>#N/A</v>
      </c>
      <c r="G4498" t="e">
        <f t="shared" si="184"/>
        <v>#N/A</v>
      </c>
      <c r="H4498"/>
      <c r="J4498" s="14">
        <f t="shared" ca="1" si="183"/>
        <v>42928</v>
      </c>
      <c r="K4498" s="21">
        <f t="shared" ca="1" si="185"/>
        <v>30663</v>
      </c>
      <c r="L4498"/>
      <c r="Q4498" s="3" t="e">
        <f>VLOOKUP(A4498,'Extrait transaction'!$A$2:$H$5000,4,FALSE)</f>
        <v>#N/A</v>
      </c>
      <c r="R4498" s="3" t="e">
        <f>VLOOKUP(A4497,'Extrait transaction'!$A$2:$H$5000,5,FALSE)</f>
        <v>#N/A</v>
      </c>
      <c r="S4498" s="3" t="e">
        <f>VLOOKUP(A4496,'Extrait transaction'!$A$2:$H$5000,6,FALSE)</f>
        <v>#N/A</v>
      </c>
      <c r="T4498" s="3" t="e">
        <f>VLOOKUP(A4496,'Extrait transaction'!$A$2:$H$5000,7,FALSE)</f>
        <v>#N/A</v>
      </c>
    </row>
    <row r="4499" spans="2:20" x14ac:dyDescent="0.25">
      <c r="B4499" t="e">
        <f>VLOOKUP(A4499,'Extrait transaction'!$A$2:$H$5000,2,FALSE)</f>
        <v>#N/A</v>
      </c>
      <c r="D4499" t="e">
        <f>VLOOKUP(A4499,'Extrait transaction'!$A$2:$H$5000,3,FALSE)</f>
        <v>#N/A</v>
      </c>
      <c r="F4499" t="e">
        <f>VLOOKUP(A4499,'Extrait transaction'!$A$2:$H$5000,8,FALSE)</f>
        <v>#N/A</v>
      </c>
      <c r="G4499" t="e">
        <f t="shared" si="184"/>
        <v>#N/A</v>
      </c>
      <c r="H4499"/>
      <c r="J4499" s="14">
        <f t="shared" ca="1" si="183"/>
        <v>42928</v>
      </c>
      <c r="K4499" s="21">
        <f t="shared" ca="1" si="185"/>
        <v>30663</v>
      </c>
      <c r="L4499"/>
      <c r="Q4499" s="3" t="e">
        <f>VLOOKUP(A4499,'Extrait transaction'!$A$2:$H$5000,4,FALSE)</f>
        <v>#N/A</v>
      </c>
      <c r="R4499" s="3" t="e">
        <f>VLOOKUP(A4498,'Extrait transaction'!$A$2:$H$5000,5,FALSE)</f>
        <v>#N/A</v>
      </c>
      <c r="S4499" s="3" t="e">
        <f>VLOOKUP(A4497,'Extrait transaction'!$A$2:$H$5000,6,FALSE)</f>
        <v>#N/A</v>
      </c>
      <c r="T4499" s="3" t="e">
        <f>VLOOKUP(A4497,'Extrait transaction'!$A$2:$H$5000,7,FALSE)</f>
        <v>#N/A</v>
      </c>
    </row>
    <row r="4500" spans="2:20" x14ac:dyDescent="0.25">
      <c r="B4500" t="e">
        <f>VLOOKUP(A4500,'Extrait transaction'!$A$2:$H$5000,2,FALSE)</f>
        <v>#N/A</v>
      </c>
      <c r="D4500" t="e">
        <f>VLOOKUP(A4500,'Extrait transaction'!$A$2:$H$5000,3,FALSE)</f>
        <v>#N/A</v>
      </c>
      <c r="F4500" t="e">
        <f>VLOOKUP(A4500,'Extrait transaction'!$A$2:$H$5000,8,FALSE)</f>
        <v>#N/A</v>
      </c>
      <c r="G4500" t="e">
        <f t="shared" si="184"/>
        <v>#N/A</v>
      </c>
      <c r="H4500"/>
      <c r="J4500" s="14">
        <f t="shared" ca="1" si="183"/>
        <v>42928</v>
      </c>
      <c r="K4500" s="21">
        <f t="shared" ca="1" si="185"/>
        <v>30663</v>
      </c>
      <c r="L4500"/>
      <c r="Q4500" s="3" t="e">
        <f>VLOOKUP(A4500,'Extrait transaction'!$A$2:$H$5000,4,FALSE)</f>
        <v>#N/A</v>
      </c>
      <c r="R4500" s="3" t="e">
        <f>VLOOKUP(A4499,'Extrait transaction'!$A$2:$H$5000,5,FALSE)</f>
        <v>#N/A</v>
      </c>
      <c r="S4500" s="3" t="e">
        <f>VLOOKUP(A4498,'Extrait transaction'!$A$2:$H$5000,6,FALSE)</f>
        <v>#N/A</v>
      </c>
      <c r="T4500" s="3" t="e">
        <f>VLOOKUP(A4498,'Extrait transaction'!$A$2:$H$5000,7,FALSE)</f>
        <v>#N/A</v>
      </c>
    </row>
    <row r="4501" spans="2:20" x14ac:dyDescent="0.25">
      <c r="B4501" t="e">
        <f>VLOOKUP(A4501,'Extrait transaction'!$A$2:$H$5000,2,FALSE)</f>
        <v>#N/A</v>
      </c>
      <c r="D4501" t="e">
        <f>VLOOKUP(A4501,'Extrait transaction'!$A$2:$H$5000,3,FALSE)</f>
        <v>#N/A</v>
      </c>
      <c r="F4501" t="e">
        <f>VLOOKUP(A4501,'Extrait transaction'!$A$2:$H$5000,8,FALSE)</f>
        <v>#N/A</v>
      </c>
      <c r="G4501" t="e">
        <f t="shared" si="184"/>
        <v>#N/A</v>
      </c>
      <c r="H4501"/>
      <c r="J4501" s="14">
        <f t="shared" ca="1" si="183"/>
        <v>42928</v>
      </c>
      <c r="K4501" s="21">
        <f t="shared" ca="1" si="185"/>
        <v>30663</v>
      </c>
      <c r="L4501"/>
      <c r="Q4501" s="3" t="e">
        <f>VLOOKUP(A4501,'Extrait transaction'!$A$2:$H$5000,4,FALSE)</f>
        <v>#N/A</v>
      </c>
      <c r="R4501" s="3" t="e">
        <f>VLOOKUP(A4500,'Extrait transaction'!$A$2:$H$5000,5,FALSE)</f>
        <v>#N/A</v>
      </c>
      <c r="S4501" s="3" t="e">
        <f>VLOOKUP(A4499,'Extrait transaction'!$A$2:$H$5000,6,FALSE)</f>
        <v>#N/A</v>
      </c>
      <c r="T4501" s="3" t="e">
        <f>VLOOKUP(A4499,'Extrait transaction'!$A$2:$H$5000,7,FALSE)</f>
        <v>#N/A</v>
      </c>
    </row>
    <row r="4502" spans="2:20" x14ac:dyDescent="0.25">
      <c r="B4502" t="e">
        <f>VLOOKUP(A4502,'Extrait transaction'!$A$2:$H$5000,2,FALSE)</f>
        <v>#N/A</v>
      </c>
      <c r="D4502" t="e">
        <f>VLOOKUP(A4502,'Extrait transaction'!$A$2:$H$5000,3,FALSE)</f>
        <v>#N/A</v>
      </c>
      <c r="F4502" t="e">
        <f>VLOOKUP(A4502,'Extrait transaction'!$A$2:$H$5000,8,FALSE)</f>
        <v>#N/A</v>
      </c>
      <c r="G4502" t="e">
        <f t="shared" si="184"/>
        <v>#N/A</v>
      </c>
      <c r="H4502"/>
      <c r="J4502" s="14">
        <f t="shared" ca="1" si="183"/>
        <v>42928</v>
      </c>
      <c r="K4502" s="21">
        <f t="shared" ca="1" si="185"/>
        <v>30663</v>
      </c>
      <c r="L4502"/>
      <c r="Q4502" s="3" t="e">
        <f>VLOOKUP(A4502,'Extrait transaction'!$A$2:$H$5000,4,FALSE)</f>
        <v>#N/A</v>
      </c>
      <c r="R4502" s="3" t="e">
        <f>VLOOKUP(A4501,'Extrait transaction'!$A$2:$H$5000,5,FALSE)</f>
        <v>#N/A</v>
      </c>
      <c r="S4502" s="3" t="e">
        <f>VLOOKUP(A4500,'Extrait transaction'!$A$2:$H$5000,6,FALSE)</f>
        <v>#N/A</v>
      </c>
      <c r="T4502" s="3" t="e">
        <f>VLOOKUP(A4500,'Extrait transaction'!$A$2:$H$5000,7,FALSE)</f>
        <v>#N/A</v>
      </c>
    </row>
    <row r="4503" spans="2:20" x14ac:dyDescent="0.25">
      <c r="B4503" t="e">
        <f>VLOOKUP(A4503,'Extrait transaction'!$A$2:$H$5000,2,FALSE)</f>
        <v>#N/A</v>
      </c>
      <c r="D4503" t="e">
        <f>VLOOKUP(A4503,'Extrait transaction'!$A$2:$H$5000,3,FALSE)</f>
        <v>#N/A</v>
      </c>
      <c r="F4503" t="e">
        <f>VLOOKUP(A4503,'Extrait transaction'!$A$2:$H$5000,8,FALSE)</f>
        <v>#N/A</v>
      </c>
      <c r="G4503" t="e">
        <f t="shared" si="184"/>
        <v>#N/A</v>
      </c>
      <c r="H4503"/>
      <c r="J4503" s="14">
        <f t="shared" ca="1" si="183"/>
        <v>42928</v>
      </c>
      <c r="K4503" s="21">
        <f t="shared" ca="1" si="185"/>
        <v>30663</v>
      </c>
      <c r="L4503"/>
      <c r="Q4503" s="3" t="e">
        <f>VLOOKUP(A4503,'Extrait transaction'!$A$2:$H$5000,4,FALSE)</f>
        <v>#N/A</v>
      </c>
      <c r="R4503" s="3" t="e">
        <f>VLOOKUP(A4502,'Extrait transaction'!$A$2:$H$5000,5,FALSE)</f>
        <v>#N/A</v>
      </c>
      <c r="S4503" s="3" t="e">
        <f>VLOOKUP(A4501,'Extrait transaction'!$A$2:$H$5000,6,FALSE)</f>
        <v>#N/A</v>
      </c>
      <c r="T4503" s="3" t="e">
        <f>VLOOKUP(A4501,'Extrait transaction'!$A$2:$H$5000,7,FALSE)</f>
        <v>#N/A</v>
      </c>
    </row>
    <row r="4504" spans="2:20" x14ac:dyDescent="0.25">
      <c r="B4504" t="e">
        <f>VLOOKUP(A4504,'Extrait transaction'!$A$2:$H$5000,2,FALSE)</f>
        <v>#N/A</v>
      </c>
      <c r="D4504" t="e">
        <f>VLOOKUP(A4504,'Extrait transaction'!$A$2:$H$5000,3,FALSE)</f>
        <v>#N/A</v>
      </c>
      <c r="F4504" t="e">
        <f>VLOOKUP(A4504,'Extrait transaction'!$A$2:$H$5000,8,FALSE)</f>
        <v>#N/A</v>
      </c>
      <c r="G4504" t="e">
        <f t="shared" si="184"/>
        <v>#N/A</v>
      </c>
      <c r="H4504"/>
      <c r="J4504" s="14">
        <f t="shared" ca="1" si="183"/>
        <v>42928</v>
      </c>
      <c r="K4504" s="21">
        <f t="shared" ca="1" si="185"/>
        <v>30663</v>
      </c>
      <c r="L4504"/>
      <c r="Q4504" s="3" t="e">
        <f>VLOOKUP(A4504,'Extrait transaction'!$A$2:$H$5000,4,FALSE)</f>
        <v>#N/A</v>
      </c>
      <c r="R4504" s="3" t="e">
        <f>VLOOKUP(A4503,'Extrait transaction'!$A$2:$H$5000,5,FALSE)</f>
        <v>#N/A</v>
      </c>
      <c r="S4504" s="3" t="e">
        <f>VLOOKUP(A4502,'Extrait transaction'!$A$2:$H$5000,6,FALSE)</f>
        <v>#N/A</v>
      </c>
      <c r="T4504" s="3" t="e">
        <f>VLOOKUP(A4502,'Extrait transaction'!$A$2:$H$5000,7,FALSE)</f>
        <v>#N/A</v>
      </c>
    </row>
    <row r="4505" spans="2:20" x14ac:dyDescent="0.25">
      <c r="B4505" t="e">
        <f>VLOOKUP(A4505,'Extrait transaction'!$A$2:$H$5000,2,FALSE)</f>
        <v>#N/A</v>
      </c>
      <c r="D4505" t="e">
        <f>VLOOKUP(A4505,'Extrait transaction'!$A$2:$H$5000,3,FALSE)</f>
        <v>#N/A</v>
      </c>
      <c r="F4505" t="e">
        <f>VLOOKUP(A4505,'Extrait transaction'!$A$2:$H$5000,8,FALSE)</f>
        <v>#N/A</v>
      </c>
      <c r="G4505" t="e">
        <f t="shared" si="184"/>
        <v>#N/A</v>
      </c>
      <c r="H4505"/>
      <c r="J4505" s="14">
        <f t="shared" ca="1" si="183"/>
        <v>42928</v>
      </c>
      <c r="K4505" s="21">
        <f t="shared" ca="1" si="185"/>
        <v>30663</v>
      </c>
      <c r="L4505"/>
      <c r="Q4505" s="3" t="e">
        <f>VLOOKUP(A4505,'Extrait transaction'!$A$2:$H$5000,4,FALSE)</f>
        <v>#N/A</v>
      </c>
      <c r="R4505" s="3" t="e">
        <f>VLOOKUP(A4504,'Extrait transaction'!$A$2:$H$5000,5,FALSE)</f>
        <v>#N/A</v>
      </c>
      <c r="S4505" s="3" t="e">
        <f>VLOOKUP(A4503,'Extrait transaction'!$A$2:$H$5000,6,FALSE)</f>
        <v>#N/A</v>
      </c>
      <c r="T4505" s="3" t="e">
        <f>VLOOKUP(A4503,'Extrait transaction'!$A$2:$H$5000,7,FALSE)</f>
        <v>#N/A</v>
      </c>
    </row>
    <row r="4506" spans="2:20" x14ac:dyDescent="0.25">
      <c r="B4506" t="e">
        <f>VLOOKUP(A4506,'Extrait transaction'!$A$2:$H$5000,2,FALSE)</f>
        <v>#N/A</v>
      </c>
      <c r="D4506" t="e">
        <f>VLOOKUP(A4506,'Extrait transaction'!$A$2:$H$5000,3,FALSE)</f>
        <v>#N/A</v>
      </c>
      <c r="F4506" t="e">
        <f>VLOOKUP(A4506,'Extrait transaction'!$A$2:$H$5000,8,FALSE)</f>
        <v>#N/A</v>
      </c>
      <c r="G4506" t="e">
        <f t="shared" si="184"/>
        <v>#N/A</v>
      </c>
      <c r="H4506"/>
      <c r="J4506" s="14">
        <f t="shared" ca="1" si="183"/>
        <v>42928</v>
      </c>
      <c r="K4506" s="21">
        <f t="shared" ca="1" si="185"/>
        <v>30663</v>
      </c>
      <c r="L4506"/>
      <c r="Q4506" s="3" t="e">
        <f>VLOOKUP(A4506,'Extrait transaction'!$A$2:$H$5000,4,FALSE)</f>
        <v>#N/A</v>
      </c>
      <c r="R4506" s="3" t="e">
        <f>VLOOKUP(A4505,'Extrait transaction'!$A$2:$H$5000,5,FALSE)</f>
        <v>#N/A</v>
      </c>
      <c r="S4506" s="3" t="e">
        <f>VLOOKUP(A4504,'Extrait transaction'!$A$2:$H$5000,6,FALSE)</f>
        <v>#N/A</v>
      </c>
      <c r="T4506" s="3" t="e">
        <f>VLOOKUP(A4504,'Extrait transaction'!$A$2:$H$5000,7,FALSE)</f>
        <v>#N/A</v>
      </c>
    </row>
    <row r="4507" spans="2:20" x14ac:dyDescent="0.25">
      <c r="B4507" t="e">
        <f>VLOOKUP(A4507,'Extrait transaction'!$A$2:$H$5000,2,FALSE)</f>
        <v>#N/A</v>
      </c>
      <c r="D4507" t="e">
        <f>VLOOKUP(A4507,'Extrait transaction'!$A$2:$H$5000,3,FALSE)</f>
        <v>#N/A</v>
      </c>
      <c r="F4507" t="e">
        <f>VLOOKUP(A4507,'Extrait transaction'!$A$2:$H$5000,8,FALSE)</f>
        <v>#N/A</v>
      </c>
      <c r="G4507" t="e">
        <f t="shared" si="184"/>
        <v>#N/A</v>
      </c>
      <c r="H4507"/>
      <c r="J4507" s="14">
        <f t="shared" ca="1" si="183"/>
        <v>42928</v>
      </c>
      <c r="K4507" s="21">
        <f t="shared" ca="1" si="185"/>
        <v>30663</v>
      </c>
      <c r="L4507"/>
      <c r="Q4507" s="3" t="e">
        <f>VLOOKUP(A4507,'Extrait transaction'!$A$2:$H$5000,4,FALSE)</f>
        <v>#N/A</v>
      </c>
      <c r="R4507" s="3" t="e">
        <f>VLOOKUP(A4506,'Extrait transaction'!$A$2:$H$5000,5,FALSE)</f>
        <v>#N/A</v>
      </c>
      <c r="S4507" s="3" t="e">
        <f>VLOOKUP(A4505,'Extrait transaction'!$A$2:$H$5000,6,FALSE)</f>
        <v>#N/A</v>
      </c>
      <c r="T4507" s="3" t="e">
        <f>VLOOKUP(A4505,'Extrait transaction'!$A$2:$H$5000,7,FALSE)</f>
        <v>#N/A</v>
      </c>
    </row>
    <row r="4508" spans="2:20" x14ac:dyDescent="0.25">
      <c r="B4508" t="e">
        <f>VLOOKUP(A4508,'Extrait transaction'!$A$2:$H$5000,2,FALSE)</f>
        <v>#N/A</v>
      </c>
      <c r="D4508" t="e">
        <f>VLOOKUP(A4508,'Extrait transaction'!$A$2:$H$5000,3,FALSE)</f>
        <v>#N/A</v>
      </c>
      <c r="F4508" t="e">
        <f>VLOOKUP(A4508,'Extrait transaction'!$A$2:$H$5000,8,FALSE)</f>
        <v>#N/A</v>
      </c>
      <c r="G4508" t="e">
        <f t="shared" si="184"/>
        <v>#N/A</v>
      </c>
      <c r="H4508"/>
      <c r="J4508" s="14">
        <f t="shared" ca="1" si="183"/>
        <v>42928</v>
      </c>
      <c r="K4508" s="21">
        <f t="shared" ca="1" si="185"/>
        <v>30663</v>
      </c>
      <c r="L4508"/>
      <c r="Q4508" s="3" t="e">
        <f>VLOOKUP(A4508,'Extrait transaction'!$A$2:$H$5000,4,FALSE)</f>
        <v>#N/A</v>
      </c>
      <c r="R4508" s="3" t="e">
        <f>VLOOKUP(A4507,'Extrait transaction'!$A$2:$H$5000,5,FALSE)</f>
        <v>#N/A</v>
      </c>
      <c r="S4508" s="3" t="e">
        <f>VLOOKUP(A4506,'Extrait transaction'!$A$2:$H$5000,6,FALSE)</f>
        <v>#N/A</v>
      </c>
      <c r="T4508" s="3" t="e">
        <f>VLOOKUP(A4506,'Extrait transaction'!$A$2:$H$5000,7,FALSE)</f>
        <v>#N/A</v>
      </c>
    </row>
    <row r="4509" spans="2:20" x14ac:dyDescent="0.25">
      <c r="B4509" t="e">
        <f>VLOOKUP(A4509,'Extrait transaction'!$A$2:$H$5000,2,FALSE)</f>
        <v>#N/A</v>
      </c>
      <c r="D4509" t="e">
        <f>VLOOKUP(A4509,'Extrait transaction'!$A$2:$H$5000,3,FALSE)</f>
        <v>#N/A</v>
      </c>
      <c r="F4509" t="e">
        <f>VLOOKUP(A4509,'Extrait transaction'!$A$2:$H$5000,8,FALSE)</f>
        <v>#N/A</v>
      </c>
      <c r="G4509" t="e">
        <f t="shared" si="184"/>
        <v>#N/A</v>
      </c>
      <c r="H4509"/>
      <c r="J4509" s="14">
        <f t="shared" ca="1" si="183"/>
        <v>42928</v>
      </c>
      <c r="K4509" s="21">
        <f t="shared" ca="1" si="185"/>
        <v>30663</v>
      </c>
      <c r="L4509"/>
      <c r="Q4509" s="3" t="e">
        <f>VLOOKUP(A4509,'Extrait transaction'!$A$2:$H$5000,4,FALSE)</f>
        <v>#N/A</v>
      </c>
      <c r="R4509" s="3" t="e">
        <f>VLOOKUP(A4508,'Extrait transaction'!$A$2:$H$5000,5,FALSE)</f>
        <v>#N/A</v>
      </c>
      <c r="S4509" s="3" t="e">
        <f>VLOOKUP(A4507,'Extrait transaction'!$A$2:$H$5000,6,FALSE)</f>
        <v>#N/A</v>
      </c>
      <c r="T4509" s="3" t="e">
        <f>VLOOKUP(A4507,'Extrait transaction'!$A$2:$H$5000,7,FALSE)</f>
        <v>#N/A</v>
      </c>
    </row>
    <row r="4510" spans="2:20" x14ac:dyDescent="0.25">
      <c r="B4510" t="e">
        <f>VLOOKUP(A4510,'Extrait transaction'!$A$2:$H$5000,2,FALSE)</f>
        <v>#N/A</v>
      </c>
      <c r="D4510" t="e">
        <f>VLOOKUP(A4510,'Extrait transaction'!$A$2:$H$5000,3,FALSE)</f>
        <v>#N/A</v>
      </c>
      <c r="F4510" t="e">
        <f>VLOOKUP(A4510,'Extrait transaction'!$A$2:$H$5000,8,FALSE)</f>
        <v>#N/A</v>
      </c>
      <c r="G4510" t="e">
        <f t="shared" si="184"/>
        <v>#N/A</v>
      </c>
      <c r="H4510"/>
      <c r="J4510" s="14">
        <f t="shared" ca="1" si="183"/>
        <v>42928</v>
      </c>
      <c r="K4510" s="21">
        <f t="shared" ca="1" si="185"/>
        <v>30663</v>
      </c>
      <c r="L4510"/>
      <c r="Q4510" s="3" t="e">
        <f>VLOOKUP(A4510,'Extrait transaction'!$A$2:$H$5000,4,FALSE)</f>
        <v>#N/A</v>
      </c>
      <c r="R4510" s="3" t="e">
        <f>VLOOKUP(A4509,'Extrait transaction'!$A$2:$H$5000,5,FALSE)</f>
        <v>#N/A</v>
      </c>
      <c r="S4510" s="3" t="e">
        <f>VLOOKUP(A4508,'Extrait transaction'!$A$2:$H$5000,6,FALSE)</f>
        <v>#N/A</v>
      </c>
      <c r="T4510" s="3" t="e">
        <f>VLOOKUP(A4508,'Extrait transaction'!$A$2:$H$5000,7,FALSE)</f>
        <v>#N/A</v>
      </c>
    </row>
    <row r="4511" spans="2:20" x14ac:dyDescent="0.25">
      <c r="B4511" t="e">
        <f>VLOOKUP(A4511,'Extrait transaction'!$A$2:$H$5000,2,FALSE)</f>
        <v>#N/A</v>
      </c>
      <c r="D4511" t="e">
        <f>VLOOKUP(A4511,'Extrait transaction'!$A$2:$H$5000,3,FALSE)</f>
        <v>#N/A</v>
      </c>
      <c r="F4511" t="e">
        <f>VLOOKUP(A4511,'Extrait transaction'!$A$2:$H$5000,8,FALSE)</f>
        <v>#N/A</v>
      </c>
      <c r="G4511" t="e">
        <f t="shared" si="184"/>
        <v>#N/A</v>
      </c>
      <c r="H4511"/>
      <c r="J4511" s="14">
        <f t="shared" ca="1" si="183"/>
        <v>42928</v>
      </c>
      <c r="K4511" s="21">
        <f t="shared" ca="1" si="185"/>
        <v>30663</v>
      </c>
      <c r="L4511"/>
      <c r="Q4511" s="3" t="e">
        <f>VLOOKUP(A4511,'Extrait transaction'!$A$2:$H$5000,4,FALSE)</f>
        <v>#N/A</v>
      </c>
      <c r="R4511" s="3" t="e">
        <f>VLOOKUP(A4510,'Extrait transaction'!$A$2:$H$5000,5,FALSE)</f>
        <v>#N/A</v>
      </c>
      <c r="S4511" s="3" t="e">
        <f>VLOOKUP(A4509,'Extrait transaction'!$A$2:$H$5000,6,FALSE)</f>
        <v>#N/A</v>
      </c>
      <c r="T4511" s="3" t="e">
        <f>VLOOKUP(A4509,'Extrait transaction'!$A$2:$H$5000,7,FALSE)</f>
        <v>#N/A</v>
      </c>
    </row>
    <row r="4512" spans="2:20" x14ac:dyDescent="0.25">
      <c r="B4512" t="e">
        <f>VLOOKUP(A4512,'Extrait transaction'!$A$2:$H$5000,2,FALSE)</f>
        <v>#N/A</v>
      </c>
      <c r="D4512" t="e">
        <f>VLOOKUP(A4512,'Extrait transaction'!$A$2:$H$5000,3,FALSE)</f>
        <v>#N/A</v>
      </c>
      <c r="F4512" t="e">
        <f>VLOOKUP(A4512,'Extrait transaction'!$A$2:$H$5000,8,FALSE)</f>
        <v>#N/A</v>
      </c>
      <c r="G4512" t="e">
        <f t="shared" si="184"/>
        <v>#N/A</v>
      </c>
      <c r="H4512"/>
      <c r="J4512" s="14">
        <f t="shared" ca="1" si="183"/>
        <v>42928</v>
      </c>
      <c r="K4512" s="21">
        <f t="shared" ca="1" si="185"/>
        <v>30663</v>
      </c>
      <c r="L4512"/>
      <c r="Q4512" s="3" t="e">
        <f>VLOOKUP(A4512,'Extrait transaction'!$A$2:$H$5000,4,FALSE)</f>
        <v>#N/A</v>
      </c>
      <c r="R4512" s="3" t="e">
        <f>VLOOKUP(A4511,'Extrait transaction'!$A$2:$H$5000,5,FALSE)</f>
        <v>#N/A</v>
      </c>
      <c r="S4512" s="3" t="e">
        <f>VLOOKUP(A4510,'Extrait transaction'!$A$2:$H$5000,6,FALSE)</f>
        <v>#N/A</v>
      </c>
      <c r="T4512" s="3" t="e">
        <f>VLOOKUP(A4510,'Extrait transaction'!$A$2:$H$5000,7,FALSE)</f>
        <v>#N/A</v>
      </c>
    </row>
    <row r="4513" spans="2:20" x14ac:dyDescent="0.25">
      <c r="B4513" t="e">
        <f>VLOOKUP(A4513,'Extrait transaction'!$A$2:$H$5000,2,FALSE)</f>
        <v>#N/A</v>
      </c>
      <c r="D4513" t="e">
        <f>VLOOKUP(A4513,'Extrait transaction'!$A$2:$H$5000,3,FALSE)</f>
        <v>#N/A</v>
      </c>
      <c r="F4513" t="e">
        <f>VLOOKUP(A4513,'Extrait transaction'!$A$2:$H$5000,8,FALSE)</f>
        <v>#N/A</v>
      </c>
      <c r="G4513" t="e">
        <f t="shared" si="184"/>
        <v>#N/A</v>
      </c>
      <c r="H4513"/>
      <c r="J4513" s="14">
        <f t="shared" ca="1" si="183"/>
        <v>42928</v>
      </c>
      <c r="K4513" s="21">
        <f t="shared" ca="1" si="185"/>
        <v>30663</v>
      </c>
      <c r="L4513"/>
      <c r="Q4513" s="3" t="e">
        <f>VLOOKUP(A4513,'Extrait transaction'!$A$2:$H$5000,4,FALSE)</f>
        <v>#N/A</v>
      </c>
      <c r="R4513" s="3" t="e">
        <f>VLOOKUP(A4512,'Extrait transaction'!$A$2:$H$5000,5,FALSE)</f>
        <v>#N/A</v>
      </c>
      <c r="S4513" s="3" t="e">
        <f>VLOOKUP(A4511,'Extrait transaction'!$A$2:$H$5000,6,FALSE)</f>
        <v>#N/A</v>
      </c>
      <c r="T4513" s="3" t="e">
        <f>VLOOKUP(A4511,'Extrait transaction'!$A$2:$H$5000,7,FALSE)</f>
        <v>#N/A</v>
      </c>
    </row>
    <row r="4514" spans="2:20" x14ac:dyDescent="0.25">
      <c r="B4514" t="e">
        <f>VLOOKUP(A4514,'Extrait transaction'!$A$2:$H$5000,2,FALSE)</f>
        <v>#N/A</v>
      </c>
      <c r="D4514" t="e">
        <f>VLOOKUP(A4514,'Extrait transaction'!$A$2:$H$5000,3,FALSE)</f>
        <v>#N/A</v>
      </c>
      <c r="F4514" t="e">
        <f>VLOOKUP(A4514,'Extrait transaction'!$A$2:$H$5000,8,FALSE)</f>
        <v>#N/A</v>
      </c>
      <c r="G4514" t="e">
        <f t="shared" si="184"/>
        <v>#N/A</v>
      </c>
      <c r="H4514"/>
      <c r="J4514" s="14">
        <f t="shared" ca="1" si="183"/>
        <v>42928</v>
      </c>
      <c r="K4514" s="21">
        <f t="shared" ca="1" si="185"/>
        <v>30663</v>
      </c>
      <c r="L4514"/>
      <c r="Q4514" s="3" t="e">
        <f>VLOOKUP(A4514,'Extrait transaction'!$A$2:$H$5000,4,FALSE)</f>
        <v>#N/A</v>
      </c>
      <c r="R4514" s="3" t="e">
        <f>VLOOKUP(A4513,'Extrait transaction'!$A$2:$H$5000,5,FALSE)</f>
        <v>#N/A</v>
      </c>
      <c r="S4514" s="3" t="e">
        <f>VLOOKUP(A4512,'Extrait transaction'!$A$2:$H$5000,6,FALSE)</f>
        <v>#N/A</v>
      </c>
      <c r="T4514" s="3" t="e">
        <f>VLOOKUP(A4512,'Extrait transaction'!$A$2:$H$5000,7,FALSE)</f>
        <v>#N/A</v>
      </c>
    </row>
    <row r="4515" spans="2:20" x14ac:dyDescent="0.25">
      <c r="B4515" t="e">
        <f>VLOOKUP(A4515,'Extrait transaction'!$A$2:$H$5000,2,FALSE)</f>
        <v>#N/A</v>
      </c>
      <c r="D4515" t="e">
        <f>VLOOKUP(A4515,'Extrait transaction'!$A$2:$H$5000,3,FALSE)</f>
        <v>#N/A</v>
      </c>
      <c r="F4515" t="e">
        <f>VLOOKUP(A4515,'Extrait transaction'!$A$2:$H$5000,8,FALSE)</f>
        <v>#N/A</v>
      </c>
      <c r="G4515" t="e">
        <f t="shared" si="184"/>
        <v>#N/A</v>
      </c>
      <c r="H4515"/>
      <c r="J4515" s="14">
        <f t="shared" ca="1" si="183"/>
        <v>42928</v>
      </c>
      <c r="K4515" s="21">
        <f t="shared" ca="1" si="185"/>
        <v>30663</v>
      </c>
      <c r="L4515"/>
      <c r="Q4515" s="3" t="e">
        <f>VLOOKUP(A4515,'Extrait transaction'!$A$2:$H$5000,4,FALSE)</f>
        <v>#N/A</v>
      </c>
      <c r="R4515" s="3" t="e">
        <f>VLOOKUP(A4514,'Extrait transaction'!$A$2:$H$5000,5,FALSE)</f>
        <v>#N/A</v>
      </c>
      <c r="S4515" s="3" t="e">
        <f>VLOOKUP(A4513,'Extrait transaction'!$A$2:$H$5000,6,FALSE)</f>
        <v>#N/A</v>
      </c>
      <c r="T4515" s="3" t="e">
        <f>VLOOKUP(A4513,'Extrait transaction'!$A$2:$H$5000,7,FALSE)</f>
        <v>#N/A</v>
      </c>
    </row>
    <row r="4516" spans="2:20" x14ac:dyDescent="0.25">
      <c r="B4516" t="e">
        <f>VLOOKUP(A4516,'Extrait transaction'!$A$2:$H$5000,2,FALSE)</f>
        <v>#N/A</v>
      </c>
      <c r="D4516" t="e">
        <f>VLOOKUP(A4516,'Extrait transaction'!$A$2:$H$5000,3,FALSE)</f>
        <v>#N/A</v>
      </c>
      <c r="F4516" t="e">
        <f>VLOOKUP(A4516,'Extrait transaction'!$A$2:$H$5000,8,FALSE)</f>
        <v>#N/A</v>
      </c>
      <c r="G4516" t="e">
        <f t="shared" si="184"/>
        <v>#N/A</v>
      </c>
      <c r="H4516"/>
      <c r="J4516" s="14">
        <f t="shared" ca="1" si="183"/>
        <v>42928</v>
      </c>
      <c r="K4516" s="21">
        <f t="shared" ca="1" si="185"/>
        <v>30663</v>
      </c>
      <c r="L4516"/>
      <c r="Q4516" s="3" t="e">
        <f>VLOOKUP(A4516,'Extrait transaction'!$A$2:$H$5000,4,FALSE)</f>
        <v>#N/A</v>
      </c>
      <c r="R4516" s="3" t="e">
        <f>VLOOKUP(A4515,'Extrait transaction'!$A$2:$H$5000,5,FALSE)</f>
        <v>#N/A</v>
      </c>
      <c r="S4516" s="3" t="e">
        <f>VLOOKUP(A4514,'Extrait transaction'!$A$2:$H$5000,6,FALSE)</f>
        <v>#N/A</v>
      </c>
      <c r="T4516" s="3" t="e">
        <f>VLOOKUP(A4514,'Extrait transaction'!$A$2:$H$5000,7,FALSE)</f>
        <v>#N/A</v>
      </c>
    </row>
    <row r="4517" spans="2:20" x14ac:dyDescent="0.25">
      <c r="B4517" t="e">
        <f>VLOOKUP(A4517,'Extrait transaction'!$A$2:$H$5000,2,FALSE)</f>
        <v>#N/A</v>
      </c>
      <c r="D4517" t="e">
        <f>VLOOKUP(A4517,'Extrait transaction'!$A$2:$H$5000,3,FALSE)</f>
        <v>#N/A</v>
      </c>
      <c r="F4517" t="e">
        <f>VLOOKUP(A4517,'Extrait transaction'!$A$2:$H$5000,8,FALSE)</f>
        <v>#N/A</v>
      </c>
      <c r="G4517" t="e">
        <f t="shared" si="184"/>
        <v>#N/A</v>
      </c>
      <c r="H4517"/>
      <c r="J4517" s="14">
        <f t="shared" ca="1" si="183"/>
        <v>42928</v>
      </c>
      <c r="K4517" s="21">
        <f t="shared" ca="1" si="185"/>
        <v>30663</v>
      </c>
      <c r="L4517"/>
      <c r="Q4517" s="3" t="e">
        <f>VLOOKUP(A4517,'Extrait transaction'!$A$2:$H$5000,4,FALSE)</f>
        <v>#N/A</v>
      </c>
      <c r="R4517" s="3" t="e">
        <f>VLOOKUP(A4516,'Extrait transaction'!$A$2:$H$5000,5,FALSE)</f>
        <v>#N/A</v>
      </c>
      <c r="S4517" s="3" t="e">
        <f>VLOOKUP(A4515,'Extrait transaction'!$A$2:$H$5000,6,FALSE)</f>
        <v>#N/A</v>
      </c>
      <c r="T4517" s="3" t="e">
        <f>VLOOKUP(A4515,'Extrait transaction'!$A$2:$H$5000,7,FALSE)</f>
        <v>#N/A</v>
      </c>
    </row>
    <row r="4518" spans="2:20" x14ac:dyDescent="0.25">
      <c r="B4518" t="e">
        <f>VLOOKUP(A4518,'Extrait transaction'!$A$2:$H$5000,2,FALSE)</f>
        <v>#N/A</v>
      </c>
      <c r="D4518" t="e">
        <f>VLOOKUP(A4518,'Extrait transaction'!$A$2:$H$5000,3,FALSE)</f>
        <v>#N/A</v>
      </c>
      <c r="F4518" t="e">
        <f>VLOOKUP(A4518,'Extrait transaction'!$A$2:$H$5000,8,FALSE)</f>
        <v>#N/A</v>
      </c>
      <c r="G4518" t="e">
        <f t="shared" si="184"/>
        <v>#N/A</v>
      </c>
      <c r="H4518"/>
      <c r="J4518" s="14">
        <f t="shared" ca="1" si="183"/>
        <v>42928</v>
      </c>
      <c r="K4518" s="21">
        <f t="shared" ca="1" si="185"/>
        <v>30663</v>
      </c>
      <c r="L4518"/>
      <c r="Q4518" s="3" t="e">
        <f>VLOOKUP(A4518,'Extrait transaction'!$A$2:$H$5000,4,FALSE)</f>
        <v>#N/A</v>
      </c>
      <c r="R4518" s="3" t="e">
        <f>VLOOKUP(A4517,'Extrait transaction'!$A$2:$H$5000,5,FALSE)</f>
        <v>#N/A</v>
      </c>
      <c r="S4518" s="3" t="e">
        <f>VLOOKUP(A4516,'Extrait transaction'!$A$2:$H$5000,6,FALSE)</f>
        <v>#N/A</v>
      </c>
      <c r="T4518" s="3" t="e">
        <f>VLOOKUP(A4516,'Extrait transaction'!$A$2:$H$5000,7,FALSE)</f>
        <v>#N/A</v>
      </c>
    </row>
    <row r="4519" spans="2:20" x14ac:dyDescent="0.25">
      <c r="B4519" t="e">
        <f>VLOOKUP(A4519,'Extrait transaction'!$A$2:$H$5000,2,FALSE)</f>
        <v>#N/A</v>
      </c>
      <c r="D4519" t="e">
        <f>VLOOKUP(A4519,'Extrait transaction'!$A$2:$H$5000,3,FALSE)</f>
        <v>#N/A</v>
      </c>
      <c r="F4519" t="e">
        <f>VLOOKUP(A4519,'Extrait transaction'!$A$2:$H$5000,8,FALSE)</f>
        <v>#N/A</v>
      </c>
      <c r="G4519" t="e">
        <f t="shared" si="184"/>
        <v>#N/A</v>
      </c>
      <c r="H4519"/>
      <c r="J4519" s="14">
        <f t="shared" ca="1" si="183"/>
        <v>42928</v>
      </c>
      <c r="K4519" s="21">
        <f t="shared" ca="1" si="185"/>
        <v>30663</v>
      </c>
      <c r="L4519"/>
      <c r="Q4519" s="3" t="e">
        <f>VLOOKUP(A4519,'Extrait transaction'!$A$2:$H$5000,4,FALSE)</f>
        <v>#N/A</v>
      </c>
      <c r="R4519" s="3" t="e">
        <f>VLOOKUP(A4518,'Extrait transaction'!$A$2:$H$5000,5,FALSE)</f>
        <v>#N/A</v>
      </c>
      <c r="S4519" s="3" t="e">
        <f>VLOOKUP(A4517,'Extrait transaction'!$A$2:$H$5000,6,FALSE)</f>
        <v>#N/A</v>
      </c>
      <c r="T4519" s="3" t="e">
        <f>VLOOKUP(A4517,'Extrait transaction'!$A$2:$H$5000,7,FALSE)</f>
        <v>#N/A</v>
      </c>
    </row>
    <row r="4520" spans="2:20" x14ac:dyDescent="0.25">
      <c r="B4520" t="e">
        <f>VLOOKUP(A4520,'Extrait transaction'!$A$2:$H$5000,2,FALSE)</f>
        <v>#N/A</v>
      </c>
      <c r="D4520" t="e">
        <f>VLOOKUP(A4520,'Extrait transaction'!$A$2:$H$5000,3,FALSE)</f>
        <v>#N/A</v>
      </c>
      <c r="F4520" t="e">
        <f>VLOOKUP(A4520,'Extrait transaction'!$A$2:$H$5000,8,FALSE)</f>
        <v>#N/A</v>
      </c>
      <c r="G4520" t="e">
        <f t="shared" si="184"/>
        <v>#N/A</v>
      </c>
      <c r="H4520"/>
      <c r="J4520" s="14">
        <f t="shared" ca="1" si="183"/>
        <v>42928</v>
      </c>
      <c r="K4520" s="21">
        <f t="shared" ca="1" si="185"/>
        <v>30663</v>
      </c>
      <c r="L4520"/>
      <c r="Q4520" s="3" t="e">
        <f>VLOOKUP(A4520,'Extrait transaction'!$A$2:$H$5000,4,FALSE)</f>
        <v>#N/A</v>
      </c>
      <c r="R4520" s="3" t="e">
        <f>VLOOKUP(A4519,'Extrait transaction'!$A$2:$H$5000,5,FALSE)</f>
        <v>#N/A</v>
      </c>
      <c r="S4520" s="3" t="e">
        <f>VLOOKUP(A4518,'Extrait transaction'!$A$2:$H$5000,6,FALSE)</f>
        <v>#N/A</v>
      </c>
      <c r="T4520" s="3" t="e">
        <f>VLOOKUP(A4518,'Extrait transaction'!$A$2:$H$5000,7,FALSE)</f>
        <v>#N/A</v>
      </c>
    </row>
    <row r="4521" spans="2:20" x14ac:dyDescent="0.25">
      <c r="B4521" t="e">
        <f>VLOOKUP(A4521,'Extrait transaction'!$A$2:$H$5000,2,FALSE)</f>
        <v>#N/A</v>
      </c>
      <c r="D4521" t="e">
        <f>VLOOKUP(A4521,'Extrait transaction'!$A$2:$H$5000,3,FALSE)</f>
        <v>#N/A</v>
      </c>
      <c r="F4521" t="e">
        <f>VLOOKUP(A4521,'Extrait transaction'!$A$2:$H$5000,8,FALSE)</f>
        <v>#N/A</v>
      </c>
      <c r="G4521" t="e">
        <f t="shared" si="184"/>
        <v>#N/A</v>
      </c>
      <c r="H4521"/>
      <c r="J4521" s="14">
        <f t="shared" ca="1" si="183"/>
        <v>42928</v>
      </c>
      <c r="K4521" s="21">
        <f t="shared" ca="1" si="185"/>
        <v>30663</v>
      </c>
      <c r="L4521"/>
      <c r="Q4521" s="3" t="e">
        <f>VLOOKUP(A4521,'Extrait transaction'!$A$2:$H$5000,4,FALSE)</f>
        <v>#N/A</v>
      </c>
      <c r="R4521" s="3" t="e">
        <f>VLOOKUP(A4520,'Extrait transaction'!$A$2:$H$5000,5,FALSE)</f>
        <v>#N/A</v>
      </c>
      <c r="S4521" s="3" t="e">
        <f>VLOOKUP(A4519,'Extrait transaction'!$A$2:$H$5000,6,FALSE)</f>
        <v>#N/A</v>
      </c>
      <c r="T4521" s="3" t="e">
        <f>VLOOKUP(A4519,'Extrait transaction'!$A$2:$H$5000,7,FALSE)</f>
        <v>#N/A</v>
      </c>
    </row>
    <row r="4522" spans="2:20" x14ac:dyDescent="0.25">
      <c r="B4522" t="e">
        <f>VLOOKUP(A4522,'Extrait transaction'!$A$2:$H$5000,2,FALSE)</f>
        <v>#N/A</v>
      </c>
      <c r="D4522" t="e">
        <f>VLOOKUP(A4522,'Extrait transaction'!$A$2:$H$5000,3,FALSE)</f>
        <v>#N/A</v>
      </c>
      <c r="F4522" t="e">
        <f>VLOOKUP(A4522,'Extrait transaction'!$A$2:$H$5000,8,FALSE)</f>
        <v>#N/A</v>
      </c>
      <c r="G4522" t="e">
        <f t="shared" si="184"/>
        <v>#N/A</v>
      </c>
      <c r="H4522"/>
      <c r="J4522" s="14">
        <f t="shared" ca="1" si="183"/>
        <v>42928</v>
      </c>
      <c r="K4522" s="21">
        <f t="shared" ca="1" si="185"/>
        <v>30663</v>
      </c>
      <c r="L4522"/>
      <c r="Q4522" s="3" t="e">
        <f>VLOOKUP(A4522,'Extrait transaction'!$A$2:$H$5000,4,FALSE)</f>
        <v>#N/A</v>
      </c>
      <c r="R4522" s="3" t="e">
        <f>VLOOKUP(A4521,'Extrait transaction'!$A$2:$H$5000,5,FALSE)</f>
        <v>#N/A</v>
      </c>
      <c r="S4522" s="3" t="e">
        <f>VLOOKUP(A4520,'Extrait transaction'!$A$2:$H$5000,6,FALSE)</f>
        <v>#N/A</v>
      </c>
      <c r="T4522" s="3" t="e">
        <f>VLOOKUP(A4520,'Extrait transaction'!$A$2:$H$5000,7,FALSE)</f>
        <v>#N/A</v>
      </c>
    </row>
    <row r="4523" spans="2:20" x14ac:dyDescent="0.25">
      <c r="B4523" t="e">
        <f>VLOOKUP(A4523,'Extrait transaction'!$A$2:$H$5000,2,FALSE)</f>
        <v>#N/A</v>
      </c>
      <c r="D4523" t="e">
        <f>VLOOKUP(A4523,'Extrait transaction'!$A$2:$H$5000,3,FALSE)</f>
        <v>#N/A</v>
      </c>
      <c r="F4523" t="e">
        <f>VLOOKUP(A4523,'Extrait transaction'!$A$2:$H$5000,8,FALSE)</f>
        <v>#N/A</v>
      </c>
      <c r="G4523" t="e">
        <f t="shared" si="184"/>
        <v>#N/A</v>
      </c>
      <c r="H4523"/>
      <c r="J4523" s="14">
        <f t="shared" ca="1" si="183"/>
        <v>42928</v>
      </c>
      <c r="K4523" s="21">
        <f t="shared" ca="1" si="185"/>
        <v>30663</v>
      </c>
      <c r="L4523"/>
      <c r="Q4523" s="3" t="e">
        <f>VLOOKUP(A4523,'Extrait transaction'!$A$2:$H$5000,4,FALSE)</f>
        <v>#N/A</v>
      </c>
      <c r="R4523" s="3" t="e">
        <f>VLOOKUP(A4522,'Extrait transaction'!$A$2:$H$5000,5,FALSE)</f>
        <v>#N/A</v>
      </c>
      <c r="S4523" s="3" t="e">
        <f>VLOOKUP(A4521,'Extrait transaction'!$A$2:$H$5000,6,FALSE)</f>
        <v>#N/A</v>
      </c>
      <c r="T4523" s="3" t="e">
        <f>VLOOKUP(A4521,'Extrait transaction'!$A$2:$H$5000,7,FALSE)</f>
        <v>#N/A</v>
      </c>
    </row>
    <row r="4524" spans="2:20" x14ac:dyDescent="0.25">
      <c r="B4524" t="e">
        <f>VLOOKUP(A4524,'Extrait transaction'!$A$2:$H$5000,2,FALSE)</f>
        <v>#N/A</v>
      </c>
      <c r="D4524" t="e">
        <f>VLOOKUP(A4524,'Extrait transaction'!$A$2:$H$5000,3,FALSE)</f>
        <v>#N/A</v>
      </c>
      <c r="F4524" t="e">
        <f>VLOOKUP(A4524,'Extrait transaction'!$A$2:$H$5000,8,FALSE)</f>
        <v>#N/A</v>
      </c>
      <c r="G4524" t="e">
        <f t="shared" si="184"/>
        <v>#N/A</v>
      </c>
      <c r="H4524"/>
      <c r="J4524" s="14">
        <f t="shared" ca="1" si="183"/>
        <v>42928</v>
      </c>
      <c r="K4524" s="21">
        <f t="shared" ca="1" si="185"/>
        <v>30663</v>
      </c>
      <c r="L4524"/>
      <c r="Q4524" s="3" t="e">
        <f>VLOOKUP(A4524,'Extrait transaction'!$A$2:$H$5000,4,FALSE)</f>
        <v>#N/A</v>
      </c>
      <c r="R4524" s="3" t="e">
        <f>VLOOKUP(A4523,'Extrait transaction'!$A$2:$H$5000,5,FALSE)</f>
        <v>#N/A</v>
      </c>
      <c r="S4524" s="3" t="e">
        <f>VLOOKUP(A4522,'Extrait transaction'!$A$2:$H$5000,6,FALSE)</f>
        <v>#N/A</v>
      </c>
      <c r="T4524" s="3" t="e">
        <f>VLOOKUP(A4522,'Extrait transaction'!$A$2:$H$5000,7,FALSE)</f>
        <v>#N/A</v>
      </c>
    </row>
    <row r="4525" spans="2:20" x14ac:dyDescent="0.25">
      <c r="B4525" t="e">
        <f>VLOOKUP(A4525,'Extrait transaction'!$A$2:$H$5000,2,FALSE)</f>
        <v>#N/A</v>
      </c>
      <c r="D4525" t="e">
        <f>VLOOKUP(A4525,'Extrait transaction'!$A$2:$H$5000,3,FALSE)</f>
        <v>#N/A</v>
      </c>
      <c r="F4525" t="e">
        <f>VLOOKUP(A4525,'Extrait transaction'!$A$2:$H$5000,8,FALSE)</f>
        <v>#N/A</v>
      </c>
      <c r="G4525" t="e">
        <f t="shared" si="184"/>
        <v>#N/A</v>
      </c>
      <c r="H4525"/>
      <c r="J4525" s="14">
        <f t="shared" ca="1" si="183"/>
        <v>42928</v>
      </c>
      <c r="K4525" s="21">
        <f t="shared" ca="1" si="185"/>
        <v>30663</v>
      </c>
      <c r="L4525"/>
      <c r="Q4525" s="3" t="e">
        <f>VLOOKUP(A4525,'Extrait transaction'!$A$2:$H$5000,4,FALSE)</f>
        <v>#N/A</v>
      </c>
      <c r="R4525" s="3" t="e">
        <f>VLOOKUP(A4524,'Extrait transaction'!$A$2:$H$5000,5,FALSE)</f>
        <v>#N/A</v>
      </c>
      <c r="S4525" s="3" t="e">
        <f>VLOOKUP(A4523,'Extrait transaction'!$A$2:$H$5000,6,FALSE)</f>
        <v>#N/A</v>
      </c>
      <c r="T4525" s="3" t="e">
        <f>VLOOKUP(A4523,'Extrait transaction'!$A$2:$H$5000,7,FALSE)</f>
        <v>#N/A</v>
      </c>
    </row>
    <row r="4526" spans="2:20" x14ac:dyDescent="0.25">
      <c r="B4526" t="e">
        <f>VLOOKUP(A4526,'Extrait transaction'!$A$2:$H$5000,2,FALSE)</f>
        <v>#N/A</v>
      </c>
      <c r="D4526" t="e">
        <f>VLOOKUP(A4526,'Extrait transaction'!$A$2:$H$5000,3,FALSE)</f>
        <v>#N/A</v>
      </c>
      <c r="F4526" t="e">
        <f>VLOOKUP(A4526,'Extrait transaction'!$A$2:$H$5000,8,FALSE)</f>
        <v>#N/A</v>
      </c>
      <c r="G4526" t="e">
        <f t="shared" si="184"/>
        <v>#N/A</v>
      </c>
      <c r="H4526"/>
      <c r="J4526" s="14">
        <f t="shared" ca="1" si="183"/>
        <v>42928</v>
      </c>
      <c r="K4526" s="21">
        <f t="shared" ca="1" si="185"/>
        <v>30663</v>
      </c>
      <c r="L4526"/>
      <c r="Q4526" s="3" t="e">
        <f>VLOOKUP(A4526,'Extrait transaction'!$A$2:$H$5000,4,FALSE)</f>
        <v>#N/A</v>
      </c>
      <c r="R4526" s="3" t="e">
        <f>VLOOKUP(A4525,'Extrait transaction'!$A$2:$H$5000,5,FALSE)</f>
        <v>#N/A</v>
      </c>
      <c r="S4526" s="3" t="e">
        <f>VLOOKUP(A4524,'Extrait transaction'!$A$2:$H$5000,6,FALSE)</f>
        <v>#N/A</v>
      </c>
      <c r="T4526" s="3" t="e">
        <f>VLOOKUP(A4524,'Extrait transaction'!$A$2:$H$5000,7,FALSE)</f>
        <v>#N/A</v>
      </c>
    </row>
    <row r="4527" spans="2:20" x14ac:dyDescent="0.25">
      <c r="B4527" t="e">
        <f>VLOOKUP(A4527,'Extrait transaction'!$A$2:$H$5000,2,FALSE)</f>
        <v>#N/A</v>
      </c>
      <c r="D4527" t="e">
        <f>VLOOKUP(A4527,'Extrait transaction'!$A$2:$H$5000,3,FALSE)</f>
        <v>#N/A</v>
      </c>
      <c r="F4527" t="e">
        <f>VLOOKUP(A4527,'Extrait transaction'!$A$2:$H$5000,8,FALSE)</f>
        <v>#N/A</v>
      </c>
      <c r="G4527" t="e">
        <f t="shared" si="184"/>
        <v>#N/A</v>
      </c>
      <c r="H4527"/>
      <c r="J4527" s="14">
        <f t="shared" ca="1" si="183"/>
        <v>42928</v>
      </c>
      <c r="K4527" s="21">
        <f t="shared" ca="1" si="185"/>
        <v>30663</v>
      </c>
      <c r="L4527"/>
      <c r="Q4527" s="3" t="e">
        <f>VLOOKUP(A4527,'Extrait transaction'!$A$2:$H$5000,4,FALSE)</f>
        <v>#N/A</v>
      </c>
      <c r="R4527" s="3" t="e">
        <f>VLOOKUP(A4526,'Extrait transaction'!$A$2:$H$5000,5,FALSE)</f>
        <v>#N/A</v>
      </c>
      <c r="S4527" s="3" t="e">
        <f>VLOOKUP(A4525,'Extrait transaction'!$A$2:$H$5000,6,FALSE)</f>
        <v>#N/A</v>
      </c>
      <c r="T4527" s="3" t="e">
        <f>VLOOKUP(A4525,'Extrait transaction'!$A$2:$H$5000,7,FALSE)</f>
        <v>#N/A</v>
      </c>
    </row>
    <row r="4528" spans="2:20" x14ac:dyDescent="0.25">
      <c r="B4528" t="e">
        <f>VLOOKUP(A4528,'Extrait transaction'!$A$2:$H$5000,2,FALSE)</f>
        <v>#N/A</v>
      </c>
      <c r="D4528" t="e">
        <f>VLOOKUP(A4528,'Extrait transaction'!$A$2:$H$5000,3,FALSE)</f>
        <v>#N/A</v>
      </c>
      <c r="F4528" t="e">
        <f>VLOOKUP(A4528,'Extrait transaction'!$A$2:$H$5000,8,FALSE)</f>
        <v>#N/A</v>
      </c>
      <c r="G4528" t="e">
        <f t="shared" si="184"/>
        <v>#N/A</v>
      </c>
      <c r="H4528"/>
      <c r="J4528" s="14">
        <f t="shared" ca="1" si="183"/>
        <v>42928</v>
      </c>
      <c r="K4528" s="21">
        <f t="shared" ca="1" si="185"/>
        <v>30663</v>
      </c>
      <c r="L4528"/>
      <c r="Q4528" s="3" t="e">
        <f>VLOOKUP(A4528,'Extrait transaction'!$A$2:$H$5000,4,FALSE)</f>
        <v>#N/A</v>
      </c>
      <c r="R4528" s="3" t="e">
        <f>VLOOKUP(A4527,'Extrait transaction'!$A$2:$H$5000,5,FALSE)</f>
        <v>#N/A</v>
      </c>
      <c r="S4528" s="3" t="e">
        <f>VLOOKUP(A4526,'Extrait transaction'!$A$2:$H$5000,6,FALSE)</f>
        <v>#N/A</v>
      </c>
      <c r="T4528" s="3" t="e">
        <f>VLOOKUP(A4526,'Extrait transaction'!$A$2:$H$5000,7,FALSE)</f>
        <v>#N/A</v>
      </c>
    </row>
    <row r="4529" spans="2:20" x14ac:dyDescent="0.25">
      <c r="B4529" t="e">
        <f>VLOOKUP(A4529,'Extrait transaction'!$A$2:$H$5000,2,FALSE)</f>
        <v>#N/A</v>
      </c>
      <c r="D4529" t="e">
        <f>VLOOKUP(A4529,'Extrait transaction'!$A$2:$H$5000,3,FALSE)</f>
        <v>#N/A</v>
      </c>
      <c r="F4529" t="e">
        <f>VLOOKUP(A4529,'Extrait transaction'!$A$2:$H$5000,8,FALSE)</f>
        <v>#N/A</v>
      </c>
      <c r="G4529" t="e">
        <f t="shared" si="184"/>
        <v>#N/A</v>
      </c>
      <c r="H4529"/>
      <c r="J4529" s="14">
        <f t="shared" ca="1" si="183"/>
        <v>42928</v>
      </c>
      <c r="K4529" s="21">
        <f t="shared" ca="1" si="185"/>
        <v>30663</v>
      </c>
      <c r="L4529"/>
      <c r="Q4529" s="3" t="e">
        <f>VLOOKUP(A4529,'Extrait transaction'!$A$2:$H$5000,4,FALSE)</f>
        <v>#N/A</v>
      </c>
      <c r="R4529" s="3" t="e">
        <f>VLOOKUP(A4528,'Extrait transaction'!$A$2:$H$5000,5,FALSE)</f>
        <v>#N/A</v>
      </c>
      <c r="S4529" s="3" t="e">
        <f>VLOOKUP(A4527,'Extrait transaction'!$A$2:$H$5000,6,FALSE)</f>
        <v>#N/A</v>
      </c>
      <c r="T4529" s="3" t="e">
        <f>VLOOKUP(A4527,'Extrait transaction'!$A$2:$H$5000,7,FALSE)</f>
        <v>#N/A</v>
      </c>
    </row>
    <row r="4530" spans="2:20" x14ac:dyDescent="0.25">
      <c r="B4530" t="e">
        <f>VLOOKUP(A4530,'Extrait transaction'!$A$2:$H$5000,2,FALSE)</f>
        <v>#N/A</v>
      </c>
      <c r="D4530" t="e">
        <f>VLOOKUP(A4530,'Extrait transaction'!$A$2:$H$5000,3,FALSE)</f>
        <v>#N/A</v>
      </c>
      <c r="F4530" t="e">
        <f>VLOOKUP(A4530,'Extrait transaction'!$A$2:$H$5000,8,FALSE)</f>
        <v>#N/A</v>
      </c>
      <c r="G4530" t="e">
        <f t="shared" si="184"/>
        <v>#N/A</v>
      </c>
      <c r="H4530"/>
      <c r="J4530" s="14">
        <f t="shared" ca="1" si="183"/>
        <v>42928</v>
      </c>
      <c r="K4530" s="21">
        <f t="shared" ca="1" si="185"/>
        <v>30663</v>
      </c>
      <c r="L4530"/>
      <c r="Q4530" s="3" t="e">
        <f>VLOOKUP(A4530,'Extrait transaction'!$A$2:$H$5000,4,FALSE)</f>
        <v>#N/A</v>
      </c>
      <c r="R4530" s="3" t="e">
        <f>VLOOKUP(A4529,'Extrait transaction'!$A$2:$H$5000,5,FALSE)</f>
        <v>#N/A</v>
      </c>
      <c r="S4530" s="3" t="e">
        <f>VLOOKUP(A4528,'Extrait transaction'!$A$2:$H$5000,6,FALSE)</f>
        <v>#N/A</v>
      </c>
      <c r="T4530" s="3" t="e">
        <f>VLOOKUP(A4528,'Extrait transaction'!$A$2:$H$5000,7,FALSE)</f>
        <v>#N/A</v>
      </c>
    </row>
    <row r="4531" spans="2:20" x14ac:dyDescent="0.25">
      <c r="B4531" t="e">
        <f>VLOOKUP(A4531,'Extrait transaction'!$A$2:$H$5000,2,FALSE)</f>
        <v>#N/A</v>
      </c>
      <c r="D4531" t="e">
        <f>VLOOKUP(A4531,'Extrait transaction'!$A$2:$H$5000,3,FALSE)</f>
        <v>#N/A</v>
      </c>
      <c r="F4531" t="e">
        <f>VLOOKUP(A4531,'Extrait transaction'!$A$2:$H$5000,8,FALSE)</f>
        <v>#N/A</v>
      </c>
      <c r="G4531" t="e">
        <f t="shared" si="184"/>
        <v>#N/A</v>
      </c>
      <c r="H4531"/>
      <c r="J4531" s="14">
        <f t="shared" ca="1" si="183"/>
        <v>42928</v>
      </c>
      <c r="K4531" s="21">
        <f t="shared" ca="1" si="185"/>
        <v>30663</v>
      </c>
      <c r="L4531"/>
      <c r="Q4531" s="3" t="e">
        <f>VLOOKUP(A4531,'Extrait transaction'!$A$2:$H$5000,4,FALSE)</f>
        <v>#N/A</v>
      </c>
      <c r="R4531" s="3" t="e">
        <f>VLOOKUP(A4530,'Extrait transaction'!$A$2:$H$5000,5,FALSE)</f>
        <v>#N/A</v>
      </c>
      <c r="S4531" s="3" t="e">
        <f>VLOOKUP(A4529,'Extrait transaction'!$A$2:$H$5000,6,FALSE)</f>
        <v>#N/A</v>
      </c>
      <c r="T4531" s="3" t="e">
        <f>VLOOKUP(A4529,'Extrait transaction'!$A$2:$H$5000,7,FALSE)</f>
        <v>#N/A</v>
      </c>
    </row>
    <row r="4532" spans="2:20" x14ac:dyDescent="0.25">
      <c r="B4532" t="e">
        <f>VLOOKUP(A4532,'Extrait transaction'!$A$2:$H$5000,2,FALSE)</f>
        <v>#N/A</v>
      </c>
      <c r="D4532" t="e">
        <f>VLOOKUP(A4532,'Extrait transaction'!$A$2:$H$5000,3,FALSE)</f>
        <v>#N/A</v>
      </c>
      <c r="F4532" t="e">
        <f>VLOOKUP(A4532,'Extrait transaction'!$A$2:$H$5000,8,FALSE)</f>
        <v>#N/A</v>
      </c>
      <c r="G4532" t="e">
        <f t="shared" si="184"/>
        <v>#N/A</v>
      </c>
      <c r="H4532"/>
      <c r="J4532" s="14">
        <f t="shared" ca="1" si="183"/>
        <v>42928</v>
      </c>
      <c r="K4532" s="21">
        <f t="shared" ca="1" si="185"/>
        <v>30663</v>
      </c>
      <c r="L4532"/>
      <c r="Q4532" s="3" t="e">
        <f>VLOOKUP(A4532,'Extrait transaction'!$A$2:$H$5000,4,FALSE)</f>
        <v>#N/A</v>
      </c>
      <c r="R4532" s="3" t="e">
        <f>VLOOKUP(A4531,'Extrait transaction'!$A$2:$H$5000,5,FALSE)</f>
        <v>#N/A</v>
      </c>
      <c r="S4532" s="3" t="e">
        <f>VLOOKUP(A4530,'Extrait transaction'!$A$2:$H$5000,6,FALSE)</f>
        <v>#N/A</v>
      </c>
      <c r="T4532" s="3" t="e">
        <f>VLOOKUP(A4530,'Extrait transaction'!$A$2:$H$5000,7,FALSE)</f>
        <v>#N/A</v>
      </c>
    </row>
    <row r="4533" spans="2:20" x14ac:dyDescent="0.25">
      <c r="B4533" t="e">
        <f>VLOOKUP(A4533,'Extrait transaction'!$A$2:$H$5000,2,FALSE)</f>
        <v>#N/A</v>
      </c>
      <c r="D4533" t="e">
        <f>VLOOKUP(A4533,'Extrait transaction'!$A$2:$H$5000,3,FALSE)</f>
        <v>#N/A</v>
      </c>
      <c r="F4533" t="e">
        <f>VLOOKUP(A4533,'Extrait transaction'!$A$2:$H$5000,8,FALSE)</f>
        <v>#N/A</v>
      </c>
      <c r="G4533" t="e">
        <f t="shared" si="184"/>
        <v>#N/A</v>
      </c>
      <c r="H4533"/>
      <c r="J4533" s="14">
        <f t="shared" ca="1" si="183"/>
        <v>42928</v>
      </c>
      <c r="K4533" s="21">
        <f t="shared" ca="1" si="185"/>
        <v>30663</v>
      </c>
      <c r="L4533"/>
      <c r="Q4533" s="3" t="e">
        <f>VLOOKUP(A4533,'Extrait transaction'!$A$2:$H$5000,4,FALSE)</f>
        <v>#N/A</v>
      </c>
      <c r="R4533" s="3" t="e">
        <f>VLOOKUP(A4532,'Extrait transaction'!$A$2:$H$5000,5,FALSE)</f>
        <v>#N/A</v>
      </c>
      <c r="S4533" s="3" t="e">
        <f>VLOOKUP(A4531,'Extrait transaction'!$A$2:$H$5000,6,FALSE)</f>
        <v>#N/A</v>
      </c>
      <c r="T4533" s="3" t="e">
        <f>VLOOKUP(A4531,'Extrait transaction'!$A$2:$H$5000,7,FALSE)</f>
        <v>#N/A</v>
      </c>
    </row>
    <row r="4534" spans="2:20" x14ac:dyDescent="0.25">
      <c r="B4534" t="e">
        <f>VLOOKUP(A4534,'Extrait transaction'!$A$2:$H$5000,2,FALSE)</f>
        <v>#N/A</v>
      </c>
      <c r="D4534" t="e">
        <f>VLOOKUP(A4534,'Extrait transaction'!$A$2:$H$5000,3,FALSE)</f>
        <v>#N/A</v>
      </c>
      <c r="F4534" t="e">
        <f>VLOOKUP(A4534,'Extrait transaction'!$A$2:$H$5000,8,FALSE)</f>
        <v>#N/A</v>
      </c>
      <c r="G4534" t="e">
        <f t="shared" si="184"/>
        <v>#N/A</v>
      </c>
      <c r="H4534"/>
      <c r="J4534" s="14">
        <f t="shared" ca="1" si="183"/>
        <v>42928</v>
      </c>
      <c r="K4534" s="21">
        <f t="shared" ca="1" si="185"/>
        <v>30663</v>
      </c>
      <c r="L4534"/>
      <c r="Q4534" s="3" t="e">
        <f>VLOOKUP(A4534,'Extrait transaction'!$A$2:$H$5000,4,FALSE)</f>
        <v>#N/A</v>
      </c>
      <c r="R4534" s="3" t="e">
        <f>VLOOKUP(A4533,'Extrait transaction'!$A$2:$H$5000,5,FALSE)</f>
        <v>#N/A</v>
      </c>
      <c r="S4534" s="3" t="e">
        <f>VLOOKUP(A4532,'Extrait transaction'!$A$2:$H$5000,6,FALSE)</f>
        <v>#N/A</v>
      </c>
      <c r="T4534" s="3" t="e">
        <f>VLOOKUP(A4532,'Extrait transaction'!$A$2:$H$5000,7,FALSE)</f>
        <v>#N/A</v>
      </c>
    </row>
    <row r="4535" spans="2:20" x14ac:dyDescent="0.25">
      <c r="B4535" t="e">
        <f>VLOOKUP(A4535,'Extrait transaction'!$A$2:$H$5000,2,FALSE)</f>
        <v>#N/A</v>
      </c>
      <c r="D4535" t="e">
        <f>VLOOKUP(A4535,'Extrait transaction'!$A$2:$H$5000,3,FALSE)</f>
        <v>#N/A</v>
      </c>
      <c r="F4535" t="e">
        <f>VLOOKUP(A4535,'Extrait transaction'!$A$2:$H$5000,8,FALSE)</f>
        <v>#N/A</v>
      </c>
      <c r="G4535" t="e">
        <f t="shared" si="184"/>
        <v>#N/A</v>
      </c>
      <c r="H4535"/>
      <c r="J4535" s="14">
        <f t="shared" ca="1" si="183"/>
        <v>42928</v>
      </c>
      <c r="K4535" s="21">
        <f t="shared" ca="1" si="185"/>
        <v>30663</v>
      </c>
      <c r="L4535"/>
      <c r="Q4535" s="3" t="e">
        <f>VLOOKUP(A4535,'Extrait transaction'!$A$2:$H$5000,4,FALSE)</f>
        <v>#N/A</v>
      </c>
      <c r="R4535" s="3" t="e">
        <f>VLOOKUP(A4534,'Extrait transaction'!$A$2:$H$5000,5,FALSE)</f>
        <v>#N/A</v>
      </c>
      <c r="S4535" s="3" t="e">
        <f>VLOOKUP(A4533,'Extrait transaction'!$A$2:$H$5000,6,FALSE)</f>
        <v>#N/A</v>
      </c>
      <c r="T4535" s="3" t="e">
        <f>VLOOKUP(A4533,'Extrait transaction'!$A$2:$H$5000,7,FALSE)</f>
        <v>#N/A</v>
      </c>
    </row>
    <row r="4536" spans="2:20" x14ac:dyDescent="0.25">
      <c r="B4536" t="e">
        <f>VLOOKUP(A4536,'Extrait transaction'!$A$2:$H$5000,2,FALSE)</f>
        <v>#N/A</v>
      </c>
      <c r="D4536" t="e">
        <f>VLOOKUP(A4536,'Extrait transaction'!$A$2:$H$5000,3,FALSE)</f>
        <v>#N/A</v>
      </c>
      <c r="F4536" t="e">
        <f>VLOOKUP(A4536,'Extrait transaction'!$A$2:$H$5000,8,FALSE)</f>
        <v>#N/A</v>
      </c>
      <c r="G4536" t="e">
        <f t="shared" si="184"/>
        <v>#N/A</v>
      </c>
      <c r="H4536"/>
      <c r="J4536" s="14">
        <f t="shared" ca="1" si="183"/>
        <v>42928</v>
      </c>
      <c r="K4536" s="21">
        <f t="shared" ca="1" si="185"/>
        <v>30663</v>
      </c>
      <c r="L4536"/>
      <c r="Q4536" s="3" t="e">
        <f>VLOOKUP(A4536,'Extrait transaction'!$A$2:$H$5000,4,FALSE)</f>
        <v>#N/A</v>
      </c>
      <c r="R4536" s="3" t="e">
        <f>VLOOKUP(A4535,'Extrait transaction'!$A$2:$H$5000,5,FALSE)</f>
        <v>#N/A</v>
      </c>
      <c r="S4536" s="3" t="e">
        <f>VLOOKUP(A4534,'Extrait transaction'!$A$2:$H$5000,6,FALSE)</f>
        <v>#N/A</v>
      </c>
      <c r="T4536" s="3" t="e">
        <f>VLOOKUP(A4534,'Extrait transaction'!$A$2:$H$5000,7,FALSE)</f>
        <v>#N/A</v>
      </c>
    </row>
    <row r="4537" spans="2:20" x14ac:dyDescent="0.25">
      <c r="B4537" t="e">
        <f>VLOOKUP(A4537,'Extrait transaction'!$A$2:$H$5000,2,FALSE)</f>
        <v>#N/A</v>
      </c>
      <c r="D4537" t="e">
        <f>VLOOKUP(A4537,'Extrait transaction'!$A$2:$H$5000,3,FALSE)</f>
        <v>#N/A</v>
      </c>
      <c r="F4537" t="e">
        <f>VLOOKUP(A4537,'Extrait transaction'!$A$2:$H$5000,8,FALSE)</f>
        <v>#N/A</v>
      </c>
      <c r="G4537" t="e">
        <f t="shared" si="184"/>
        <v>#N/A</v>
      </c>
      <c r="H4537"/>
      <c r="J4537" s="14">
        <f t="shared" ca="1" si="183"/>
        <v>42928</v>
      </c>
      <c r="K4537" s="21">
        <f t="shared" ca="1" si="185"/>
        <v>30663</v>
      </c>
      <c r="L4537"/>
      <c r="Q4537" s="3" t="e">
        <f>VLOOKUP(A4537,'Extrait transaction'!$A$2:$H$5000,4,FALSE)</f>
        <v>#N/A</v>
      </c>
      <c r="R4537" s="3" t="e">
        <f>VLOOKUP(A4536,'Extrait transaction'!$A$2:$H$5000,5,FALSE)</f>
        <v>#N/A</v>
      </c>
      <c r="S4537" s="3" t="e">
        <f>VLOOKUP(A4535,'Extrait transaction'!$A$2:$H$5000,6,FALSE)</f>
        <v>#N/A</v>
      </c>
      <c r="T4537" s="3" t="e">
        <f>VLOOKUP(A4535,'Extrait transaction'!$A$2:$H$5000,7,FALSE)</f>
        <v>#N/A</v>
      </c>
    </row>
    <row r="4538" spans="2:20" x14ac:dyDescent="0.25">
      <c r="B4538" t="e">
        <f>VLOOKUP(A4538,'Extrait transaction'!$A$2:$H$5000,2,FALSE)</f>
        <v>#N/A</v>
      </c>
      <c r="D4538" t="e">
        <f>VLOOKUP(A4538,'Extrait transaction'!$A$2:$H$5000,3,FALSE)</f>
        <v>#N/A</v>
      </c>
      <c r="F4538" t="e">
        <f>VLOOKUP(A4538,'Extrait transaction'!$A$2:$H$5000,8,FALSE)</f>
        <v>#N/A</v>
      </c>
      <c r="G4538" t="e">
        <f t="shared" si="184"/>
        <v>#N/A</v>
      </c>
      <c r="H4538"/>
      <c r="J4538" s="14">
        <f t="shared" ca="1" si="183"/>
        <v>42928</v>
      </c>
      <c r="K4538" s="21">
        <f t="shared" ca="1" si="185"/>
        <v>30663</v>
      </c>
      <c r="L4538"/>
      <c r="Q4538" s="3" t="e">
        <f>VLOOKUP(A4538,'Extrait transaction'!$A$2:$H$5000,4,FALSE)</f>
        <v>#N/A</v>
      </c>
      <c r="R4538" s="3" t="e">
        <f>VLOOKUP(A4537,'Extrait transaction'!$A$2:$H$5000,5,FALSE)</f>
        <v>#N/A</v>
      </c>
      <c r="S4538" s="3" t="e">
        <f>VLOOKUP(A4536,'Extrait transaction'!$A$2:$H$5000,6,FALSE)</f>
        <v>#N/A</v>
      </c>
      <c r="T4538" s="3" t="e">
        <f>VLOOKUP(A4536,'Extrait transaction'!$A$2:$H$5000,7,FALSE)</f>
        <v>#N/A</v>
      </c>
    </row>
    <row r="4539" spans="2:20" x14ac:dyDescent="0.25">
      <c r="B4539" t="e">
        <f>VLOOKUP(A4539,'Extrait transaction'!$A$2:$H$5000,2,FALSE)</f>
        <v>#N/A</v>
      </c>
      <c r="D4539" t="e">
        <f>VLOOKUP(A4539,'Extrait transaction'!$A$2:$H$5000,3,FALSE)</f>
        <v>#N/A</v>
      </c>
      <c r="F4539" t="e">
        <f>VLOOKUP(A4539,'Extrait transaction'!$A$2:$H$5000,8,FALSE)</f>
        <v>#N/A</v>
      </c>
      <c r="G4539" t="e">
        <f t="shared" si="184"/>
        <v>#N/A</v>
      </c>
      <c r="H4539"/>
      <c r="J4539" s="14">
        <f t="shared" ca="1" si="183"/>
        <v>42928</v>
      </c>
      <c r="K4539" s="21">
        <f t="shared" ca="1" si="185"/>
        <v>30663</v>
      </c>
      <c r="L4539"/>
      <c r="Q4539" s="3" t="e">
        <f>VLOOKUP(A4539,'Extrait transaction'!$A$2:$H$5000,4,FALSE)</f>
        <v>#N/A</v>
      </c>
      <c r="R4539" s="3" t="e">
        <f>VLOOKUP(A4538,'Extrait transaction'!$A$2:$H$5000,5,FALSE)</f>
        <v>#N/A</v>
      </c>
      <c r="S4539" s="3" t="e">
        <f>VLOOKUP(A4537,'Extrait transaction'!$A$2:$H$5000,6,FALSE)</f>
        <v>#N/A</v>
      </c>
      <c r="T4539" s="3" t="e">
        <f>VLOOKUP(A4537,'Extrait transaction'!$A$2:$H$5000,7,FALSE)</f>
        <v>#N/A</v>
      </c>
    </row>
    <row r="4540" spans="2:20" x14ac:dyDescent="0.25">
      <c r="B4540" t="e">
        <f>VLOOKUP(A4540,'Extrait transaction'!$A$2:$H$5000,2,FALSE)</f>
        <v>#N/A</v>
      </c>
      <c r="D4540" t="e">
        <f>VLOOKUP(A4540,'Extrait transaction'!$A$2:$H$5000,3,FALSE)</f>
        <v>#N/A</v>
      </c>
      <c r="F4540" t="e">
        <f>VLOOKUP(A4540,'Extrait transaction'!$A$2:$H$5000,8,FALSE)</f>
        <v>#N/A</v>
      </c>
      <c r="G4540" t="e">
        <f t="shared" si="184"/>
        <v>#N/A</v>
      </c>
      <c r="H4540"/>
      <c r="J4540" s="14">
        <f t="shared" ref="J4540:J4603" ca="1" si="186">TODAY()</f>
        <v>42928</v>
      </c>
      <c r="K4540" s="21">
        <f t="shared" ca="1" si="185"/>
        <v>30663</v>
      </c>
      <c r="L4540"/>
      <c r="Q4540" s="3" t="e">
        <f>VLOOKUP(A4540,'Extrait transaction'!$A$2:$H$5000,4,FALSE)</f>
        <v>#N/A</v>
      </c>
      <c r="R4540" s="3" t="e">
        <f>VLOOKUP(A4539,'Extrait transaction'!$A$2:$H$5000,5,FALSE)</f>
        <v>#N/A</v>
      </c>
      <c r="S4540" s="3" t="e">
        <f>VLOOKUP(A4538,'Extrait transaction'!$A$2:$H$5000,6,FALSE)</f>
        <v>#N/A</v>
      </c>
      <c r="T4540" s="3" t="e">
        <f>VLOOKUP(A4538,'Extrait transaction'!$A$2:$H$5000,7,FALSE)</f>
        <v>#N/A</v>
      </c>
    </row>
    <row r="4541" spans="2:20" x14ac:dyDescent="0.25">
      <c r="B4541" t="e">
        <f>VLOOKUP(A4541,'Extrait transaction'!$A$2:$H$5000,2,FALSE)</f>
        <v>#N/A</v>
      </c>
      <c r="D4541" t="e">
        <f>VLOOKUP(A4541,'Extrait transaction'!$A$2:$H$5000,3,FALSE)</f>
        <v>#N/A</v>
      </c>
      <c r="F4541" t="e">
        <f>VLOOKUP(A4541,'Extrait transaction'!$A$2:$H$5000,8,FALSE)</f>
        <v>#N/A</v>
      </c>
      <c r="G4541" t="e">
        <f t="shared" si="184"/>
        <v>#N/A</v>
      </c>
      <c r="H4541"/>
      <c r="J4541" s="14">
        <f t="shared" ca="1" si="186"/>
        <v>42928</v>
      </c>
      <c r="K4541" s="21">
        <f t="shared" ca="1" si="185"/>
        <v>30663</v>
      </c>
      <c r="L4541"/>
      <c r="Q4541" s="3" t="e">
        <f>VLOOKUP(A4541,'Extrait transaction'!$A$2:$H$5000,4,FALSE)</f>
        <v>#N/A</v>
      </c>
      <c r="R4541" s="3" t="e">
        <f>VLOOKUP(A4540,'Extrait transaction'!$A$2:$H$5000,5,FALSE)</f>
        <v>#N/A</v>
      </c>
      <c r="S4541" s="3" t="e">
        <f>VLOOKUP(A4539,'Extrait transaction'!$A$2:$H$5000,6,FALSE)</f>
        <v>#N/A</v>
      </c>
      <c r="T4541" s="3" t="e">
        <f>VLOOKUP(A4539,'Extrait transaction'!$A$2:$H$5000,7,FALSE)</f>
        <v>#N/A</v>
      </c>
    </row>
    <row r="4542" spans="2:20" x14ac:dyDescent="0.25">
      <c r="B4542" t="e">
        <f>VLOOKUP(A4542,'Extrait transaction'!$A$2:$H$5000,2,FALSE)</f>
        <v>#N/A</v>
      </c>
      <c r="D4542" t="e">
        <f>VLOOKUP(A4542,'Extrait transaction'!$A$2:$H$5000,3,FALSE)</f>
        <v>#N/A</v>
      </c>
      <c r="F4542" t="e">
        <f>VLOOKUP(A4542,'Extrait transaction'!$A$2:$H$5000,8,FALSE)</f>
        <v>#N/A</v>
      </c>
      <c r="G4542" t="e">
        <f t="shared" si="184"/>
        <v>#N/A</v>
      </c>
      <c r="H4542"/>
      <c r="J4542" s="14">
        <f t="shared" ca="1" si="186"/>
        <v>42928</v>
      </c>
      <c r="K4542" s="21">
        <f t="shared" ca="1" si="185"/>
        <v>30663</v>
      </c>
      <c r="L4542"/>
      <c r="Q4542" s="3" t="e">
        <f>VLOOKUP(A4542,'Extrait transaction'!$A$2:$H$5000,4,FALSE)</f>
        <v>#N/A</v>
      </c>
      <c r="R4542" s="3" t="e">
        <f>VLOOKUP(A4541,'Extrait transaction'!$A$2:$H$5000,5,FALSE)</f>
        <v>#N/A</v>
      </c>
      <c r="S4542" s="3" t="e">
        <f>VLOOKUP(A4540,'Extrait transaction'!$A$2:$H$5000,6,FALSE)</f>
        <v>#N/A</v>
      </c>
      <c r="T4542" s="3" t="e">
        <f>VLOOKUP(A4540,'Extrait transaction'!$A$2:$H$5000,7,FALSE)</f>
        <v>#N/A</v>
      </c>
    </row>
    <row r="4543" spans="2:20" x14ac:dyDescent="0.25">
      <c r="B4543" t="e">
        <f>VLOOKUP(A4543,'Extrait transaction'!$A$2:$H$5000,2,FALSE)</f>
        <v>#N/A</v>
      </c>
      <c r="D4543" t="e">
        <f>VLOOKUP(A4543,'Extrait transaction'!$A$2:$H$5000,3,FALSE)</f>
        <v>#N/A</v>
      </c>
      <c r="F4543" t="e">
        <f>VLOOKUP(A4543,'Extrait transaction'!$A$2:$H$5000,8,FALSE)</f>
        <v>#N/A</v>
      </c>
      <c r="G4543" t="e">
        <f t="shared" ref="G4543:G4606" si="187">CONCATENATE(E4543,F4543)</f>
        <v>#N/A</v>
      </c>
      <c r="H4543"/>
      <c r="J4543" s="14">
        <f t="shared" ca="1" si="186"/>
        <v>42928</v>
      </c>
      <c r="K4543" s="21">
        <f t="shared" ca="1" si="185"/>
        <v>30663</v>
      </c>
      <c r="L4543"/>
      <c r="Q4543" s="3" t="e">
        <f>VLOOKUP(A4543,'Extrait transaction'!$A$2:$H$5000,4,FALSE)</f>
        <v>#N/A</v>
      </c>
      <c r="R4543" s="3" t="e">
        <f>VLOOKUP(A4542,'Extrait transaction'!$A$2:$H$5000,5,FALSE)</f>
        <v>#N/A</v>
      </c>
      <c r="S4543" s="3" t="e">
        <f>VLOOKUP(A4541,'Extrait transaction'!$A$2:$H$5000,6,FALSE)</f>
        <v>#N/A</v>
      </c>
      <c r="T4543" s="3" t="e">
        <f>VLOOKUP(A4541,'Extrait transaction'!$A$2:$H$5000,7,FALSE)</f>
        <v>#N/A</v>
      </c>
    </row>
    <row r="4544" spans="2:20" x14ac:dyDescent="0.25">
      <c r="B4544" t="e">
        <f>VLOOKUP(A4544,'Extrait transaction'!$A$2:$H$5000,2,FALSE)</f>
        <v>#N/A</v>
      </c>
      <c r="D4544" t="e">
        <f>VLOOKUP(A4544,'Extrait transaction'!$A$2:$H$5000,3,FALSE)</f>
        <v>#N/A</v>
      </c>
      <c r="F4544" t="e">
        <f>VLOOKUP(A4544,'Extrait transaction'!$A$2:$H$5000,8,FALSE)</f>
        <v>#N/A</v>
      </c>
      <c r="G4544" t="e">
        <f t="shared" si="187"/>
        <v>#N/A</v>
      </c>
      <c r="H4544"/>
      <c r="J4544" s="14">
        <f t="shared" ca="1" si="186"/>
        <v>42928</v>
      </c>
      <c r="K4544" s="21">
        <f t="shared" ca="1" si="185"/>
        <v>30663</v>
      </c>
      <c r="L4544"/>
      <c r="Q4544" s="3" t="e">
        <f>VLOOKUP(A4544,'Extrait transaction'!$A$2:$H$5000,4,FALSE)</f>
        <v>#N/A</v>
      </c>
      <c r="R4544" s="3" t="e">
        <f>VLOOKUP(A4543,'Extrait transaction'!$A$2:$H$5000,5,FALSE)</f>
        <v>#N/A</v>
      </c>
      <c r="S4544" s="3" t="e">
        <f>VLOOKUP(A4542,'Extrait transaction'!$A$2:$H$5000,6,FALSE)</f>
        <v>#N/A</v>
      </c>
      <c r="T4544" s="3" t="e">
        <f>VLOOKUP(A4542,'Extrait transaction'!$A$2:$H$5000,7,FALSE)</f>
        <v>#N/A</v>
      </c>
    </row>
    <row r="4545" spans="2:20" x14ac:dyDescent="0.25">
      <c r="B4545" t="e">
        <f>VLOOKUP(A4545,'Extrait transaction'!$A$2:$H$5000,2,FALSE)</f>
        <v>#N/A</v>
      </c>
      <c r="D4545" t="e">
        <f>VLOOKUP(A4545,'Extrait transaction'!$A$2:$H$5000,3,FALSE)</f>
        <v>#N/A</v>
      </c>
      <c r="F4545" t="e">
        <f>VLOOKUP(A4545,'Extrait transaction'!$A$2:$H$5000,8,FALSE)</f>
        <v>#N/A</v>
      </c>
      <c r="G4545" t="e">
        <f t="shared" si="187"/>
        <v>#N/A</v>
      </c>
      <c r="H4545"/>
      <c r="J4545" s="14">
        <f t="shared" ca="1" si="186"/>
        <v>42928</v>
      </c>
      <c r="K4545" s="21">
        <f t="shared" ref="K4545:K4608" ca="1" si="188">NETWORKDAYS(H4545,J4545)</f>
        <v>30663</v>
      </c>
      <c r="L4545"/>
      <c r="Q4545" s="3" t="e">
        <f>VLOOKUP(A4545,'Extrait transaction'!$A$2:$H$5000,4,FALSE)</f>
        <v>#N/A</v>
      </c>
      <c r="R4545" s="3" t="e">
        <f>VLOOKUP(A4544,'Extrait transaction'!$A$2:$H$5000,5,FALSE)</f>
        <v>#N/A</v>
      </c>
      <c r="S4545" s="3" t="e">
        <f>VLOOKUP(A4543,'Extrait transaction'!$A$2:$H$5000,6,FALSE)</f>
        <v>#N/A</v>
      </c>
      <c r="T4545" s="3" t="e">
        <f>VLOOKUP(A4543,'Extrait transaction'!$A$2:$H$5000,7,FALSE)</f>
        <v>#N/A</v>
      </c>
    </row>
    <row r="4546" spans="2:20" x14ac:dyDescent="0.25">
      <c r="B4546" t="e">
        <f>VLOOKUP(A4546,'Extrait transaction'!$A$2:$H$5000,2,FALSE)</f>
        <v>#N/A</v>
      </c>
      <c r="D4546" t="e">
        <f>VLOOKUP(A4546,'Extrait transaction'!$A$2:$H$5000,3,FALSE)</f>
        <v>#N/A</v>
      </c>
      <c r="F4546" t="e">
        <f>VLOOKUP(A4546,'Extrait transaction'!$A$2:$H$5000,8,FALSE)</f>
        <v>#N/A</v>
      </c>
      <c r="G4546" t="e">
        <f t="shared" si="187"/>
        <v>#N/A</v>
      </c>
      <c r="H4546"/>
      <c r="J4546" s="14">
        <f t="shared" ca="1" si="186"/>
        <v>42928</v>
      </c>
      <c r="K4546" s="21">
        <f t="shared" ca="1" si="188"/>
        <v>30663</v>
      </c>
      <c r="L4546"/>
      <c r="Q4546" s="3" t="e">
        <f>VLOOKUP(A4546,'Extrait transaction'!$A$2:$H$5000,4,FALSE)</f>
        <v>#N/A</v>
      </c>
      <c r="R4546" s="3" t="e">
        <f>VLOOKUP(A4545,'Extrait transaction'!$A$2:$H$5000,5,FALSE)</f>
        <v>#N/A</v>
      </c>
      <c r="S4546" s="3" t="e">
        <f>VLOOKUP(A4544,'Extrait transaction'!$A$2:$H$5000,6,FALSE)</f>
        <v>#N/A</v>
      </c>
      <c r="T4546" s="3" t="e">
        <f>VLOOKUP(A4544,'Extrait transaction'!$A$2:$H$5000,7,FALSE)</f>
        <v>#N/A</v>
      </c>
    </row>
    <row r="4547" spans="2:20" x14ac:dyDescent="0.25">
      <c r="B4547" t="e">
        <f>VLOOKUP(A4547,'Extrait transaction'!$A$2:$H$5000,2,FALSE)</f>
        <v>#N/A</v>
      </c>
      <c r="D4547" t="e">
        <f>VLOOKUP(A4547,'Extrait transaction'!$A$2:$H$5000,3,FALSE)</f>
        <v>#N/A</v>
      </c>
      <c r="F4547" t="e">
        <f>VLOOKUP(A4547,'Extrait transaction'!$A$2:$H$5000,8,FALSE)</f>
        <v>#N/A</v>
      </c>
      <c r="G4547" t="e">
        <f t="shared" si="187"/>
        <v>#N/A</v>
      </c>
      <c r="H4547"/>
      <c r="J4547" s="14">
        <f t="shared" ca="1" si="186"/>
        <v>42928</v>
      </c>
      <c r="K4547" s="21">
        <f t="shared" ca="1" si="188"/>
        <v>30663</v>
      </c>
      <c r="L4547"/>
      <c r="Q4547" s="3" t="e">
        <f>VLOOKUP(A4547,'Extrait transaction'!$A$2:$H$5000,4,FALSE)</f>
        <v>#N/A</v>
      </c>
      <c r="R4547" s="3" t="e">
        <f>VLOOKUP(A4546,'Extrait transaction'!$A$2:$H$5000,5,FALSE)</f>
        <v>#N/A</v>
      </c>
      <c r="S4547" s="3" t="e">
        <f>VLOOKUP(A4545,'Extrait transaction'!$A$2:$H$5000,6,FALSE)</f>
        <v>#N/A</v>
      </c>
      <c r="T4547" s="3" t="e">
        <f>VLOOKUP(A4545,'Extrait transaction'!$A$2:$H$5000,7,FALSE)</f>
        <v>#N/A</v>
      </c>
    </row>
    <row r="4548" spans="2:20" x14ac:dyDescent="0.25">
      <c r="B4548" t="e">
        <f>VLOOKUP(A4548,'Extrait transaction'!$A$2:$H$5000,2,FALSE)</f>
        <v>#N/A</v>
      </c>
      <c r="D4548" t="e">
        <f>VLOOKUP(A4548,'Extrait transaction'!$A$2:$H$5000,3,FALSE)</f>
        <v>#N/A</v>
      </c>
      <c r="F4548" t="e">
        <f>VLOOKUP(A4548,'Extrait transaction'!$A$2:$H$5000,8,FALSE)</f>
        <v>#N/A</v>
      </c>
      <c r="G4548" t="e">
        <f t="shared" si="187"/>
        <v>#N/A</v>
      </c>
      <c r="H4548"/>
      <c r="J4548" s="14">
        <f t="shared" ca="1" si="186"/>
        <v>42928</v>
      </c>
      <c r="K4548" s="21">
        <f t="shared" ca="1" si="188"/>
        <v>30663</v>
      </c>
      <c r="L4548"/>
      <c r="Q4548" s="3" t="e">
        <f>VLOOKUP(A4548,'Extrait transaction'!$A$2:$H$5000,4,FALSE)</f>
        <v>#N/A</v>
      </c>
      <c r="R4548" s="3" t="e">
        <f>VLOOKUP(A4547,'Extrait transaction'!$A$2:$H$5000,5,FALSE)</f>
        <v>#N/A</v>
      </c>
      <c r="S4548" s="3" t="e">
        <f>VLOOKUP(A4546,'Extrait transaction'!$A$2:$H$5000,6,FALSE)</f>
        <v>#N/A</v>
      </c>
      <c r="T4548" s="3" t="e">
        <f>VLOOKUP(A4546,'Extrait transaction'!$A$2:$H$5000,7,FALSE)</f>
        <v>#N/A</v>
      </c>
    </row>
    <row r="4549" spans="2:20" x14ac:dyDescent="0.25">
      <c r="B4549" t="e">
        <f>VLOOKUP(A4549,'Extrait transaction'!$A$2:$H$5000,2,FALSE)</f>
        <v>#N/A</v>
      </c>
      <c r="D4549" t="e">
        <f>VLOOKUP(A4549,'Extrait transaction'!$A$2:$H$5000,3,FALSE)</f>
        <v>#N/A</v>
      </c>
      <c r="F4549" t="e">
        <f>VLOOKUP(A4549,'Extrait transaction'!$A$2:$H$5000,8,FALSE)</f>
        <v>#N/A</v>
      </c>
      <c r="G4549" t="e">
        <f t="shared" si="187"/>
        <v>#N/A</v>
      </c>
      <c r="H4549"/>
      <c r="J4549" s="14">
        <f t="shared" ca="1" si="186"/>
        <v>42928</v>
      </c>
      <c r="K4549" s="21">
        <f t="shared" ca="1" si="188"/>
        <v>30663</v>
      </c>
      <c r="L4549"/>
      <c r="Q4549" s="3" t="e">
        <f>VLOOKUP(A4549,'Extrait transaction'!$A$2:$H$5000,4,FALSE)</f>
        <v>#N/A</v>
      </c>
      <c r="R4549" s="3" t="e">
        <f>VLOOKUP(A4548,'Extrait transaction'!$A$2:$H$5000,5,FALSE)</f>
        <v>#N/A</v>
      </c>
      <c r="S4549" s="3" t="e">
        <f>VLOOKUP(A4547,'Extrait transaction'!$A$2:$H$5000,6,FALSE)</f>
        <v>#N/A</v>
      </c>
      <c r="T4549" s="3" t="e">
        <f>VLOOKUP(A4547,'Extrait transaction'!$A$2:$H$5000,7,FALSE)</f>
        <v>#N/A</v>
      </c>
    </row>
    <row r="4550" spans="2:20" x14ac:dyDescent="0.25">
      <c r="B4550" t="e">
        <f>VLOOKUP(A4550,'Extrait transaction'!$A$2:$H$5000,2,FALSE)</f>
        <v>#N/A</v>
      </c>
      <c r="D4550" t="e">
        <f>VLOOKUP(A4550,'Extrait transaction'!$A$2:$H$5000,3,FALSE)</f>
        <v>#N/A</v>
      </c>
      <c r="F4550" t="e">
        <f>VLOOKUP(A4550,'Extrait transaction'!$A$2:$H$5000,8,FALSE)</f>
        <v>#N/A</v>
      </c>
      <c r="G4550" t="e">
        <f t="shared" si="187"/>
        <v>#N/A</v>
      </c>
      <c r="H4550"/>
      <c r="J4550" s="14">
        <f t="shared" ca="1" si="186"/>
        <v>42928</v>
      </c>
      <c r="K4550" s="21">
        <f t="shared" ca="1" si="188"/>
        <v>30663</v>
      </c>
      <c r="L4550"/>
      <c r="Q4550" s="3" t="e">
        <f>VLOOKUP(A4550,'Extrait transaction'!$A$2:$H$5000,4,FALSE)</f>
        <v>#N/A</v>
      </c>
      <c r="R4550" s="3" t="e">
        <f>VLOOKUP(A4549,'Extrait transaction'!$A$2:$H$5000,5,FALSE)</f>
        <v>#N/A</v>
      </c>
      <c r="S4550" s="3" t="e">
        <f>VLOOKUP(A4548,'Extrait transaction'!$A$2:$H$5000,6,FALSE)</f>
        <v>#N/A</v>
      </c>
      <c r="T4550" s="3" t="e">
        <f>VLOOKUP(A4548,'Extrait transaction'!$A$2:$H$5000,7,FALSE)</f>
        <v>#N/A</v>
      </c>
    </row>
    <row r="4551" spans="2:20" x14ac:dyDescent="0.25">
      <c r="B4551" t="e">
        <f>VLOOKUP(A4551,'Extrait transaction'!$A$2:$H$5000,2,FALSE)</f>
        <v>#N/A</v>
      </c>
      <c r="D4551" t="e">
        <f>VLOOKUP(A4551,'Extrait transaction'!$A$2:$H$5000,3,FALSE)</f>
        <v>#N/A</v>
      </c>
      <c r="F4551" t="e">
        <f>VLOOKUP(A4551,'Extrait transaction'!$A$2:$H$5000,8,FALSE)</f>
        <v>#N/A</v>
      </c>
      <c r="G4551" t="e">
        <f t="shared" si="187"/>
        <v>#N/A</v>
      </c>
      <c r="H4551"/>
      <c r="J4551" s="14">
        <f t="shared" ca="1" si="186"/>
        <v>42928</v>
      </c>
      <c r="K4551" s="21">
        <f t="shared" ca="1" si="188"/>
        <v>30663</v>
      </c>
      <c r="L4551"/>
      <c r="Q4551" s="3" t="e">
        <f>VLOOKUP(A4551,'Extrait transaction'!$A$2:$H$5000,4,FALSE)</f>
        <v>#N/A</v>
      </c>
      <c r="R4551" s="3" t="e">
        <f>VLOOKUP(A4550,'Extrait transaction'!$A$2:$H$5000,5,FALSE)</f>
        <v>#N/A</v>
      </c>
      <c r="S4551" s="3" t="e">
        <f>VLOOKUP(A4549,'Extrait transaction'!$A$2:$H$5000,6,FALSE)</f>
        <v>#N/A</v>
      </c>
      <c r="T4551" s="3" t="e">
        <f>VLOOKUP(A4549,'Extrait transaction'!$A$2:$H$5000,7,FALSE)</f>
        <v>#N/A</v>
      </c>
    </row>
    <row r="4552" spans="2:20" x14ac:dyDescent="0.25">
      <c r="B4552" t="e">
        <f>VLOOKUP(A4552,'Extrait transaction'!$A$2:$H$5000,2,FALSE)</f>
        <v>#N/A</v>
      </c>
      <c r="D4552" t="e">
        <f>VLOOKUP(A4552,'Extrait transaction'!$A$2:$H$5000,3,FALSE)</f>
        <v>#N/A</v>
      </c>
      <c r="F4552" t="e">
        <f>VLOOKUP(A4552,'Extrait transaction'!$A$2:$H$5000,8,FALSE)</f>
        <v>#N/A</v>
      </c>
      <c r="G4552" t="e">
        <f t="shared" si="187"/>
        <v>#N/A</v>
      </c>
      <c r="H4552"/>
      <c r="J4552" s="14">
        <f t="shared" ca="1" si="186"/>
        <v>42928</v>
      </c>
      <c r="K4552" s="21">
        <f t="shared" ca="1" si="188"/>
        <v>30663</v>
      </c>
      <c r="L4552"/>
      <c r="Q4552" s="3" t="e">
        <f>VLOOKUP(A4552,'Extrait transaction'!$A$2:$H$5000,4,FALSE)</f>
        <v>#N/A</v>
      </c>
      <c r="R4552" s="3" t="e">
        <f>VLOOKUP(A4551,'Extrait transaction'!$A$2:$H$5000,5,FALSE)</f>
        <v>#N/A</v>
      </c>
      <c r="S4552" s="3" t="e">
        <f>VLOOKUP(A4550,'Extrait transaction'!$A$2:$H$5000,6,FALSE)</f>
        <v>#N/A</v>
      </c>
      <c r="T4552" s="3" t="e">
        <f>VLOOKUP(A4550,'Extrait transaction'!$A$2:$H$5000,7,FALSE)</f>
        <v>#N/A</v>
      </c>
    </row>
    <row r="4553" spans="2:20" x14ac:dyDescent="0.25">
      <c r="B4553" t="e">
        <f>VLOOKUP(A4553,'Extrait transaction'!$A$2:$H$5000,2,FALSE)</f>
        <v>#N/A</v>
      </c>
      <c r="D4553" t="e">
        <f>VLOOKUP(A4553,'Extrait transaction'!$A$2:$H$5000,3,FALSE)</f>
        <v>#N/A</v>
      </c>
      <c r="F4553" t="e">
        <f>VLOOKUP(A4553,'Extrait transaction'!$A$2:$H$5000,8,FALSE)</f>
        <v>#N/A</v>
      </c>
      <c r="G4553" t="e">
        <f t="shared" si="187"/>
        <v>#N/A</v>
      </c>
      <c r="H4553"/>
      <c r="J4553" s="14">
        <f t="shared" ca="1" si="186"/>
        <v>42928</v>
      </c>
      <c r="K4553" s="21">
        <f t="shared" ca="1" si="188"/>
        <v>30663</v>
      </c>
      <c r="L4553"/>
      <c r="Q4553" s="3" t="e">
        <f>VLOOKUP(A4553,'Extrait transaction'!$A$2:$H$5000,4,FALSE)</f>
        <v>#N/A</v>
      </c>
      <c r="R4553" s="3" t="e">
        <f>VLOOKUP(A4552,'Extrait transaction'!$A$2:$H$5000,5,FALSE)</f>
        <v>#N/A</v>
      </c>
      <c r="S4553" s="3" t="e">
        <f>VLOOKUP(A4551,'Extrait transaction'!$A$2:$H$5000,6,FALSE)</f>
        <v>#N/A</v>
      </c>
      <c r="T4553" s="3" t="e">
        <f>VLOOKUP(A4551,'Extrait transaction'!$A$2:$H$5000,7,FALSE)</f>
        <v>#N/A</v>
      </c>
    </row>
    <row r="4554" spans="2:20" x14ac:dyDescent="0.25">
      <c r="B4554" t="e">
        <f>VLOOKUP(A4554,'Extrait transaction'!$A$2:$H$5000,2,FALSE)</f>
        <v>#N/A</v>
      </c>
      <c r="D4554" t="e">
        <f>VLOOKUP(A4554,'Extrait transaction'!$A$2:$H$5000,3,FALSE)</f>
        <v>#N/A</v>
      </c>
      <c r="F4554" t="e">
        <f>VLOOKUP(A4554,'Extrait transaction'!$A$2:$H$5000,8,FALSE)</f>
        <v>#N/A</v>
      </c>
      <c r="G4554" t="e">
        <f t="shared" si="187"/>
        <v>#N/A</v>
      </c>
      <c r="H4554"/>
      <c r="J4554" s="14">
        <f t="shared" ca="1" si="186"/>
        <v>42928</v>
      </c>
      <c r="K4554" s="21">
        <f t="shared" ca="1" si="188"/>
        <v>30663</v>
      </c>
      <c r="L4554"/>
      <c r="Q4554" s="3" t="e">
        <f>VLOOKUP(A4554,'Extrait transaction'!$A$2:$H$5000,4,FALSE)</f>
        <v>#N/A</v>
      </c>
      <c r="R4554" s="3" t="e">
        <f>VLOOKUP(A4553,'Extrait transaction'!$A$2:$H$5000,5,FALSE)</f>
        <v>#N/A</v>
      </c>
      <c r="S4554" s="3" t="e">
        <f>VLOOKUP(A4552,'Extrait transaction'!$A$2:$H$5000,6,FALSE)</f>
        <v>#N/A</v>
      </c>
      <c r="T4554" s="3" t="e">
        <f>VLOOKUP(A4552,'Extrait transaction'!$A$2:$H$5000,7,FALSE)</f>
        <v>#N/A</v>
      </c>
    </row>
    <row r="4555" spans="2:20" x14ac:dyDescent="0.25">
      <c r="B4555" t="e">
        <f>VLOOKUP(A4555,'Extrait transaction'!$A$2:$H$5000,2,FALSE)</f>
        <v>#N/A</v>
      </c>
      <c r="D4555" t="e">
        <f>VLOOKUP(A4555,'Extrait transaction'!$A$2:$H$5000,3,FALSE)</f>
        <v>#N/A</v>
      </c>
      <c r="F4555" t="e">
        <f>VLOOKUP(A4555,'Extrait transaction'!$A$2:$H$5000,8,FALSE)</f>
        <v>#N/A</v>
      </c>
      <c r="G4555" t="e">
        <f t="shared" si="187"/>
        <v>#N/A</v>
      </c>
      <c r="H4555"/>
      <c r="J4555" s="14">
        <f t="shared" ca="1" si="186"/>
        <v>42928</v>
      </c>
      <c r="K4555" s="21">
        <f t="shared" ca="1" si="188"/>
        <v>30663</v>
      </c>
      <c r="L4555"/>
      <c r="Q4555" s="3" t="e">
        <f>VLOOKUP(A4555,'Extrait transaction'!$A$2:$H$5000,4,FALSE)</f>
        <v>#N/A</v>
      </c>
      <c r="R4555" s="3" t="e">
        <f>VLOOKUP(A4554,'Extrait transaction'!$A$2:$H$5000,5,FALSE)</f>
        <v>#N/A</v>
      </c>
      <c r="S4555" s="3" t="e">
        <f>VLOOKUP(A4553,'Extrait transaction'!$A$2:$H$5000,6,FALSE)</f>
        <v>#N/A</v>
      </c>
      <c r="T4555" s="3" t="e">
        <f>VLOOKUP(A4553,'Extrait transaction'!$A$2:$H$5000,7,FALSE)</f>
        <v>#N/A</v>
      </c>
    </row>
    <row r="4556" spans="2:20" x14ac:dyDescent="0.25">
      <c r="B4556" t="e">
        <f>VLOOKUP(A4556,'Extrait transaction'!$A$2:$H$5000,2,FALSE)</f>
        <v>#N/A</v>
      </c>
      <c r="D4556" t="e">
        <f>VLOOKUP(A4556,'Extrait transaction'!$A$2:$H$5000,3,FALSE)</f>
        <v>#N/A</v>
      </c>
      <c r="F4556" t="e">
        <f>VLOOKUP(A4556,'Extrait transaction'!$A$2:$H$5000,8,FALSE)</f>
        <v>#N/A</v>
      </c>
      <c r="G4556" t="e">
        <f t="shared" si="187"/>
        <v>#N/A</v>
      </c>
      <c r="H4556"/>
      <c r="J4556" s="14">
        <f t="shared" ca="1" si="186"/>
        <v>42928</v>
      </c>
      <c r="K4556" s="21">
        <f t="shared" ca="1" si="188"/>
        <v>30663</v>
      </c>
      <c r="L4556"/>
      <c r="Q4556" s="3" t="e">
        <f>VLOOKUP(A4556,'Extrait transaction'!$A$2:$H$5000,4,FALSE)</f>
        <v>#N/A</v>
      </c>
      <c r="R4556" s="3" t="e">
        <f>VLOOKUP(A4555,'Extrait transaction'!$A$2:$H$5000,5,FALSE)</f>
        <v>#N/A</v>
      </c>
      <c r="S4556" s="3" t="e">
        <f>VLOOKUP(A4554,'Extrait transaction'!$A$2:$H$5000,6,FALSE)</f>
        <v>#N/A</v>
      </c>
      <c r="T4556" s="3" t="e">
        <f>VLOOKUP(A4554,'Extrait transaction'!$A$2:$H$5000,7,FALSE)</f>
        <v>#N/A</v>
      </c>
    </row>
    <row r="4557" spans="2:20" x14ac:dyDescent="0.25">
      <c r="B4557" t="e">
        <f>VLOOKUP(A4557,'Extrait transaction'!$A$2:$H$5000,2,FALSE)</f>
        <v>#N/A</v>
      </c>
      <c r="D4557" t="e">
        <f>VLOOKUP(A4557,'Extrait transaction'!$A$2:$H$5000,3,FALSE)</f>
        <v>#N/A</v>
      </c>
      <c r="F4557" t="e">
        <f>VLOOKUP(A4557,'Extrait transaction'!$A$2:$H$5000,8,FALSE)</f>
        <v>#N/A</v>
      </c>
      <c r="G4557" t="e">
        <f t="shared" si="187"/>
        <v>#N/A</v>
      </c>
      <c r="H4557"/>
      <c r="J4557" s="14">
        <f t="shared" ca="1" si="186"/>
        <v>42928</v>
      </c>
      <c r="K4557" s="21">
        <f t="shared" ca="1" si="188"/>
        <v>30663</v>
      </c>
      <c r="L4557"/>
      <c r="Q4557" s="3" t="e">
        <f>VLOOKUP(A4557,'Extrait transaction'!$A$2:$H$5000,4,FALSE)</f>
        <v>#N/A</v>
      </c>
      <c r="R4557" s="3" t="e">
        <f>VLOOKUP(A4556,'Extrait transaction'!$A$2:$H$5000,5,FALSE)</f>
        <v>#N/A</v>
      </c>
      <c r="S4557" s="3" t="e">
        <f>VLOOKUP(A4555,'Extrait transaction'!$A$2:$H$5000,6,FALSE)</f>
        <v>#N/A</v>
      </c>
      <c r="T4557" s="3" t="e">
        <f>VLOOKUP(A4555,'Extrait transaction'!$A$2:$H$5000,7,FALSE)</f>
        <v>#N/A</v>
      </c>
    </row>
    <row r="4558" spans="2:20" x14ac:dyDescent="0.25">
      <c r="B4558" t="e">
        <f>VLOOKUP(A4558,'Extrait transaction'!$A$2:$H$5000,2,FALSE)</f>
        <v>#N/A</v>
      </c>
      <c r="D4558" t="e">
        <f>VLOOKUP(A4558,'Extrait transaction'!$A$2:$H$5000,3,FALSE)</f>
        <v>#N/A</v>
      </c>
      <c r="F4558" t="e">
        <f>VLOOKUP(A4558,'Extrait transaction'!$A$2:$H$5000,8,FALSE)</f>
        <v>#N/A</v>
      </c>
      <c r="G4558" t="e">
        <f t="shared" si="187"/>
        <v>#N/A</v>
      </c>
      <c r="H4558"/>
      <c r="J4558" s="14">
        <f t="shared" ca="1" si="186"/>
        <v>42928</v>
      </c>
      <c r="K4558" s="21">
        <f t="shared" ca="1" si="188"/>
        <v>30663</v>
      </c>
      <c r="L4558"/>
      <c r="Q4558" s="3" t="e">
        <f>VLOOKUP(A4558,'Extrait transaction'!$A$2:$H$5000,4,FALSE)</f>
        <v>#N/A</v>
      </c>
      <c r="R4558" s="3" t="e">
        <f>VLOOKUP(A4557,'Extrait transaction'!$A$2:$H$5000,5,FALSE)</f>
        <v>#N/A</v>
      </c>
      <c r="S4558" s="3" t="e">
        <f>VLOOKUP(A4556,'Extrait transaction'!$A$2:$H$5000,6,FALSE)</f>
        <v>#N/A</v>
      </c>
      <c r="T4558" s="3" t="e">
        <f>VLOOKUP(A4556,'Extrait transaction'!$A$2:$H$5000,7,FALSE)</f>
        <v>#N/A</v>
      </c>
    </row>
    <row r="4559" spans="2:20" x14ac:dyDescent="0.25">
      <c r="B4559" t="e">
        <f>VLOOKUP(A4559,'Extrait transaction'!$A$2:$H$5000,2,FALSE)</f>
        <v>#N/A</v>
      </c>
      <c r="D4559" t="e">
        <f>VLOOKUP(A4559,'Extrait transaction'!$A$2:$H$5000,3,FALSE)</f>
        <v>#N/A</v>
      </c>
      <c r="F4559" t="e">
        <f>VLOOKUP(A4559,'Extrait transaction'!$A$2:$H$5000,8,FALSE)</f>
        <v>#N/A</v>
      </c>
      <c r="G4559" t="e">
        <f t="shared" si="187"/>
        <v>#N/A</v>
      </c>
      <c r="H4559"/>
      <c r="J4559" s="14">
        <f t="shared" ca="1" si="186"/>
        <v>42928</v>
      </c>
      <c r="K4559" s="21">
        <f t="shared" ca="1" si="188"/>
        <v>30663</v>
      </c>
      <c r="L4559"/>
      <c r="Q4559" s="3" t="e">
        <f>VLOOKUP(A4559,'Extrait transaction'!$A$2:$H$5000,4,FALSE)</f>
        <v>#N/A</v>
      </c>
      <c r="R4559" s="3" t="e">
        <f>VLOOKUP(A4558,'Extrait transaction'!$A$2:$H$5000,5,FALSE)</f>
        <v>#N/A</v>
      </c>
      <c r="S4559" s="3" t="e">
        <f>VLOOKUP(A4557,'Extrait transaction'!$A$2:$H$5000,6,FALSE)</f>
        <v>#N/A</v>
      </c>
      <c r="T4559" s="3" t="e">
        <f>VLOOKUP(A4557,'Extrait transaction'!$A$2:$H$5000,7,FALSE)</f>
        <v>#N/A</v>
      </c>
    </row>
    <row r="4560" spans="2:20" x14ac:dyDescent="0.25">
      <c r="B4560" t="e">
        <f>VLOOKUP(A4560,'Extrait transaction'!$A$2:$H$5000,2,FALSE)</f>
        <v>#N/A</v>
      </c>
      <c r="D4560" t="e">
        <f>VLOOKUP(A4560,'Extrait transaction'!$A$2:$H$5000,3,FALSE)</f>
        <v>#N/A</v>
      </c>
      <c r="F4560" t="e">
        <f>VLOOKUP(A4560,'Extrait transaction'!$A$2:$H$5000,8,FALSE)</f>
        <v>#N/A</v>
      </c>
      <c r="G4560" t="e">
        <f t="shared" si="187"/>
        <v>#N/A</v>
      </c>
      <c r="H4560"/>
      <c r="J4560" s="14">
        <f t="shared" ca="1" si="186"/>
        <v>42928</v>
      </c>
      <c r="K4560" s="21">
        <f t="shared" ca="1" si="188"/>
        <v>30663</v>
      </c>
      <c r="L4560"/>
      <c r="Q4560" s="3" t="e">
        <f>VLOOKUP(A4560,'Extrait transaction'!$A$2:$H$5000,4,FALSE)</f>
        <v>#N/A</v>
      </c>
      <c r="R4560" s="3" t="e">
        <f>VLOOKUP(A4559,'Extrait transaction'!$A$2:$H$5000,5,FALSE)</f>
        <v>#N/A</v>
      </c>
      <c r="S4560" s="3" t="e">
        <f>VLOOKUP(A4558,'Extrait transaction'!$A$2:$H$5000,6,FALSE)</f>
        <v>#N/A</v>
      </c>
      <c r="T4560" s="3" t="e">
        <f>VLOOKUP(A4558,'Extrait transaction'!$A$2:$H$5000,7,FALSE)</f>
        <v>#N/A</v>
      </c>
    </row>
    <row r="4561" spans="2:20" x14ac:dyDescent="0.25">
      <c r="B4561" t="e">
        <f>VLOOKUP(A4561,'Extrait transaction'!$A$2:$H$5000,2,FALSE)</f>
        <v>#N/A</v>
      </c>
      <c r="D4561" t="e">
        <f>VLOOKUP(A4561,'Extrait transaction'!$A$2:$H$5000,3,FALSE)</f>
        <v>#N/A</v>
      </c>
      <c r="F4561" t="e">
        <f>VLOOKUP(A4561,'Extrait transaction'!$A$2:$H$5000,8,FALSE)</f>
        <v>#N/A</v>
      </c>
      <c r="G4561" t="e">
        <f t="shared" si="187"/>
        <v>#N/A</v>
      </c>
      <c r="H4561"/>
      <c r="J4561" s="14">
        <f t="shared" ca="1" si="186"/>
        <v>42928</v>
      </c>
      <c r="K4561" s="21">
        <f t="shared" ca="1" si="188"/>
        <v>30663</v>
      </c>
      <c r="L4561"/>
      <c r="Q4561" s="3" t="e">
        <f>VLOOKUP(A4561,'Extrait transaction'!$A$2:$H$5000,4,FALSE)</f>
        <v>#N/A</v>
      </c>
      <c r="R4561" s="3" t="e">
        <f>VLOOKUP(A4560,'Extrait transaction'!$A$2:$H$5000,5,FALSE)</f>
        <v>#N/A</v>
      </c>
      <c r="S4561" s="3" t="e">
        <f>VLOOKUP(A4559,'Extrait transaction'!$A$2:$H$5000,6,FALSE)</f>
        <v>#N/A</v>
      </c>
      <c r="T4561" s="3" t="e">
        <f>VLOOKUP(A4559,'Extrait transaction'!$A$2:$H$5000,7,FALSE)</f>
        <v>#N/A</v>
      </c>
    </row>
    <row r="4562" spans="2:20" x14ac:dyDescent="0.25">
      <c r="B4562" t="e">
        <f>VLOOKUP(A4562,'Extrait transaction'!$A$2:$H$5000,2,FALSE)</f>
        <v>#N/A</v>
      </c>
      <c r="D4562" t="e">
        <f>VLOOKUP(A4562,'Extrait transaction'!$A$2:$H$5000,3,FALSE)</f>
        <v>#N/A</v>
      </c>
      <c r="F4562" t="e">
        <f>VLOOKUP(A4562,'Extrait transaction'!$A$2:$H$5000,8,FALSE)</f>
        <v>#N/A</v>
      </c>
      <c r="G4562" t="e">
        <f t="shared" si="187"/>
        <v>#N/A</v>
      </c>
      <c r="H4562"/>
      <c r="J4562" s="14">
        <f t="shared" ca="1" si="186"/>
        <v>42928</v>
      </c>
      <c r="K4562" s="21">
        <f t="shared" ca="1" si="188"/>
        <v>30663</v>
      </c>
      <c r="L4562"/>
      <c r="Q4562" s="3" t="e">
        <f>VLOOKUP(A4562,'Extrait transaction'!$A$2:$H$5000,4,FALSE)</f>
        <v>#N/A</v>
      </c>
      <c r="R4562" s="3" t="e">
        <f>VLOOKUP(A4561,'Extrait transaction'!$A$2:$H$5000,5,FALSE)</f>
        <v>#N/A</v>
      </c>
      <c r="S4562" s="3" t="e">
        <f>VLOOKUP(A4560,'Extrait transaction'!$A$2:$H$5000,6,FALSE)</f>
        <v>#N/A</v>
      </c>
      <c r="T4562" s="3" t="e">
        <f>VLOOKUP(A4560,'Extrait transaction'!$A$2:$H$5000,7,FALSE)</f>
        <v>#N/A</v>
      </c>
    </row>
    <row r="4563" spans="2:20" x14ac:dyDescent="0.25">
      <c r="B4563" t="e">
        <f>VLOOKUP(A4563,'Extrait transaction'!$A$2:$H$5000,2,FALSE)</f>
        <v>#N/A</v>
      </c>
      <c r="D4563" t="e">
        <f>VLOOKUP(A4563,'Extrait transaction'!$A$2:$H$5000,3,FALSE)</f>
        <v>#N/A</v>
      </c>
      <c r="F4563" t="e">
        <f>VLOOKUP(A4563,'Extrait transaction'!$A$2:$H$5000,8,FALSE)</f>
        <v>#N/A</v>
      </c>
      <c r="G4563" t="e">
        <f t="shared" si="187"/>
        <v>#N/A</v>
      </c>
      <c r="H4563"/>
      <c r="J4563" s="14">
        <f t="shared" ca="1" si="186"/>
        <v>42928</v>
      </c>
      <c r="K4563" s="21">
        <f t="shared" ca="1" si="188"/>
        <v>30663</v>
      </c>
      <c r="L4563"/>
      <c r="Q4563" s="3" t="e">
        <f>VLOOKUP(A4563,'Extrait transaction'!$A$2:$H$5000,4,FALSE)</f>
        <v>#N/A</v>
      </c>
      <c r="R4563" s="3" t="e">
        <f>VLOOKUP(A4562,'Extrait transaction'!$A$2:$H$5000,5,FALSE)</f>
        <v>#N/A</v>
      </c>
      <c r="S4563" s="3" t="e">
        <f>VLOOKUP(A4561,'Extrait transaction'!$A$2:$H$5000,6,FALSE)</f>
        <v>#N/A</v>
      </c>
      <c r="T4563" s="3" t="e">
        <f>VLOOKUP(A4561,'Extrait transaction'!$A$2:$H$5000,7,FALSE)</f>
        <v>#N/A</v>
      </c>
    </row>
    <row r="4564" spans="2:20" x14ac:dyDescent="0.25">
      <c r="B4564" t="e">
        <f>VLOOKUP(A4564,'Extrait transaction'!$A$2:$H$5000,2,FALSE)</f>
        <v>#N/A</v>
      </c>
      <c r="D4564" t="e">
        <f>VLOOKUP(A4564,'Extrait transaction'!$A$2:$H$5000,3,FALSE)</f>
        <v>#N/A</v>
      </c>
      <c r="F4564" t="e">
        <f>VLOOKUP(A4564,'Extrait transaction'!$A$2:$H$5000,8,FALSE)</f>
        <v>#N/A</v>
      </c>
      <c r="G4564" t="e">
        <f t="shared" si="187"/>
        <v>#N/A</v>
      </c>
      <c r="H4564"/>
      <c r="J4564" s="14">
        <f t="shared" ca="1" si="186"/>
        <v>42928</v>
      </c>
      <c r="K4564" s="21">
        <f t="shared" ca="1" si="188"/>
        <v>30663</v>
      </c>
      <c r="L4564"/>
      <c r="Q4564" s="3" t="e">
        <f>VLOOKUP(A4564,'Extrait transaction'!$A$2:$H$5000,4,FALSE)</f>
        <v>#N/A</v>
      </c>
      <c r="R4564" s="3" t="e">
        <f>VLOOKUP(A4563,'Extrait transaction'!$A$2:$H$5000,5,FALSE)</f>
        <v>#N/A</v>
      </c>
      <c r="S4564" s="3" t="e">
        <f>VLOOKUP(A4562,'Extrait transaction'!$A$2:$H$5000,6,FALSE)</f>
        <v>#N/A</v>
      </c>
      <c r="T4564" s="3" t="e">
        <f>VLOOKUP(A4562,'Extrait transaction'!$A$2:$H$5000,7,FALSE)</f>
        <v>#N/A</v>
      </c>
    </row>
    <row r="4565" spans="2:20" x14ac:dyDescent="0.25">
      <c r="B4565" t="e">
        <f>VLOOKUP(A4565,'Extrait transaction'!$A$2:$H$5000,2,FALSE)</f>
        <v>#N/A</v>
      </c>
      <c r="D4565" t="e">
        <f>VLOOKUP(A4565,'Extrait transaction'!$A$2:$H$5000,3,FALSE)</f>
        <v>#N/A</v>
      </c>
      <c r="F4565" t="e">
        <f>VLOOKUP(A4565,'Extrait transaction'!$A$2:$H$5000,8,FALSE)</f>
        <v>#N/A</v>
      </c>
      <c r="G4565" t="e">
        <f t="shared" si="187"/>
        <v>#N/A</v>
      </c>
      <c r="H4565"/>
      <c r="J4565" s="14">
        <f t="shared" ca="1" si="186"/>
        <v>42928</v>
      </c>
      <c r="K4565" s="21">
        <f t="shared" ca="1" si="188"/>
        <v>30663</v>
      </c>
      <c r="L4565"/>
      <c r="Q4565" s="3" t="e">
        <f>VLOOKUP(A4565,'Extrait transaction'!$A$2:$H$5000,4,FALSE)</f>
        <v>#N/A</v>
      </c>
      <c r="R4565" s="3" t="e">
        <f>VLOOKUP(A4564,'Extrait transaction'!$A$2:$H$5000,5,FALSE)</f>
        <v>#N/A</v>
      </c>
      <c r="S4565" s="3" t="e">
        <f>VLOOKUP(A4563,'Extrait transaction'!$A$2:$H$5000,6,FALSE)</f>
        <v>#N/A</v>
      </c>
      <c r="T4565" s="3" t="e">
        <f>VLOOKUP(A4563,'Extrait transaction'!$A$2:$H$5000,7,FALSE)</f>
        <v>#N/A</v>
      </c>
    </row>
    <row r="4566" spans="2:20" x14ac:dyDescent="0.25">
      <c r="B4566" t="e">
        <f>VLOOKUP(A4566,'Extrait transaction'!$A$2:$H$5000,2,FALSE)</f>
        <v>#N/A</v>
      </c>
      <c r="D4566" t="e">
        <f>VLOOKUP(A4566,'Extrait transaction'!$A$2:$H$5000,3,FALSE)</f>
        <v>#N/A</v>
      </c>
      <c r="F4566" t="e">
        <f>VLOOKUP(A4566,'Extrait transaction'!$A$2:$H$5000,8,FALSE)</f>
        <v>#N/A</v>
      </c>
      <c r="G4566" t="e">
        <f t="shared" si="187"/>
        <v>#N/A</v>
      </c>
      <c r="H4566"/>
      <c r="J4566" s="14">
        <f t="shared" ca="1" si="186"/>
        <v>42928</v>
      </c>
      <c r="K4566" s="21">
        <f t="shared" ca="1" si="188"/>
        <v>30663</v>
      </c>
      <c r="L4566"/>
      <c r="Q4566" s="3" t="e">
        <f>VLOOKUP(A4566,'Extrait transaction'!$A$2:$H$5000,4,FALSE)</f>
        <v>#N/A</v>
      </c>
      <c r="R4566" s="3" t="e">
        <f>VLOOKUP(A4565,'Extrait transaction'!$A$2:$H$5000,5,FALSE)</f>
        <v>#N/A</v>
      </c>
      <c r="S4566" s="3" t="e">
        <f>VLOOKUP(A4564,'Extrait transaction'!$A$2:$H$5000,6,FALSE)</f>
        <v>#N/A</v>
      </c>
      <c r="T4566" s="3" t="e">
        <f>VLOOKUP(A4564,'Extrait transaction'!$A$2:$H$5000,7,FALSE)</f>
        <v>#N/A</v>
      </c>
    </row>
    <row r="4567" spans="2:20" x14ac:dyDescent="0.25">
      <c r="B4567" t="e">
        <f>VLOOKUP(A4567,'Extrait transaction'!$A$2:$H$5000,2,FALSE)</f>
        <v>#N/A</v>
      </c>
      <c r="D4567" t="e">
        <f>VLOOKUP(A4567,'Extrait transaction'!$A$2:$H$5000,3,FALSE)</f>
        <v>#N/A</v>
      </c>
      <c r="F4567" t="e">
        <f>VLOOKUP(A4567,'Extrait transaction'!$A$2:$H$5000,8,FALSE)</f>
        <v>#N/A</v>
      </c>
      <c r="G4567" t="e">
        <f t="shared" si="187"/>
        <v>#N/A</v>
      </c>
      <c r="H4567"/>
      <c r="J4567" s="14">
        <f t="shared" ca="1" si="186"/>
        <v>42928</v>
      </c>
      <c r="K4567" s="21">
        <f t="shared" ca="1" si="188"/>
        <v>30663</v>
      </c>
      <c r="L4567"/>
      <c r="Q4567" s="3" t="e">
        <f>VLOOKUP(A4567,'Extrait transaction'!$A$2:$H$5000,4,FALSE)</f>
        <v>#N/A</v>
      </c>
      <c r="R4567" s="3" t="e">
        <f>VLOOKUP(A4566,'Extrait transaction'!$A$2:$H$5000,5,FALSE)</f>
        <v>#N/A</v>
      </c>
      <c r="S4567" s="3" t="e">
        <f>VLOOKUP(A4565,'Extrait transaction'!$A$2:$H$5000,6,FALSE)</f>
        <v>#N/A</v>
      </c>
      <c r="T4567" s="3" t="e">
        <f>VLOOKUP(A4565,'Extrait transaction'!$A$2:$H$5000,7,FALSE)</f>
        <v>#N/A</v>
      </c>
    </row>
    <row r="4568" spans="2:20" x14ac:dyDescent="0.25">
      <c r="B4568" t="e">
        <f>VLOOKUP(A4568,'Extrait transaction'!$A$2:$H$5000,2,FALSE)</f>
        <v>#N/A</v>
      </c>
      <c r="D4568" t="e">
        <f>VLOOKUP(A4568,'Extrait transaction'!$A$2:$H$5000,3,FALSE)</f>
        <v>#N/A</v>
      </c>
      <c r="F4568" t="e">
        <f>VLOOKUP(A4568,'Extrait transaction'!$A$2:$H$5000,8,FALSE)</f>
        <v>#N/A</v>
      </c>
      <c r="G4568" t="e">
        <f t="shared" si="187"/>
        <v>#N/A</v>
      </c>
      <c r="H4568"/>
      <c r="J4568" s="14">
        <f t="shared" ca="1" si="186"/>
        <v>42928</v>
      </c>
      <c r="K4568" s="21">
        <f t="shared" ca="1" si="188"/>
        <v>30663</v>
      </c>
      <c r="L4568"/>
      <c r="Q4568" s="3" t="e">
        <f>VLOOKUP(A4568,'Extrait transaction'!$A$2:$H$5000,4,FALSE)</f>
        <v>#N/A</v>
      </c>
      <c r="R4568" s="3" t="e">
        <f>VLOOKUP(A4567,'Extrait transaction'!$A$2:$H$5000,5,FALSE)</f>
        <v>#N/A</v>
      </c>
      <c r="S4568" s="3" t="e">
        <f>VLOOKUP(A4566,'Extrait transaction'!$A$2:$H$5000,6,FALSE)</f>
        <v>#N/A</v>
      </c>
      <c r="T4568" s="3" t="e">
        <f>VLOOKUP(A4566,'Extrait transaction'!$A$2:$H$5000,7,FALSE)</f>
        <v>#N/A</v>
      </c>
    </row>
    <row r="4569" spans="2:20" x14ac:dyDescent="0.25">
      <c r="B4569" t="e">
        <f>VLOOKUP(A4569,'Extrait transaction'!$A$2:$H$5000,2,FALSE)</f>
        <v>#N/A</v>
      </c>
      <c r="D4569" t="e">
        <f>VLOOKUP(A4569,'Extrait transaction'!$A$2:$H$5000,3,FALSE)</f>
        <v>#N/A</v>
      </c>
      <c r="F4569" t="e">
        <f>VLOOKUP(A4569,'Extrait transaction'!$A$2:$H$5000,8,FALSE)</f>
        <v>#N/A</v>
      </c>
      <c r="G4569" t="e">
        <f t="shared" si="187"/>
        <v>#N/A</v>
      </c>
      <c r="H4569"/>
      <c r="J4569" s="14">
        <f t="shared" ca="1" si="186"/>
        <v>42928</v>
      </c>
      <c r="K4569" s="21">
        <f t="shared" ca="1" si="188"/>
        <v>30663</v>
      </c>
      <c r="L4569"/>
      <c r="Q4569" s="3" t="e">
        <f>VLOOKUP(A4569,'Extrait transaction'!$A$2:$H$5000,4,FALSE)</f>
        <v>#N/A</v>
      </c>
      <c r="R4569" s="3" t="e">
        <f>VLOOKUP(A4568,'Extrait transaction'!$A$2:$H$5000,5,FALSE)</f>
        <v>#N/A</v>
      </c>
      <c r="S4569" s="3" t="e">
        <f>VLOOKUP(A4567,'Extrait transaction'!$A$2:$H$5000,6,FALSE)</f>
        <v>#N/A</v>
      </c>
      <c r="T4569" s="3" t="e">
        <f>VLOOKUP(A4567,'Extrait transaction'!$A$2:$H$5000,7,FALSE)</f>
        <v>#N/A</v>
      </c>
    </row>
    <row r="4570" spans="2:20" x14ac:dyDescent="0.25">
      <c r="B4570" t="e">
        <f>VLOOKUP(A4570,'Extrait transaction'!$A$2:$H$5000,2,FALSE)</f>
        <v>#N/A</v>
      </c>
      <c r="D4570" t="e">
        <f>VLOOKUP(A4570,'Extrait transaction'!$A$2:$H$5000,3,FALSE)</f>
        <v>#N/A</v>
      </c>
      <c r="F4570" t="e">
        <f>VLOOKUP(A4570,'Extrait transaction'!$A$2:$H$5000,8,FALSE)</f>
        <v>#N/A</v>
      </c>
      <c r="G4570" t="e">
        <f t="shared" si="187"/>
        <v>#N/A</v>
      </c>
      <c r="H4570"/>
      <c r="J4570" s="14">
        <f t="shared" ca="1" si="186"/>
        <v>42928</v>
      </c>
      <c r="K4570" s="21">
        <f t="shared" ca="1" si="188"/>
        <v>30663</v>
      </c>
      <c r="L4570"/>
      <c r="Q4570" s="3" t="e">
        <f>VLOOKUP(A4570,'Extrait transaction'!$A$2:$H$5000,4,FALSE)</f>
        <v>#N/A</v>
      </c>
      <c r="R4570" s="3" t="e">
        <f>VLOOKUP(A4569,'Extrait transaction'!$A$2:$H$5000,5,FALSE)</f>
        <v>#N/A</v>
      </c>
      <c r="S4570" s="3" t="e">
        <f>VLOOKUP(A4568,'Extrait transaction'!$A$2:$H$5000,6,FALSE)</f>
        <v>#N/A</v>
      </c>
      <c r="T4570" s="3" t="e">
        <f>VLOOKUP(A4568,'Extrait transaction'!$A$2:$H$5000,7,FALSE)</f>
        <v>#N/A</v>
      </c>
    </row>
    <row r="4571" spans="2:20" x14ac:dyDescent="0.25">
      <c r="B4571" t="e">
        <f>VLOOKUP(A4571,'Extrait transaction'!$A$2:$H$5000,2,FALSE)</f>
        <v>#N/A</v>
      </c>
      <c r="D4571" t="e">
        <f>VLOOKUP(A4571,'Extrait transaction'!$A$2:$H$5000,3,FALSE)</f>
        <v>#N/A</v>
      </c>
      <c r="F4571" t="e">
        <f>VLOOKUP(A4571,'Extrait transaction'!$A$2:$H$5000,8,FALSE)</f>
        <v>#N/A</v>
      </c>
      <c r="G4571" t="e">
        <f t="shared" si="187"/>
        <v>#N/A</v>
      </c>
      <c r="H4571"/>
      <c r="J4571" s="14">
        <f t="shared" ca="1" si="186"/>
        <v>42928</v>
      </c>
      <c r="K4571" s="21">
        <f t="shared" ca="1" si="188"/>
        <v>30663</v>
      </c>
      <c r="L4571"/>
      <c r="Q4571" s="3" t="e">
        <f>VLOOKUP(A4571,'Extrait transaction'!$A$2:$H$5000,4,FALSE)</f>
        <v>#N/A</v>
      </c>
      <c r="R4571" s="3" t="e">
        <f>VLOOKUP(A4570,'Extrait transaction'!$A$2:$H$5000,5,FALSE)</f>
        <v>#N/A</v>
      </c>
      <c r="S4571" s="3" t="e">
        <f>VLOOKUP(A4569,'Extrait transaction'!$A$2:$H$5000,6,FALSE)</f>
        <v>#N/A</v>
      </c>
      <c r="T4571" s="3" t="e">
        <f>VLOOKUP(A4569,'Extrait transaction'!$A$2:$H$5000,7,FALSE)</f>
        <v>#N/A</v>
      </c>
    </row>
    <row r="4572" spans="2:20" x14ac:dyDescent="0.25">
      <c r="B4572" t="e">
        <f>VLOOKUP(A4572,'Extrait transaction'!$A$2:$H$5000,2,FALSE)</f>
        <v>#N/A</v>
      </c>
      <c r="D4572" t="e">
        <f>VLOOKUP(A4572,'Extrait transaction'!$A$2:$H$5000,3,FALSE)</f>
        <v>#N/A</v>
      </c>
      <c r="F4572" t="e">
        <f>VLOOKUP(A4572,'Extrait transaction'!$A$2:$H$5000,8,FALSE)</f>
        <v>#N/A</v>
      </c>
      <c r="G4572" t="e">
        <f t="shared" si="187"/>
        <v>#N/A</v>
      </c>
      <c r="H4572"/>
      <c r="J4572" s="14">
        <f t="shared" ca="1" si="186"/>
        <v>42928</v>
      </c>
      <c r="K4572" s="21">
        <f t="shared" ca="1" si="188"/>
        <v>30663</v>
      </c>
      <c r="L4572"/>
      <c r="Q4572" s="3" t="e">
        <f>VLOOKUP(A4572,'Extrait transaction'!$A$2:$H$5000,4,FALSE)</f>
        <v>#N/A</v>
      </c>
      <c r="R4572" s="3" t="e">
        <f>VLOOKUP(A4571,'Extrait transaction'!$A$2:$H$5000,5,FALSE)</f>
        <v>#N/A</v>
      </c>
      <c r="S4572" s="3" t="e">
        <f>VLOOKUP(A4570,'Extrait transaction'!$A$2:$H$5000,6,FALSE)</f>
        <v>#N/A</v>
      </c>
      <c r="T4572" s="3" t="e">
        <f>VLOOKUP(A4570,'Extrait transaction'!$A$2:$H$5000,7,FALSE)</f>
        <v>#N/A</v>
      </c>
    </row>
    <row r="4573" spans="2:20" x14ac:dyDescent="0.25">
      <c r="B4573" t="e">
        <f>VLOOKUP(A4573,'Extrait transaction'!$A$2:$H$5000,2,FALSE)</f>
        <v>#N/A</v>
      </c>
      <c r="D4573" t="e">
        <f>VLOOKUP(A4573,'Extrait transaction'!$A$2:$H$5000,3,FALSE)</f>
        <v>#N/A</v>
      </c>
      <c r="F4573" t="e">
        <f>VLOOKUP(A4573,'Extrait transaction'!$A$2:$H$5000,8,FALSE)</f>
        <v>#N/A</v>
      </c>
      <c r="G4573" t="e">
        <f t="shared" si="187"/>
        <v>#N/A</v>
      </c>
      <c r="H4573"/>
      <c r="J4573" s="14">
        <f t="shared" ca="1" si="186"/>
        <v>42928</v>
      </c>
      <c r="K4573" s="21">
        <f t="shared" ca="1" si="188"/>
        <v>30663</v>
      </c>
      <c r="L4573"/>
      <c r="Q4573" s="3" t="e">
        <f>VLOOKUP(A4573,'Extrait transaction'!$A$2:$H$5000,4,FALSE)</f>
        <v>#N/A</v>
      </c>
      <c r="R4573" s="3" t="e">
        <f>VLOOKUP(A4572,'Extrait transaction'!$A$2:$H$5000,5,FALSE)</f>
        <v>#N/A</v>
      </c>
      <c r="S4573" s="3" t="e">
        <f>VLOOKUP(A4571,'Extrait transaction'!$A$2:$H$5000,6,FALSE)</f>
        <v>#N/A</v>
      </c>
      <c r="T4573" s="3" t="e">
        <f>VLOOKUP(A4571,'Extrait transaction'!$A$2:$H$5000,7,FALSE)</f>
        <v>#N/A</v>
      </c>
    </row>
    <row r="4574" spans="2:20" x14ac:dyDescent="0.25">
      <c r="B4574" t="e">
        <f>VLOOKUP(A4574,'Extrait transaction'!$A$2:$H$5000,2,FALSE)</f>
        <v>#N/A</v>
      </c>
      <c r="D4574" t="e">
        <f>VLOOKUP(A4574,'Extrait transaction'!$A$2:$H$5000,3,FALSE)</f>
        <v>#N/A</v>
      </c>
      <c r="F4574" t="e">
        <f>VLOOKUP(A4574,'Extrait transaction'!$A$2:$H$5000,8,FALSE)</f>
        <v>#N/A</v>
      </c>
      <c r="G4574" t="e">
        <f t="shared" si="187"/>
        <v>#N/A</v>
      </c>
      <c r="H4574"/>
      <c r="J4574" s="14">
        <f t="shared" ca="1" si="186"/>
        <v>42928</v>
      </c>
      <c r="K4574" s="21">
        <f t="shared" ca="1" si="188"/>
        <v>30663</v>
      </c>
      <c r="L4574"/>
      <c r="Q4574" s="3" t="e">
        <f>VLOOKUP(A4574,'Extrait transaction'!$A$2:$H$5000,4,FALSE)</f>
        <v>#N/A</v>
      </c>
      <c r="R4574" s="3" t="e">
        <f>VLOOKUP(A4573,'Extrait transaction'!$A$2:$H$5000,5,FALSE)</f>
        <v>#N/A</v>
      </c>
      <c r="S4574" s="3" t="e">
        <f>VLOOKUP(A4572,'Extrait transaction'!$A$2:$H$5000,6,FALSE)</f>
        <v>#N/A</v>
      </c>
      <c r="T4574" s="3" t="e">
        <f>VLOOKUP(A4572,'Extrait transaction'!$A$2:$H$5000,7,FALSE)</f>
        <v>#N/A</v>
      </c>
    </row>
    <row r="4575" spans="2:20" x14ac:dyDescent="0.25">
      <c r="B4575" t="e">
        <f>VLOOKUP(A4575,'Extrait transaction'!$A$2:$H$5000,2,FALSE)</f>
        <v>#N/A</v>
      </c>
      <c r="D4575" t="e">
        <f>VLOOKUP(A4575,'Extrait transaction'!$A$2:$H$5000,3,FALSE)</f>
        <v>#N/A</v>
      </c>
      <c r="F4575" t="e">
        <f>VLOOKUP(A4575,'Extrait transaction'!$A$2:$H$5000,8,FALSE)</f>
        <v>#N/A</v>
      </c>
      <c r="G4575" t="e">
        <f t="shared" si="187"/>
        <v>#N/A</v>
      </c>
      <c r="H4575"/>
      <c r="J4575" s="14">
        <f t="shared" ca="1" si="186"/>
        <v>42928</v>
      </c>
      <c r="K4575" s="21">
        <f t="shared" ca="1" si="188"/>
        <v>30663</v>
      </c>
      <c r="L4575"/>
      <c r="Q4575" s="3" t="e">
        <f>VLOOKUP(A4575,'Extrait transaction'!$A$2:$H$5000,4,FALSE)</f>
        <v>#N/A</v>
      </c>
      <c r="R4575" s="3" t="e">
        <f>VLOOKUP(A4574,'Extrait transaction'!$A$2:$H$5000,5,FALSE)</f>
        <v>#N/A</v>
      </c>
      <c r="S4575" s="3" t="e">
        <f>VLOOKUP(A4573,'Extrait transaction'!$A$2:$H$5000,6,FALSE)</f>
        <v>#N/A</v>
      </c>
      <c r="T4575" s="3" t="e">
        <f>VLOOKUP(A4573,'Extrait transaction'!$A$2:$H$5000,7,FALSE)</f>
        <v>#N/A</v>
      </c>
    </row>
    <row r="4576" spans="2:20" x14ac:dyDescent="0.25">
      <c r="B4576" t="e">
        <f>VLOOKUP(A4576,'Extrait transaction'!$A$2:$H$5000,2,FALSE)</f>
        <v>#N/A</v>
      </c>
      <c r="D4576" t="e">
        <f>VLOOKUP(A4576,'Extrait transaction'!$A$2:$H$5000,3,FALSE)</f>
        <v>#N/A</v>
      </c>
      <c r="F4576" t="e">
        <f>VLOOKUP(A4576,'Extrait transaction'!$A$2:$H$5000,8,FALSE)</f>
        <v>#N/A</v>
      </c>
      <c r="G4576" t="e">
        <f t="shared" si="187"/>
        <v>#N/A</v>
      </c>
      <c r="H4576"/>
      <c r="J4576" s="14">
        <f t="shared" ca="1" si="186"/>
        <v>42928</v>
      </c>
      <c r="K4576" s="21">
        <f t="shared" ca="1" si="188"/>
        <v>30663</v>
      </c>
      <c r="L4576"/>
      <c r="Q4576" s="3" t="e">
        <f>VLOOKUP(A4576,'Extrait transaction'!$A$2:$H$5000,4,FALSE)</f>
        <v>#N/A</v>
      </c>
      <c r="R4576" s="3" t="e">
        <f>VLOOKUP(A4575,'Extrait transaction'!$A$2:$H$5000,5,FALSE)</f>
        <v>#N/A</v>
      </c>
      <c r="S4576" s="3" t="e">
        <f>VLOOKUP(A4574,'Extrait transaction'!$A$2:$H$5000,6,FALSE)</f>
        <v>#N/A</v>
      </c>
      <c r="T4576" s="3" t="e">
        <f>VLOOKUP(A4574,'Extrait transaction'!$A$2:$H$5000,7,FALSE)</f>
        <v>#N/A</v>
      </c>
    </row>
    <row r="4577" spans="2:20" x14ac:dyDescent="0.25">
      <c r="B4577" t="e">
        <f>VLOOKUP(A4577,'Extrait transaction'!$A$2:$H$5000,2,FALSE)</f>
        <v>#N/A</v>
      </c>
      <c r="D4577" t="e">
        <f>VLOOKUP(A4577,'Extrait transaction'!$A$2:$H$5000,3,FALSE)</f>
        <v>#N/A</v>
      </c>
      <c r="F4577" t="e">
        <f>VLOOKUP(A4577,'Extrait transaction'!$A$2:$H$5000,8,FALSE)</f>
        <v>#N/A</v>
      </c>
      <c r="G4577" t="e">
        <f t="shared" si="187"/>
        <v>#N/A</v>
      </c>
      <c r="H4577"/>
      <c r="J4577" s="14">
        <f t="shared" ca="1" si="186"/>
        <v>42928</v>
      </c>
      <c r="K4577" s="21">
        <f t="shared" ca="1" si="188"/>
        <v>30663</v>
      </c>
      <c r="L4577"/>
      <c r="Q4577" s="3" t="e">
        <f>VLOOKUP(A4577,'Extrait transaction'!$A$2:$H$5000,4,FALSE)</f>
        <v>#N/A</v>
      </c>
      <c r="R4577" s="3" t="e">
        <f>VLOOKUP(A4576,'Extrait transaction'!$A$2:$H$5000,5,FALSE)</f>
        <v>#N/A</v>
      </c>
      <c r="S4577" s="3" t="e">
        <f>VLOOKUP(A4575,'Extrait transaction'!$A$2:$H$5000,6,FALSE)</f>
        <v>#N/A</v>
      </c>
      <c r="T4577" s="3" t="e">
        <f>VLOOKUP(A4575,'Extrait transaction'!$A$2:$H$5000,7,FALSE)</f>
        <v>#N/A</v>
      </c>
    </row>
    <row r="4578" spans="2:20" x14ac:dyDescent="0.25">
      <c r="B4578" t="e">
        <f>VLOOKUP(A4578,'Extrait transaction'!$A$2:$H$5000,2,FALSE)</f>
        <v>#N/A</v>
      </c>
      <c r="D4578" t="e">
        <f>VLOOKUP(A4578,'Extrait transaction'!$A$2:$H$5000,3,FALSE)</f>
        <v>#N/A</v>
      </c>
      <c r="F4578" t="e">
        <f>VLOOKUP(A4578,'Extrait transaction'!$A$2:$H$5000,8,FALSE)</f>
        <v>#N/A</v>
      </c>
      <c r="G4578" t="e">
        <f t="shared" si="187"/>
        <v>#N/A</v>
      </c>
      <c r="H4578"/>
      <c r="J4578" s="14">
        <f t="shared" ca="1" si="186"/>
        <v>42928</v>
      </c>
      <c r="K4578" s="21">
        <f t="shared" ca="1" si="188"/>
        <v>30663</v>
      </c>
      <c r="L4578"/>
      <c r="Q4578" s="3" t="e">
        <f>VLOOKUP(A4578,'Extrait transaction'!$A$2:$H$5000,4,FALSE)</f>
        <v>#N/A</v>
      </c>
      <c r="R4578" s="3" t="e">
        <f>VLOOKUP(A4577,'Extrait transaction'!$A$2:$H$5000,5,FALSE)</f>
        <v>#N/A</v>
      </c>
      <c r="S4578" s="3" t="e">
        <f>VLOOKUP(A4576,'Extrait transaction'!$A$2:$H$5000,6,FALSE)</f>
        <v>#N/A</v>
      </c>
      <c r="T4578" s="3" t="e">
        <f>VLOOKUP(A4576,'Extrait transaction'!$A$2:$H$5000,7,FALSE)</f>
        <v>#N/A</v>
      </c>
    </row>
    <row r="4579" spans="2:20" x14ac:dyDescent="0.25">
      <c r="B4579" t="e">
        <f>VLOOKUP(A4579,'Extrait transaction'!$A$2:$H$5000,2,FALSE)</f>
        <v>#N/A</v>
      </c>
      <c r="D4579" t="e">
        <f>VLOOKUP(A4579,'Extrait transaction'!$A$2:$H$5000,3,FALSE)</f>
        <v>#N/A</v>
      </c>
      <c r="F4579" t="e">
        <f>VLOOKUP(A4579,'Extrait transaction'!$A$2:$H$5000,8,FALSE)</f>
        <v>#N/A</v>
      </c>
      <c r="G4579" t="e">
        <f t="shared" si="187"/>
        <v>#N/A</v>
      </c>
      <c r="H4579"/>
      <c r="J4579" s="14">
        <f t="shared" ca="1" si="186"/>
        <v>42928</v>
      </c>
      <c r="K4579" s="21">
        <f t="shared" ca="1" si="188"/>
        <v>30663</v>
      </c>
      <c r="L4579"/>
      <c r="Q4579" s="3" t="e">
        <f>VLOOKUP(A4579,'Extrait transaction'!$A$2:$H$5000,4,FALSE)</f>
        <v>#N/A</v>
      </c>
      <c r="R4579" s="3" t="e">
        <f>VLOOKUP(A4578,'Extrait transaction'!$A$2:$H$5000,5,FALSE)</f>
        <v>#N/A</v>
      </c>
      <c r="S4579" s="3" t="e">
        <f>VLOOKUP(A4577,'Extrait transaction'!$A$2:$H$5000,6,FALSE)</f>
        <v>#N/A</v>
      </c>
      <c r="T4579" s="3" t="e">
        <f>VLOOKUP(A4577,'Extrait transaction'!$A$2:$H$5000,7,FALSE)</f>
        <v>#N/A</v>
      </c>
    </row>
    <row r="4580" spans="2:20" x14ac:dyDescent="0.25">
      <c r="B4580" t="e">
        <f>VLOOKUP(A4580,'Extrait transaction'!$A$2:$H$5000,2,FALSE)</f>
        <v>#N/A</v>
      </c>
      <c r="D4580" t="e">
        <f>VLOOKUP(A4580,'Extrait transaction'!$A$2:$H$5000,3,FALSE)</f>
        <v>#N/A</v>
      </c>
      <c r="F4580" t="e">
        <f>VLOOKUP(A4580,'Extrait transaction'!$A$2:$H$5000,8,FALSE)</f>
        <v>#N/A</v>
      </c>
      <c r="G4580" t="e">
        <f t="shared" si="187"/>
        <v>#N/A</v>
      </c>
      <c r="H4580"/>
      <c r="J4580" s="14">
        <f t="shared" ca="1" si="186"/>
        <v>42928</v>
      </c>
      <c r="K4580" s="21">
        <f t="shared" ca="1" si="188"/>
        <v>30663</v>
      </c>
      <c r="L4580"/>
      <c r="Q4580" s="3" t="e">
        <f>VLOOKUP(A4580,'Extrait transaction'!$A$2:$H$5000,4,FALSE)</f>
        <v>#N/A</v>
      </c>
      <c r="R4580" s="3" t="e">
        <f>VLOOKUP(A4579,'Extrait transaction'!$A$2:$H$5000,5,FALSE)</f>
        <v>#N/A</v>
      </c>
      <c r="S4580" s="3" t="e">
        <f>VLOOKUP(A4578,'Extrait transaction'!$A$2:$H$5000,6,FALSE)</f>
        <v>#N/A</v>
      </c>
      <c r="T4580" s="3" t="e">
        <f>VLOOKUP(A4578,'Extrait transaction'!$A$2:$H$5000,7,FALSE)</f>
        <v>#N/A</v>
      </c>
    </row>
    <row r="4581" spans="2:20" x14ac:dyDescent="0.25">
      <c r="B4581" t="e">
        <f>VLOOKUP(A4581,'Extrait transaction'!$A$2:$H$5000,2,FALSE)</f>
        <v>#N/A</v>
      </c>
      <c r="D4581" t="e">
        <f>VLOOKUP(A4581,'Extrait transaction'!$A$2:$H$5000,3,FALSE)</f>
        <v>#N/A</v>
      </c>
      <c r="F4581" t="e">
        <f>VLOOKUP(A4581,'Extrait transaction'!$A$2:$H$5000,8,FALSE)</f>
        <v>#N/A</v>
      </c>
      <c r="G4581" t="e">
        <f t="shared" si="187"/>
        <v>#N/A</v>
      </c>
      <c r="H4581"/>
      <c r="J4581" s="14">
        <f t="shared" ca="1" si="186"/>
        <v>42928</v>
      </c>
      <c r="K4581" s="21">
        <f t="shared" ca="1" si="188"/>
        <v>30663</v>
      </c>
      <c r="L4581"/>
      <c r="Q4581" s="3" t="e">
        <f>VLOOKUP(A4581,'Extrait transaction'!$A$2:$H$5000,4,FALSE)</f>
        <v>#N/A</v>
      </c>
      <c r="R4581" s="3" t="e">
        <f>VLOOKUP(A4580,'Extrait transaction'!$A$2:$H$5000,5,FALSE)</f>
        <v>#N/A</v>
      </c>
      <c r="S4581" s="3" t="e">
        <f>VLOOKUP(A4579,'Extrait transaction'!$A$2:$H$5000,6,FALSE)</f>
        <v>#N/A</v>
      </c>
      <c r="T4581" s="3" t="e">
        <f>VLOOKUP(A4579,'Extrait transaction'!$A$2:$H$5000,7,FALSE)</f>
        <v>#N/A</v>
      </c>
    </row>
    <row r="4582" spans="2:20" x14ac:dyDescent="0.25">
      <c r="B4582" t="e">
        <f>VLOOKUP(A4582,'Extrait transaction'!$A$2:$H$5000,2,FALSE)</f>
        <v>#N/A</v>
      </c>
      <c r="D4582" t="e">
        <f>VLOOKUP(A4582,'Extrait transaction'!$A$2:$H$5000,3,FALSE)</f>
        <v>#N/A</v>
      </c>
      <c r="F4582" t="e">
        <f>VLOOKUP(A4582,'Extrait transaction'!$A$2:$H$5000,8,FALSE)</f>
        <v>#N/A</v>
      </c>
      <c r="G4582" t="e">
        <f t="shared" si="187"/>
        <v>#N/A</v>
      </c>
      <c r="H4582"/>
      <c r="J4582" s="14">
        <f t="shared" ca="1" si="186"/>
        <v>42928</v>
      </c>
      <c r="K4582" s="21">
        <f t="shared" ca="1" si="188"/>
        <v>30663</v>
      </c>
      <c r="L4582"/>
      <c r="Q4582" s="3" t="e">
        <f>VLOOKUP(A4582,'Extrait transaction'!$A$2:$H$5000,4,FALSE)</f>
        <v>#N/A</v>
      </c>
      <c r="R4582" s="3" t="e">
        <f>VLOOKUP(A4581,'Extrait transaction'!$A$2:$H$5000,5,FALSE)</f>
        <v>#N/A</v>
      </c>
      <c r="S4582" s="3" t="e">
        <f>VLOOKUP(A4580,'Extrait transaction'!$A$2:$H$5000,6,FALSE)</f>
        <v>#N/A</v>
      </c>
      <c r="T4582" s="3" t="e">
        <f>VLOOKUP(A4580,'Extrait transaction'!$A$2:$H$5000,7,FALSE)</f>
        <v>#N/A</v>
      </c>
    </row>
    <row r="4583" spans="2:20" x14ac:dyDescent="0.25">
      <c r="B4583" t="e">
        <f>VLOOKUP(A4583,'Extrait transaction'!$A$2:$H$5000,2,FALSE)</f>
        <v>#N/A</v>
      </c>
      <c r="D4583" t="e">
        <f>VLOOKUP(A4583,'Extrait transaction'!$A$2:$H$5000,3,FALSE)</f>
        <v>#N/A</v>
      </c>
      <c r="F4583" t="e">
        <f>VLOOKUP(A4583,'Extrait transaction'!$A$2:$H$5000,8,FALSE)</f>
        <v>#N/A</v>
      </c>
      <c r="G4583" t="e">
        <f t="shared" si="187"/>
        <v>#N/A</v>
      </c>
      <c r="H4583"/>
      <c r="J4583" s="14">
        <f t="shared" ca="1" si="186"/>
        <v>42928</v>
      </c>
      <c r="K4583" s="21">
        <f t="shared" ca="1" si="188"/>
        <v>30663</v>
      </c>
      <c r="L4583"/>
      <c r="Q4583" s="3" t="e">
        <f>VLOOKUP(A4583,'Extrait transaction'!$A$2:$H$5000,4,FALSE)</f>
        <v>#N/A</v>
      </c>
      <c r="R4583" s="3" t="e">
        <f>VLOOKUP(A4582,'Extrait transaction'!$A$2:$H$5000,5,FALSE)</f>
        <v>#N/A</v>
      </c>
      <c r="S4583" s="3" t="e">
        <f>VLOOKUP(A4581,'Extrait transaction'!$A$2:$H$5000,6,FALSE)</f>
        <v>#N/A</v>
      </c>
      <c r="T4583" s="3" t="e">
        <f>VLOOKUP(A4581,'Extrait transaction'!$A$2:$H$5000,7,FALSE)</f>
        <v>#N/A</v>
      </c>
    </row>
    <row r="4584" spans="2:20" x14ac:dyDescent="0.25">
      <c r="B4584" t="e">
        <f>VLOOKUP(A4584,'Extrait transaction'!$A$2:$H$5000,2,FALSE)</f>
        <v>#N/A</v>
      </c>
      <c r="D4584" t="e">
        <f>VLOOKUP(A4584,'Extrait transaction'!$A$2:$H$5000,3,FALSE)</f>
        <v>#N/A</v>
      </c>
      <c r="F4584" t="e">
        <f>VLOOKUP(A4584,'Extrait transaction'!$A$2:$H$5000,8,FALSE)</f>
        <v>#N/A</v>
      </c>
      <c r="G4584" t="e">
        <f t="shared" si="187"/>
        <v>#N/A</v>
      </c>
      <c r="H4584"/>
      <c r="J4584" s="14">
        <f t="shared" ca="1" si="186"/>
        <v>42928</v>
      </c>
      <c r="K4584" s="21">
        <f t="shared" ca="1" si="188"/>
        <v>30663</v>
      </c>
      <c r="L4584"/>
      <c r="Q4584" s="3" t="e">
        <f>VLOOKUP(A4584,'Extrait transaction'!$A$2:$H$5000,4,FALSE)</f>
        <v>#N/A</v>
      </c>
      <c r="R4584" s="3" t="e">
        <f>VLOOKUP(A4583,'Extrait transaction'!$A$2:$H$5000,5,FALSE)</f>
        <v>#N/A</v>
      </c>
      <c r="S4584" s="3" t="e">
        <f>VLOOKUP(A4582,'Extrait transaction'!$A$2:$H$5000,6,FALSE)</f>
        <v>#N/A</v>
      </c>
      <c r="T4584" s="3" t="e">
        <f>VLOOKUP(A4582,'Extrait transaction'!$A$2:$H$5000,7,FALSE)</f>
        <v>#N/A</v>
      </c>
    </row>
    <row r="4585" spans="2:20" x14ac:dyDescent="0.25">
      <c r="B4585" t="e">
        <f>VLOOKUP(A4585,'Extrait transaction'!$A$2:$H$5000,2,FALSE)</f>
        <v>#N/A</v>
      </c>
      <c r="D4585" t="e">
        <f>VLOOKUP(A4585,'Extrait transaction'!$A$2:$H$5000,3,FALSE)</f>
        <v>#N/A</v>
      </c>
      <c r="F4585" t="e">
        <f>VLOOKUP(A4585,'Extrait transaction'!$A$2:$H$5000,8,FALSE)</f>
        <v>#N/A</v>
      </c>
      <c r="G4585" t="e">
        <f t="shared" si="187"/>
        <v>#N/A</v>
      </c>
      <c r="H4585"/>
      <c r="J4585" s="14">
        <f t="shared" ca="1" si="186"/>
        <v>42928</v>
      </c>
      <c r="K4585" s="21">
        <f t="shared" ca="1" si="188"/>
        <v>30663</v>
      </c>
      <c r="L4585"/>
      <c r="Q4585" s="3" t="e">
        <f>VLOOKUP(A4585,'Extrait transaction'!$A$2:$H$5000,4,FALSE)</f>
        <v>#N/A</v>
      </c>
      <c r="R4585" s="3" t="e">
        <f>VLOOKUP(A4584,'Extrait transaction'!$A$2:$H$5000,5,FALSE)</f>
        <v>#N/A</v>
      </c>
      <c r="S4585" s="3" t="e">
        <f>VLOOKUP(A4583,'Extrait transaction'!$A$2:$H$5000,6,FALSE)</f>
        <v>#N/A</v>
      </c>
      <c r="T4585" s="3" t="e">
        <f>VLOOKUP(A4583,'Extrait transaction'!$A$2:$H$5000,7,FALSE)</f>
        <v>#N/A</v>
      </c>
    </row>
    <row r="4586" spans="2:20" x14ac:dyDescent="0.25">
      <c r="B4586" t="e">
        <f>VLOOKUP(A4586,'Extrait transaction'!$A$2:$H$5000,2,FALSE)</f>
        <v>#N/A</v>
      </c>
      <c r="D4586" t="e">
        <f>VLOOKUP(A4586,'Extrait transaction'!$A$2:$H$5000,3,FALSE)</f>
        <v>#N/A</v>
      </c>
      <c r="F4586" t="e">
        <f>VLOOKUP(A4586,'Extrait transaction'!$A$2:$H$5000,8,FALSE)</f>
        <v>#N/A</v>
      </c>
      <c r="G4586" t="e">
        <f t="shared" si="187"/>
        <v>#N/A</v>
      </c>
      <c r="H4586"/>
      <c r="J4586" s="14">
        <f t="shared" ca="1" si="186"/>
        <v>42928</v>
      </c>
      <c r="K4586" s="21">
        <f t="shared" ca="1" si="188"/>
        <v>30663</v>
      </c>
      <c r="L4586"/>
      <c r="Q4586" s="3" t="e">
        <f>VLOOKUP(A4586,'Extrait transaction'!$A$2:$H$5000,4,FALSE)</f>
        <v>#N/A</v>
      </c>
      <c r="R4586" s="3" t="e">
        <f>VLOOKUP(A4585,'Extrait transaction'!$A$2:$H$5000,5,FALSE)</f>
        <v>#N/A</v>
      </c>
      <c r="S4586" s="3" t="e">
        <f>VLOOKUP(A4584,'Extrait transaction'!$A$2:$H$5000,6,FALSE)</f>
        <v>#N/A</v>
      </c>
      <c r="T4586" s="3" t="e">
        <f>VLOOKUP(A4584,'Extrait transaction'!$A$2:$H$5000,7,FALSE)</f>
        <v>#N/A</v>
      </c>
    </row>
    <row r="4587" spans="2:20" x14ac:dyDescent="0.25">
      <c r="B4587" t="e">
        <f>VLOOKUP(A4587,'Extrait transaction'!$A$2:$H$5000,2,FALSE)</f>
        <v>#N/A</v>
      </c>
      <c r="D4587" t="e">
        <f>VLOOKUP(A4587,'Extrait transaction'!$A$2:$H$5000,3,FALSE)</f>
        <v>#N/A</v>
      </c>
      <c r="F4587" t="e">
        <f>VLOOKUP(A4587,'Extrait transaction'!$A$2:$H$5000,8,FALSE)</f>
        <v>#N/A</v>
      </c>
      <c r="G4587" t="e">
        <f t="shared" si="187"/>
        <v>#N/A</v>
      </c>
      <c r="H4587"/>
      <c r="J4587" s="14">
        <f t="shared" ca="1" si="186"/>
        <v>42928</v>
      </c>
      <c r="K4587" s="21">
        <f t="shared" ca="1" si="188"/>
        <v>30663</v>
      </c>
      <c r="L4587"/>
      <c r="Q4587" s="3" t="e">
        <f>VLOOKUP(A4587,'Extrait transaction'!$A$2:$H$5000,4,FALSE)</f>
        <v>#N/A</v>
      </c>
      <c r="R4587" s="3" t="e">
        <f>VLOOKUP(A4586,'Extrait transaction'!$A$2:$H$5000,5,FALSE)</f>
        <v>#N/A</v>
      </c>
      <c r="S4587" s="3" t="e">
        <f>VLOOKUP(A4585,'Extrait transaction'!$A$2:$H$5000,6,FALSE)</f>
        <v>#N/A</v>
      </c>
      <c r="T4587" s="3" t="e">
        <f>VLOOKUP(A4585,'Extrait transaction'!$A$2:$H$5000,7,FALSE)</f>
        <v>#N/A</v>
      </c>
    </row>
    <row r="4588" spans="2:20" x14ac:dyDescent="0.25">
      <c r="B4588" t="e">
        <f>VLOOKUP(A4588,'Extrait transaction'!$A$2:$H$5000,2,FALSE)</f>
        <v>#N/A</v>
      </c>
      <c r="D4588" t="e">
        <f>VLOOKUP(A4588,'Extrait transaction'!$A$2:$H$5000,3,FALSE)</f>
        <v>#N/A</v>
      </c>
      <c r="F4588" t="e">
        <f>VLOOKUP(A4588,'Extrait transaction'!$A$2:$H$5000,8,FALSE)</f>
        <v>#N/A</v>
      </c>
      <c r="G4588" t="e">
        <f t="shared" si="187"/>
        <v>#N/A</v>
      </c>
      <c r="H4588"/>
      <c r="J4588" s="14">
        <f t="shared" ca="1" si="186"/>
        <v>42928</v>
      </c>
      <c r="K4588" s="21">
        <f t="shared" ca="1" si="188"/>
        <v>30663</v>
      </c>
      <c r="L4588"/>
      <c r="Q4588" s="3" t="e">
        <f>VLOOKUP(A4588,'Extrait transaction'!$A$2:$H$5000,4,FALSE)</f>
        <v>#N/A</v>
      </c>
      <c r="R4588" s="3" t="e">
        <f>VLOOKUP(A4587,'Extrait transaction'!$A$2:$H$5000,5,FALSE)</f>
        <v>#N/A</v>
      </c>
      <c r="S4588" s="3" t="e">
        <f>VLOOKUP(A4586,'Extrait transaction'!$A$2:$H$5000,6,FALSE)</f>
        <v>#N/A</v>
      </c>
      <c r="T4588" s="3" t="e">
        <f>VLOOKUP(A4586,'Extrait transaction'!$A$2:$H$5000,7,FALSE)</f>
        <v>#N/A</v>
      </c>
    </row>
    <row r="4589" spans="2:20" x14ac:dyDescent="0.25">
      <c r="B4589" t="e">
        <f>VLOOKUP(A4589,'Extrait transaction'!$A$2:$H$5000,2,FALSE)</f>
        <v>#N/A</v>
      </c>
      <c r="D4589" t="e">
        <f>VLOOKUP(A4589,'Extrait transaction'!$A$2:$H$5000,3,FALSE)</f>
        <v>#N/A</v>
      </c>
      <c r="F4589" t="e">
        <f>VLOOKUP(A4589,'Extrait transaction'!$A$2:$H$5000,8,FALSE)</f>
        <v>#N/A</v>
      </c>
      <c r="G4589" t="e">
        <f t="shared" si="187"/>
        <v>#N/A</v>
      </c>
      <c r="H4589"/>
      <c r="J4589" s="14">
        <f t="shared" ca="1" si="186"/>
        <v>42928</v>
      </c>
      <c r="K4589" s="21">
        <f t="shared" ca="1" si="188"/>
        <v>30663</v>
      </c>
      <c r="L4589"/>
      <c r="Q4589" s="3" t="e">
        <f>VLOOKUP(A4589,'Extrait transaction'!$A$2:$H$5000,4,FALSE)</f>
        <v>#N/A</v>
      </c>
      <c r="R4589" s="3" t="e">
        <f>VLOOKUP(A4588,'Extrait transaction'!$A$2:$H$5000,5,FALSE)</f>
        <v>#N/A</v>
      </c>
      <c r="S4589" s="3" t="e">
        <f>VLOOKUP(A4587,'Extrait transaction'!$A$2:$H$5000,6,FALSE)</f>
        <v>#N/A</v>
      </c>
      <c r="T4589" s="3" t="e">
        <f>VLOOKUP(A4587,'Extrait transaction'!$A$2:$H$5000,7,FALSE)</f>
        <v>#N/A</v>
      </c>
    </row>
    <row r="4590" spans="2:20" x14ac:dyDescent="0.25">
      <c r="B4590" t="e">
        <f>VLOOKUP(A4590,'Extrait transaction'!$A$2:$H$5000,2,FALSE)</f>
        <v>#N/A</v>
      </c>
      <c r="D4590" t="e">
        <f>VLOOKUP(A4590,'Extrait transaction'!$A$2:$H$5000,3,FALSE)</f>
        <v>#N/A</v>
      </c>
      <c r="F4590" t="e">
        <f>VLOOKUP(A4590,'Extrait transaction'!$A$2:$H$5000,8,FALSE)</f>
        <v>#N/A</v>
      </c>
      <c r="G4590" t="e">
        <f t="shared" si="187"/>
        <v>#N/A</v>
      </c>
      <c r="H4590"/>
      <c r="J4590" s="14">
        <f t="shared" ca="1" si="186"/>
        <v>42928</v>
      </c>
      <c r="K4590" s="21">
        <f t="shared" ca="1" si="188"/>
        <v>30663</v>
      </c>
      <c r="L4590"/>
      <c r="Q4590" s="3" t="e">
        <f>VLOOKUP(A4590,'Extrait transaction'!$A$2:$H$5000,4,FALSE)</f>
        <v>#N/A</v>
      </c>
      <c r="R4590" s="3" t="e">
        <f>VLOOKUP(A4589,'Extrait transaction'!$A$2:$H$5000,5,FALSE)</f>
        <v>#N/A</v>
      </c>
      <c r="S4590" s="3" t="e">
        <f>VLOOKUP(A4588,'Extrait transaction'!$A$2:$H$5000,6,FALSE)</f>
        <v>#N/A</v>
      </c>
      <c r="T4590" s="3" t="e">
        <f>VLOOKUP(A4588,'Extrait transaction'!$A$2:$H$5000,7,FALSE)</f>
        <v>#N/A</v>
      </c>
    </row>
    <row r="4591" spans="2:20" x14ac:dyDescent="0.25">
      <c r="B4591" t="e">
        <f>VLOOKUP(A4591,'Extrait transaction'!$A$2:$H$5000,2,FALSE)</f>
        <v>#N/A</v>
      </c>
      <c r="D4591" t="e">
        <f>VLOOKUP(A4591,'Extrait transaction'!$A$2:$H$5000,3,FALSE)</f>
        <v>#N/A</v>
      </c>
      <c r="F4591" t="e">
        <f>VLOOKUP(A4591,'Extrait transaction'!$A$2:$H$5000,8,FALSE)</f>
        <v>#N/A</v>
      </c>
      <c r="G4591" t="e">
        <f t="shared" si="187"/>
        <v>#N/A</v>
      </c>
      <c r="H4591"/>
      <c r="J4591" s="14">
        <f t="shared" ca="1" si="186"/>
        <v>42928</v>
      </c>
      <c r="K4591" s="21">
        <f t="shared" ca="1" si="188"/>
        <v>30663</v>
      </c>
      <c r="L4591"/>
      <c r="Q4591" s="3" t="e">
        <f>VLOOKUP(A4591,'Extrait transaction'!$A$2:$H$5000,4,FALSE)</f>
        <v>#N/A</v>
      </c>
      <c r="R4591" s="3" t="e">
        <f>VLOOKUP(A4590,'Extrait transaction'!$A$2:$H$5000,5,FALSE)</f>
        <v>#N/A</v>
      </c>
      <c r="S4591" s="3" t="e">
        <f>VLOOKUP(A4589,'Extrait transaction'!$A$2:$H$5000,6,FALSE)</f>
        <v>#N/A</v>
      </c>
      <c r="T4591" s="3" t="e">
        <f>VLOOKUP(A4589,'Extrait transaction'!$A$2:$H$5000,7,FALSE)</f>
        <v>#N/A</v>
      </c>
    </row>
    <row r="4592" spans="2:20" x14ac:dyDescent="0.25">
      <c r="B4592" t="e">
        <f>VLOOKUP(A4592,'Extrait transaction'!$A$2:$H$5000,2,FALSE)</f>
        <v>#N/A</v>
      </c>
      <c r="D4592" t="e">
        <f>VLOOKUP(A4592,'Extrait transaction'!$A$2:$H$5000,3,FALSE)</f>
        <v>#N/A</v>
      </c>
      <c r="F4592" t="e">
        <f>VLOOKUP(A4592,'Extrait transaction'!$A$2:$H$5000,8,FALSE)</f>
        <v>#N/A</v>
      </c>
      <c r="G4592" t="e">
        <f t="shared" si="187"/>
        <v>#N/A</v>
      </c>
      <c r="H4592"/>
      <c r="J4592" s="14">
        <f t="shared" ca="1" si="186"/>
        <v>42928</v>
      </c>
      <c r="K4592" s="21">
        <f t="shared" ca="1" si="188"/>
        <v>30663</v>
      </c>
      <c r="L4592"/>
      <c r="Q4592" s="3" t="e">
        <f>VLOOKUP(A4592,'Extrait transaction'!$A$2:$H$5000,4,FALSE)</f>
        <v>#N/A</v>
      </c>
      <c r="R4592" s="3" t="e">
        <f>VLOOKUP(A4591,'Extrait transaction'!$A$2:$H$5000,5,FALSE)</f>
        <v>#N/A</v>
      </c>
      <c r="S4592" s="3" t="e">
        <f>VLOOKUP(A4590,'Extrait transaction'!$A$2:$H$5000,6,FALSE)</f>
        <v>#N/A</v>
      </c>
      <c r="T4592" s="3" t="e">
        <f>VLOOKUP(A4590,'Extrait transaction'!$A$2:$H$5000,7,FALSE)</f>
        <v>#N/A</v>
      </c>
    </row>
    <row r="4593" spans="2:20" x14ac:dyDescent="0.25">
      <c r="B4593" t="e">
        <f>VLOOKUP(A4593,'Extrait transaction'!$A$2:$H$5000,2,FALSE)</f>
        <v>#N/A</v>
      </c>
      <c r="D4593" t="e">
        <f>VLOOKUP(A4593,'Extrait transaction'!$A$2:$H$5000,3,FALSE)</f>
        <v>#N/A</v>
      </c>
      <c r="F4593" t="e">
        <f>VLOOKUP(A4593,'Extrait transaction'!$A$2:$H$5000,8,FALSE)</f>
        <v>#N/A</v>
      </c>
      <c r="G4593" t="e">
        <f t="shared" si="187"/>
        <v>#N/A</v>
      </c>
      <c r="H4593"/>
      <c r="J4593" s="14">
        <f t="shared" ca="1" si="186"/>
        <v>42928</v>
      </c>
      <c r="K4593" s="21">
        <f t="shared" ca="1" si="188"/>
        <v>30663</v>
      </c>
      <c r="L4593"/>
      <c r="Q4593" s="3" t="e">
        <f>VLOOKUP(A4593,'Extrait transaction'!$A$2:$H$5000,4,FALSE)</f>
        <v>#N/A</v>
      </c>
      <c r="R4593" s="3" t="e">
        <f>VLOOKUP(A4592,'Extrait transaction'!$A$2:$H$5000,5,FALSE)</f>
        <v>#N/A</v>
      </c>
      <c r="S4593" s="3" t="e">
        <f>VLOOKUP(A4591,'Extrait transaction'!$A$2:$H$5000,6,FALSE)</f>
        <v>#N/A</v>
      </c>
      <c r="T4593" s="3" t="e">
        <f>VLOOKUP(A4591,'Extrait transaction'!$A$2:$H$5000,7,FALSE)</f>
        <v>#N/A</v>
      </c>
    </row>
    <row r="4594" spans="2:20" x14ac:dyDescent="0.25">
      <c r="B4594" t="e">
        <f>VLOOKUP(A4594,'Extrait transaction'!$A$2:$H$5000,2,FALSE)</f>
        <v>#N/A</v>
      </c>
      <c r="D4594" t="e">
        <f>VLOOKUP(A4594,'Extrait transaction'!$A$2:$H$5000,3,FALSE)</f>
        <v>#N/A</v>
      </c>
      <c r="F4594" t="e">
        <f>VLOOKUP(A4594,'Extrait transaction'!$A$2:$H$5000,8,FALSE)</f>
        <v>#N/A</v>
      </c>
      <c r="G4594" t="e">
        <f t="shared" si="187"/>
        <v>#N/A</v>
      </c>
      <c r="H4594"/>
      <c r="J4594" s="14">
        <f t="shared" ca="1" si="186"/>
        <v>42928</v>
      </c>
      <c r="K4594" s="21">
        <f t="shared" ca="1" si="188"/>
        <v>30663</v>
      </c>
      <c r="L4594"/>
      <c r="Q4594" s="3" t="e">
        <f>VLOOKUP(A4594,'Extrait transaction'!$A$2:$H$5000,4,FALSE)</f>
        <v>#N/A</v>
      </c>
      <c r="R4594" s="3" t="e">
        <f>VLOOKUP(A4593,'Extrait transaction'!$A$2:$H$5000,5,FALSE)</f>
        <v>#N/A</v>
      </c>
      <c r="S4594" s="3" t="e">
        <f>VLOOKUP(A4592,'Extrait transaction'!$A$2:$H$5000,6,FALSE)</f>
        <v>#N/A</v>
      </c>
      <c r="T4594" s="3" t="e">
        <f>VLOOKUP(A4592,'Extrait transaction'!$A$2:$H$5000,7,FALSE)</f>
        <v>#N/A</v>
      </c>
    </row>
    <row r="4595" spans="2:20" x14ac:dyDescent="0.25">
      <c r="B4595" t="e">
        <f>VLOOKUP(A4595,'Extrait transaction'!$A$2:$H$5000,2,FALSE)</f>
        <v>#N/A</v>
      </c>
      <c r="D4595" t="e">
        <f>VLOOKUP(A4595,'Extrait transaction'!$A$2:$H$5000,3,FALSE)</f>
        <v>#N/A</v>
      </c>
      <c r="F4595" t="e">
        <f>VLOOKUP(A4595,'Extrait transaction'!$A$2:$H$5000,8,FALSE)</f>
        <v>#N/A</v>
      </c>
      <c r="G4595" t="e">
        <f t="shared" si="187"/>
        <v>#N/A</v>
      </c>
      <c r="H4595"/>
      <c r="J4595" s="14">
        <f t="shared" ca="1" si="186"/>
        <v>42928</v>
      </c>
      <c r="K4595" s="21">
        <f t="shared" ca="1" si="188"/>
        <v>30663</v>
      </c>
      <c r="L4595"/>
      <c r="Q4595" s="3" t="e">
        <f>VLOOKUP(A4595,'Extrait transaction'!$A$2:$H$5000,4,FALSE)</f>
        <v>#N/A</v>
      </c>
      <c r="R4595" s="3" t="e">
        <f>VLOOKUP(A4594,'Extrait transaction'!$A$2:$H$5000,5,FALSE)</f>
        <v>#N/A</v>
      </c>
      <c r="S4595" s="3" t="e">
        <f>VLOOKUP(A4593,'Extrait transaction'!$A$2:$H$5000,6,FALSE)</f>
        <v>#N/A</v>
      </c>
      <c r="T4595" s="3" t="e">
        <f>VLOOKUP(A4593,'Extrait transaction'!$A$2:$H$5000,7,FALSE)</f>
        <v>#N/A</v>
      </c>
    </row>
    <row r="4596" spans="2:20" x14ac:dyDescent="0.25">
      <c r="B4596" t="e">
        <f>VLOOKUP(A4596,'Extrait transaction'!$A$2:$H$5000,2,FALSE)</f>
        <v>#N/A</v>
      </c>
      <c r="D4596" t="e">
        <f>VLOOKUP(A4596,'Extrait transaction'!$A$2:$H$5000,3,FALSE)</f>
        <v>#N/A</v>
      </c>
      <c r="F4596" t="e">
        <f>VLOOKUP(A4596,'Extrait transaction'!$A$2:$H$5000,8,FALSE)</f>
        <v>#N/A</v>
      </c>
      <c r="G4596" t="e">
        <f t="shared" si="187"/>
        <v>#N/A</v>
      </c>
      <c r="H4596"/>
      <c r="J4596" s="14">
        <f t="shared" ca="1" si="186"/>
        <v>42928</v>
      </c>
      <c r="K4596" s="21">
        <f t="shared" ca="1" si="188"/>
        <v>30663</v>
      </c>
      <c r="L4596"/>
      <c r="Q4596" s="3" t="e">
        <f>VLOOKUP(A4596,'Extrait transaction'!$A$2:$H$5000,4,FALSE)</f>
        <v>#N/A</v>
      </c>
      <c r="R4596" s="3" t="e">
        <f>VLOOKUP(A4595,'Extrait transaction'!$A$2:$H$5000,5,FALSE)</f>
        <v>#N/A</v>
      </c>
      <c r="S4596" s="3" t="e">
        <f>VLOOKUP(A4594,'Extrait transaction'!$A$2:$H$5000,6,FALSE)</f>
        <v>#N/A</v>
      </c>
      <c r="T4596" s="3" t="e">
        <f>VLOOKUP(A4594,'Extrait transaction'!$A$2:$H$5000,7,FALSE)</f>
        <v>#N/A</v>
      </c>
    </row>
    <row r="4597" spans="2:20" x14ac:dyDescent="0.25">
      <c r="B4597" t="e">
        <f>VLOOKUP(A4597,'Extrait transaction'!$A$2:$H$5000,2,FALSE)</f>
        <v>#N/A</v>
      </c>
      <c r="D4597" t="e">
        <f>VLOOKUP(A4597,'Extrait transaction'!$A$2:$H$5000,3,FALSE)</f>
        <v>#N/A</v>
      </c>
      <c r="F4597" t="e">
        <f>VLOOKUP(A4597,'Extrait transaction'!$A$2:$H$5000,8,FALSE)</f>
        <v>#N/A</v>
      </c>
      <c r="G4597" t="e">
        <f t="shared" si="187"/>
        <v>#N/A</v>
      </c>
      <c r="H4597"/>
      <c r="J4597" s="14">
        <f t="shared" ca="1" si="186"/>
        <v>42928</v>
      </c>
      <c r="K4597" s="21">
        <f t="shared" ca="1" si="188"/>
        <v>30663</v>
      </c>
      <c r="L4597"/>
      <c r="Q4597" s="3" t="e">
        <f>VLOOKUP(A4597,'Extrait transaction'!$A$2:$H$5000,4,FALSE)</f>
        <v>#N/A</v>
      </c>
      <c r="R4597" s="3" t="e">
        <f>VLOOKUP(A4596,'Extrait transaction'!$A$2:$H$5000,5,FALSE)</f>
        <v>#N/A</v>
      </c>
      <c r="S4597" s="3" t="e">
        <f>VLOOKUP(A4595,'Extrait transaction'!$A$2:$H$5000,6,FALSE)</f>
        <v>#N/A</v>
      </c>
      <c r="T4597" s="3" t="e">
        <f>VLOOKUP(A4595,'Extrait transaction'!$A$2:$H$5000,7,FALSE)</f>
        <v>#N/A</v>
      </c>
    </row>
    <row r="4598" spans="2:20" x14ac:dyDescent="0.25">
      <c r="B4598" t="e">
        <f>VLOOKUP(A4598,'Extrait transaction'!$A$2:$H$5000,2,FALSE)</f>
        <v>#N/A</v>
      </c>
      <c r="D4598" t="e">
        <f>VLOOKUP(A4598,'Extrait transaction'!$A$2:$H$5000,3,FALSE)</f>
        <v>#N/A</v>
      </c>
      <c r="F4598" t="e">
        <f>VLOOKUP(A4598,'Extrait transaction'!$A$2:$H$5000,8,FALSE)</f>
        <v>#N/A</v>
      </c>
      <c r="G4598" t="e">
        <f t="shared" si="187"/>
        <v>#N/A</v>
      </c>
      <c r="H4598"/>
      <c r="J4598" s="14">
        <f t="shared" ca="1" si="186"/>
        <v>42928</v>
      </c>
      <c r="K4598" s="21">
        <f t="shared" ca="1" si="188"/>
        <v>30663</v>
      </c>
      <c r="L4598"/>
      <c r="Q4598" s="3" t="e">
        <f>VLOOKUP(A4598,'Extrait transaction'!$A$2:$H$5000,4,FALSE)</f>
        <v>#N/A</v>
      </c>
      <c r="R4598" s="3" t="e">
        <f>VLOOKUP(A4597,'Extrait transaction'!$A$2:$H$5000,5,FALSE)</f>
        <v>#N/A</v>
      </c>
      <c r="S4598" s="3" t="e">
        <f>VLOOKUP(A4596,'Extrait transaction'!$A$2:$H$5000,6,FALSE)</f>
        <v>#N/A</v>
      </c>
      <c r="T4598" s="3" t="e">
        <f>VLOOKUP(A4596,'Extrait transaction'!$A$2:$H$5000,7,FALSE)</f>
        <v>#N/A</v>
      </c>
    </row>
    <row r="4599" spans="2:20" x14ac:dyDescent="0.25">
      <c r="B4599" t="e">
        <f>VLOOKUP(A4599,'Extrait transaction'!$A$2:$H$5000,2,FALSE)</f>
        <v>#N/A</v>
      </c>
      <c r="D4599" t="e">
        <f>VLOOKUP(A4599,'Extrait transaction'!$A$2:$H$5000,3,FALSE)</f>
        <v>#N/A</v>
      </c>
      <c r="F4599" t="e">
        <f>VLOOKUP(A4599,'Extrait transaction'!$A$2:$H$5000,8,FALSE)</f>
        <v>#N/A</v>
      </c>
      <c r="G4599" t="e">
        <f t="shared" si="187"/>
        <v>#N/A</v>
      </c>
      <c r="H4599"/>
      <c r="J4599" s="14">
        <f t="shared" ca="1" si="186"/>
        <v>42928</v>
      </c>
      <c r="K4599" s="21">
        <f t="shared" ca="1" si="188"/>
        <v>30663</v>
      </c>
      <c r="L4599"/>
      <c r="Q4599" s="3" t="e">
        <f>VLOOKUP(A4599,'Extrait transaction'!$A$2:$H$5000,4,FALSE)</f>
        <v>#N/A</v>
      </c>
      <c r="R4599" s="3" t="e">
        <f>VLOOKUP(A4598,'Extrait transaction'!$A$2:$H$5000,5,FALSE)</f>
        <v>#N/A</v>
      </c>
      <c r="S4599" s="3" t="e">
        <f>VLOOKUP(A4597,'Extrait transaction'!$A$2:$H$5000,6,FALSE)</f>
        <v>#N/A</v>
      </c>
      <c r="T4599" s="3" t="e">
        <f>VLOOKUP(A4597,'Extrait transaction'!$A$2:$H$5000,7,FALSE)</f>
        <v>#N/A</v>
      </c>
    </row>
    <row r="4600" spans="2:20" x14ac:dyDescent="0.25">
      <c r="B4600" t="e">
        <f>VLOOKUP(A4600,'Extrait transaction'!$A$2:$H$5000,2,FALSE)</f>
        <v>#N/A</v>
      </c>
      <c r="D4600" t="e">
        <f>VLOOKUP(A4600,'Extrait transaction'!$A$2:$H$5000,3,FALSE)</f>
        <v>#N/A</v>
      </c>
      <c r="F4600" t="e">
        <f>VLOOKUP(A4600,'Extrait transaction'!$A$2:$H$5000,8,FALSE)</f>
        <v>#N/A</v>
      </c>
      <c r="G4600" t="e">
        <f t="shared" si="187"/>
        <v>#N/A</v>
      </c>
      <c r="H4600"/>
      <c r="J4600" s="14">
        <f t="shared" ca="1" si="186"/>
        <v>42928</v>
      </c>
      <c r="K4600" s="21">
        <f t="shared" ca="1" si="188"/>
        <v>30663</v>
      </c>
      <c r="L4600"/>
      <c r="Q4600" s="3" t="e">
        <f>VLOOKUP(A4600,'Extrait transaction'!$A$2:$H$5000,4,FALSE)</f>
        <v>#N/A</v>
      </c>
      <c r="R4600" s="3" t="e">
        <f>VLOOKUP(A4599,'Extrait transaction'!$A$2:$H$5000,5,FALSE)</f>
        <v>#N/A</v>
      </c>
      <c r="S4600" s="3" t="e">
        <f>VLOOKUP(A4598,'Extrait transaction'!$A$2:$H$5000,6,FALSE)</f>
        <v>#N/A</v>
      </c>
      <c r="T4600" s="3" t="e">
        <f>VLOOKUP(A4598,'Extrait transaction'!$A$2:$H$5000,7,FALSE)</f>
        <v>#N/A</v>
      </c>
    </row>
    <row r="4601" spans="2:20" x14ac:dyDescent="0.25">
      <c r="B4601" t="e">
        <f>VLOOKUP(A4601,'Extrait transaction'!$A$2:$H$5000,2,FALSE)</f>
        <v>#N/A</v>
      </c>
      <c r="D4601" t="e">
        <f>VLOOKUP(A4601,'Extrait transaction'!$A$2:$H$5000,3,FALSE)</f>
        <v>#N/A</v>
      </c>
      <c r="F4601" t="e">
        <f>VLOOKUP(A4601,'Extrait transaction'!$A$2:$H$5000,8,FALSE)</f>
        <v>#N/A</v>
      </c>
      <c r="G4601" t="e">
        <f t="shared" si="187"/>
        <v>#N/A</v>
      </c>
      <c r="H4601"/>
      <c r="J4601" s="14">
        <f t="shared" ca="1" si="186"/>
        <v>42928</v>
      </c>
      <c r="K4601" s="21">
        <f t="shared" ca="1" si="188"/>
        <v>30663</v>
      </c>
      <c r="L4601"/>
      <c r="Q4601" s="3" t="e">
        <f>VLOOKUP(A4601,'Extrait transaction'!$A$2:$H$5000,4,FALSE)</f>
        <v>#N/A</v>
      </c>
      <c r="R4601" s="3" t="e">
        <f>VLOOKUP(A4600,'Extrait transaction'!$A$2:$H$5000,5,FALSE)</f>
        <v>#N/A</v>
      </c>
      <c r="S4601" s="3" t="e">
        <f>VLOOKUP(A4599,'Extrait transaction'!$A$2:$H$5000,6,FALSE)</f>
        <v>#N/A</v>
      </c>
      <c r="T4601" s="3" t="e">
        <f>VLOOKUP(A4599,'Extrait transaction'!$A$2:$H$5000,7,FALSE)</f>
        <v>#N/A</v>
      </c>
    </row>
    <row r="4602" spans="2:20" x14ac:dyDescent="0.25">
      <c r="B4602" t="e">
        <f>VLOOKUP(A4602,'Extrait transaction'!$A$2:$H$5000,2,FALSE)</f>
        <v>#N/A</v>
      </c>
      <c r="D4602" t="e">
        <f>VLOOKUP(A4602,'Extrait transaction'!$A$2:$H$5000,3,FALSE)</f>
        <v>#N/A</v>
      </c>
      <c r="F4602" t="e">
        <f>VLOOKUP(A4602,'Extrait transaction'!$A$2:$H$5000,8,FALSE)</f>
        <v>#N/A</v>
      </c>
      <c r="G4602" t="e">
        <f t="shared" si="187"/>
        <v>#N/A</v>
      </c>
      <c r="H4602"/>
      <c r="J4602" s="14">
        <f t="shared" ca="1" si="186"/>
        <v>42928</v>
      </c>
      <c r="K4602" s="21">
        <f t="shared" ca="1" si="188"/>
        <v>30663</v>
      </c>
      <c r="L4602"/>
      <c r="Q4602" s="3" t="e">
        <f>VLOOKUP(A4602,'Extrait transaction'!$A$2:$H$5000,4,FALSE)</f>
        <v>#N/A</v>
      </c>
      <c r="R4602" s="3" t="e">
        <f>VLOOKUP(A4601,'Extrait transaction'!$A$2:$H$5000,5,FALSE)</f>
        <v>#N/A</v>
      </c>
      <c r="S4602" s="3" t="e">
        <f>VLOOKUP(A4600,'Extrait transaction'!$A$2:$H$5000,6,FALSE)</f>
        <v>#N/A</v>
      </c>
      <c r="T4602" s="3" t="e">
        <f>VLOOKUP(A4600,'Extrait transaction'!$A$2:$H$5000,7,FALSE)</f>
        <v>#N/A</v>
      </c>
    </row>
    <row r="4603" spans="2:20" x14ac:dyDescent="0.25">
      <c r="B4603" t="e">
        <f>VLOOKUP(A4603,'Extrait transaction'!$A$2:$H$5000,2,FALSE)</f>
        <v>#N/A</v>
      </c>
      <c r="D4603" t="e">
        <f>VLOOKUP(A4603,'Extrait transaction'!$A$2:$H$5000,3,FALSE)</f>
        <v>#N/A</v>
      </c>
      <c r="F4603" t="e">
        <f>VLOOKUP(A4603,'Extrait transaction'!$A$2:$H$5000,8,FALSE)</f>
        <v>#N/A</v>
      </c>
      <c r="G4603" t="e">
        <f t="shared" si="187"/>
        <v>#N/A</v>
      </c>
      <c r="H4603"/>
      <c r="J4603" s="14">
        <f t="shared" ca="1" si="186"/>
        <v>42928</v>
      </c>
      <c r="K4603" s="21">
        <f t="shared" ca="1" si="188"/>
        <v>30663</v>
      </c>
      <c r="L4603"/>
      <c r="Q4603" s="3" t="e">
        <f>VLOOKUP(A4603,'Extrait transaction'!$A$2:$H$5000,4,FALSE)</f>
        <v>#N/A</v>
      </c>
      <c r="R4603" s="3" t="e">
        <f>VLOOKUP(A4602,'Extrait transaction'!$A$2:$H$5000,5,FALSE)</f>
        <v>#N/A</v>
      </c>
      <c r="S4603" s="3" t="e">
        <f>VLOOKUP(A4601,'Extrait transaction'!$A$2:$H$5000,6,FALSE)</f>
        <v>#N/A</v>
      </c>
      <c r="T4603" s="3" t="e">
        <f>VLOOKUP(A4601,'Extrait transaction'!$A$2:$H$5000,7,FALSE)</f>
        <v>#N/A</v>
      </c>
    </row>
    <row r="4604" spans="2:20" x14ac:dyDescent="0.25">
      <c r="B4604" t="e">
        <f>VLOOKUP(A4604,'Extrait transaction'!$A$2:$H$5000,2,FALSE)</f>
        <v>#N/A</v>
      </c>
      <c r="D4604" t="e">
        <f>VLOOKUP(A4604,'Extrait transaction'!$A$2:$H$5000,3,FALSE)</f>
        <v>#N/A</v>
      </c>
      <c r="F4604" t="e">
        <f>VLOOKUP(A4604,'Extrait transaction'!$A$2:$H$5000,8,FALSE)</f>
        <v>#N/A</v>
      </c>
      <c r="G4604" t="e">
        <f t="shared" si="187"/>
        <v>#N/A</v>
      </c>
      <c r="H4604"/>
      <c r="J4604" s="14">
        <f t="shared" ref="J4604:J4667" ca="1" si="189">TODAY()</f>
        <v>42928</v>
      </c>
      <c r="K4604" s="21">
        <f t="shared" ca="1" si="188"/>
        <v>30663</v>
      </c>
      <c r="L4604"/>
      <c r="Q4604" s="3" t="e">
        <f>VLOOKUP(A4604,'Extrait transaction'!$A$2:$H$5000,4,FALSE)</f>
        <v>#N/A</v>
      </c>
      <c r="R4604" s="3" t="e">
        <f>VLOOKUP(A4603,'Extrait transaction'!$A$2:$H$5000,5,FALSE)</f>
        <v>#N/A</v>
      </c>
      <c r="S4604" s="3" t="e">
        <f>VLOOKUP(A4602,'Extrait transaction'!$A$2:$H$5000,6,FALSE)</f>
        <v>#N/A</v>
      </c>
      <c r="T4604" s="3" t="e">
        <f>VLOOKUP(A4602,'Extrait transaction'!$A$2:$H$5000,7,FALSE)</f>
        <v>#N/A</v>
      </c>
    </row>
    <row r="4605" spans="2:20" x14ac:dyDescent="0.25">
      <c r="B4605" t="e">
        <f>VLOOKUP(A4605,'Extrait transaction'!$A$2:$H$5000,2,FALSE)</f>
        <v>#N/A</v>
      </c>
      <c r="D4605" t="e">
        <f>VLOOKUP(A4605,'Extrait transaction'!$A$2:$H$5000,3,FALSE)</f>
        <v>#N/A</v>
      </c>
      <c r="F4605" t="e">
        <f>VLOOKUP(A4605,'Extrait transaction'!$A$2:$H$5000,8,FALSE)</f>
        <v>#N/A</v>
      </c>
      <c r="G4605" t="e">
        <f t="shared" si="187"/>
        <v>#N/A</v>
      </c>
      <c r="H4605"/>
      <c r="J4605" s="14">
        <f t="shared" ca="1" si="189"/>
        <v>42928</v>
      </c>
      <c r="K4605" s="21">
        <f t="shared" ca="1" si="188"/>
        <v>30663</v>
      </c>
      <c r="L4605"/>
      <c r="Q4605" s="3" t="e">
        <f>VLOOKUP(A4605,'Extrait transaction'!$A$2:$H$5000,4,FALSE)</f>
        <v>#N/A</v>
      </c>
      <c r="R4605" s="3" t="e">
        <f>VLOOKUP(A4604,'Extrait transaction'!$A$2:$H$5000,5,FALSE)</f>
        <v>#N/A</v>
      </c>
      <c r="S4605" s="3" t="e">
        <f>VLOOKUP(A4603,'Extrait transaction'!$A$2:$H$5000,6,FALSE)</f>
        <v>#N/A</v>
      </c>
      <c r="T4605" s="3" t="e">
        <f>VLOOKUP(A4603,'Extrait transaction'!$A$2:$H$5000,7,FALSE)</f>
        <v>#N/A</v>
      </c>
    </row>
    <row r="4606" spans="2:20" x14ac:dyDescent="0.25">
      <c r="B4606" t="e">
        <f>VLOOKUP(A4606,'Extrait transaction'!$A$2:$H$5000,2,FALSE)</f>
        <v>#N/A</v>
      </c>
      <c r="D4606" t="e">
        <f>VLOOKUP(A4606,'Extrait transaction'!$A$2:$H$5000,3,FALSE)</f>
        <v>#N/A</v>
      </c>
      <c r="F4606" t="e">
        <f>VLOOKUP(A4606,'Extrait transaction'!$A$2:$H$5000,8,FALSE)</f>
        <v>#N/A</v>
      </c>
      <c r="G4606" t="e">
        <f t="shared" si="187"/>
        <v>#N/A</v>
      </c>
      <c r="H4606"/>
      <c r="J4606" s="14">
        <f t="shared" ca="1" si="189"/>
        <v>42928</v>
      </c>
      <c r="K4606" s="21">
        <f t="shared" ca="1" si="188"/>
        <v>30663</v>
      </c>
      <c r="L4606"/>
      <c r="Q4606" s="3" t="e">
        <f>VLOOKUP(A4606,'Extrait transaction'!$A$2:$H$5000,4,FALSE)</f>
        <v>#N/A</v>
      </c>
      <c r="R4606" s="3" t="e">
        <f>VLOOKUP(A4605,'Extrait transaction'!$A$2:$H$5000,5,FALSE)</f>
        <v>#N/A</v>
      </c>
      <c r="S4606" s="3" t="e">
        <f>VLOOKUP(A4604,'Extrait transaction'!$A$2:$H$5000,6,FALSE)</f>
        <v>#N/A</v>
      </c>
      <c r="T4606" s="3" t="e">
        <f>VLOOKUP(A4604,'Extrait transaction'!$A$2:$H$5000,7,FALSE)</f>
        <v>#N/A</v>
      </c>
    </row>
    <row r="4607" spans="2:20" x14ac:dyDescent="0.25">
      <c r="B4607" t="e">
        <f>VLOOKUP(A4607,'Extrait transaction'!$A$2:$H$5000,2,FALSE)</f>
        <v>#N/A</v>
      </c>
      <c r="D4607" t="e">
        <f>VLOOKUP(A4607,'Extrait transaction'!$A$2:$H$5000,3,FALSE)</f>
        <v>#N/A</v>
      </c>
      <c r="F4607" t="e">
        <f>VLOOKUP(A4607,'Extrait transaction'!$A$2:$H$5000,8,FALSE)</f>
        <v>#N/A</v>
      </c>
      <c r="G4607" t="e">
        <f t="shared" ref="G4607:G4670" si="190">CONCATENATE(E4607,F4607)</f>
        <v>#N/A</v>
      </c>
      <c r="H4607"/>
      <c r="J4607" s="14">
        <f t="shared" ca="1" si="189"/>
        <v>42928</v>
      </c>
      <c r="K4607" s="21">
        <f t="shared" ca="1" si="188"/>
        <v>30663</v>
      </c>
      <c r="L4607"/>
      <c r="Q4607" s="3" t="e">
        <f>VLOOKUP(A4607,'Extrait transaction'!$A$2:$H$5000,4,FALSE)</f>
        <v>#N/A</v>
      </c>
      <c r="R4607" s="3" t="e">
        <f>VLOOKUP(A4606,'Extrait transaction'!$A$2:$H$5000,5,FALSE)</f>
        <v>#N/A</v>
      </c>
      <c r="S4607" s="3" t="e">
        <f>VLOOKUP(A4605,'Extrait transaction'!$A$2:$H$5000,6,FALSE)</f>
        <v>#N/A</v>
      </c>
      <c r="T4607" s="3" t="e">
        <f>VLOOKUP(A4605,'Extrait transaction'!$A$2:$H$5000,7,FALSE)</f>
        <v>#N/A</v>
      </c>
    </row>
    <row r="4608" spans="2:20" x14ac:dyDescent="0.25">
      <c r="B4608" t="e">
        <f>VLOOKUP(A4608,'Extrait transaction'!$A$2:$H$5000,2,FALSE)</f>
        <v>#N/A</v>
      </c>
      <c r="D4608" t="e">
        <f>VLOOKUP(A4608,'Extrait transaction'!$A$2:$H$5000,3,FALSE)</f>
        <v>#N/A</v>
      </c>
      <c r="F4608" t="e">
        <f>VLOOKUP(A4608,'Extrait transaction'!$A$2:$H$5000,8,FALSE)</f>
        <v>#N/A</v>
      </c>
      <c r="G4608" t="e">
        <f t="shared" si="190"/>
        <v>#N/A</v>
      </c>
      <c r="H4608"/>
      <c r="J4608" s="14">
        <f t="shared" ca="1" si="189"/>
        <v>42928</v>
      </c>
      <c r="K4608" s="21">
        <f t="shared" ca="1" si="188"/>
        <v>30663</v>
      </c>
      <c r="L4608"/>
      <c r="Q4608" s="3" t="e">
        <f>VLOOKUP(A4608,'Extrait transaction'!$A$2:$H$5000,4,FALSE)</f>
        <v>#N/A</v>
      </c>
      <c r="R4608" s="3" t="e">
        <f>VLOOKUP(A4607,'Extrait transaction'!$A$2:$H$5000,5,FALSE)</f>
        <v>#N/A</v>
      </c>
      <c r="S4608" s="3" t="e">
        <f>VLOOKUP(A4606,'Extrait transaction'!$A$2:$H$5000,6,FALSE)</f>
        <v>#N/A</v>
      </c>
      <c r="T4608" s="3" t="e">
        <f>VLOOKUP(A4606,'Extrait transaction'!$A$2:$H$5000,7,FALSE)</f>
        <v>#N/A</v>
      </c>
    </row>
    <row r="4609" spans="2:20" x14ac:dyDescent="0.25">
      <c r="B4609" t="e">
        <f>VLOOKUP(A4609,'Extrait transaction'!$A$2:$H$5000,2,FALSE)</f>
        <v>#N/A</v>
      </c>
      <c r="D4609" t="e">
        <f>VLOOKUP(A4609,'Extrait transaction'!$A$2:$H$5000,3,FALSE)</f>
        <v>#N/A</v>
      </c>
      <c r="F4609" t="e">
        <f>VLOOKUP(A4609,'Extrait transaction'!$A$2:$H$5000,8,FALSE)</f>
        <v>#N/A</v>
      </c>
      <c r="G4609" t="e">
        <f t="shared" si="190"/>
        <v>#N/A</v>
      </c>
      <c r="H4609"/>
      <c r="J4609" s="14">
        <f t="shared" ca="1" si="189"/>
        <v>42928</v>
      </c>
      <c r="K4609" s="21">
        <f t="shared" ref="K4609:K4672" ca="1" si="191">NETWORKDAYS(H4609,J4609)</f>
        <v>30663</v>
      </c>
      <c r="L4609"/>
      <c r="Q4609" s="3" t="e">
        <f>VLOOKUP(A4609,'Extrait transaction'!$A$2:$H$5000,4,FALSE)</f>
        <v>#N/A</v>
      </c>
      <c r="R4609" s="3" t="e">
        <f>VLOOKUP(A4608,'Extrait transaction'!$A$2:$H$5000,5,FALSE)</f>
        <v>#N/A</v>
      </c>
      <c r="S4609" s="3" t="e">
        <f>VLOOKUP(A4607,'Extrait transaction'!$A$2:$H$5000,6,FALSE)</f>
        <v>#N/A</v>
      </c>
      <c r="T4609" s="3" t="e">
        <f>VLOOKUP(A4607,'Extrait transaction'!$A$2:$H$5000,7,FALSE)</f>
        <v>#N/A</v>
      </c>
    </row>
    <row r="4610" spans="2:20" x14ac:dyDescent="0.25">
      <c r="B4610" t="e">
        <f>VLOOKUP(A4610,'Extrait transaction'!$A$2:$H$5000,2,FALSE)</f>
        <v>#N/A</v>
      </c>
      <c r="D4610" t="e">
        <f>VLOOKUP(A4610,'Extrait transaction'!$A$2:$H$5000,3,FALSE)</f>
        <v>#N/A</v>
      </c>
      <c r="F4610" t="e">
        <f>VLOOKUP(A4610,'Extrait transaction'!$A$2:$H$5000,8,FALSE)</f>
        <v>#N/A</v>
      </c>
      <c r="G4610" t="e">
        <f t="shared" si="190"/>
        <v>#N/A</v>
      </c>
      <c r="H4610"/>
      <c r="J4610" s="14">
        <f t="shared" ca="1" si="189"/>
        <v>42928</v>
      </c>
      <c r="K4610" s="21">
        <f t="shared" ca="1" si="191"/>
        <v>30663</v>
      </c>
      <c r="L4610"/>
      <c r="Q4610" s="3" t="e">
        <f>VLOOKUP(A4610,'Extrait transaction'!$A$2:$H$5000,4,FALSE)</f>
        <v>#N/A</v>
      </c>
      <c r="R4610" s="3" t="e">
        <f>VLOOKUP(A4609,'Extrait transaction'!$A$2:$H$5000,5,FALSE)</f>
        <v>#N/A</v>
      </c>
      <c r="S4610" s="3" t="e">
        <f>VLOOKUP(A4608,'Extrait transaction'!$A$2:$H$5000,6,FALSE)</f>
        <v>#N/A</v>
      </c>
      <c r="T4610" s="3" t="e">
        <f>VLOOKUP(A4608,'Extrait transaction'!$A$2:$H$5000,7,FALSE)</f>
        <v>#N/A</v>
      </c>
    </row>
    <row r="4611" spans="2:20" x14ac:dyDescent="0.25">
      <c r="B4611" t="e">
        <f>VLOOKUP(A4611,'Extrait transaction'!$A$2:$H$5000,2,FALSE)</f>
        <v>#N/A</v>
      </c>
      <c r="D4611" t="e">
        <f>VLOOKUP(A4611,'Extrait transaction'!$A$2:$H$5000,3,FALSE)</f>
        <v>#N/A</v>
      </c>
      <c r="F4611" t="e">
        <f>VLOOKUP(A4611,'Extrait transaction'!$A$2:$H$5000,8,FALSE)</f>
        <v>#N/A</v>
      </c>
      <c r="G4611" t="e">
        <f t="shared" si="190"/>
        <v>#N/A</v>
      </c>
      <c r="H4611"/>
      <c r="J4611" s="14">
        <f t="shared" ca="1" si="189"/>
        <v>42928</v>
      </c>
      <c r="K4611" s="21">
        <f t="shared" ca="1" si="191"/>
        <v>30663</v>
      </c>
      <c r="L4611"/>
      <c r="Q4611" s="3" t="e">
        <f>VLOOKUP(A4611,'Extrait transaction'!$A$2:$H$5000,4,FALSE)</f>
        <v>#N/A</v>
      </c>
      <c r="R4611" s="3" t="e">
        <f>VLOOKUP(A4610,'Extrait transaction'!$A$2:$H$5000,5,FALSE)</f>
        <v>#N/A</v>
      </c>
      <c r="S4611" s="3" t="e">
        <f>VLOOKUP(A4609,'Extrait transaction'!$A$2:$H$5000,6,FALSE)</f>
        <v>#N/A</v>
      </c>
      <c r="T4611" s="3" t="e">
        <f>VLOOKUP(A4609,'Extrait transaction'!$A$2:$H$5000,7,FALSE)</f>
        <v>#N/A</v>
      </c>
    </row>
    <row r="4612" spans="2:20" x14ac:dyDescent="0.25">
      <c r="B4612" t="e">
        <f>VLOOKUP(A4612,'Extrait transaction'!$A$2:$H$5000,2,FALSE)</f>
        <v>#N/A</v>
      </c>
      <c r="D4612" t="e">
        <f>VLOOKUP(A4612,'Extrait transaction'!$A$2:$H$5000,3,FALSE)</f>
        <v>#N/A</v>
      </c>
      <c r="F4612" t="e">
        <f>VLOOKUP(A4612,'Extrait transaction'!$A$2:$H$5000,8,FALSE)</f>
        <v>#N/A</v>
      </c>
      <c r="G4612" t="e">
        <f t="shared" si="190"/>
        <v>#N/A</v>
      </c>
      <c r="H4612"/>
      <c r="J4612" s="14">
        <f t="shared" ca="1" si="189"/>
        <v>42928</v>
      </c>
      <c r="K4612" s="21">
        <f t="shared" ca="1" si="191"/>
        <v>30663</v>
      </c>
      <c r="L4612"/>
      <c r="Q4612" s="3" t="e">
        <f>VLOOKUP(A4612,'Extrait transaction'!$A$2:$H$5000,4,FALSE)</f>
        <v>#N/A</v>
      </c>
      <c r="R4612" s="3" t="e">
        <f>VLOOKUP(A4611,'Extrait transaction'!$A$2:$H$5000,5,FALSE)</f>
        <v>#N/A</v>
      </c>
      <c r="S4612" s="3" t="e">
        <f>VLOOKUP(A4610,'Extrait transaction'!$A$2:$H$5000,6,FALSE)</f>
        <v>#N/A</v>
      </c>
      <c r="T4612" s="3" t="e">
        <f>VLOOKUP(A4610,'Extrait transaction'!$A$2:$H$5000,7,FALSE)</f>
        <v>#N/A</v>
      </c>
    </row>
    <row r="4613" spans="2:20" x14ac:dyDescent="0.25">
      <c r="B4613" t="e">
        <f>VLOOKUP(A4613,'Extrait transaction'!$A$2:$H$5000,2,FALSE)</f>
        <v>#N/A</v>
      </c>
      <c r="D4613" t="e">
        <f>VLOOKUP(A4613,'Extrait transaction'!$A$2:$H$5000,3,FALSE)</f>
        <v>#N/A</v>
      </c>
      <c r="F4613" t="e">
        <f>VLOOKUP(A4613,'Extrait transaction'!$A$2:$H$5000,8,FALSE)</f>
        <v>#N/A</v>
      </c>
      <c r="G4613" t="e">
        <f t="shared" si="190"/>
        <v>#N/A</v>
      </c>
      <c r="H4613"/>
      <c r="J4613" s="14">
        <f t="shared" ca="1" si="189"/>
        <v>42928</v>
      </c>
      <c r="K4613" s="21">
        <f t="shared" ca="1" si="191"/>
        <v>30663</v>
      </c>
      <c r="L4613"/>
      <c r="Q4613" s="3" t="e">
        <f>VLOOKUP(A4613,'Extrait transaction'!$A$2:$H$5000,4,FALSE)</f>
        <v>#N/A</v>
      </c>
      <c r="R4613" s="3" t="e">
        <f>VLOOKUP(A4612,'Extrait transaction'!$A$2:$H$5000,5,FALSE)</f>
        <v>#N/A</v>
      </c>
      <c r="S4613" s="3" t="e">
        <f>VLOOKUP(A4611,'Extrait transaction'!$A$2:$H$5000,6,FALSE)</f>
        <v>#N/A</v>
      </c>
      <c r="T4613" s="3" t="e">
        <f>VLOOKUP(A4611,'Extrait transaction'!$A$2:$H$5000,7,FALSE)</f>
        <v>#N/A</v>
      </c>
    </row>
    <row r="4614" spans="2:20" x14ac:dyDescent="0.25">
      <c r="B4614" t="e">
        <f>VLOOKUP(A4614,'Extrait transaction'!$A$2:$H$5000,2,FALSE)</f>
        <v>#N/A</v>
      </c>
      <c r="D4614" t="e">
        <f>VLOOKUP(A4614,'Extrait transaction'!$A$2:$H$5000,3,FALSE)</f>
        <v>#N/A</v>
      </c>
      <c r="F4614" t="e">
        <f>VLOOKUP(A4614,'Extrait transaction'!$A$2:$H$5000,8,FALSE)</f>
        <v>#N/A</v>
      </c>
      <c r="G4614" t="e">
        <f t="shared" si="190"/>
        <v>#N/A</v>
      </c>
      <c r="H4614"/>
      <c r="J4614" s="14">
        <f t="shared" ca="1" si="189"/>
        <v>42928</v>
      </c>
      <c r="K4614" s="21">
        <f t="shared" ca="1" si="191"/>
        <v>30663</v>
      </c>
      <c r="L4614"/>
      <c r="Q4614" s="3" t="e">
        <f>VLOOKUP(A4614,'Extrait transaction'!$A$2:$H$5000,4,FALSE)</f>
        <v>#N/A</v>
      </c>
      <c r="R4614" s="3" t="e">
        <f>VLOOKUP(A4613,'Extrait transaction'!$A$2:$H$5000,5,FALSE)</f>
        <v>#N/A</v>
      </c>
      <c r="S4614" s="3" t="e">
        <f>VLOOKUP(A4612,'Extrait transaction'!$A$2:$H$5000,6,FALSE)</f>
        <v>#N/A</v>
      </c>
      <c r="T4614" s="3" t="e">
        <f>VLOOKUP(A4612,'Extrait transaction'!$A$2:$H$5000,7,FALSE)</f>
        <v>#N/A</v>
      </c>
    </row>
    <row r="4615" spans="2:20" x14ac:dyDescent="0.25">
      <c r="B4615" t="e">
        <f>VLOOKUP(A4615,'Extrait transaction'!$A$2:$H$5000,2,FALSE)</f>
        <v>#N/A</v>
      </c>
      <c r="D4615" t="e">
        <f>VLOOKUP(A4615,'Extrait transaction'!$A$2:$H$5000,3,FALSE)</f>
        <v>#N/A</v>
      </c>
      <c r="F4615" t="e">
        <f>VLOOKUP(A4615,'Extrait transaction'!$A$2:$H$5000,8,FALSE)</f>
        <v>#N/A</v>
      </c>
      <c r="G4615" t="e">
        <f t="shared" si="190"/>
        <v>#N/A</v>
      </c>
      <c r="H4615"/>
      <c r="J4615" s="14">
        <f t="shared" ca="1" si="189"/>
        <v>42928</v>
      </c>
      <c r="K4615" s="21">
        <f t="shared" ca="1" si="191"/>
        <v>30663</v>
      </c>
      <c r="L4615"/>
      <c r="Q4615" s="3" t="e">
        <f>VLOOKUP(A4615,'Extrait transaction'!$A$2:$H$5000,4,FALSE)</f>
        <v>#N/A</v>
      </c>
      <c r="R4615" s="3" t="e">
        <f>VLOOKUP(A4614,'Extrait transaction'!$A$2:$H$5000,5,FALSE)</f>
        <v>#N/A</v>
      </c>
      <c r="S4615" s="3" t="e">
        <f>VLOOKUP(A4613,'Extrait transaction'!$A$2:$H$5000,6,FALSE)</f>
        <v>#N/A</v>
      </c>
      <c r="T4615" s="3" t="e">
        <f>VLOOKUP(A4613,'Extrait transaction'!$A$2:$H$5000,7,FALSE)</f>
        <v>#N/A</v>
      </c>
    </row>
    <row r="4616" spans="2:20" x14ac:dyDescent="0.25">
      <c r="B4616" t="e">
        <f>VLOOKUP(A4616,'Extrait transaction'!$A$2:$H$5000,2,FALSE)</f>
        <v>#N/A</v>
      </c>
      <c r="D4616" t="e">
        <f>VLOOKUP(A4616,'Extrait transaction'!$A$2:$H$5000,3,FALSE)</f>
        <v>#N/A</v>
      </c>
      <c r="F4616" t="e">
        <f>VLOOKUP(A4616,'Extrait transaction'!$A$2:$H$5000,8,FALSE)</f>
        <v>#N/A</v>
      </c>
      <c r="G4616" t="e">
        <f t="shared" si="190"/>
        <v>#N/A</v>
      </c>
      <c r="H4616"/>
      <c r="J4616" s="14">
        <f t="shared" ca="1" si="189"/>
        <v>42928</v>
      </c>
      <c r="K4616" s="21">
        <f t="shared" ca="1" si="191"/>
        <v>30663</v>
      </c>
      <c r="L4616"/>
      <c r="Q4616" s="3" t="e">
        <f>VLOOKUP(A4616,'Extrait transaction'!$A$2:$H$5000,4,FALSE)</f>
        <v>#N/A</v>
      </c>
      <c r="R4616" s="3" t="e">
        <f>VLOOKUP(A4615,'Extrait transaction'!$A$2:$H$5000,5,FALSE)</f>
        <v>#N/A</v>
      </c>
      <c r="S4616" s="3" t="e">
        <f>VLOOKUP(A4614,'Extrait transaction'!$A$2:$H$5000,6,FALSE)</f>
        <v>#N/A</v>
      </c>
      <c r="T4616" s="3" t="e">
        <f>VLOOKUP(A4614,'Extrait transaction'!$A$2:$H$5000,7,FALSE)</f>
        <v>#N/A</v>
      </c>
    </row>
    <row r="4617" spans="2:20" x14ac:dyDescent="0.25">
      <c r="B4617" t="e">
        <f>VLOOKUP(A4617,'Extrait transaction'!$A$2:$H$5000,2,FALSE)</f>
        <v>#N/A</v>
      </c>
      <c r="D4617" t="e">
        <f>VLOOKUP(A4617,'Extrait transaction'!$A$2:$H$5000,3,FALSE)</f>
        <v>#N/A</v>
      </c>
      <c r="F4617" t="e">
        <f>VLOOKUP(A4617,'Extrait transaction'!$A$2:$H$5000,8,FALSE)</f>
        <v>#N/A</v>
      </c>
      <c r="G4617" t="e">
        <f t="shared" si="190"/>
        <v>#N/A</v>
      </c>
      <c r="H4617"/>
      <c r="J4617" s="14">
        <f t="shared" ca="1" si="189"/>
        <v>42928</v>
      </c>
      <c r="K4617" s="21">
        <f t="shared" ca="1" si="191"/>
        <v>30663</v>
      </c>
      <c r="L4617"/>
      <c r="Q4617" s="3" t="e">
        <f>VLOOKUP(A4617,'Extrait transaction'!$A$2:$H$5000,4,FALSE)</f>
        <v>#N/A</v>
      </c>
      <c r="R4617" s="3" t="e">
        <f>VLOOKUP(A4616,'Extrait transaction'!$A$2:$H$5000,5,FALSE)</f>
        <v>#N/A</v>
      </c>
      <c r="S4617" s="3" t="e">
        <f>VLOOKUP(A4615,'Extrait transaction'!$A$2:$H$5000,6,FALSE)</f>
        <v>#N/A</v>
      </c>
      <c r="T4617" s="3" t="e">
        <f>VLOOKUP(A4615,'Extrait transaction'!$A$2:$H$5000,7,FALSE)</f>
        <v>#N/A</v>
      </c>
    </row>
    <row r="4618" spans="2:20" x14ac:dyDescent="0.25">
      <c r="B4618" t="e">
        <f>VLOOKUP(A4618,'Extrait transaction'!$A$2:$H$5000,2,FALSE)</f>
        <v>#N/A</v>
      </c>
      <c r="D4618" t="e">
        <f>VLOOKUP(A4618,'Extrait transaction'!$A$2:$H$5000,3,FALSE)</f>
        <v>#N/A</v>
      </c>
      <c r="F4618" t="e">
        <f>VLOOKUP(A4618,'Extrait transaction'!$A$2:$H$5000,8,FALSE)</f>
        <v>#N/A</v>
      </c>
      <c r="G4618" t="e">
        <f t="shared" si="190"/>
        <v>#N/A</v>
      </c>
      <c r="H4618"/>
      <c r="J4618" s="14">
        <f t="shared" ca="1" si="189"/>
        <v>42928</v>
      </c>
      <c r="K4618" s="21">
        <f t="shared" ca="1" si="191"/>
        <v>30663</v>
      </c>
      <c r="L4618"/>
      <c r="Q4618" s="3" t="e">
        <f>VLOOKUP(A4618,'Extrait transaction'!$A$2:$H$5000,4,FALSE)</f>
        <v>#N/A</v>
      </c>
      <c r="R4618" s="3" t="e">
        <f>VLOOKUP(A4617,'Extrait transaction'!$A$2:$H$5000,5,FALSE)</f>
        <v>#N/A</v>
      </c>
      <c r="S4618" s="3" t="e">
        <f>VLOOKUP(A4616,'Extrait transaction'!$A$2:$H$5000,6,FALSE)</f>
        <v>#N/A</v>
      </c>
      <c r="T4618" s="3" t="e">
        <f>VLOOKUP(A4616,'Extrait transaction'!$A$2:$H$5000,7,FALSE)</f>
        <v>#N/A</v>
      </c>
    </row>
    <row r="4619" spans="2:20" x14ac:dyDescent="0.25">
      <c r="B4619" t="e">
        <f>VLOOKUP(A4619,'Extrait transaction'!$A$2:$H$5000,2,FALSE)</f>
        <v>#N/A</v>
      </c>
      <c r="D4619" t="e">
        <f>VLOOKUP(A4619,'Extrait transaction'!$A$2:$H$5000,3,FALSE)</f>
        <v>#N/A</v>
      </c>
      <c r="F4619" t="e">
        <f>VLOOKUP(A4619,'Extrait transaction'!$A$2:$H$5000,8,FALSE)</f>
        <v>#N/A</v>
      </c>
      <c r="G4619" t="e">
        <f t="shared" si="190"/>
        <v>#N/A</v>
      </c>
      <c r="H4619"/>
      <c r="J4619" s="14">
        <f t="shared" ca="1" si="189"/>
        <v>42928</v>
      </c>
      <c r="K4619" s="21">
        <f t="shared" ca="1" si="191"/>
        <v>30663</v>
      </c>
      <c r="L4619"/>
      <c r="Q4619" s="3" t="e">
        <f>VLOOKUP(A4619,'Extrait transaction'!$A$2:$H$5000,4,FALSE)</f>
        <v>#N/A</v>
      </c>
      <c r="R4619" s="3" t="e">
        <f>VLOOKUP(A4618,'Extrait transaction'!$A$2:$H$5000,5,FALSE)</f>
        <v>#N/A</v>
      </c>
      <c r="S4619" s="3" t="e">
        <f>VLOOKUP(A4617,'Extrait transaction'!$A$2:$H$5000,6,FALSE)</f>
        <v>#N/A</v>
      </c>
      <c r="T4619" s="3" t="e">
        <f>VLOOKUP(A4617,'Extrait transaction'!$A$2:$H$5000,7,FALSE)</f>
        <v>#N/A</v>
      </c>
    </row>
    <row r="4620" spans="2:20" x14ac:dyDescent="0.25">
      <c r="B4620" t="e">
        <f>VLOOKUP(A4620,'Extrait transaction'!$A$2:$H$5000,2,FALSE)</f>
        <v>#N/A</v>
      </c>
      <c r="D4620" t="e">
        <f>VLOOKUP(A4620,'Extrait transaction'!$A$2:$H$5000,3,FALSE)</f>
        <v>#N/A</v>
      </c>
      <c r="F4620" t="e">
        <f>VLOOKUP(A4620,'Extrait transaction'!$A$2:$H$5000,8,FALSE)</f>
        <v>#N/A</v>
      </c>
      <c r="G4620" t="e">
        <f t="shared" si="190"/>
        <v>#N/A</v>
      </c>
      <c r="H4620"/>
      <c r="J4620" s="14">
        <f t="shared" ca="1" si="189"/>
        <v>42928</v>
      </c>
      <c r="K4620" s="21">
        <f t="shared" ca="1" si="191"/>
        <v>30663</v>
      </c>
      <c r="L4620"/>
      <c r="Q4620" s="3" t="e">
        <f>VLOOKUP(A4620,'Extrait transaction'!$A$2:$H$5000,4,FALSE)</f>
        <v>#N/A</v>
      </c>
      <c r="R4620" s="3" t="e">
        <f>VLOOKUP(A4619,'Extrait transaction'!$A$2:$H$5000,5,FALSE)</f>
        <v>#N/A</v>
      </c>
      <c r="S4620" s="3" t="e">
        <f>VLOOKUP(A4618,'Extrait transaction'!$A$2:$H$5000,6,FALSE)</f>
        <v>#N/A</v>
      </c>
      <c r="T4620" s="3" t="e">
        <f>VLOOKUP(A4618,'Extrait transaction'!$A$2:$H$5000,7,FALSE)</f>
        <v>#N/A</v>
      </c>
    </row>
    <row r="4621" spans="2:20" x14ac:dyDescent="0.25">
      <c r="B4621" t="e">
        <f>VLOOKUP(A4621,'Extrait transaction'!$A$2:$H$5000,2,FALSE)</f>
        <v>#N/A</v>
      </c>
      <c r="D4621" t="e">
        <f>VLOOKUP(A4621,'Extrait transaction'!$A$2:$H$5000,3,FALSE)</f>
        <v>#N/A</v>
      </c>
      <c r="F4621" t="e">
        <f>VLOOKUP(A4621,'Extrait transaction'!$A$2:$H$5000,8,FALSE)</f>
        <v>#N/A</v>
      </c>
      <c r="G4621" t="e">
        <f t="shared" si="190"/>
        <v>#N/A</v>
      </c>
      <c r="H4621"/>
      <c r="J4621" s="14">
        <f t="shared" ca="1" si="189"/>
        <v>42928</v>
      </c>
      <c r="K4621" s="21">
        <f t="shared" ca="1" si="191"/>
        <v>30663</v>
      </c>
      <c r="L4621"/>
      <c r="Q4621" s="3" t="e">
        <f>VLOOKUP(A4621,'Extrait transaction'!$A$2:$H$5000,4,FALSE)</f>
        <v>#N/A</v>
      </c>
      <c r="R4621" s="3" t="e">
        <f>VLOOKUP(A4620,'Extrait transaction'!$A$2:$H$5000,5,FALSE)</f>
        <v>#N/A</v>
      </c>
      <c r="S4621" s="3" t="e">
        <f>VLOOKUP(A4619,'Extrait transaction'!$A$2:$H$5000,6,FALSE)</f>
        <v>#N/A</v>
      </c>
      <c r="T4621" s="3" t="e">
        <f>VLOOKUP(A4619,'Extrait transaction'!$A$2:$H$5000,7,FALSE)</f>
        <v>#N/A</v>
      </c>
    </row>
    <row r="4622" spans="2:20" x14ac:dyDescent="0.25">
      <c r="B4622" t="e">
        <f>VLOOKUP(A4622,'Extrait transaction'!$A$2:$H$5000,2,FALSE)</f>
        <v>#N/A</v>
      </c>
      <c r="D4622" t="e">
        <f>VLOOKUP(A4622,'Extrait transaction'!$A$2:$H$5000,3,FALSE)</f>
        <v>#N/A</v>
      </c>
      <c r="F4622" t="e">
        <f>VLOOKUP(A4622,'Extrait transaction'!$A$2:$H$5000,8,FALSE)</f>
        <v>#N/A</v>
      </c>
      <c r="G4622" t="e">
        <f t="shared" si="190"/>
        <v>#N/A</v>
      </c>
      <c r="H4622"/>
      <c r="J4622" s="14">
        <f t="shared" ca="1" si="189"/>
        <v>42928</v>
      </c>
      <c r="K4622" s="21">
        <f t="shared" ca="1" si="191"/>
        <v>30663</v>
      </c>
      <c r="L4622"/>
      <c r="Q4622" s="3" t="e">
        <f>VLOOKUP(A4622,'Extrait transaction'!$A$2:$H$5000,4,FALSE)</f>
        <v>#N/A</v>
      </c>
      <c r="R4622" s="3" t="e">
        <f>VLOOKUP(A4621,'Extrait transaction'!$A$2:$H$5000,5,FALSE)</f>
        <v>#N/A</v>
      </c>
      <c r="S4622" s="3" t="e">
        <f>VLOOKUP(A4620,'Extrait transaction'!$A$2:$H$5000,6,FALSE)</f>
        <v>#N/A</v>
      </c>
      <c r="T4622" s="3" t="e">
        <f>VLOOKUP(A4620,'Extrait transaction'!$A$2:$H$5000,7,FALSE)</f>
        <v>#N/A</v>
      </c>
    </row>
    <row r="4623" spans="2:20" x14ac:dyDescent="0.25">
      <c r="B4623" t="e">
        <f>VLOOKUP(A4623,'Extrait transaction'!$A$2:$H$5000,2,FALSE)</f>
        <v>#N/A</v>
      </c>
      <c r="D4623" t="e">
        <f>VLOOKUP(A4623,'Extrait transaction'!$A$2:$H$5000,3,FALSE)</f>
        <v>#N/A</v>
      </c>
      <c r="F4623" t="e">
        <f>VLOOKUP(A4623,'Extrait transaction'!$A$2:$H$5000,8,FALSE)</f>
        <v>#N/A</v>
      </c>
      <c r="G4623" t="e">
        <f t="shared" si="190"/>
        <v>#N/A</v>
      </c>
      <c r="H4623"/>
      <c r="J4623" s="14">
        <f t="shared" ca="1" si="189"/>
        <v>42928</v>
      </c>
      <c r="K4623" s="21">
        <f t="shared" ca="1" si="191"/>
        <v>30663</v>
      </c>
      <c r="L4623"/>
      <c r="Q4623" s="3" t="e">
        <f>VLOOKUP(A4623,'Extrait transaction'!$A$2:$H$5000,4,FALSE)</f>
        <v>#N/A</v>
      </c>
      <c r="R4623" s="3" t="e">
        <f>VLOOKUP(A4622,'Extrait transaction'!$A$2:$H$5000,5,FALSE)</f>
        <v>#N/A</v>
      </c>
      <c r="S4623" s="3" t="e">
        <f>VLOOKUP(A4621,'Extrait transaction'!$A$2:$H$5000,6,FALSE)</f>
        <v>#N/A</v>
      </c>
      <c r="T4623" s="3" t="e">
        <f>VLOOKUP(A4621,'Extrait transaction'!$A$2:$H$5000,7,FALSE)</f>
        <v>#N/A</v>
      </c>
    </row>
    <row r="4624" spans="2:20" x14ac:dyDescent="0.25">
      <c r="B4624" t="e">
        <f>VLOOKUP(A4624,'Extrait transaction'!$A$2:$H$5000,2,FALSE)</f>
        <v>#N/A</v>
      </c>
      <c r="D4624" t="e">
        <f>VLOOKUP(A4624,'Extrait transaction'!$A$2:$H$5000,3,FALSE)</f>
        <v>#N/A</v>
      </c>
      <c r="F4624" t="e">
        <f>VLOOKUP(A4624,'Extrait transaction'!$A$2:$H$5000,8,FALSE)</f>
        <v>#N/A</v>
      </c>
      <c r="G4624" t="e">
        <f t="shared" si="190"/>
        <v>#N/A</v>
      </c>
      <c r="H4624"/>
      <c r="J4624" s="14">
        <f t="shared" ca="1" si="189"/>
        <v>42928</v>
      </c>
      <c r="K4624" s="21">
        <f t="shared" ca="1" si="191"/>
        <v>30663</v>
      </c>
      <c r="L4624"/>
      <c r="Q4624" s="3" t="e">
        <f>VLOOKUP(A4624,'Extrait transaction'!$A$2:$H$5000,4,FALSE)</f>
        <v>#N/A</v>
      </c>
      <c r="R4624" s="3" t="e">
        <f>VLOOKUP(A4623,'Extrait transaction'!$A$2:$H$5000,5,FALSE)</f>
        <v>#N/A</v>
      </c>
      <c r="S4624" s="3" t="e">
        <f>VLOOKUP(A4622,'Extrait transaction'!$A$2:$H$5000,6,FALSE)</f>
        <v>#N/A</v>
      </c>
      <c r="T4624" s="3" t="e">
        <f>VLOOKUP(A4622,'Extrait transaction'!$A$2:$H$5000,7,FALSE)</f>
        <v>#N/A</v>
      </c>
    </row>
    <row r="4625" spans="2:20" x14ac:dyDescent="0.25">
      <c r="B4625" t="e">
        <f>VLOOKUP(A4625,'Extrait transaction'!$A$2:$H$5000,2,FALSE)</f>
        <v>#N/A</v>
      </c>
      <c r="D4625" t="e">
        <f>VLOOKUP(A4625,'Extrait transaction'!$A$2:$H$5000,3,FALSE)</f>
        <v>#N/A</v>
      </c>
      <c r="F4625" t="e">
        <f>VLOOKUP(A4625,'Extrait transaction'!$A$2:$H$5000,8,FALSE)</f>
        <v>#N/A</v>
      </c>
      <c r="G4625" t="e">
        <f t="shared" si="190"/>
        <v>#N/A</v>
      </c>
      <c r="H4625"/>
      <c r="J4625" s="14">
        <f t="shared" ca="1" si="189"/>
        <v>42928</v>
      </c>
      <c r="K4625" s="21">
        <f t="shared" ca="1" si="191"/>
        <v>30663</v>
      </c>
      <c r="L4625"/>
      <c r="Q4625" s="3" t="e">
        <f>VLOOKUP(A4625,'Extrait transaction'!$A$2:$H$5000,4,FALSE)</f>
        <v>#N/A</v>
      </c>
      <c r="R4625" s="3" t="e">
        <f>VLOOKUP(A4624,'Extrait transaction'!$A$2:$H$5000,5,FALSE)</f>
        <v>#N/A</v>
      </c>
      <c r="S4625" s="3" t="e">
        <f>VLOOKUP(A4623,'Extrait transaction'!$A$2:$H$5000,6,FALSE)</f>
        <v>#N/A</v>
      </c>
      <c r="T4625" s="3" t="e">
        <f>VLOOKUP(A4623,'Extrait transaction'!$A$2:$H$5000,7,FALSE)</f>
        <v>#N/A</v>
      </c>
    </row>
    <row r="4626" spans="2:20" x14ac:dyDescent="0.25">
      <c r="B4626" t="e">
        <f>VLOOKUP(A4626,'Extrait transaction'!$A$2:$H$5000,2,FALSE)</f>
        <v>#N/A</v>
      </c>
      <c r="D4626" t="e">
        <f>VLOOKUP(A4626,'Extrait transaction'!$A$2:$H$5000,3,FALSE)</f>
        <v>#N/A</v>
      </c>
      <c r="F4626" t="e">
        <f>VLOOKUP(A4626,'Extrait transaction'!$A$2:$H$5000,8,FALSE)</f>
        <v>#N/A</v>
      </c>
      <c r="G4626" t="e">
        <f t="shared" si="190"/>
        <v>#N/A</v>
      </c>
      <c r="H4626"/>
      <c r="J4626" s="14">
        <f t="shared" ca="1" si="189"/>
        <v>42928</v>
      </c>
      <c r="K4626" s="21">
        <f t="shared" ca="1" si="191"/>
        <v>30663</v>
      </c>
      <c r="L4626"/>
      <c r="Q4626" s="3" t="e">
        <f>VLOOKUP(A4626,'Extrait transaction'!$A$2:$H$5000,4,FALSE)</f>
        <v>#N/A</v>
      </c>
      <c r="R4626" s="3" t="e">
        <f>VLOOKUP(A4625,'Extrait transaction'!$A$2:$H$5000,5,FALSE)</f>
        <v>#N/A</v>
      </c>
      <c r="S4626" s="3" t="e">
        <f>VLOOKUP(A4624,'Extrait transaction'!$A$2:$H$5000,6,FALSE)</f>
        <v>#N/A</v>
      </c>
      <c r="T4626" s="3" t="e">
        <f>VLOOKUP(A4624,'Extrait transaction'!$A$2:$H$5000,7,FALSE)</f>
        <v>#N/A</v>
      </c>
    </row>
    <row r="4627" spans="2:20" x14ac:dyDescent="0.25">
      <c r="B4627" t="e">
        <f>VLOOKUP(A4627,'Extrait transaction'!$A$2:$H$5000,2,FALSE)</f>
        <v>#N/A</v>
      </c>
      <c r="D4627" t="e">
        <f>VLOOKUP(A4627,'Extrait transaction'!$A$2:$H$5000,3,FALSE)</f>
        <v>#N/A</v>
      </c>
      <c r="F4627" t="e">
        <f>VLOOKUP(A4627,'Extrait transaction'!$A$2:$H$5000,8,FALSE)</f>
        <v>#N/A</v>
      </c>
      <c r="G4627" t="e">
        <f t="shared" si="190"/>
        <v>#N/A</v>
      </c>
      <c r="H4627"/>
      <c r="J4627" s="14">
        <f t="shared" ca="1" si="189"/>
        <v>42928</v>
      </c>
      <c r="K4627" s="21">
        <f t="shared" ca="1" si="191"/>
        <v>30663</v>
      </c>
      <c r="L4627"/>
      <c r="Q4627" s="3" t="e">
        <f>VLOOKUP(A4627,'Extrait transaction'!$A$2:$H$5000,4,FALSE)</f>
        <v>#N/A</v>
      </c>
      <c r="R4627" s="3" t="e">
        <f>VLOOKUP(A4626,'Extrait transaction'!$A$2:$H$5000,5,FALSE)</f>
        <v>#N/A</v>
      </c>
      <c r="S4627" s="3" t="e">
        <f>VLOOKUP(A4625,'Extrait transaction'!$A$2:$H$5000,6,FALSE)</f>
        <v>#N/A</v>
      </c>
      <c r="T4627" s="3" t="e">
        <f>VLOOKUP(A4625,'Extrait transaction'!$A$2:$H$5000,7,FALSE)</f>
        <v>#N/A</v>
      </c>
    </row>
    <row r="4628" spans="2:20" x14ac:dyDescent="0.25">
      <c r="B4628" t="e">
        <f>VLOOKUP(A4628,'Extrait transaction'!$A$2:$H$5000,2,FALSE)</f>
        <v>#N/A</v>
      </c>
      <c r="D4628" t="e">
        <f>VLOOKUP(A4628,'Extrait transaction'!$A$2:$H$5000,3,FALSE)</f>
        <v>#N/A</v>
      </c>
      <c r="F4628" t="e">
        <f>VLOOKUP(A4628,'Extrait transaction'!$A$2:$H$5000,8,FALSE)</f>
        <v>#N/A</v>
      </c>
      <c r="G4628" t="e">
        <f t="shared" si="190"/>
        <v>#N/A</v>
      </c>
      <c r="H4628"/>
      <c r="J4628" s="14">
        <f t="shared" ca="1" si="189"/>
        <v>42928</v>
      </c>
      <c r="K4628" s="21">
        <f t="shared" ca="1" si="191"/>
        <v>30663</v>
      </c>
      <c r="L4628"/>
      <c r="Q4628" s="3" t="e">
        <f>VLOOKUP(A4628,'Extrait transaction'!$A$2:$H$5000,4,FALSE)</f>
        <v>#N/A</v>
      </c>
      <c r="R4628" s="3" t="e">
        <f>VLOOKUP(A4627,'Extrait transaction'!$A$2:$H$5000,5,FALSE)</f>
        <v>#N/A</v>
      </c>
      <c r="S4628" s="3" t="e">
        <f>VLOOKUP(A4626,'Extrait transaction'!$A$2:$H$5000,6,FALSE)</f>
        <v>#N/A</v>
      </c>
      <c r="T4628" s="3" t="e">
        <f>VLOOKUP(A4626,'Extrait transaction'!$A$2:$H$5000,7,FALSE)</f>
        <v>#N/A</v>
      </c>
    </row>
    <row r="4629" spans="2:20" x14ac:dyDescent="0.25">
      <c r="B4629" t="e">
        <f>VLOOKUP(A4629,'Extrait transaction'!$A$2:$H$5000,2,FALSE)</f>
        <v>#N/A</v>
      </c>
      <c r="D4629" t="e">
        <f>VLOOKUP(A4629,'Extrait transaction'!$A$2:$H$5000,3,FALSE)</f>
        <v>#N/A</v>
      </c>
      <c r="F4629" t="e">
        <f>VLOOKUP(A4629,'Extrait transaction'!$A$2:$H$5000,8,FALSE)</f>
        <v>#N/A</v>
      </c>
      <c r="G4629" t="e">
        <f t="shared" si="190"/>
        <v>#N/A</v>
      </c>
      <c r="H4629"/>
      <c r="J4629" s="14">
        <f t="shared" ca="1" si="189"/>
        <v>42928</v>
      </c>
      <c r="K4629" s="21">
        <f t="shared" ca="1" si="191"/>
        <v>30663</v>
      </c>
      <c r="L4629"/>
      <c r="Q4629" s="3" t="e">
        <f>VLOOKUP(A4629,'Extrait transaction'!$A$2:$H$5000,4,FALSE)</f>
        <v>#N/A</v>
      </c>
      <c r="R4629" s="3" t="e">
        <f>VLOOKUP(A4628,'Extrait transaction'!$A$2:$H$5000,5,FALSE)</f>
        <v>#N/A</v>
      </c>
      <c r="S4629" s="3" t="e">
        <f>VLOOKUP(A4627,'Extrait transaction'!$A$2:$H$5000,6,FALSE)</f>
        <v>#N/A</v>
      </c>
      <c r="T4629" s="3" t="e">
        <f>VLOOKUP(A4627,'Extrait transaction'!$A$2:$H$5000,7,FALSE)</f>
        <v>#N/A</v>
      </c>
    </row>
    <row r="4630" spans="2:20" x14ac:dyDescent="0.25">
      <c r="B4630" t="e">
        <f>VLOOKUP(A4630,'Extrait transaction'!$A$2:$H$5000,2,FALSE)</f>
        <v>#N/A</v>
      </c>
      <c r="D4630" t="e">
        <f>VLOOKUP(A4630,'Extrait transaction'!$A$2:$H$5000,3,FALSE)</f>
        <v>#N/A</v>
      </c>
      <c r="F4630" t="e">
        <f>VLOOKUP(A4630,'Extrait transaction'!$A$2:$H$5000,8,FALSE)</f>
        <v>#N/A</v>
      </c>
      <c r="G4630" t="e">
        <f t="shared" si="190"/>
        <v>#N/A</v>
      </c>
      <c r="H4630"/>
      <c r="J4630" s="14">
        <f t="shared" ca="1" si="189"/>
        <v>42928</v>
      </c>
      <c r="K4630" s="21">
        <f t="shared" ca="1" si="191"/>
        <v>30663</v>
      </c>
      <c r="L4630"/>
      <c r="Q4630" s="3" t="e">
        <f>VLOOKUP(A4630,'Extrait transaction'!$A$2:$H$5000,4,FALSE)</f>
        <v>#N/A</v>
      </c>
      <c r="R4630" s="3" t="e">
        <f>VLOOKUP(A4629,'Extrait transaction'!$A$2:$H$5000,5,FALSE)</f>
        <v>#N/A</v>
      </c>
      <c r="S4630" s="3" t="e">
        <f>VLOOKUP(A4628,'Extrait transaction'!$A$2:$H$5000,6,FALSE)</f>
        <v>#N/A</v>
      </c>
      <c r="T4630" s="3" t="e">
        <f>VLOOKUP(A4628,'Extrait transaction'!$A$2:$H$5000,7,FALSE)</f>
        <v>#N/A</v>
      </c>
    </row>
    <row r="4631" spans="2:20" x14ac:dyDescent="0.25">
      <c r="B4631" t="e">
        <f>VLOOKUP(A4631,'Extrait transaction'!$A$2:$H$5000,2,FALSE)</f>
        <v>#N/A</v>
      </c>
      <c r="D4631" t="e">
        <f>VLOOKUP(A4631,'Extrait transaction'!$A$2:$H$5000,3,FALSE)</f>
        <v>#N/A</v>
      </c>
      <c r="F4631" t="e">
        <f>VLOOKUP(A4631,'Extrait transaction'!$A$2:$H$5000,8,FALSE)</f>
        <v>#N/A</v>
      </c>
      <c r="G4631" t="e">
        <f t="shared" si="190"/>
        <v>#N/A</v>
      </c>
      <c r="H4631"/>
      <c r="J4631" s="14">
        <f t="shared" ca="1" si="189"/>
        <v>42928</v>
      </c>
      <c r="K4631" s="21">
        <f t="shared" ca="1" si="191"/>
        <v>30663</v>
      </c>
      <c r="L4631"/>
      <c r="Q4631" s="3" t="e">
        <f>VLOOKUP(A4631,'Extrait transaction'!$A$2:$H$5000,4,FALSE)</f>
        <v>#N/A</v>
      </c>
      <c r="R4631" s="3" t="e">
        <f>VLOOKUP(A4630,'Extrait transaction'!$A$2:$H$5000,5,FALSE)</f>
        <v>#N/A</v>
      </c>
      <c r="S4631" s="3" t="e">
        <f>VLOOKUP(A4629,'Extrait transaction'!$A$2:$H$5000,6,FALSE)</f>
        <v>#N/A</v>
      </c>
      <c r="T4631" s="3" t="e">
        <f>VLOOKUP(A4629,'Extrait transaction'!$A$2:$H$5000,7,FALSE)</f>
        <v>#N/A</v>
      </c>
    </row>
    <row r="4632" spans="2:20" x14ac:dyDescent="0.25">
      <c r="B4632" t="e">
        <f>VLOOKUP(A4632,'Extrait transaction'!$A$2:$H$5000,2,FALSE)</f>
        <v>#N/A</v>
      </c>
      <c r="D4632" t="e">
        <f>VLOOKUP(A4632,'Extrait transaction'!$A$2:$H$5000,3,FALSE)</f>
        <v>#N/A</v>
      </c>
      <c r="F4632" t="e">
        <f>VLOOKUP(A4632,'Extrait transaction'!$A$2:$H$5000,8,FALSE)</f>
        <v>#N/A</v>
      </c>
      <c r="G4632" t="e">
        <f t="shared" si="190"/>
        <v>#N/A</v>
      </c>
      <c r="H4632"/>
      <c r="J4632" s="14">
        <f t="shared" ca="1" si="189"/>
        <v>42928</v>
      </c>
      <c r="K4632" s="21">
        <f t="shared" ca="1" si="191"/>
        <v>30663</v>
      </c>
      <c r="L4632"/>
      <c r="Q4632" s="3" t="e">
        <f>VLOOKUP(A4632,'Extrait transaction'!$A$2:$H$5000,4,FALSE)</f>
        <v>#N/A</v>
      </c>
      <c r="R4632" s="3" t="e">
        <f>VLOOKUP(A4631,'Extrait transaction'!$A$2:$H$5000,5,FALSE)</f>
        <v>#N/A</v>
      </c>
      <c r="S4632" s="3" t="e">
        <f>VLOOKUP(A4630,'Extrait transaction'!$A$2:$H$5000,6,FALSE)</f>
        <v>#N/A</v>
      </c>
      <c r="T4632" s="3" t="e">
        <f>VLOOKUP(A4630,'Extrait transaction'!$A$2:$H$5000,7,FALSE)</f>
        <v>#N/A</v>
      </c>
    </row>
    <row r="4633" spans="2:20" x14ac:dyDescent="0.25">
      <c r="B4633" t="e">
        <f>VLOOKUP(A4633,'Extrait transaction'!$A$2:$H$5000,2,FALSE)</f>
        <v>#N/A</v>
      </c>
      <c r="D4633" t="e">
        <f>VLOOKUP(A4633,'Extrait transaction'!$A$2:$H$5000,3,FALSE)</f>
        <v>#N/A</v>
      </c>
      <c r="F4633" t="e">
        <f>VLOOKUP(A4633,'Extrait transaction'!$A$2:$H$5000,8,FALSE)</f>
        <v>#N/A</v>
      </c>
      <c r="G4633" t="e">
        <f t="shared" si="190"/>
        <v>#N/A</v>
      </c>
      <c r="H4633"/>
      <c r="J4633" s="14">
        <f t="shared" ca="1" si="189"/>
        <v>42928</v>
      </c>
      <c r="K4633" s="21">
        <f t="shared" ca="1" si="191"/>
        <v>30663</v>
      </c>
      <c r="L4633"/>
      <c r="Q4633" s="3" t="e">
        <f>VLOOKUP(A4633,'Extrait transaction'!$A$2:$H$5000,4,FALSE)</f>
        <v>#N/A</v>
      </c>
      <c r="R4633" s="3" t="e">
        <f>VLOOKUP(A4632,'Extrait transaction'!$A$2:$H$5000,5,FALSE)</f>
        <v>#N/A</v>
      </c>
      <c r="S4633" s="3" t="e">
        <f>VLOOKUP(A4631,'Extrait transaction'!$A$2:$H$5000,6,FALSE)</f>
        <v>#N/A</v>
      </c>
      <c r="T4633" s="3" t="e">
        <f>VLOOKUP(A4631,'Extrait transaction'!$A$2:$H$5000,7,FALSE)</f>
        <v>#N/A</v>
      </c>
    </row>
    <row r="4634" spans="2:20" x14ac:dyDescent="0.25">
      <c r="B4634" t="e">
        <f>VLOOKUP(A4634,'Extrait transaction'!$A$2:$H$5000,2,FALSE)</f>
        <v>#N/A</v>
      </c>
      <c r="D4634" t="e">
        <f>VLOOKUP(A4634,'Extrait transaction'!$A$2:$H$5000,3,FALSE)</f>
        <v>#N/A</v>
      </c>
      <c r="F4634" t="e">
        <f>VLOOKUP(A4634,'Extrait transaction'!$A$2:$H$5000,8,FALSE)</f>
        <v>#N/A</v>
      </c>
      <c r="G4634" t="e">
        <f t="shared" si="190"/>
        <v>#N/A</v>
      </c>
      <c r="H4634"/>
      <c r="J4634" s="14">
        <f t="shared" ca="1" si="189"/>
        <v>42928</v>
      </c>
      <c r="K4634" s="21">
        <f t="shared" ca="1" si="191"/>
        <v>30663</v>
      </c>
      <c r="L4634"/>
      <c r="Q4634" s="3" t="e">
        <f>VLOOKUP(A4634,'Extrait transaction'!$A$2:$H$5000,4,FALSE)</f>
        <v>#N/A</v>
      </c>
      <c r="R4634" s="3" t="e">
        <f>VLOOKUP(A4633,'Extrait transaction'!$A$2:$H$5000,5,FALSE)</f>
        <v>#N/A</v>
      </c>
      <c r="S4634" s="3" t="e">
        <f>VLOOKUP(A4632,'Extrait transaction'!$A$2:$H$5000,6,FALSE)</f>
        <v>#N/A</v>
      </c>
      <c r="T4634" s="3" t="e">
        <f>VLOOKUP(A4632,'Extrait transaction'!$A$2:$H$5000,7,FALSE)</f>
        <v>#N/A</v>
      </c>
    </row>
    <row r="4635" spans="2:20" x14ac:dyDescent="0.25">
      <c r="B4635" t="e">
        <f>VLOOKUP(A4635,'Extrait transaction'!$A$2:$H$5000,2,FALSE)</f>
        <v>#N/A</v>
      </c>
      <c r="D4635" t="e">
        <f>VLOOKUP(A4635,'Extrait transaction'!$A$2:$H$5000,3,FALSE)</f>
        <v>#N/A</v>
      </c>
      <c r="F4635" t="e">
        <f>VLOOKUP(A4635,'Extrait transaction'!$A$2:$H$5000,8,FALSE)</f>
        <v>#N/A</v>
      </c>
      <c r="G4635" t="e">
        <f t="shared" si="190"/>
        <v>#N/A</v>
      </c>
      <c r="H4635"/>
      <c r="J4635" s="14">
        <f t="shared" ca="1" si="189"/>
        <v>42928</v>
      </c>
      <c r="K4635" s="21">
        <f t="shared" ca="1" si="191"/>
        <v>30663</v>
      </c>
      <c r="L4635"/>
      <c r="Q4635" s="3" t="e">
        <f>VLOOKUP(A4635,'Extrait transaction'!$A$2:$H$5000,4,FALSE)</f>
        <v>#N/A</v>
      </c>
      <c r="R4635" s="3" t="e">
        <f>VLOOKUP(A4634,'Extrait transaction'!$A$2:$H$5000,5,FALSE)</f>
        <v>#N/A</v>
      </c>
      <c r="S4635" s="3" t="e">
        <f>VLOOKUP(A4633,'Extrait transaction'!$A$2:$H$5000,6,FALSE)</f>
        <v>#N/A</v>
      </c>
      <c r="T4635" s="3" t="e">
        <f>VLOOKUP(A4633,'Extrait transaction'!$A$2:$H$5000,7,FALSE)</f>
        <v>#N/A</v>
      </c>
    </row>
    <row r="4636" spans="2:20" x14ac:dyDescent="0.25">
      <c r="B4636" t="e">
        <f>VLOOKUP(A4636,'Extrait transaction'!$A$2:$H$5000,2,FALSE)</f>
        <v>#N/A</v>
      </c>
      <c r="D4636" t="e">
        <f>VLOOKUP(A4636,'Extrait transaction'!$A$2:$H$5000,3,FALSE)</f>
        <v>#N/A</v>
      </c>
      <c r="F4636" t="e">
        <f>VLOOKUP(A4636,'Extrait transaction'!$A$2:$H$5000,8,FALSE)</f>
        <v>#N/A</v>
      </c>
      <c r="G4636" t="e">
        <f t="shared" si="190"/>
        <v>#N/A</v>
      </c>
      <c r="H4636"/>
      <c r="J4636" s="14">
        <f t="shared" ca="1" si="189"/>
        <v>42928</v>
      </c>
      <c r="K4636" s="21">
        <f t="shared" ca="1" si="191"/>
        <v>30663</v>
      </c>
      <c r="L4636"/>
      <c r="Q4636" s="3" t="e">
        <f>VLOOKUP(A4636,'Extrait transaction'!$A$2:$H$5000,4,FALSE)</f>
        <v>#N/A</v>
      </c>
      <c r="R4636" s="3" t="e">
        <f>VLOOKUP(A4635,'Extrait transaction'!$A$2:$H$5000,5,FALSE)</f>
        <v>#N/A</v>
      </c>
      <c r="S4636" s="3" t="e">
        <f>VLOOKUP(A4634,'Extrait transaction'!$A$2:$H$5000,6,FALSE)</f>
        <v>#N/A</v>
      </c>
      <c r="T4636" s="3" t="e">
        <f>VLOOKUP(A4634,'Extrait transaction'!$A$2:$H$5000,7,FALSE)</f>
        <v>#N/A</v>
      </c>
    </row>
    <row r="4637" spans="2:20" x14ac:dyDescent="0.25">
      <c r="B4637" t="e">
        <f>VLOOKUP(A4637,'Extrait transaction'!$A$2:$H$5000,2,FALSE)</f>
        <v>#N/A</v>
      </c>
      <c r="D4637" t="e">
        <f>VLOOKUP(A4637,'Extrait transaction'!$A$2:$H$5000,3,FALSE)</f>
        <v>#N/A</v>
      </c>
      <c r="F4637" t="e">
        <f>VLOOKUP(A4637,'Extrait transaction'!$A$2:$H$5000,8,FALSE)</f>
        <v>#N/A</v>
      </c>
      <c r="G4637" t="e">
        <f t="shared" si="190"/>
        <v>#N/A</v>
      </c>
      <c r="H4637"/>
      <c r="J4637" s="14">
        <f t="shared" ca="1" si="189"/>
        <v>42928</v>
      </c>
      <c r="K4637" s="21">
        <f t="shared" ca="1" si="191"/>
        <v>30663</v>
      </c>
      <c r="L4637"/>
      <c r="Q4637" s="3" t="e">
        <f>VLOOKUP(A4637,'Extrait transaction'!$A$2:$H$5000,4,FALSE)</f>
        <v>#N/A</v>
      </c>
      <c r="R4637" s="3" t="e">
        <f>VLOOKUP(A4636,'Extrait transaction'!$A$2:$H$5000,5,FALSE)</f>
        <v>#N/A</v>
      </c>
      <c r="S4637" s="3" t="e">
        <f>VLOOKUP(A4635,'Extrait transaction'!$A$2:$H$5000,6,FALSE)</f>
        <v>#N/A</v>
      </c>
      <c r="T4637" s="3" t="e">
        <f>VLOOKUP(A4635,'Extrait transaction'!$A$2:$H$5000,7,FALSE)</f>
        <v>#N/A</v>
      </c>
    </row>
    <row r="4638" spans="2:20" x14ac:dyDescent="0.25">
      <c r="B4638" t="e">
        <f>VLOOKUP(A4638,'Extrait transaction'!$A$2:$H$5000,2,FALSE)</f>
        <v>#N/A</v>
      </c>
      <c r="D4638" t="e">
        <f>VLOOKUP(A4638,'Extrait transaction'!$A$2:$H$5000,3,FALSE)</f>
        <v>#N/A</v>
      </c>
      <c r="F4638" t="e">
        <f>VLOOKUP(A4638,'Extrait transaction'!$A$2:$H$5000,8,FALSE)</f>
        <v>#N/A</v>
      </c>
      <c r="G4638" t="e">
        <f t="shared" si="190"/>
        <v>#N/A</v>
      </c>
      <c r="H4638"/>
      <c r="J4638" s="14">
        <f t="shared" ca="1" si="189"/>
        <v>42928</v>
      </c>
      <c r="K4638" s="21">
        <f t="shared" ca="1" si="191"/>
        <v>30663</v>
      </c>
      <c r="L4638"/>
      <c r="Q4638" s="3" t="e">
        <f>VLOOKUP(A4638,'Extrait transaction'!$A$2:$H$5000,4,FALSE)</f>
        <v>#N/A</v>
      </c>
      <c r="R4638" s="3" t="e">
        <f>VLOOKUP(A4637,'Extrait transaction'!$A$2:$H$5000,5,FALSE)</f>
        <v>#N/A</v>
      </c>
      <c r="S4638" s="3" t="e">
        <f>VLOOKUP(A4636,'Extrait transaction'!$A$2:$H$5000,6,FALSE)</f>
        <v>#N/A</v>
      </c>
      <c r="T4638" s="3" t="e">
        <f>VLOOKUP(A4636,'Extrait transaction'!$A$2:$H$5000,7,FALSE)</f>
        <v>#N/A</v>
      </c>
    </row>
    <row r="4639" spans="2:20" x14ac:dyDescent="0.25">
      <c r="B4639" t="e">
        <f>VLOOKUP(A4639,'Extrait transaction'!$A$2:$H$5000,2,FALSE)</f>
        <v>#N/A</v>
      </c>
      <c r="D4639" t="e">
        <f>VLOOKUP(A4639,'Extrait transaction'!$A$2:$H$5000,3,FALSE)</f>
        <v>#N/A</v>
      </c>
      <c r="F4639" t="e">
        <f>VLOOKUP(A4639,'Extrait transaction'!$A$2:$H$5000,8,FALSE)</f>
        <v>#N/A</v>
      </c>
      <c r="G4639" t="e">
        <f t="shared" si="190"/>
        <v>#N/A</v>
      </c>
      <c r="H4639"/>
      <c r="J4639" s="14">
        <f t="shared" ca="1" si="189"/>
        <v>42928</v>
      </c>
      <c r="K4639" s="21">
        <f t="shared" ca="1" si="191"/>
        <v>30663</v>
      </c>
      <c r="L4639"/>
      <c r="Q4639" s="3" t="e">
        <f>VLOOKUP(A4639,'Extrait transaction'!$A$2:$H$5000,4,FALSE)</f>
        <v>#N/A</v>
      </c>
      <c r="R4639" s="3" t="e">
        <f>VLOOKUP(A4638,'Extrait transaction'!$A$2:$H$5000,5,FALSE)</f>
        <v>#N/A</v>
      </c>
      <c r="S4639" s="3" t="e">
        <f>VLOOKUP(A4637,'Extrait transaction'!$A$2:$H$5000,6,FALSE)</f>
        <v>#N/A</v>
      </c>
      <c r="T4639" s="3" t="e">
        <f>VLOOKUP(A4637,'Extrait transaction'!$A$2:$H$5000,7,FALSE)</f>
        <v>#N/A</v>
      </c>
    </row>
    <row r="4640" spans="2:20" x14ac:dyDescent="0.25">
      <c r="B4640" t="e">
        <f>VLOOKUP(A4640,'Extrait transaction'!$A$2:$H$5000,2,FALSE)</f>
        <v>#N/A</v>
      </c>
      <c r="D4640" t="e">
        <f>VLOOKUP(A4640,'Extrait transaction'!$A$2:$H$5000,3,FALSE)</f>
        <v>#N/A</v>
      </c>
      <c r="F4640" t="e">
        <f>VLOOKUP(A4640,'Extrait transaction'!$A$2:$H$5000,8,FALSE)</f>
        <v>#N/A</v>
      </c>
      <c r="G4640" t="e">
        <f t="shared" si="190"/>
        <v>#N/A</v>
      </c>
      <c r="H4640"/>
      <c r="J4640" s="14">
        <f t="shared" ca="1" si="189"/>
        <v>42928</v>
      </c>
      <c r="K4640" s="21">
        <f t="shared" ca="1" si="191"/>
        <v>30663</v>
      </c>
      <c r="L4640"/>
      <c r="Q4640" s="3" t="e">
        <f>VLOOKUP(A4640,'Extrait transaction'!$A$2:$H$5000,4,FALSE)</f>
        <v>#N/A</v>
      </c>
      <c r="R4640" s="3" t="e">
        <f>VLOOKUP(A4639,'Extrait transaction'!$A$2:$H$5000,5,FALSE)</f>
        <v>#N/A</v>
      </c>
      <c r="S4640" s="3" t="e">
        <f>VLOOKUP(A4638,'Extrait transaction'!$A$2:$H$5000,6,FALSE)</f>
        <v>#N/A</v>
      </c>
      <c r="T4640" s="3" t="e">
        <f>VLOOKUP(A4638,'Extrait transaction'!$A$2:$H$5000,7,FALSE)</f>
        <v>#N/A</v>
      </c>
    </row>
    <row r="4641" spans="2:20" x14ac:dyDescent="0.25">
      <c r="B4641" t="e">
        <f>VLOOKUP(A4641,'Extrait transaction'!$A$2:$H$5000,2,FALSE)</f>
        <v>#N/A</v>
      </c>
      <c r="D4641" t="e">
        <f>VLOOKUP(A4641,'Extrait transaction'!$A$2:$H$5000,3,FALSE)</f>
        <v>#N/A</v>
      </c>
      <c r="F4641" t="e">
        <f>VLOOKUP(A4641,'Extrait transaction'!$A$2:$H$5000,8,FALSE)</f>
        <v>#N/A</v>
      </c>
      <c r="G4641" t="e">
        <f t="shared" si="190"/>
        <v>#N/A</v>
      </c>
      <c r="H4641"/>
      <c r="J4641" s="14">
        <f t="shared" ca="1" si="189"/>
        <v>42928</v>
      </c>
      <c r="K4641" s="21">
        <f t="shared" ca="1" si="191"/>
        <v>30663</v>
      </c>
      <c r="L4641"/>
      <c r="Q4641" s="3" t="e">
        <f>VLOOKUP(A4641,'Extrait transaction'!$A$2:$H$5000,4,FALSE)</f>
        <v>#N/A</v>
      </c>
      <c r="R4641" s="3" t="e">
        <f>VLOOKUP(A4640,'Extrait transaction'!$A$2:$H$5000,5,FALSE)</f>
        <v>#N/A</v>
      </c>
      <c r="S4641" s="3" t="e">
        <f>VLOOKUP(A4639,'Extrait transaction'!$A$2:$H$5000,6,FALSE)</f>
        <v>#N/A</v>
      </c>
      <c r="T4641" s="3" t="e">
        <f>VLOOKUP(A4639,'Extrait transaction'!$A$2:$H$5000,7,FALSE)</f>
        <v>#N/A</v>
      </c>
    </row>
    <row r="4642" spans="2:20" x14ac:dyDescent="0.25">
      <c r="B4642" t="e">
        <f>VLOOKUP(A4642,'Extrait transaction'!$A$2:$H$5000,2,FALSE)</f>
        <v>#N/A</v>
      </c>
      <c r="D4642" t="e">
        <f>VLOOKUP(A4642,'Extrait transaction'!$A$2:$H$5000,3,FALSE)</f>
        <v>#N/A</v>
      </c>
      <c r="F4642" t="e">
        <f>VLOOKUP(A4642,'Extrait transaction'!$A$2:$H$5000,8,FALSE)</f>
        <v>#N/A</v>
      </c>
      <c r="G4642" t="e">
        <f t="shared" si="190"/>
        <v>#N/A</v>
      </c>
      <c r="H4642"/>
      <c r="J4642" s="14">
        <f t="shared" ca="1" si="189"/>
        <v>42928</v>
      </c>
      <c r="K4642" s="21">
        <f t="shared" ca="1" si="191"/>
        <v>30663</v>
      </c>
      <c r="L4642"/>
      <c r="Q4642" s="3" t="e">
        <f>VLOOKUP(A4642,'Extrait transaction'!$A$2:$H$5000,4,FALSE)</f>
        <v>#N/A</v>
      </c>
      <c r="R4642" s="3" t="e">
        <f>VLOOKUP(A4641,'Extrait transaction'!$A$2:$H$5000,5,FALSE)</f>
        <v>#N/A</v>
      </c>
      <c r="S4642" s="3" t="e">
        <f>VLOOKUP(A4640,'Extrait transaction'!$A$2:$H$5000,6,FALSE)</f>
        <v>#N/A</v>
      </c>
      <c r="T4642" s="3" t="e">
        <f>VLOOKUP(A4640,'Extrait transaction'!$A$2:$H$5000,7,FALSE)</f>
        <v>#N/A</v>
      </c>
    </row>
    <row r="4643" spans="2:20" x14ac:dyDescent="0.25">
      <c r="B4643" t="e">
        <f>VLOOKUP(A4643,'Extrait transaction'!$A$2:$H$5000,2,FALSE)</f>
        <v>#N/A</v>
      </c>
      <c r="D4643" t="e">
        <f>VLOOKUP(A4643,'Extrait transaction'!$A$2:$H$5000,3,FALSE)</f>
        <v>#N/A</v>
      </c>
      <c r="F4643" t="e">
        <f>VLOOKUP(A4643,'Extrait transaction'!$A$2:$H$5000,8,FALSE)</f>
        <v>#N/A</v>
      </c>
      <c r="G4643" t="e">
        <f t="shared" si="190"/>
        <v>#N/A</v>
      </c>
      <c r="H4643"/>
      <c r="J4643" s="14">
        <f t="shared" ca="1" si="189"/>
        <v>42928</v>
      </c>
      <c r="K4643" s="21">
        <f t="shared" ca="1" si="191"/>
        <v>30663</v>
      </c>
      <c r="L4643"/>
      <c r="Q4643" s="3" t="e">
        <f>VLOOKUP(A4643,'Extrait transaction'!$A$2:$H$5000,4,FALSE)</f>
        <v>#N/A</v>
      </c>
      <c r="R4643" s="3" t="e">
        <f>VLOOKUP(A4642,'Extrait transaction'!$A$2:$H$5000,5,FALSE)</f>
        <v>#N/A</v>
      </c>
      <c r="S4643" s="3" t="e">
        <f>VLOOKUP(A4641,'Extrait transaction'!$A$2:$H$5000,6,FALSE)</f>
        <v>#N/A</v>
      </c>
      <c r="T4643" s="3" t="e">
        <f>VLOOKUP(A4641,'Extrait transaction'!$A$2:$H$5000,7,FALSE)</f>
        <v>#N/A</v>
      </c>
    </row>
    <row r="4644" spans="2:20" x14ac:dyDescent="0.25">
      <c r="B4644" t="e">
        <f>VLOOKUP(A4644,'Extrait transaction'!$A$2:$H$5000,2,FALSE)</f>
        <v>#N/A</v>
      </c>
      <c r="D4644" t="e">
        <f>VLOOKUP(A4644,'Extrait transaction'!$A$2:$H$5000,3,FALSE)</f>
        <v>#N/A</v>
      </c>
      <c r="F4644" t="e">
        <f>VLOOKUP(A4644,'Extrait transaction'!$A$2:$H$5000,8,FALSE)</f>
        <v>#N/A</v>
      </c>
      <c r="G4644" t="e">
        <f t="shared" si="190"/>
        <v>#N/A</v>
      </c>
      <c r="H4644"/>
      <c r="J4644" s="14">
        <f t="shared" ca="1" si="189"/>
        <v>42928</v>
      </c>
      <c r="K4644" s="21">
        <f t="shared" ca="1" si="191"/>
        <v>30663</v>
      </c>
      <c r="L4644"/>
      <c r="Q4644" s="3" t="e">
        <f>VLOOKUP(A4644,'Extrait transaction'!$A$2:$H$5000,4,FALSE)</f>
        <v>#N/A</v>
      </c>
      <c r="R4644" s="3" t="e">
        <f>VLOOKUP(A4643,'Extrait transaction'!$A$2:$H$5000,5,FALSE)</f>
        <v>#N/A</v>
      </c>
      <c r="S4644" s="3" t="e">
        <f>VLOOKUP(A4642,'Extrait transaction'!$A$2:$H$5000,6,FALSE)</f>
        <v>#N/A</v>
      </c>
      <c r="T4644" s="3" t="e">
        <f>VLOOKUP(A4642,'Extrait transaction'!$A$2:$H$5000,7,FALSE)</f>
        <v>#N/A</v>
      </c>
    </row>
    <row r="4645" spans="2:20" x14ac:dyDescent="0.25">
      <c r="B4645" t="e">
        <f>VLOOKUP(A4645,'Extrait transaction'!$A$2:$H$5000,2,FALSE)</f>
        <v>#N/A</v>
      </c>
      <c r="D4645" t="e">
        <f>VLOOKUP(A4645,'Extrait transaction'!$A$2:$H$5000,3,FALSE)</f>
        <v>#N/A</v>
      </c>
      <c r="F4645" t="e">
        <f>VLOOKUP(A4645,'Extrait transaction'!$A$2:$H$5000,8,FALSE)</f>
        <v>#N/A</v>
      </c>
      <c r="G4645" t="e">
        <f t="shared" si="190"/>
        <v>#N/A</v>
      </c>
      <c r="H4645"/>
      <c r="J4645" s="14">
        <f t="shared" ca="1" si="189"/>
        <v>42928</v>
      </c>
      <c r="K4645" s="21">
        <f t="shared" ca="1" si="191"/>
        <v>30663</v>
      </c>
      <c r="L4645"/>
      <c r="Q4645" s="3" t="e">
        <f>VLOOKUP(A4645,'Extrait transaction'!$A$2:$H$5000,4,FALSE)</f>
        <v>#N/A</v>
      </c>
      <c r="R4645" s="3" t="e">
        <f>VLOOKUP(A4644,'Extrait transaction'!$A$2:$H$5000,5,FALSE)</f>
        <v>#N/A</v>
      </c>
      <c r="S4645" s="3" t="e">
        <f>VLOOKUP(A4643,'Extrait transaction'!$A$2:$H$5000,6,FALSE)</f>
        <v>#N/A</v>
      </c>
      <c r="T4645" s="3" t="e">
        <f>VLOOKUP(A4643,'Extrait transaction'!$A$2:$H$5000,7,FALSE)</f>
        <v>#N/A</v>
      </c>
    </row>
    <row r="4646" spans="2:20" x14ac:dyDescent="0.25">
      <c r="B4646" t="e">
        <f>VLOOKUP(A4646,'Extrait transaction'!$A$2:$H$5000,2,FALSE)</f>
        <v>#N/A</v>
      </c>
      <c r="D4646" t="e">
        <f>VLOOKUP(A4646,'Extrait transaction'!$A$2:$H$5000,3,FALSE)</f>
        <v>#N/A</v>
      </c>
      <c r="F4646" t="e">
        <f>VLOOKUP(A4646,'Extrait transaction'!$A$2:$H$5000,8,FALSE)</f>
        <v>#N/A</v>
      </c>
      <c r="G4646" t="e">
        <f t="shared" si="190"/>
        <v>#N/A</v>
      </c>
      <c r="H4646"/>
      <c r="J4646" s="14">
        <f t="shared" ca="1" si="189"/>
        <v>42928</v>
      </c>
      <c r="K4646" s="21">
        <f t="shared" ca="1" si="191"/>
        <v>30663</v>
      </c>
      <c r="L4646"/>
      <c r="Q4646" s="3" t="e">
        <f>VLOOKUP(A4646,'Extrait transaction'!$A$2:$H$5000,4,FALSE)</f>
        <v>#N/A</v>
      </c>
      <c r="R4646" s="3" t="e">
        <f>VLOOKUP(A4645,'Extrait transaction'!$A$2:$H$5000,5,FALSE)</f>
        <v>#N/A</v>
      </c>
      <c r="S4646" s="3" t="e">
        <f>VLOOKUP(A4644,'Extrait transaction'!$A$2:$H$5000,6,FALSE)</f>
        <v>#N/A</v>
      </c>
      <c r="T4646" s="3" t="e">
        <f>VLOOKUP(A4644,'Extrait transaction'!$A$2:$H$5000,7,FALSE)</f>
        <v>#N/A</v>
      </c>
    </row>
    <row r="4647" spans="2:20" x14ac:dyDescent="0.25">
      <c r="B4647" t="e">
        <f>VLOOKUP(A4647,'Extrait transaction'!$A$2:$H$5000,2,FALSE)</f>
        <v>#N/A</v>
      </c>
      <c r="D4647" t="e">
        <f>VLOOKUP(A4647,'Extrait transaction'!$A$2:$H$5000,3,FALSE)</f>
        <v>#N/A</v>
      </c>
      <c r="F4647" t="e">
        <f>VLOOKUP(A4647,'Extrait transaction'!$A$2:$H$5000,8,FALSE)</f>
        <v>#N/A</v>
      </c>
      <c r="G4647" t="e">
        <f t="shared" si="190"/>
        <v>#N/A</v>
      </c>
      <c r="H4647"/>
      <c r="J4647" s="14">
        <f t="shared" ca="1" si="189"/>
        <v>42928</v>
      </c>
      <c r="K4647" s="21">
        <f t="shared" ca="1" si="191"/>
        <v>30663</v>
      </c>
      <c r="L4647"/>
      <c r="Q4647" s="3" t="e">
        <f>VLOOKUP(A4647,'Extrait transaction'!$A$2:$H$5000,4,FALSE)</f>
        <v>#N/A</v>
      </c>
      <c r="R4647" s="3" t="e">
        <f>VLOOKUP(A4646,'Extrait transaction'!$A$2:$H$5000,5,FALSE)</f>
        <v>#N/A</v>
      </c>
      <c r="S4647" s="3" t="e">
        <f>VLOOKUP(A4645,'Extrait transaction'!$A$2:$H$5000,6,FALSE)</f>
        <v>#N/A</v>
      </c>
      <c r="T4647" s="3" t="e">
        <f>VLOOKUP(A4645,'Extrait transaction'!$A$2:$H$5000,7,FALSE)</f>
        <v>#N/A</v>
      </c>
    </row>
    <row r="4648" spans="2:20" x14ac:dyDescent="0.25">
      <c r="B4648" t="e">
        <f>VLOOKUP(A4648,'Extrait transaction'!$A$2:$H$5000,2,FALSE)</f>
        <v>#N/A</v>
      </c>
      <c r="D4648" t="e">
        <f>VLOOKUP(A4648,'Extrait transaction'!$A$2:$H$5000,3,FALSE)</f>
        <v>#N/A</v>
      </c>
      <c r="F4648" t="e">
        <f>VLOOKUP(A4648,'Extrait transaction'!$A$2:$H$5000,8,FALSE)</f>
        <v>#N/A</v>
      </c>
      <c r="G4648" t="e">
        <f t="shared" si="190"/>
        <v>#N/A</v>
      </c>
      <c r="H4648"/>
      <c r="J4648" s="14">
        <f t="shared" ca="1" si="189"/>
        <v>42928</v>
      </c>
      <c r="K4648" s="21">
        <f t="shared" ca="1" si="191"/>
        <v>30663</v>
      </c>
      <c r="L4648"/>
      <c r="Q4648" s="3" t="e">
        <f>VLOOKUP(A4648,'Extrait transaction'!$A$2:$H$5000,4,FALSE)</f>
        <v>#N/A</v>
      </c>
      <c r="R4648" s="3" t="e">
        <f>VLOOKUP(A4647,'Extrait transaction'!$A$2:$H$5000,5,FALSE)</f>
        <v>#N/A</v>
      </c>
      <c r="S4648" s="3" t="e">
        <f>VLOOKUP(A4646,'Extrait transaction'!$A$2:$H$5000,6,FALSE)</f>
        <v>#N/A</v>
      </c>
      <c r="T4648" s="3" t="e">
        <f>VLOOKUP(A4646,'Extrait transaction'!$A$2:$H$5000,7,FALSE)</f>
        <v>#N/A</v>
      </c>
    </row>
    <row r="4649" spans="2:20" x14ac:dyDescent="0.25">
      <c r="B4649" t="e">
        <f>VLOOKUP(A4649,'Extrait transaction'!$A$2:$H$5000,2,FALSE)</f>
        <v>#N/A</v>
      </c>
      <c r="D4649" t="e">
        <f>VLOOKUP(A4649,'Extrait transaction'!$A$2:$H$5000,3,FALSE)</f>
        <v>#N/A</v>
      </c>
      <c r="F4649" t="e">
        <f>VLOOKUP(A4649,'Extrait transaction'!$A$2:$H$5000,8,FALSE)</f>
        <v>#N/A</v>
      </c>
      <c r="G4649" t="e">
        <f t="shared" si="190"/>
        <v>#N/A</v>
      </c>
      <c r="H4649"/>
      <c r="J4649" s="14">
        <f t="shared" ca="1" si="189"/>
        <v>42928</v>
      </c>
      <c r="K4649" s="21">
        <f t="shared" ca="1" si="191"/>
        <v>30663</v>
      </c>
      <c r="L4649"/>
      <c r="Q4649" s="3" t="e">
        <f>VLOOKUP(A4649,'Extrait transaction'!$A$2:$H$5000,4,FALSE)</f>
        <v>#N/A</v>
      </c>
      <c r="R4649" s="3" t="e">
        <f>VLOOKUP(A4648,'Extrait transaction'!$A$2:$H$5000,5,FALSE)</f>
        <v>#N/A</v>
      </c>
      <c r="S4649" s="3" t="e">
        <f>VLOOKUP(A4647,'Extrait transaction'!$A$2:$H$5000,6,FALSE)</f>
        <v>#N/A</v>
      </c>
      <c r="T4649" s="3" t="e">
        <f>VLOOKUP(A4647,'Extrait transaction'!$A$2:$H$5000,7,FALSE)</f>
        <v>#N/A</v>
      </c>
    </row>
    <row r="4650" spans="2:20" x14ac:dyDescent="0.25">
      <c r="B4650" t="e">
        <f>VLOOKUP(A4650,'Extrait transaction'!$A$2:$H$5000,2,FALSE)</f>
        <v>#N/A</v>
      </c>
      <c r="D4650" t="e">
        <f>VLOOKUP(A4650,'Extrait transaction'!$A$2:$H$5000,3,FALSE)</f>
        <v>#N/A</v>
      </c>
      <c r="F4650" t="e">
        <f>VLOOKUP(A4650,'Extrait transaction'!$A$2:$H$5000,8,FALSE)</f>
        <v>#N/A</v>
      </c>
      <c r="G4650" t="e">
        <f t="shared" si="190"/>
        <v>#N/A</v>
      </c>
      <c r="H4650"/>
      <c r="J4650" s="14">
        <f t="shared" ca="1" si="189"/>
        <v>42928</v>
      </c>
      <c r="K4650" s="21">
        <f t="shared" ca="1" si="191"/>
        <v>30663</v>
      </c>
      <c r="L4650"/>
      <c r="Q4650" s="3" t="e">
        <f>VLOOKUP(A4650,'Extrait transaction'!$A$2:$H$5000,4,FALSE)</f>
        <v>#N/A</v>
      </c>
      <c r="R4650" s="3" t="e">
        <f>VLOOKUP(A4649,'Extrait transaction'!$A$2:$H$5000,5,FALSE)</f>
        <v>#N/A</v>
      </c>
      <c r="S4650" s="3" t="e">
        <f>VLOOKUP(A4648,'Extrait transaction'!$A$2:$H$5000,6,FALSE)</f>
        <v>#N/A</v>
      </c>
      <c r="T4650" s="3" t="e">
        <f>VLOOKUP(A4648,'Extrait transaction'!$A$2:$H$5000,7,FALSE)</f>
        <v>#N/A</v>
      </c>
    </row>
    <row r="4651" spans="2:20" x14ac:dyDescent="0.25">
      <c r="B4651" t="e">
        <f>VLOOKUP(A4651,'Extrait transaction'!$A$2:$H$5000,2,FALSE)</f>
        <v>#N/A</v>
      </c>
      <c r="D4651" t="e">
        <f>VLOOKUP(A4651,'Extrait transaction'!$A$2:$H$5000,3,FALSE)</f>
        <v>#N/A</v>
      </c>
      <c r="F4651" t="e">
        <f>VLOOKUP(A4651,'Extrait transaction'!$A$2:$H$5000,8,FALSE)</f>
        <v>#N/A</v>
      </c>
      <c r="G4651" t="e">
        <f t="shared" si="190"/>
        <v>#N/A</v>
      </c>
      <c r="H4651"/>
      <c r="J4651" s="14">
        <f t="shared" ca="1" si="189"/>
        <v>42928</v>
      </c>
      <c r="K4651" s="21">
        <f t="shared" ca="1" si="191"/>
        <v>30663</v>
      </c>
      <c r="L4651"/>
      <c r="Q4651" s="3" t="e">
        <f>VLOOKUP(A4651,'Extrait transaction'!$A$2:$H$5000,4,FALSE)</f>
        <v>#N/A</v>
      </c>
      <c r="R4651" s="3" t="e">
        <f>VLOOKUP(A4650,'Extrait transaction'!$A$2:$H$5000,5,FALSE)</f>
        <v>#N/A</v>
      </c>
      <c r="S4651" s="3" t="e">
        <f>VLOOKUP(A4649,'Extrait transaction'!$A$2:$H$5000,6,FALSE)</f>
        <v>#N/A</v>
      </c>
      <c r="T4651" s="3" t="e">
        <f>VLOOKUP(A4649,'Extrait transaction'!$A$2:$H$5000,7,FALSE)</f>
        <v>#N/A</v>
      </c>
    </row>
    <row r="4652" spans="2:20" x14ac:dyDescent="0.25">
      <c r="B4652" t="e">
        <f>VLOOKUP(A4652,'Extrait transaction'!$A$2:$H$5000,2,FALSE)</f>
        <v>#N/A</v>
      </c>
      <c r="D4652" t="e">
        <f>VLOOKUP(A4652,'Extrait transaction'!$A$2:$H$5000,3,FALSE)</f>
        <v>#N/A</v>
      </c>
      <c r="F4652" t="e">
        <f>VLOOKUP(A4652,'Extrait transaction'!$A$2:$H$5000,8,FALSE)</f>
        <v>#N/A</v>
      </c>
      <c r="G4652" t="e">
        <f t="shared" si="190"/>
        <v>#N/A</v>
      </c>
      <c r="H4652"/>
      <c r="J4652" s="14">
        <f t="shared" ca="1" si="189"/>
        <v>42928</v>
      </c>
      <c r="K4652" s="21">
        <f t="shared" ca="1" si="191"/>
        <v>30663</v>
      </c>
      <c r="L4652"/>
      <c r="Q4652" s="3" t="e">
        <f>VLOOKUP(A4652,'Extrait transaction'!$A$2:$H$5000,4,FALSE)</f>
        <v>#N/A</v>
      </c>
      <c r="R4652" s="3" t="e">
        <f>VLOOKUP(A4651,'Extrait transaction'!$A$2:$H$5000,5,FALSE)</f>
        <v>#N/A</v>
      </c>
      <c r="S4652" s="3" t="e">
        <f>VLOOKUP(A4650,'Extrait transaction'!$A$2:$H$5000,6,FALSE)</f>
        <v>#N/A</v>
      </c>
      <c r="T4652" s="3" t="e">
        <f>VLOOKUP(A4650,'Extrait transaction'!$A$2:$H$5000,7,FALSE)</f>
        <v>#N/A</v>
      </c>
    </row>
    <row r="4653" spans="2:20" x14ac:dyDescent="0.25">
      <c r="B4653" t="e">
        <f>VLOOKUP(A4653,'Extrait transaction'!$A$2:$H$5000,2,FALSE)</f>
        <v>#N/A</v>
      </c>
      <c r="D4653" t="e">
        <f>VLOOKUP(A4653,'Extrait transaction'!$A$2:$H$5000,3,FALSE)</f>
        <v>#N/A</v>
      </c>
      <c r="F4653" t="e">
        <f>VLOOKUP(A4653,'Extrait transaction'!$A$2:$H$5000,8,FALSE)</f>
        <v>#N/A</v>
      </c>
      <c r="G4653" t="e">
        <f t="shared" si="190"/>
        <v>#N/A</v>
      </c>
      <c r="H4653"/>
      <c r="J4653" s="14">
        <f t="shared" ca="1" si="189"/>
        <v>42928</v>
      </c>
      <c r="K4653" s="21">
        <f t="shared" ca="1" si="191"/>
        <v>30663</v>
      </c>
      <c r="L4653"/>
      <c r="Q4653" s="3" t="e">
        <f>VLOOKUP(A4653,'Extrait transaction'!$A$2:$H$5000,4,FALSE)</f>
        <v>#N/A</v>
      </c>
      <c r="R4653" s="3" t="e">
        <f>VLOOKUP(A4652,'Extrait transaction'!$A$2:$H$5000,5,FALSE)</f>
        <v>#N/A</v>
      </c>
      <c r="S4653" s="3" t="e">
        <f>VLOOKUP(A4651,'Extrait transaction'!$A$2:$H$5000,6,FALSE)</f>
        <v>#N/A</v>
      </c>
      <c r="T4653" s="3" t="e">
        <f>VLOOKUP(A4651,'Extrait transaction'!$A$2:$H$5000,7,FALSE)</f>
        <v>#N/A</v>
      </c>
    </row>
    <row r="4654" spans="2:20" x14ac:dyDescent="0.25">
      <c r="B4654" t="e">
        <f>VLOOKUP(A4654,'Extrait transaction'!$A$2:$H$5000,2,FALSE)</f>
        <v>#N/A</v>
      </c>
      <c r="D4654" t="e">
        <f>VLOOKUP(A4654,'Extrait transaction'!$A$2:$H$5000,3,FALSE)</f>
        <v>#N/A</v>
      </c>
      <c r="F4654" t="e">
        <f>VLOOKUP(A4654,'Extrait transaction'!$A$2:$H$5000,8,FALSE)</f>
        <v>#N/A</v>
      </c>
      <c r="G4654" t="e">
        <f t="shared" si="190"/>
        <v>#N/A</v>
      </c>
      <c r="H4654"/>
      <c r="J4654" s="14">
        <f t="shared" ca="1" si="189"/>
        <v>42928</v>
      </c>
      <c r="K4654" s="21">
        <f t="shared" ca="1" si="191"/>
        <v>30663</v>
      </c>
      <c r="L4654"/>
      <c r="Q4654" s="3" t="e">
        <f>VLOOKUP(A4654,'Extrait transaction'!$A$2:$H$5000,4,FALSE)</f>
        <v>#N/A</v>
      </c>
      <c r="R4654" s="3" t="e">
        <f>VLOOKUP(A4653,'Extrait transaction'!$A$2:$H$5000,5,FALSE)</f>
        <v>#N/A</v>
      </c>
      <c r="S4654" s="3" t="e">
        <f>VLOOKUP(A4652,'Extrait transaction'!$A$2:$H$5000,6,FALSE)</f>
        <v>#N/A</v>
      </c>
      <c r="T4654" s="3" t="e">
        <f>VLOOKUP(A4652,'Extrait transaction'!$A$2:$H$5000,7,FALSE)</f>
        <v>#N/A</v>
      </c>
    </row>
    <row r="4655" spans="2:20" x14ac:dyDescent="0.25">
      <c r="B4655" t="e">
        <f>VLOOKUP(A4655,'Extrait transaction'!$A$2:$H$5000,2,FALSE)</f>
        <v>#N/A</v>
      </c>
      <c r="D4655" t="e">
        <f>VLOOKUP(A4655,'Extrait transaction'!$A$2:$H$5000,3,FALSE)</f>
        <v>#N/A</v>
      </c>
      <c r="F4655" t="e">
        <f>VLOOKUP(A4655,'Extrait transaction'!$A$2:$H$5000,8,FALSE)</f>
        <v>#N/A</v>
      </c>
      <c r="G4655" t="e">
        <f t="shared" si="190"/>
        <v>#N/A</v>
      </c>
      <c r="H4655"/>
      <c r="J4655" s="14">
        <f t="shared" ca="1" si="189"/>
        <v>42928</v>
      </c>
      <c r="K4655" s="21">
        <f t="shared" ca="1" si="191"/>
        <v>30663</v>
      </c>
      <c r="L4655"/>
      <c r="Q4655" s="3" t="e">
        <f>VLOOKUP(A4655,'Extrait transaction'!$A$2:$H$5000,4,FALSE)</f>
        <v>#N/A</v>
      </c>
      <c r="R4655" s="3" t="e">
        <f>VLOOKUP(A4654,'Extrait transaction'!$A$2:$H$5000,5,FALSE)</f>
        <v>#N/A</v>
      </c>
      <c r="S4655" s="3" t="e">
        <f>VLOOKUP(A4653,'Extrait transaction'!$A$2:$H$5000,6,FALSE)</f>
        <v>#N/A</v>
      </c>
      <c r="T4655" s="3" t="e">
        <f>VLOOKUP(A4653,'Extrait transaction'!$A$2:$H$5000,7,FALSE)</f>
        <v>#N/A</v>
      </c>
    </row>
    <row r="4656" spans="2:20" x14ac:dyDescent="0.25">
      <c r="B4656" t="e">
        <f>VLOOKUP(A4656,'Extrait transaction'!$A$2:$H$5000,2,FALSE)</f>
        <v>#N/A</v>
      </c>
      <c r="D4656" t="e">
        <f>VLOOKUP(A4656,'Extrait transaction'!$A$2:$H$5000,3,FALSE)</f>
        <v>#N/A</v>
      </c>
      <c r="F4656" t="e">
        <f>VLOOKUP(A4656,'Extrait transaction'!$A$2:$H$5000,8,FALSE)</f>
        <v>#N/A</v>
      </c>
      <c r="G4656" t="e">
        <f t="shared" si="190"/>
        <v>#N/A</v>
      </c>
      <c r="H4656"/>
      <c r="J4656" s="14">
        <f t="shared" ca="1" si="189"/>
        <v>42928</v>
      </c>
      <c r="K4656" s="21">
        <f t="shared" ca="1" si="191"/>
        <v>30663</v>
      </c>
      <c r="L4656"/>
      <c r="Q4656" s="3" t="e">
        <f>VLOOKUP(A4656,'Extrait transaction'!$A$2:$H$5000,4,FALSE)</f>
        <v>#N/A</v>
      </c>
      <c r="R4656" s="3" t="e">
        <f>VLOOKUP(A4655,'Extrait transaction'!$A$2:$H$5000,5,FALSE)</f>
        <v>#N/A</v>
      </c>
      <c r="S4656" s="3" t="e">
        <f>VLOOKUP(A4654,'Extrait transaction'!$A$2:$H$5000,6,FALSE)</f>
        <v>#N/A</v>
      </c>
      <c r="T4656" s="3" t="e">
        <f>VLOOKUP(A4654,'Extrait transaction'!$A$2:$H$5000,7,FALSE)</f>
        <v>#N/A</v>
      </c>
    </row>
    <row r="4657" spans="2:20" x14ac:dyDescent="0.25">
      <c r="B4657" t="e">
        <f>VLOOKUP(A4657,'Extrait transaction'!$A$2:$H$5000,2,FALSE)</f>
        <v>#N/A</v>
      </c>
      <c r="D4657" t="e">
        <f>VLOOKUP(A4657,'Extrait transaction'!$A$2:$H$5000,3,FALSE)</f>
        <v>#N/A</v>
      </c>
      <c r="F4657" t="e">
        <f>VLOOKUP(A4657,'Extrait transaction'!$A$2:$H$5000,8,FALSE)</f>
        <v>#N/A</v>
      </c>
      <c r="G4657" t="e">
        <f t="shared" si="190"/>
        <v>#N/A</v>
      </c>
      <c r="H4657"/>
      <c r="J4657" s="14">
        <f t="shared" ca="1" si="189"/>
        <v>42928</v>
      </c>
      <c r="K4657" s="21">
        <f t="shared" ca="1" si="191"/>
        <v>30663</v>
      </c>
      <c r="L4657"/>
      <c r="Q4657" s="3" t="e">
        <f>VLOOKUP(A4657,'Extrait transaction'!$A$2:$H$5000,4,FALSE)</f>
        <v>#N/A</v>
      </c>
      <c r="R4657" s="3" t="e">
        <f>VLOOKUP(A4656,'Extrait transaction'!$A$2:$H$5000,5,FALSE)</f>
        <v>#N/A</v>
      </c>
      <c r="S4657" s="3" t="e">
        <f>VLOOKUP(A4655,'Extrait transaction'!$A$2:$H$5000,6,FALSE)</f>
        <v>#N/A</v>
      </c>
      <c r="T4657" s="3" t="e">
        <f>VLOOKUP(A4655,'Extrait transaction'!$A$2:$H$5000,7,FALSE)</f>
        <v>#N/A</v>
      </c>
    </row>
    <row r="4658" spans="2:20" x14ac:dyDescent="0.25">
      <c r="B4658" t="e">
        <f>VLOOKUP(A4658,'Extrait transaction'!$A$2:$H$5000,2,FALSE)</f>
        <v>#N/A</v>
      </c>
      <c r="D4658" t="e">
        <f>VLOOKUP(A4658,'Extrait transaction'!$A$2:$H$5000,3,FALSE)</f>
        <v>#N/A</v>
      </c>
      <c r="F4658" t="e">
        <f>VLOOKUP(A4658,'Extrait transaction'!$A$2:$H$5000,8,FALSE)</f>
        <v>#N/A</v>
      </c>
      <c r="G4658" t="e">
        <f t="shared" si="190"/>
        <v>#N/A</v>
      </c>
      <c r="H4658"/>
      <c r="J4658" s="14">
        <f t="shared" ca="1" si="189"/>
        <v>42928</v>
      </c>
      <c r="K4658" s="21">
        <f t="shared" ca="1" si="191"/>
        <v>30663</v>
      </c>
      <c r="L4658"/>
      <c r="Q4658" s="3" t="e">
        <f>VLOOKUP(A4658,'Extrait transaction'!$A$2:$H$5000,4,FALSE)</f>
        <v>#N/A</v>
      </c>
      <c r="R4658" s="3" t="e">
        <f>VLOOKUP(A4657,'Extrait transaction'!$A$2:$H$5000,5,FALSE)</f>
        <v>#N/A</v>
      </c>
      <c r="S4658" s="3" t="e">
        <f>VLOOKUP(A4656,'Extrait transaction'!$A$2:$H$5000,6,FALSE)</f>
        <v>#N/A</v>
      </c>
      <c r="T4658" s="3" t="e">
        <f>VLOOKUP(A4656,'Extrait transaction'!$A$2:$H$5000,7,FALSE)</f>
        <v>#N/A</v>
      </c>
    </row>
    <row r="4659" spans="2:20" x14ac:dyDescent="0.25">
      <c r="B4659" t="e">
        <f>VLOOKUP(A4659,'Extrait transaction'!$A$2:$H$5000,2,FALSE)</f>
        <v>#N/A</v>
      </c>
      <c r="D4659" t="e">
        <f>VLOOKUP(A4659,'Extrait transaction'!$A$2:$H$5000,3,FALSE)</f>
        <v>#N/A</v>
      </c>
      <c r="F4659" t="e">
        <f>VLOOKUP(A4659,'Extrait transaction'!$A$2:$H$5000,8,FALSE)</f>
        <v>#N/A</v>
      </c>
      <c r="G4659" t="e">
        <f t="shared" si="190"/>
        <v>#N/A</v>
      </c>
      <c r="H4659"/>
      <c r="J4659" s="14">
        <f t="shared" ca="1" si="189"/>
        <v>42928</v>
      </c>
      <c r="K4659" s="21">
        <f t="shared" ca="1" si="191"/>
        <v>30663</v>
      </c>
      <c r="L4659"/>
      <c r="Q4659" s="3" t="e">
        <f>VLOOKUP(A4659,'Extrait transaction'!$A$2:$H$5000,4,FALSE)</f>
        <v>#N/A</v>
      </c>
      <c r="R4659" s="3" t="e">
        <f>VLOOKUP(A4658,'Extrait transaction'!$A$2:$H$5000,5,FALSE)</f>
        <v>#N/A</v>
      </c>
      <c r="S4659" s="3" t="e">
        <f>VLOOKUP(A4657,'Extrait transaction'!$A$2:$H$5000,6,FALSE)</f>
        <v>#N/A</v>
      </c>
      <c r="T4659" s="3" t="e">
        <f>VLOOKUP(A4657,'Extrait transaction'!$A$2:$H$5000,7,FALSE)</f>
        <v>#N/A</v>
      </c>
    </row>
    <row r="4660" spans="2:20" x14ac:dyDescent="0.25">
      <c r="B4660" t="e">
        <f>VLOOKUP(A4660,'Extrait transaction'!$A$2:$H$5000,2,FALSE)</f>
        <v>#N/A</v>
      </c>
      <c r="D4660" t="e">
        <f>VLOOKUP(A4660,'Extrait transaction'!$A$2:$H$5000,3,FALSE)</f>
        <v>#N/A</v>
      </c>
      <c r="F4660" t="e">
        <f>VLOOKUP(A4660,'Extrait transaction'!$A$2:$H$5000,8,FALSE)</f>
        <v>#N/A</v>
      </c>
      <c r="G4660" t="e">
        <f t="shared" si="190"/>
        <v>#N/A</v>
      </c>
      <c r="H4660"/>
      <c r="J4660" s="14">
        <f t="shared" ca="1" si="189"/>
        <v>42928</v>
      </c>
      <c r="K4660" s="21">
        <f t="shared" ca="1" si="191"/>
        <v>30663</v>
      </c>
      <c r="L4660"/>
      <c r="Q4660" s="3" t="e">
        <f>VLOOKUP(A4660,'Extrait transaction'!$A$2:$H$5000,4,FALSE)</f>
        <v>#N/A</v>
      </c>
      <c r="R4660" s="3" t="e">
        <f>VLOOKUP(A4659,'Extrait transaction'!$A$2:$H$5000,5,FALSE)</f>
        <v>#N/A</v>
      </c>
      <c r="S4660" s="3" t="e">
        <f>VLOOKUP(A4658,'Extrait transaction'!$A$2:$H$5000,6,FALSE)</f>
        <v>#N/A</v>
      </c>
      <c r="T4660" s="3" t="e">
        <f>VLOOKUP(A4658,'Extrait transaction'!$A$2:$H$5000,7,FALSE)</f>
        <v>#N/A</v>
      </c>
    </row>
    <row r="4661" spans="2:20" x14ac:dyDescent="0.25">
      <c r="B4661" t="e">
        <f>VLOOKUP(A4661,'Extrait transaction'!$A$2:$H$5000,2,FALSE)</f>
        <v>#N/A</v>
      </c>
      <c r="D4661" t="e">
        <f>VLOOKUP(A4661,'Extrait transaction'!$A$2:$H$5000,3,FALSE)</f>
        <v>#N/A</v>
      </c>
      <c r="F4661" t="e">
        <f>VLOOKUP(A4661,'Extrait transaction'!$A$2:$H$5000,8,FALSE)</f>
        <v>#N/A</v>
      </c>
      <c r="G4661" t="e">
        <f t="shared" si="190"/>
        <v>#N/A</v>
      </c>
      <c r="H4661"/>
      <c r="J4661" s="14">
        <f t="shared" ca="1" si="189"/>
        <v>42928</v>
      </c>
      <c r="K4661" s="21">
        <f t="shared" ca="1" si="191"/>
        <v>30663</v>
      </c>
      <c r="L4661"/>
      <c r="Q4661" s="3" t="e">
        <f>VLOOKUP(A4661,'Extrait transaction'!$A$2:$H$5000,4,FALSE)</f>
        <v>#N/A</v>
      </c>
      <c r="R4661" s="3" t="e">
        <f>VLOOKUP(A4660,'Extrait transaction'!$A$2:$H$5000,5,FALSE)</f>
        <v>#N/A</v>
      </c>
      <c r="S4661" s="3" t="e">
        <f>VLOOKUP(A4659,'Extrait transaction'!$A$2:$H$5000,6,FALSE)</f>
        <v>#N/A</v>
      </c>
      <c r="T4661" s="3" t="e">
        <f>VLOOKUP(A4659,'Extrait transaction'!$A$2:$H$5000,7,FALSE)</f>
        <v>#N/A</v>
      </c>
    </row>
    <row r="4662" spans="2:20" x14ac:dyDescent="0.25">
      <c r="B4662" t="e">
        <f>VLOOKUP(A4662,'Extrait transaction'!$A$2:$H$5000,2,FALSE)</f>
        <v>#N/A</v>
      </c>
      <c r="D4662" t="e">
        <f>VLOOKUP(A4662,'Extrait transaction'!$A$2:$H$5000,3,FALSE)</f>
        <v>#N/A</v>
      </c>
      <c r="F4662" t="e">
        <f>VLOOKUP(A4662,'Extrait transaction'!$A$2:$H$5000,8,FALSE)</f>
        <v>#N/A</v>
      </c>
      <c r="G4662" t="e">
        <f t="shared" si="190"/>
        <v>#N/A</v>
      </c>
      <c r="H4662"/>
      <c r="J4662" s="14">
        <f t="shared" ca="1" si="189"/>
        <v>42928</v>
      </c>
      <c r="K4662" s="21">
        <f t="shared" ca="1" si="191"/>
        <v>30663</v>
      </c>
      <c r="L4662"/>
      <c r="Q4662" s="3" t="e">
        <f>VLOOKUP(A4662,'Extrait transaction'!$A$2:$H$5000,4,FALSE)</f>
        <v>#N/A</v>
      </c>
      <c r="R4662" s="3" t="e">
        <f>VLOOKUP(A4661,'Extrait transaction'!$A$2:$H$5000,5,FALSE)</f>
        <v>#N/A</v>
      </c>
      <c r="S4662" s="3" t="e">
        <f>VLOOKUP(A4660,'Extrait transaction'!$A$2:$H$5000,6,FALSE)</f>
        <v>#N/A</v>
      </c>
      <c r="T4662" s="3" t="e">
        <f>VLOOKUP(A4660,'Extrait transaction'!$A$2:$H$5000,7,FALSE)</f>
        <v>#N/A</v>
      </c>
    </row>
    <row r="4663" spans="2:20" x14ac:dyDescent="0.25">
      <c r="B4663" t="e">
        <f>VLOOKUP(A4663,'Extrait transaction'!$A$2:$H$5000,2,FALSE)</f>
        <v>#N/A</v>
      </c>
      <c r="D4663" t="e">
        <f>VLOOKUP(A4663,'Extrait transaction'!$A$2:$H$5000,3,FALSE)</f>
        <v>#N/A</v>
      </c>
      <c r="F4663" t="e">
        <f>VLOOKUP(A4663,'Extrait transaction'!$A$2:$H$5000,8,FALSE)</f>
        <v>#N/A</v>
      </c>
      <c r="G4663" t="e">
        <f t="shared" si="190"/>
        <v>#N/A</v>
      </c>
      <c r="H4663"/>
      <c r="J4663" s="14">
        <f t="shared" ca="1" si="189"/>
        <v>42928</v>
      </c>
      <c r="K4663" s="21">
        <f t="shared" ca="1" si="191"/>
        <v>30663</v>
      </c>
      <c r="L4663"/>
      <c r="Q4663" s="3" t="e">
        <f>VLOOKUP(A4663,'Extrait transaction'!$A$2:$H$5000,4,FALSE)</f>
        <v>#N/A</v>
      </c>
      <c r="R4663" s="3" t="e">
        <f>VLOOKUP(A4662,'Extrait transaction'!$A$2:$H$5000,5,FALSE)</f>
        <v>#N/A</v>
      </c>
      <c r="S4663" s="3" t="e">
        <f>VLOOKUP(A4661,'Extrait transaction'!$A$2:$H$5000,6,FALSE)</f>
        <v>#N/A</v>
      </c>
      <c r="T4663" s="3" t="e">
        <f>VLOOKUP(A4661,'Extrait transaction'!$A$2:$H$5000,7,FALSE)</f>
        <v>#N/A</v>
      </c>
    </row>
    <row r="4664" spans="2:20" x14ac:dyDescent="0.25">
      <c r="B4664" t="e">
        <f>VLOOKUP(A4664,'Extrait transaction'!$A$2:$H$5000,2,FALSE)</f>
        <v>#N/A</v>
      </c>
      <c r="D4664" t="e">
        <f>VLOOKUP(A4664,'Extrait transaction'!$A$2:$H$5000,3,FALSE)</f>
        <v>#N/A</v>
      </c>
      <c r="F4664" t="e">
        <f>VLOOKUP(A4664,'Extrait transaction'!$A$2:$H$5000,8,FALSE)</f>
        <v>#N/A</v>
      </c>
      <c r="G4664" t="e">
        <f t="shared" si="190"/>
        <v>#N/A</v>
      </c>
      <c r="H4664"/>
      <c r="J4664" s="14">
        <f t="shared" ca="1" si="189"/>
        <v>42928</v>
      </c>
      <c r="K4664" s="21">
        <f t="shared" ca="1" si="191"/>
        <v>30663</v>
      </c>
      <c r="L4664"/>
      <c r="Q4664" s="3" t="e">
        <f>VLOOKUP(A4664,'Extrait transaction'!$A$2:$H$5000,4,FALSE)</f>
        <v>#N/A</v>
      </c>
      <c r="R4664" s="3" t="e">
        <f>VLOOKUP(A4663,'Extrait transaction'!$A$2:$H$5000,5,FALSE)</f>
        <v>#N/A</v>
      </c>
      <c r="S4664" s="3" t="e">
        <f>VLOOKUP(A4662,'Extrait transaction'!$A$2:$H$5000,6,FALSE)</f>
        <v>#N/A</v>
      </c>
      <c r="T4664" s="3" t="e">
        <f>VLOOKUP(A4662,'Extrait transaction'!$A$2:$H$5000,7,FALSE)</f>
        <v>#N/A</v>
      </c>
    </row>
    <row r="4665" spans="2:20" x14ac:dyDescent="0.25">
      <c r="B4665" t="e">
        <f>VLOOKUP(A4665,'Extrait transaction'!$A$2:$H$5000,2,FALSE)</f>
        <v>#N/A</v>
      </c>
      <c r="D4665" t="e">
        <f>VLOOKUP(A4665,'Extrait transaction'!$A$2:$H$5000,3,FALSE)</f>
        <v>#N/A</v>
      </c>
      <c r="F4665" t="e">
        <f>VLOOKUP(A4665,'Extrait transaction'!$A$2:$H$5000,8,FALSE)</f>
        <v>#N/A</v>
      </c>
      <c r="G4665" t="e">
        <f t="shared" si="190"/>
        <v>#N/A</v>
      </c>
      <c r="H4665"/>
      <c r="J4665" s="14">
        <f t="shared" ca="1" si="189"/>
        <v>42928</v>
      </c>
      <c r="K4665" s="21">
        <f t="shared" ca="1" si="191"/>
        <v>30663</v>
      </c>
      <c r="L4665"/>
      <c r="Q4665" s="3" t="e">
        <f>VLOOKUP(A4665,'Extrait transaction'!$A$2:$H$5000,4,FALSE)</f>
        <v>#N/A</v>
      </c>
      <c r="R4665" s="3" t="e">
        <f>VLOOKUP(A4664,'Extrait transaction'!$A$2:$H$5000,5,FALSE)</f>
        <v>#N/A</v>
      </c>
      <c r="S4665" s="3" t="e">
        <f>VLOOKUP(A4663,'Extrait transaction'!$A$2:$H$5000,6,FALSE)</f>
        <v>#N/A</v>
      </c>
      <c r="T4665" s="3" t="e">
        <f>VLOOKUP(A4663,'Extrait transaction'!$A$2:$H$5000,7,FALSE)</f>
        <v>#N/A</v>
      </c>
    </row>
    <row r="4666" spans="2:20" x14ac:dyDescent="0.25">
      <c r="B4666" t="e">
        <f>VLOOKUP(A4666,'Extrait transaction'!$A$2:$H$5000,2,FALSE)</f>
        <v>#N/A</v>
      </c>
      <c r="D4666" t="e">
        <f>VLOOKUP(A4666,'Extrait transaction'!$A$2:$H$5000,3,FALSE)</f>
        <v>#N/A</v>
      </c>
      <c r="F4666" t="e">
        <f>VLOOKUP(A4666,'Extrait transaction'!$A$2:$H$5000,8,FALSE)</f>
        <v>#N/A</v>
      </c>
      <c r="G4666" t="e">
        <f t="shared" si="190"/>
        <v>#N/A</v>
      </c>
      <c r="H4666"/>
      <c r="J4666" s="14">
        <f t="shared" ca="1" si="189"/>
        <v>42928</v>
      </c>
      <c r="K4666" s="21">
        <f t="shared" ca="1" si="191"/>
        <v>30663</v>
      </c>
      <c r="L4666"/>
      <c r="Q4666" s="3" t="e">
        <f>VLOOKUP(A4666,'Extrait transaction'!$A$2:$H$5000,4,FALSE)</f>
        <v>#N/A</v>
      </c>
      <c r="R4666" s="3" t="e">
        <f>VLOOKUP(A4665,'Extrait transaction'!$A$2:$H$5000,5,FALSE)</f>
        <v>#N/A</v>
      </c>
      <c r="S4666" s="3" t="e">
        <f>VLOOKUP(A4664,'Extrait transaction'!$A$2:$H$5000,6,FALSE)</f>
        <v>#N/A</v>
      </c>
      <c r="T4666" s="3" t="e">
        <f>VLOOKUP(A4664,'Extrait transaction'!$A$2:$H$5000,7,FALSE)</f>
        <v>#N/A</v>
      </c>
    </row>
    <row r="4667" spans="2:20" x14ac:dyDescent="0.25">
      <c r="B4667" t="e">
        <f>VLOOKUP(A4667,'Extrait transaction'!$A$2:$H$5000,2,FALSE)</f>
        <v>#N/A</v>
      </c>
      <c r="D4667" t="e">
        <f>VLOOKUP(A4667,'Extrait transaction'!$A$2:$H$5000,3,FALSE)</f>
        <v>#N/A</v>
      </c>
      <c r="F4667" t="e">
        <f>VLOOKUP(A4667,'Extrait transaction'!$A$2:$H$5000,8,FALSE)</f>
        <v>#N/A</v>
      </c>
      <c r="G4667" t="e">
        <f t="shared" si="190"/>
        <v>#N/A</v>
      </c>
      <c r="H4667"/>
      <c r="J4667" s="14">
        <f t="shared" ca="1" si="189"/>
        <v>42928</v>
      </c>
      <c r="K4667" s="21">
        <f t="shared" ca="1" si="191"/>
        <v>30663</v>
      </c>
      <c r="L4667"/>
      <c r="Q4667" s="3" t="e">
        <f>VLOOKUP(A4667,'Extrait transaction'!$A$2:$H$5000,4,FALSE)</f>
        <v>#N/A</v>
      </c>
      <c r="R4667" s="3" t="e">
        <f>VLOOKUP(A4666,'Extrait transaction'!$A$2:$H$5000,5,FALSE)</f>
        <v>#N/A</v>
      </c>
      <c r="S4667" s="3" t="e">
        <f>VLOOKUP(A4665,'Extrait transaction'!$A$2:$H$5000,6,FALSE)</f>
        <v>#N/A</v>
      </c>
      <c r="T4667" s="3" t="e">
        <f>VLOOKUP(A4665,'Extrait transaction'!$A$2:$H$5000,7,FALSE)</f>
        <v>#N/A</v>
      </c>
    </row>
    <row r="4668" spans="2:20" x14ac:dyDescent="0.25">
      <c r="B4668" t="e">
        <f>VLOOKUP(A4668,'Extrait transaction'!$A$2:$H$5000,2,FALSE)</f>
        <v>#N/A</v>
      </c>
      <c r="D4668" t="e">
        <f>VLOOKUP(A4668,'Extrait transaction'!$A$2:$H$5000,3,FALSE)</f>
        <v>#N/A</v>
      </c>
      <c r="F4668" t="e">
        <f>VLOOKUP(A4668,'Extrait transaction'!$A$2:$H$5000,8,FALSE)</f>
        <v>#N/A</v>
      </c>
      <c r="G4668" t="e">
        <f t="shared" si="190"/>
        <v>#N/A</v>
      </c>
      <c r="H4668"/>
      <c r="J4668" s="14">
        <f t="shared" ref="J4668:J4731" ca="1" si="192">TODAY()</f>
        <v>42928</v>
      </c>
      <c r="K4668" s="21">
        <f t="shared" ca="1" si="191"/>
        <v>30663</v>
      </c>
      <c r="L4668"/>
      <c r="Q4668" s="3" t="e">
        <f>VLOOKUP(A4668,'Extrait transaction'!$A$2:$H$5000,4,FALSE)</f>
        <v>#N/A</v>
      </c>
      <c r="R4668" s="3" t="e">
        <f>VLOOKUP(A4667,'Extrait transaction'!$A$2:$H$5000,5,FALSE)</f>
        <v>#N/A</v>
      </c>
      <c r="S4668" s="3" t="e">
        <f>VLOOKUP(A4666,'Extrait transaction'!$A$2:$H$5000,6,FALSE)</f>
        <v>#N/A</v>
      </c>
      <c r="T4668" s="3" t="e">
        <f>VLOOKUP(A4666,'Extrait transaction'!$A$2:$H$5000,7,FALSE)</f>
        <v>#N/A</v>
      </c>
    </row>
    <row r="4669" spans="2:20" x14ac:dyDescent="0.25">
      <c r="B4669" t="e">
        <f>VLOOKUP(A4669,'Extrait transaction'!$A$2:$H$5000,2,FALSE)</f>
        <v>#N/A</v>
      </c>
      <c r="D4669" t="e">
        <f>VLOOKUP(A4669,'Extrait transaction'!$A$2:$H$5000,3,FALSE)</f>
        <v>#N/A</v>
      </c>
      <c r="F4669" t="e">
        <f>VLOOKUP(A4669,'Extrait transaction'!$A$2:$H$5000,8,FALSE)</f>
        <v>#N/A</v>
      </c>
      <c r="G4669" t="e">
        <f t="shared" si="190"/>
        <v>#N/A</v>
      </c>
      <c r="H4669"/>
      <c r="J4669" s="14">
        <f t="shared" ca="1" si="192"/>
        <v>42928</v>
      </c>
      <c r="K4669" s="21">
        <f t="shared" ca="1" si="191"/>
        <v>30663</v>
      </c>
      <c r="L4669"/>
      <c r="Q4669" s="3" t="e">
        <f>VLOOKUP(A4669,'Extrait transaction'!$A$2:$H$5000,4,FALSE)</f>
        <v>#N/A</v>
      </c>
      <c r="R4669" s="3" t="e">
        <f>VLOOKUP(A4668,'Extrait transaction'!$A$2:$H$5000,5,FALSE)</f>
        <v>#N/A</v>
      </c>
      <c r="S4669" s="3" t="e">
        <f>VLOOKUP(A4667,'Extrait transaction'!$A$2:$H$5000,6,FALSE)</f>
        <v>#N/A</v>
      </c>
      <c r="T4669" s="3" t="e">
        <f>VLOOKUP(A4667,'Extrait transaction'!$A$2:$H$5000,7,FALSE)</f>
        <v>#N/A</v>
      </c>
    </row>
    <row r="4670" spans="2:20" x14ac:dyDescent="0.25">
      <c r="B4670" t="e">
        <f>VLOOKUP(A4670,'Extrait transaction'!$A$2:$H$5000,2,FALSE)</f>
        <v>#N/A</v>
      </c>
      <c r="D4670" t="e">
        <f>VLOOKUP(A4670,'Extrait transaction'!$A$2:$H$5000,3,FALSE)</f>
        <v>#N/A</v>
      </c>
      <c r="F4670" t="e">
        <f>VLOOKUP(A4670,'Extrait transaction'!$A$2:$H$5000,8,FALSE)</f>
        <v>#N/A</v>
      </c>
      <c r="G4670" t="e">
        <f t="shared" si="190"/>
        <v>#N/A</v>
      </c>
      <c r="H4670"/>
      <c r="J4670" s="14">
        <f t="shared" ca="1" si="192"/>
        <v>42928</v>
      </c>
      <c r="K4670" s="21">
        <f t="shared" ca="1" si="191"/>
        <v>30663</v>
      </c>
      <c r="L4670"/>
      <c r="Q4670" s="3" t="e">
        <f>VLOOKUP(A4670,'Extrait transaction'!$A$2:$H$5000,4,FALSE)</f>
        <v>#N/A</v>
      </c>
      <c r="R4670" s="3" t="e">
        <f>VLOOKUP(A4669,'Extrait transaction'!$A$2:$H$5000,5,FALSE)</f>
        <v>#N/A</v>
      </c>
      <c r="S4670" s="3" t="e">
        <f>VLOOKUP(A4668,'Extrait transaction'!$A$2:$H$5000,6,FALSE)</f>
        <v>#N/A</v>
      </c>
      <c r="T4670" s="3" t="e">
        <f>VLOOKUP(A4668,'Extrait transaction'!$A$2:$H$5000,7,FALSE)</f>
        <v>#N/A</v>
      </c>
    </row>
    <row r="4671" spans="2:20" x14ac:dyDescent="0.25">
      <c r="B4671" t="e">
        <f>VLOOKUP(A4671,'Extrait transaction'!$A$2:$H$5000,2,FALSE)</f>
        <v>#N/A</v>
      </c>
      <c r="D4671" t="e">
        <f>VLOOKUP(A4671,'Extrait transaction'!$A$2:$H$5000,3,FALSE)</f>
        <v>#N/A</v>
      </c>
      <c r="F4671" t="e">
        <f>VLOOKUP(A4671,'Extrait transaction'!$A$2:$H$5000,8,FALSE)</f>
        <v>#N/A</v>
      </c>
      <c r="G4671" t="e">
        <f t="shared" ref="G4671:G4734" si="193">CONCATENATE(E4671,F4671)</f>
        <v>#N/A</v>
      </c>
      <c r="H4671"/>
      <c r="J4671" s="14">
        <f t="shared" ca="1" si="192"/>
        <v>42928</v>
      </c>
      <c r="K4671" s="21">
        <f t="shared" ca="1" si="191"/>
        <v>30663</v>
      </c>
      <c r="L4671"/>
      <c r="Q4671" s="3" t="e">
        <f>VLOOKUP(A4671,'Extrait transaction'!$A$2:$H$5000,4,FALSE)</f>
        <v>#N/A</v>
      </c>
      <c r="R4671" s="3" t="e">
        <f>VLOOKUP(A4670,'Extrait transaction'!$A$2:$H$5000,5,FALSE)</f>
        <v>#N/A</v>
      </c>
      <c r="S4671" s="3" t="e">
        <f>VLOOKUP(A4669,'Extrait transaction'!$A$2:$H$5000,6,FALSE)</f>
        <v>#N/A</v>
      </c>
      <c r="T4671" s="3" t="e">
        <f>VLOOKUP(A4669,'Extrait transaction'!$A$2:$H$5000,7,FALSE)</f>
        <v>#N/A</v>
      </c>
    </row>
    <row r="4672" spans="2:20" x14ac:dyDescent="0.25">
      <c r="B4672" t="e">
        <f>VLOOKUP(A4672,'Extrait transaction'!$A$2:$H$5000,2,FALSE)</f>
        <v>#N/A</v>
      </c>
      <c r="D4672" t="e">
        <f>VLOOKUP(A4672,'Extrait transaction'!$A$2:$H$5000,3,FALSE)</f>
        <v>#N/A</v>
      </c>
      <c r="F4672" t="e">
        <f>VLOOKUP(A4672,'Extrait transaction'!$A$2:$H$5000,8,FALSE)</f>
        <v>#N/A</v>
      </c>
      <c r="G4672" t="e">
        <f t="shared" si="193"/>
        <v>#N/A</v>
      </c>
      <c r="H4672"/>
      <c r="J4672" s="14">
        <f t="shared" ca="1" si="192"/>
        <v>42928</v>
      </c>
      <c r="K4672" s="21">
        <f t="shared" ca="1" si="191"/>
        <v>30663</v>
      </c>
      <c r="L4672"/>
      <c r="Q4672" s="3" t="e">
        <f>VLOOKUP(A4672,'Extrait transaction'!$A$2:$H$5000,4,FALSE)</f>
        <v>#N/A</v>
      </c>
      <c r="R4672" s="3" t="e">
        <f>VLOOKUP(A4671,'Extrait transaction'!$A$2:$H$5000,5,FALSE)</f>
        <v>#N/A</v>
      </c>
      <c r="S4672" s="3" t="e">
        <f>VLOOKUP(A4670,'Extrait transaction'!$A$2:$H$5000,6,FALSE)</f>
        <v>#N/A</v>
      </c>
      <c r="T4672" s="3" t="e">
        <f>VLOOKUP(A4670,'Extrait transaction'!$A$2:$H$5000,7,FALSE)</f>
        <v>#N/A</v>
      </c>
    </row>
    <row r="4673" spans="2:20" x14ac:dyDescent="0.25">
      <c r="B4673" t="e">
        <f>VLOOKUP(A4673,'Extrait transaction'!$A$2:$H$5000,2,FALSE)</f>
        <v>#N/A</v>
      </c>
      <c r="D4673" t="e">
        <f>VLOOKUP(A4673,'Extrait transaction'!$A$2:$H$5000,3,FALSE)</f>
        <v>#N/A</v>
      </c>
      <c r="F4673" t="e">
        <f>VLOOKUP(A4673,'Extrait transaction'!$A$2:$H$5000,8,FALSE)</f>
        <v>#N/A</v>
      </c>
      <c r="G4673" t="e">
        <f t="shared" si="193"/>
        <v>#N/A</v>
      </c>
      <c r="H4673"/>
      <c r="J4673" s="14">
        <f t="shared" ca="1" si="192"/>
        <v>42928</v>
      </c>
      <c r="K4673" s="21">
        <f t="shared" ref="K4673:K4736" ca="1" si="194">NETWORKDAYS(H4673,J4673)</f>
        <v>30663</v>
      </c>
      <c r="L4673"/>
      <c r="Q4673" s="3" t="e">
        <f>VLOOKUP(A4673,'Extrait transaction'!$A$2:$H$5000,4,FALSE)</f>
        <v>#N/A</v>
      </c>
      <c r="R4673" s="3" t="e">
        <f>VLOOKUP(A4672,'Extrait transaction'!$A$2:$H$5000,5,FALSE)</f>
        <v>#N/A</v>
      </c>
      <c r="S4673" s="3" t="e">
        <f>VLOOKUP(A4671,'Extrait transaction'!$A$2:$H$5000,6,FALSE)</f>
        <v>#N/A</v>
      </c>
      <c r="T4673" s="3" t="e">
        <f>VLOOKUP(A4671,'Extrait transaction'!$A$2:$H$5000,7,FALSE)</f>
        <v>#N/A</v>
      </c>
    </row>
    <row r="4674" spans="2:20" x14ac:dyDescent="0.25">
      <c r="B4674" t="e">
        <f>VLOOKUP(A4674,'Extrait transaction'!$A$2:$H$5000,2,FALSE)</f>
        <v>#N/A</v>
      </c>
      <c r="D4674" t="e">
        <f>VLOOKUP(A4674,'Extrait transaction'!$A$2:$H$5000,3,FALSE)</f>
        <v>#N/A</v>
      </c>
      <c r="F4674" t="e">
        <f>VLOOKUP(A4674,'Extrait transaction'!$A$2:$H$5000,8,FALSE)</f>
        <v>#N/A</v>
      </c>
      <c r="G4674" t="e">
        <f t="shared" si="193"/>
        <v>#N/A</v>
      </c>
      <c r="H4674"/>
      <c r="J4674" s="14">
        <f t="shared" ca="1" si="192"/>
        <v>42928</v>
      </c>
      <c r="K4674" s="21">
        <f t="shared" ca="1" si="194"/>
        <v>30663</v>
      </c>
      <c r="L4674"/>
      <c r="Q4674" s="3" t="e">
        <f>VLOOKUP(A4674,'Extrait transaction'!$A$2:$H$5000,4,FALSE)</f>
        <v>#N/A</v>
      </c>
      <c r="R4674" s="3" t="e">
        <f>VLOOKUP(A4673,'Extrait transaction'!$A$2:$H$5000,5,FALSE)</f>
        <v>#N/A</v>
      </c>
      <c r="S4674" s="3" t="e">
        <f>VLOOKUP(A4672,'Extrait transaction'!$A$2:$H$5000,6,FALSE)</f>
        <v>#N/A</v>
      </c>
      <c r="T4674" s="3" t="e">
        <f>VLOOKUP(A4672,'Extrait transaction'!$A$2:$H$5000,7,FALSE)</f>
        <v>#N/A</v>
      </c>
    </row>
    <row r="4675" spans="2:20" x14ac:dyDescent="0.25">
      <c r="B4675" t="e">
        <f>VLOOKUP(A4675,'Extrait transaction'!$A$2:$H$5000,2,FALSE)</f>
        <v>#N/A</v>
      </c>
      <c r="D4675" t="e">
        <f>VLOOKUP(A4675,'Extrait transaction'!$A$2:$H$5000,3,FALSE)</f>
        <v>#N/A</v>
      </c>
      <c r="F4675" t="e">
        <f>VLOOKUP(A4675,'Extrait transaction'!$A$2:$H$5000,8,FALSE)</f>
        <v>#N/A</v>
      </c>
      <c r="G4675" t="e">
        <f t="shared" si="193"/>
        <v>#N/A</v>
      </c>
      <c r="H4675"/>
      <c r="J4675" s="14">
        <f t="shared" ca="1" si="192"/>
        <v>42928</v>
      </c>
      <c r="K4675" s="21">
        <f t="shared" ca="1" si="194"/>
        <v>30663</v>
      </c>
      <c r="L4675"/>
      <c r="Q4675" s="3" t="e">
        <f>VLOOKUP(A4675,'Extrait transaction'!$A$2:$H$5000,4,FALSE)</f>
        <v>#N/A</v>
      </c>
      <c r="R4675" s="3" t="e">
        <f>VLOOKUP(A4674,'Extrait transaction'!$A$2:$H$5000,5,FALSE)</f>
        <v>#N/A</v>
      </c>
      <c r="S4675" s="3" t="e">
        <f>VLOOKUP(A4673,'Extrait transaction'!$A$2:$H$5000,6,FALSE)</f>
        <v>#N/A</v>
      </c>
      <c r="T4675" s="3" t="e">
        <f>VLOOKUP(A4673,'Extrait transaction'!$A$2:$H$5000,7,FALSE)</f>
        <v>#N/A</v>
      </c>
    </row>
    <row r="4676" spans="2:20" x14ac:dyDescent="0.25">
      <c r="B4676" t="e">
        <f>VLOOKUP(A4676,'Extrait transaction'!$A$2:$H$5000,2,FALSE)</f>
        <v>#N/A</v>
      </c>
      <c r="D4676" t="e">
        <f>VLOOKUP(A4676,'Extrait transaction'!$A$2:$H$5000,3,FALSE)</f>
        <v>#N/A</v>
      </c>
      <c r="F4676" t="e">
        <f>VLOOKUP(A4676,'Extrait transaction'!$A$2:$H$5000,8,FALSE)</f>
        <v>#N/A</v>
      </c>
      <c r="G4676" t="e">
        <f t="shared" si="193"/>
        <v>#N/A</v>
      </c>
      <c r="H4676"/>
      <c r="J4676" s="14">
        <f t="shared" ca="1" si="192"/>
        <v>42928</v>
      </c>
      <c r="K4676" s="21">
        <f t="shared" ca="1" si="194"/>
        <v>30663</v>
      </c>
      <c r="L4676"/>
      <c r="Q4676" s="3" t="e">
        <f>VLOOKUP(A4676,'Extrait transaction'!$A$2:$H$5000,4,FALSE)</f>
        <v>#N/A</v>
      </c>
      <c r="R4676" s="3" t="e">
        <f>VLOOKUP(A4675,'Extrait transaction'!$A$2:$H$5000,5,FALSE)</f>
        <v>#N/A</v>
      </c>
      <c r="S4676" s="3" t="e">
        <f>VLOOKUP(A4674,'Extrait transaction'!$A$2:$H$5000,6,FALSE)</f>
        <v>#N/A</v>
      </c>
      <c r="T4676" s="3" t="e">
        <f>VLOOKUP(A4674,'Extrait transaction'!$A$2:$H$5000,7,FALSE)</f>
        <v>#N/A</v>
      </c>
    </row>
    <row r="4677" spans="2:20" x14ac:dyDescent="0.25">
      <c r="B4677" t="e">
        <f>VLOOKUP(A4677,'Extrait transaction'!$A$2:$H$5000,2,FALSE)</f>
        <v>#N/A</v>
      </c>
      <c r="D4677" t="e">
        <f>VLOOKUP(A4677,'Extrait transaction'!$A$2:$H$5000,3,FALSE)</f>
        <v>#N/A</v>
      </c>
      <c r="F4677" t="e">
        <f>VLOOKUP(A4677,'Extrait transaction'!$A$2:$H$5000,8,FALSE)</f>
        <v>#N/A</v>
      </c>
      <c r="G4677" t="e">
        <f t="shared" si="193"/>
        <v>#N/A</v>
      </c>
      <c r="H4677"/>
      <c r="J4677" s="14">
        <f t="shared" ca="1" si="192"/>
        <v>42928</v>
      </c>
      <c r="K4677" s="21">
        <f t="shared" ca="1" si="194"/>
        <v>30663</v>
      </c>
      <c r="L4677"/>
      <c r="Q4677" s="3" t="e">
        <f>VLOOKUP(A4677,'Extrait transaction'!$A$2:$H$5000,4,FALSE)</f>
        <v>#N/A</v>
      </c>
      <c r="R4677" s="3" t="e">
        <f>VLOOKUP(A4676,'Extrait transaction'!$A$2:$H$5000,5,FALSE)</f>
        <v>#N/A</v>
      </c>
      <c r="S4677" s="3" t="e">
        <f>VLOOKUP(A4675,'Extrait transaction'!$A$2:$H$5000,6,FALSE)</f>
        <v>#N/A</v>
      </c>
      <c r="T4677" s="3" t="e">
        <f>VLOOKUP(A4675,'Extrait transaction'!$A$2:$H$5000,7,FALSE)</f>
        <v>#N/A</v>
      </c>
    </row>
    <row r="4678" spans="2:20" x14ac:dyDescent="0.25">
      <c r="B4678" t="e">
        <f>VLOOKUP(A4678,'Extrait transaction'!$A$2:$H$5000,2,FALSE)</f>
        <v>#N/A</v>
      </c>
      <c r="D4678" t="e">
        <f>VLOOKUP(A4678,'Extrait transaction'!$A$2:$H$5000,3,FALSE)</f>
        <v>#N/A</v>
      </c>
      <c r="F4678" t="e">
        <f>VLOOKUP(A4678,'Extrait transaction'!$A$2:$H$5000,8,FALSE)</f>
        <v>#N/A</v>
      </c>
      <c r="G4678" t="e">
        <f t="shared" si="193"/>
        <v>#N/A</v>
      </c>
      <c r="H4678"/>
      <c r="J4678" s="14">
        <f t="shared" ca="1" si="192"/>
        <v>42928</v>
      </c>
      <c r="K4678" s="21">
        <f t="shared" ca="1" si="194"/>
        <v>30663</v>
      </c>
      <c r="L4678"/>
      <c r="Q4678" s="3" t="e">
        <f>VLOOKUP(A4678,'Extrait transaction'!$A$2:$H$5000,4,FALSE)</f>
        <v>#N/A</v>
      </c>
      <c r="R4678" s="3" t="e">
        <f>VLOOKUP(A4677,'Extrait transaction'!$A$2:$H$5000,5,FALSE)</f>
        <v>#N/A</v>
      </c>
      <c r="S4678" s="3" t="e">
        <f>VLOOKUP(A4676,'Extrait transaction'!$A$2:$H$5000,6,FALSE)</f>
        <v>#N/A</v>
      </c>
      <c r="T4678" s="3" t="e">
        <f>VLOOKUP(A4676,'Extrait transaction'!$A$2:$H$5000,7,FALSE)</f>
        <v>#N/A</v>
      </c>
    </row>
    <row r="4679" spans="2:20" x14ac:dyDescent="0.25">
      <c r="B4679" t="e">
        <f>VLOOKUP(A4679,'Extrait transaction'!$A$2:$H$5000,2,FALSE)</f>
        <v>#N/A</v>
      </c>
      <c r="D4679" t="e">
        <f>VLOOKUP(A4679,'Extrait transaction'!$A$2:$H$5000,3,FALSE)</f>
        <v>#N/A</v>
      </c>
      <c r="F4679" t="e">
        <f>VLOOKUP(A4679,'Extrait transaction'!$A$2:$H$5000,8,FALSE)</f>
        <v>#N/A</v>
      </c>
      <c r="G4679" t="e">
        <f t="shared" si="193"/>
        <v>#N/A</v>
      </c>
      <c r="H4679"/>
      <c r="J4679" s="14">
        <f t="shared" ca="1" si="192"/>
        <v>42928</v>
      </c>
      <c r="K4679" s="21">
        <f t="shared" ca="1" si="194"/>
        <v>30663</v>
      </c>
      <c r="L4679"/>
      <c r="Q4679" s="3" t="e">
        <f>VLOOKUP(A4679,'Extrait transaction'!$A$2:$H$5000,4,FALSE)</f>
        <v>#N/A</v>
      </c>
      <c r="R4679" s="3" t="e">
        <f>VLOOKUP(A4678,'Extrait transaction'!$A$2:$H$5000,5,FALSE)</f>
        <v>#N/A</v>
      </c>
      <c r="S4679" s="3" t="e">
        <f>VLOOKUP(A4677,'Extrait transaction'!$A$2:$H$5000,6,FALSE)</f>
        <v>#N/A</v>
      </c>
      <c r="T4679" s="3" t="e">
        <f>VLOOKUP(A4677,'Extrait transaction'!$A$2:$H$5000,7,FALSE)</f>
        <v>#N/A</v>
      </c>
    </row>
    <row r="4680" spans="2:20" x14ac:dyDescent="0.25">
      <c r="B4680" t="e">
        <f>VLOOKUP(A4680,'Extrait transaction'!$A$2:$H$5000,2,FALSE)</f>
        <v>#N/A</v>
      </c>
      <c r="D4680" t="e">
        <f>VLOOKUP(A4680,'Extrait transaction'!$A$2:$H$5000,3,FALSE)</f>
        <v>#N/A</v>
      </c>
      <c r="F4680" t="e">
        <f>VLOOKUP(A4680,'Extrait transaction'!$A$2:$H$5000,8,FALSE)</f>
        <v>#N/A</v>
      </c>
      <c r="G4680" t="e">
        <f t="shared" si="193"/>
        <v>#N/A</v>
      </c>
      <c r="H4680"/>
      <c r="J4680" s="14">
        <f t="shared" ca="1" si="192"/>
        <v>42928</v>
      </c>
      <c r="K4680" s="21">
        <f t="shared" ca="1" si="194"/>
        <v>30663</v>
      </c>
      <c r="L4680"/>
      <c r="Q4680" s="3" t="e">
        <f>VLOOKUP(A4680,'Extrait transaction'!$A$2:$H$5000,4,FALSE)</f>
        <v>#N/A</v>
      </c>
      <c r="R4680" s="3" t="e">
        <f>VLOOKUP(A4679,'Extrait transaction'!$A$2:$H$5000,5,FALSE)</f>
        <v>#N/A</v>
      </c>
      <c r="S4680" s="3" t="e">
        <f>VLOOKUP(A4678,'Extrait transaction'!$A$2:$H$5000,6,FALSE)</f>
        <v>#N/A</v>
      </c>
      <c r="T4680" s="3" t="e">
        <f>VLOOKUP(A4678,'Extrait transaction'!$A$2:$H$5000,7,FALSE)</f>
        <v>#N/A</v>
      </c>
    </row>
    <row r="4681" spans="2:20" x14ac:dyDescent="0.25">
      <c r="B4681" t="e">
        <f>VLOOKUP(A4681,'Extrait transaction'!$A$2:$H$5000,2,FALSE)</f>
        <v>#N/A</v>
      </c>
      <c r="D4681" t="e">
        <f>VLOOKUP(A4681,'Extrait transaction'!$A$2:$H$5000,3,FALSE)</f>
        <v>#N/A</v>
      </c>
      <c r="F4681" t="e">
        <f>VLOOKUP(A4681,'Extrait transaction'!$A$2:$H$5000,8,FALSE)</f>
        <v>#N/A</v>
      </c>
      <c r="G4681" t="e">
        <f t="shared" si="193"/>
        <v>#N/A</v>
      </c>
      <c r="H4681"/>
      <c r="J4681" s="14">
        <f t="shared" ca="1" si="192"/>
        <v>42928</v>
      </c>
      <c r="K4681" s="21">
        <f t="shared" ca="1" si="194"/>
        <v>30663</v>
      </c>
      <c r="L4681"/>
      <c r="Q4681" s="3" t="e">
        <f>VLOOKUP(A4681,'Extrait transaction'!$A$2:$H$5000,4,FALSE)</f>
        <v>#N/A</v>
      </c>
      <c r="R4681" s="3" t="e">
        <f>VLOOKUP(A4680,'Extrait transaction'!$A$2:$H$5000,5,FALSE)</f>
        <v>#N/A</v>
      </c>
      <c r="S4681" s="3" t="e">
        <f>VLOOKUP(A4679,'Extrait transaction'!$A$2:$H$5000,6,FALSE)</f>
        <v>#N/A</v>
      </c>
      <c r="T4681" s="3" t="e">
        <f>VLOOKUP(A4679,'Extrait transaction'!$A$2:$H$5000,7,FALSE)</f>
        <v>#N/A</v>
      </c>
    </row>
    <row r="4682" spans="2:20" x14ac:dyDescent="0.25">
      <c r="B4682" t="e">
        <f>VLOOKUP(A4682,'Extrait transaction'!$A$2:$H$5000,2,FALSE)</f>
        <v>#N/A</v>
      </c>
      <c r="D4682" t="e">
        <f>VLOOKUP(A4682,'Extrait transaction'!$A$2:$H$5000,3,FALSE)</f>
        <v>#N/A</v>
      </c>
      <c r="F4682" t="e">
        <f>VLOOKUP(A4682,'Extrait transaction'!$A$2:$H$5000,8,FALSE)</f>
        <v>#N/A</v>
      </c>
      <c r="G4682" t="e">
        <f t="shared" si="193"/>
        <v>#N/A</v>
      </c>
      <c r="H4682"/>
      <c r="J4682" s="14">
        <f t="shared" ca="1" si="192"/>
        <v>42928</v>
      </c>
      <c r="K4682" s="21">
        <f t="shared" ca="1" si="194"/>
        <v>30663</v>
      </c>
      <c r="L4682"/>
      <c r="Q4682" s="3" t="e">
        <f>VLOOKUP(A4682,'Extrait transaction'!$A$2:$H$5000,4,FALSE)</f>
        <v>#N/A</v>
      </c>
      <c r="R4682" s="3" t="e">
        <f>VLOOKUP(A4681,'Extrait transaction'!$A$2:$H$5000,5,FALSE)</f>
        <v>#N/A</v>
      </c>
      <c r="S4682" s="3" t="e">
        <f>VLOOKUP(A4680,'Extrait transaction'!$A$2:$H$5000,6,FALSE)</f>
        <v>#N/A</v>
      </c>
      <c r="T4682" s="3" t="e">
        <f>VLOOKUP(A4680,'Extrait transaction'!$A$2:$H$5000,7,FALSE)</f>
        <v>#N/A</v>
      </c>
    </row>
    <row r="4683" spans="2:20" x14ac:dyDescent="0.25">
      <c r="B4683" t="e">
        <f>VLOOKUP(A4683,'Extrait transaction'!$A$2:$H$5000,2,FALSE)</f>
        <v>#N/A</v>
      </c>
      <c r="D4683" t="e">
        <f>VLOOKUP(A4683,'Extrait transaction'!$A$2:$H$5000,3,FALSE)</f>
        <v>#N/A</v>
      </c>
      <c r="F4683" t="e">
        <f>VLOOKUP(A4683,'Extrait transaction'!$A$2:$H$5000,8,FALSE)</f>
        <v>#N/A</v>
      </c>
      <c r="G4683" t="e">
        <f t="shared" si="193"/>
        <v>#N/A</v>
      </c>
      <c r="H4683"/>
      <c r="J4683" s="14">
        <f t="shared" ca="1" si="192"/>
        <v>42928</v>
      </c>
      <c r="K4683" s="21">
        <f t="shared" ca="1" si="194"/>
        <v>30663</v>
      </c>
      <c r="L4683"/>
      <c r="Q4683" s="3" t="e">
        <f>VLOOKUP(A4683,'Extrait transaction'!$A$2:$H$5000,4,FALSE)</f>
        <v>#N/A</v>
      </c>
      <c r="R4683" s="3" t="e">
        <f>VLOOKUP(A4682,'Extrait transaction'!$A$2:$H$5000,5,FALSE)</f>
        <v>#N/A</v>
      </c>
      <c r="S4683" s="3" t="e">
        <f>VLOOKUP(A4681,'Extrait transaction'!$A$2:$H$5000,6,FALSE)</f>
        <v>#N/A</v>
      </c>
      <c r="T4683" s="3" t="e">
        <f>VLOOKUP(A4681,'Extrait transaction'!$A$2:$H$5000,7,FALSE)</f>
        <v>#N/A</v>
      </c>
    </row>
    <row r="4684" spans="2:20" x14ac:dyDescent="0.25">
      <c r="B4684" t="e">
        <f>VLOOKUP(A4684,'Extrait transaction'!$A$2:$H$5000,2,FALSE)</f>
        <v>#N/A</v>
      </c>
      <c r="D4684" t="e">
        <f>VLOOKUP(A4684,'Extrait transaction'!$A$2:$H$5000,3,FALSE)</f>
        <v>#N/A</v>
      </c>
      <c r="F4684" t="e">
        <f>VLOOKUP(A4684,'Extrait transaction'!$A$2:$H$5000,8,FALSE)</f>
        <v>#N/A</v>
      </c>
      <c r="G4684" t="e">
        <f t="shared" si="193"/>
        <v>#N/A</v>
      </c>
      <c r="H4684"/>
      <c r="J4684" s="14">
        <f t="shared" ca="1" si="192"/>
        <v>42928</v>
      </c>
      <c r="K4684" s="21">
        <f t="shared" ca="1" si="194"/>
        <v>30663</v>
      </c>
      <c r="L4684"/>
      <c r="Q4684" s="3" t="e">
        <f>VLOOKUP(A4684,'Extrait transaction'!$A$2:$H$5000,4,FALSE)</f>
        <v>#N/A</v>
      </c>
      <c r="R4684" s="3" t="e">
        <f>VLOOKUP(A4683,'Extrait transaction'!$A$2:$H$5000,5,FALSE)</f>
        <v>#N/A</v>
      </c>
      <c r="S4684" s="3" t="e">
        <f>VLOOKUP(A4682,'Extrait transaction'!$A$2:$H$5000,6,FALSE)</f>
        <v>#N/A</v>
      </c>
      <c r="T4684" s="3" t="e">
        <f>VLOOKUP(A4682,'Extrait transaction'!$A$2:$H$5000,7,FALSE)</f>
        <v>#N/A</v>
      </c>
    </row>
    <row r="4685" spans="2:20" x14ac:dyDescent="0.25">
      <c r="B4685" t="e">
        <f>VLOOKUP(A4685,'Extrait transaction'!$A$2:$H$5000,2,FALSE)</f>
        <v>#N/A</v>
      </c>
      <c r="D4685" t="e">
        <f>VLOOKUP(A4685,'Extrait transaction'!$A$2:$H$5000,3,FALSE)</f>
        <v>#N/A</v>
      </c>
      <c r="F4685" t="e">
        <f>VLOOKUP(A4685,'Extrait transaction'!$A$2:$H$5000,8,FALSE)</f>
        <v>#N/A</v>
      </c>
      <c r="G4685" t="e">
        <f t="shared" si="193"/>
        <v>#N/A</v>
      </c>
      <c r="H4685"/>
      <c r="J4685" s="14">
        <f t="shared" ca="1" si="192"/>
        <v>42928</v>
      </c>
      <c r="K4685" s="21">
        <f t="shared" ca="1" si="194"/>
        <v>30663</v>
      </c>
      <c r="L4685"/>
      <c r="Q4685" s="3" t="e">
        <f>VLOOKUP(A4685,'Extrait transaction'!$A$2:$H$5000,4,FALSE)</f>
        <v>#N/A</v>
      </c>
      <c r="R4685" s="3" t="e">
        <f>VLOOKUP(A4684,'Extrait transaction'!$A$2:$H$5000,5,FALSE)</f>
        <v>#N/A</v>
      </c>
      <c r="S4685" s="3" t="e">
        <f>VLOOKUP(A4683,'Extrait transaction'!$A$2:$H$5000,6,FALSE)</f>
        <v>#N/A</v>
      </c>
      <c r="T4685" s="3" t="e">
        <f>VLOOKUP(A4683,'Extrait transaction'!$A$2:$H$5000,7,FALSE)</f>
        <v>#N/A</v>
      </c>
    </row>
    <row r="4686" spans="2:20" x14ac:dyDescent="0.25">
      <c r="B4686" t="e">
        <f>VLOOKUP(A4686,'Extrait transaction'!$A$2:$H$5000,2,FALSE)</f>
        <v>#N/A</v>
      </c>
      <c r="D4686" t="e">
        <f>VLOOKUP(A4686,'Extrait transaction'!$A$2:$H$5000,3,FALSE)</f>
        <v>#N/A</v>
      </c>
      <c r="F4686" t="e">
        <f>VLOOKUP(A4686,'Extrait transaction'!$A$2:$H$5000,8,FALSE)</f>
        <v>#N/A</v>
      </c>
      <c r="G4686" t="e">
        <f t="shared" si="193"/>
        <v>#N/A</v>
      </c>
      <c r="H4686"/>
      <c r="J4686" s="14">
        <f t="shared" ca="1" si="192"/>
        <v>42928</v>
      </c>
      <c r="K4686" s="21">
        <f t="shared" ca="1" si="194"/>
        <v>30663</v>
      </c>
      <c r="L4686"/>
      <c r="Q4686" s="3" t="e">
        <f>VLOOKUP(A4686,'Extrait transaction'!$A$2:$H$5000,4,FALSE)</f>
        <v>#N/A</v>
      </c>
      <c r="R4686" s="3" t="e">
        <f>VLOOKUP(A4685,'Extrait transaction'!$A$2:$H$5000,5,FALSE)</f>
        <v>#N/A</v>
      </c>
      <c r="S4686" s="3" t="e">
        <f>VLOOKUP(A4684,'Extrait transaction'!$A$2:$H$5000,6,FALSE)</f>
        <v>#N/A</v>
      </c>
      <c r="T4686" s="3" t="e">
        <f>VLOOKUP(A4684,'Extrait transaction'!$A$2:$H$5000,7,FALSE)</f>
        <v>#N/A</v>
      </c>
    </row>
    <row r="4687" spans="2:20" x14ac:dyDescent="0.25">
      <c r="B4687" t="e">
        <f>VLOOKUP(A4687,'Extrait transaction'!$A$2:$H$5000,2,FALSE)</f>
        <v>#N/A</v>
      </c>
      <c r="D4687" t="e">
        <f>VLOOKUP(A4687,'Extrait transaction'!$A$2:$H$5000,3,FALSE)</f>
        <v>#N/A</v>
      </c>
      <c r="F4687" t="e">
        <f>VLOOKUP(A4687,'Extrait transaction'!$A$2:$H$5000,8,FALSE)</f>
        <v>#N/A</v>
      </c>
      <c r="G4687" t="e">
        <f t="shared" si="193"/>
        <v>#N/A</v>
      </c>
      <c r="H4687"/>
      <c r="J4687" s="14">
        <f t="shared" ca="1" si="192"/>
        <v>42928</v>
      </c>
      <c r="K4687" s="21">
        <f t="shared" ca="1" si="194"/>
        <v>30663</v>
      </c>
      <c r="L4687"/>
      <c r="Q4687" s="3" t="e">
        <f>VLOOKUP(A4687,'Extrait transaction'!$A$2:$H$5000,4,FALSE)</f>
        <v>#N/A</v>
      </c>
      <c r="R4687" s="3" t="e">
        <f>VLOOKUP(A4686,'Extrait transaction'!$A$2:$H$5000,5,FALSE)</f>
        <v>#N/A</v>
      </c>
      <c r="S4687" s="3" t="e">
        <f>VLOOKUP(A4685,'Extrait transaction'!$A$2:$H$5000,6,FALSE)</f>
        <v>#N/A</v>
      </c>
      <c r="T4687" s="3" t="e">
        <f>VLOOKUP(A4685,'Extrait transaction'!$A$2:$H$5000,7,FALSE)</f>
        <v>#N/A</v>
      </c>
    </row>
    <row r="4688" spans="2:20" x14ac:dyDescent="0.25">
      <c r="B4688" t="e">
        <f>VLOOKUP(A4688,'Extrait transaction'!$A$2:$H$5000,2,FALSE)</f>
        <v>#N/A</v>
      </c>
      <c r="D4688" t="e">
        <f>VLOOKUP(A4688,'Extrait transaction'!$A$2:$H$5000,3,FALSE)</f>
        <v>#N/A</v>
      </c>
      <c r="F4688" t="e">
        <f>VLOOKUP(A4688,'Extrait transaction'!$A$2:$H$5000,8,FALSE)</f>
        <v>#N/A</v>
      </c>
      <c r="G4688" t="e">
        <f t="shared" si="193"/>
        <v>#N/A</v>
      </c>
      <c r="H4688"/>
      <c r="J4688" s="14">
        <f t="shared" ca="1" si="192"/>
        <v>42928</v>
      </c>
      <c r="K4688" s="21">
        <f t="shared" ca="1" si="194"/>
        <v>30663</v>
      </c>
      <c r="L4688"/>
      <c r="Q4688" s="3" t="e">
        <f>VLOOKUP(A4688,'Extrait transaction'!$A$2:$H$5000,4,FALSE)</f>
        <v>#N/A</v>
      </c>
      <c r="R4688" s="3" t="e">
        <f>VLOOKUP(A4687,'Extrait transaction'!$A$2:$H$5000,5,FALSE)</f>
        <v>#N/A</v>
      </c>
      <c r="S4688" s="3" t="e">
        <f>VLOOKUP(A4686,'Extrait transaction'!$A$2:$H$5000,6,FALSE)</f>
        <v>#N/A</v>
      </c>
      <c r="T4688" s="3" t="e">
        <f>VLOOKUP(A4686,'Extrait transaction'!$A$2:$H$5000,7,FALSE)</f>
        <v>#N/A</v>
      </c>
    </row>
    <row r="4689" spans="2:20" x14ac:dyDescent="0.25">
      <c r="B4689" t="e">
        <f>VLOOKUP(A4689,'Extrait transaction'!$A$2:$H$5000,2,FALSE)</f>
        <v>#N/A</v>
      </c>
      <c r="D4689" t="e">
        <f>VLOOKUP(A4689,'Extrait transaction'!$A$2:$H$5000,3,FALSE)</f>
        <v>#N/A</v>
      </c>
      <c r="F4689" t="e">
        <f>VLOOKUP(A4689,'Extrait transaction'!$A$2:$H$5000,8,FALSE)</f>
        <v>#N/A</v>
      </c>
      <c r="G4689" t="e">
        <f t="shared" si="193"/>
        <v>#N/A</v>
      </c>
      <c r="H4689"/>
      <c r="J4689" s="14">
        <f t="shared" ca="1" si="192"/>
        <v>42928</v>
      </c>
      <c r="K4689" s="21">
        <f t="shared" ca="1" si="194"/>
        <v>30663</v>
      </c>
      <c r="L4689"/>
      <c r="Q4689" s="3" t="e">
        <f>VLOOKUP(A4689,'Extrait transaction'!$A$2:$H$5000,4,FALSE)</f>
        <v>#N/A</v>
      </c>
      <c r="R4689" s="3" t="e">
        <f>VLOOKUP(A4688,'Extrait transaction'!$A$2:$H$5000,5,FALSE)</f>
        <v>#N/A</v>
      </c>
      <c r="S4689" s="3" t="e">
        <f>VLOOKUP(A4687,'Extrait transaction'!$A$2:$H$5000,6,FALSE)</f>
        <v>#N/A</v>
      </c>
      <c r="T4689" s="3" t="e">
        <f>VLOOKUP(A4687,'Extrait transaction'!$A$2:$H$5000,7,FALSE)</f>
        <v>#N/A</v>
      </c>
    </row>
    <row r="4690" spans="2:20" x14ac:dyDescent="0.25">
      <c r="B4690" t="e">
        <f>VLOOKUP(A4690,'Extrait transaction'!$A$2:$H$5000,2,FALSE)</f>
        <v>#N/A</v>
      </c>
      <c r="D4690" t="e">
        <f>VLOOKUP(A4690,'Extrait transaction'!$A$2:$H$5000,3,FALSE)</f>
        <v>#N/A</v>
      </c>
      <c r="F4690" t="e">
        <f>VLOOKUP(A4690,'Extrait transaction'!$A$2:$H$5000,8,FALSE)</f>
        <v>#N/A</v>
      </c>
      <c r="G4690" t="e">
        <f t="shared" si="193"/>
        <v>#N/A</v>
      </c>
      <c r="H4690"/>
      <c r="J4690" s="14">
        <f t="shared" ca="1" si="192"/>
        <v>42928</v>
      </c>
      <c r="K4690" s="21">
        <f t="shared" ca="1" si="194"/>
        <v>30663</v>
      </c>
      <c r="L4690"/>
      <c r="Q4690" s="3" t="e">
        <f>VLOOKUP(A4690,'Extrait transaction'!$A$2:$H$5000,4,FALSE)</f>
        <v>#N/A</v>
      </c>
      <c r="R4690" s="3" t="e">
        <f>VLOOKUP(A4689,'Extrait transaction'!$A$2:$H$5000,5,FALSE)</f>
        <v>#N/A</v>
      </c>
      <c r="S4690" s="3" t="e">
        <f>VLOOKUP(A4688,'Extrait transaction'!$A$2:$H$5000,6,FALSE)</f>
        <v>#N/A</v>
      </c>
      <c r="T4690" s="3" t="e">
        <f>VLOOKUP(A4688,'Extrait transaction'!$A$2:$H$5000,7,FALSE)</f>
        <v>#N/A</v>
      </c>
    </row>
    <row r="4691" spans="2:20" x14ac:dyDescent="0.25">
      <c r="B4691" t="e">
        <f>VLOOKUP(A4691,'Extrait transaction'!$A$2:$H$5000,2,FALSE)</f>
        <v>#N/A</v>
      </c>
      <c r="D4691" t="e">
        <f>VLOOKUP(A4691,'Extrait transaction'!$A$2:$H$5000,3,FALSE)</f>
        <v>#N/A</v>
      </c>
      <c r="F4691" t="e">
        <f>VLOOKUP(A4691,'Extrait transaction'!$A$2:$H$5000,8,FALSE)</f>
        <v>#N/A</v>
      </c>
      <c r="G4691" t="e">
        <f t="shared" si="193"/>
        <v>#N/A</v>
      </c>
      <c r="H4691"/>
      <c r="J4691" s="14">
        <f t="shared" ca="1" si="192"/>
        <v>42928</v>
      </c>
      <c r="K4691" s="21">
        <f t="shared" ca="1" si="194"/>
        <v>30663</v>
      </c>
      <c r="L4691"/>
      <c r="Q4691" s="3" t="e">
        <f>VLOOKUP(A4691,'Extrait transaction'!$A$2:$H$5000,4,FALSE)</f>
        <v>#N/A</v>
      </c>
      <c r="R4691" s="3" t="e">
        <f>VLOOKUP(A4690,'Extrait transaction'!$A$2:$H$5000,5,FALSE)</f>
        <v>#N/A</v>
      </c>
      <c r="S4691" s="3" t="e">
        <f>VLOOKUP(A4689,'Extrait transaction'!$A$2:$H$5000,6,FALSE)</f>
        <v>#N/A</v>
      </c>
      <c r="T4691" s="3" t="e">
        <f>VLOOKUP(A4689,'Extrait transaction'!$A$2:$H$5000,7,FALSE)</f>
        <v>#N/A</v>
      </c>
    </row>
    <row r="4692" spans="2:20" x14ac:dyDescent="0.25">
      <c r="B4692" t="e">
        <f>VLOOKUP(A4692,'Extrait transaction'!$A$2:$H$5000,2,FALSE)</f>
        <v>#N/A</v>
      </c>
      <c r="D4692" t="e">
        <f>VLOOKUP(A4692,'Extrait transaction'!$A$2:$H$5000,3,FALSE)</f>
        <v>#N/A</v>
      </c>
      <c r="F4692" t="e">
        <f>VLOOKUP(A4692,'Extrait transaction'!$A$2:$H$5000,8,FALSE)</f>
        <v>#N/A</v>
      </c>
      <c r="G4692" t="e">
        <f t="shared" si="193"/>
        <v>#N/A</v>
      </c>
      <c r="H4692"/>
      <c r="J4692" s="14">
        <f t="shared" ca="1" si="192"/>
        <v>42928</v>
      </c>
      <c r="K4692" s="21">
        <f t="shared" ca="1" si="194"/>
        <v>30663</v>
      </c>
      <c r="L4692"/>
      <c r="Q4692" s="3" t="e">
        <f>VLOOKUP(A4692,'Extrait transaction'!$A$2:$H$5000,4,FALSE)</f>
        <v>#N/A</v>
      </c>
      <c r="R4692" s="3" t="e">
        <f>VLOOKUP(A4691,'Extrait transaction'!$A$2:$H$5000,5,FALSE)</f>
        <v>#N/A</v>
      </c>
      <c r="S4692" s="3" t="e">
        <f>VLOOKUP(A4690,'Extrait transaction'!$A$2:$H$5000,6,FALSE)</f>
        <v>#N/A</v>
      </c>
      <c r="T4692" s="3" t="e">
        <f>VLOOKUP(A4690,'Extrait transaction'!$A$2:$H$5000,7,FALSE)</f>
        <v>#N/A</v>
      </c>
    </row>
    <row r="4693" spans="2:20" x14ac:dyDescent="0.25">
      <c r="B4693" t="e">
        <f>VLOOKUP(A4693,'Extrait transaction'!$A$2:$H$5000,2,FALSE)</f>
        <v>#N/A</v>
      </c>
      <c r="D4693" t="e">
        <f>VLOOKUP(A4693,'Extrait transaction'!$A$2:$H$5000,3,FALSE)</f>
        <v>#N/A</v>
      </c>
      <c r="F4693" t="e">
        <f>VLOOKUP(A4693,'Extrait transaction'!$A$2:$H$5000,8,FALSE)</f>
        <v>#N/A</v>
      </c>
      <c r="G4693" t="e">
        <f t="shared" si="193"/>
        <v>#N/A</v>
      </c>
      <c r="H4693"/>
      <c r="J4693" s="14">
        <f t="shared" ca="1" si="192"/>
        <v>42928</v>
      </c>
      <c r="K4693" s="21">
        <f t="shared" ca="1" si="194"/>
        <v>30663</v>
      </c>
      <c r="L4693"/>
      <c r="Q4693" s="3" t="e">
        <f>VLOOKUP(A4693,'Extrait transaction'!$A$2:$H$5000,4,FALSE)</f>
        <v>#N/A</v>
      </c>
      <c r="R4693" s="3" t="e">
        <f>VLOOKUP(A4692,'Extrait transaction'!$A$2:$H$5000,5,FALSE)</f>
        <v>#N/A</v>
      </c>
      <c r="S4693" s="3" t="e">
        <f>VLOOKUP(A4691,'Extrait transaction'!$A$2:$H$5000,6,FALSE)</f>
        <v>#N/A</v>
      </c>
      <c r="T4693" s="3" t="e">
        <f>VLOOKUP(A4691,'Extrait transaction'!$A$2:$H$5000,7,FALSE)</f>
        <v>#N/A</v>
      </c>
    </row>
    <row r="4694" spans="2:20" x14ac:dyDescent="0.25">
      <c r="B4694" t="e">
        <f>VLOOKUP(A4694,'Extrait transaction'!$A$2:$H$5000,2,FALSE)</f>
        <v>#N/A</v>
      </c>
      <c r="D4694" t="e">
        <f>VLOOKUP(A4694,'Extrait transaction'!$A$2:$H$5000,3,FALSE)</f>
        <v>#N/A</v>
      </c>
      <c r="F4694" t="e">
        <f>VLOOKUP(A4694,'Extrait transaction'!$A$2:$H$5000,8,FALSE)</f>
        <v>#N/A</v>
      </c>
      <c r="G4694" t="e">
        <f t="shared" si="193"/>
        <v>#N/A</v>
      </c>
      <c r="H4694"/>
      <c r="J4694" s="14">
        <f t="shared" ca="1" si="192"/>
        <v>42928</v>
      </c>
      <c r="K4694" s="21">
        <f t="shared" ca="1" si="194"/>
        <v>30663</v>
      </c>
      <c r="L4694"/>
      <c r="Q4694" s="3" t="e">
        <f>VLOOKUP(A4694,'Extrait transaction'!$A$2:$H$5000,4,FALSE)</f>
        <v>#N/A</v>
      </c>
      <c r="R4694" s="3" t="e">
        <f>VLOOKUP(A4693,'Extrait transaction'!$A$2:$H$5000,5,FALSE)</f>
        <v>#N/A</v>
      </c>
      <c r="S4694" s="3" t="e">
        <f>VLOOKUP(A4692,'Extrait transaction'!$A$2:$H$5000,6,FALSE)</f>
        <v>#N/A</v>
      </c>
      <c r="T4694" s="3" t="e">
        <f>VLOOKUP(A4692,'Extrait transaction'!$A$2:$H$5000,7,FALSE)</f>
        <v>#N/A</v>
      </c>
    </row>
    <row r="4695" spans="2:20" x14ac:dyDescent="0.25">
      <c r="B4695" t="e">
        <f>VLOOKUP(A4695,'Extrait transaction'!$A$2:$H$5000,2,FALSE)</f>
        <v>#N/A</v>
      </c>
      <c r="D4695" t="e">
        <f>VLOOKUP(A4695,'Extrait transaction'!$A$2:$H$5000,3,FALSE)</f>
        <v>#N/A</v>
      </c>
      <c r="F4695" t="e">
        <f>VLOOKUP(A4695,'Extrait transaction'!$A$2:$H$5000,8,FALSE)</f>
        <v>#N/A</v>
      </c>
      <c r="G4695" t="e">
        <f t="shared" si="193"/>
        <v>#N/A</v>
      </c>
      <c r="H4695"/>
      <c r="J4695" s="14">
        <f t="shared" ca="1" si="192"/>
        <v>42928</v>
      </c>
      <c r="K4695" s="21">
        <f t="shared" ca="1" si="194"/>
        <v>30663</v>
      </c>
      <c r="L4695"/>
      <c r="Q4695" s="3" t="e">
        <f>VLOOKUP(A4695,'Extrait transaction'!$A$2:$H$5000,4,FALSE)</f>
        <v>#N/A</v>
      </c>
      <c r="R4695" s="3" t="e">
        <f>VLOOKUP(A4694,'Extrait transaction'!$A$2:$H$5000,5,FALSE)</f>
        <v>#N/A</v>
      </c>
      <c r="S4695" s="3" t="e">
        <f>VLOOKUP(A4693,'Extrait transaction'!$A$2:$H$5000,6,FALSE)</f>
        <v>#N/A</v>
      </c>
      <c r="T4695" s="3" t="e">
        <f>VLOOKUP(A4693,'Extrait transaction'!$A$2:$H$5000,7,FALSE)</f>
        <v>#N/A</v>
      </c>
    </row>
    <row r="4696" spans="2:20" x14ac:dyDescent="0.25">
      <c r="B4696" t="e">
        <f>VLOOKUP(A4696,'Extrait transaction'!$A$2:$H$5000,2,FALSE)</f>
        <v>#N/A</v>
      </c>
      <c r="D4696" t="e">
        <f>VLOOKUP(A4696,'Extrait transaction'!$A$2:$H$5000,3,FALSE)</f>
        <v>#N/A</v>
      </c>
      <c r="F4696" t="e">
        <f>VLOOKUP(A4696,'Extrait transaction'!$A$2:$H$5000,8,FALSE)</f>
        <v>#N/A</v>
      </c>
      <c r="G4696" t="e">
        <f t="shared" si="193"/>
        <v>#N/A</v>
      </c>
      <c r="H4696"/>
      <c r="J4696" s="14">
        <f t="shared" ca="1" si="192"/>
        <v>42928</v>
      </c>
      <c r="K4696" s="21">
        <f t="shared" ca="1" si="194"/>
        <v>30663</v>
      </c>
      <c r="L4696"/>
      <c r="Q4696" s="3" t="e">
        <f>VLOOKUP(A4696,'Extrait transaction'!$A$2:$H$5000,4,FALSE)</f>
        <v>#N/A</v>
      </c>
      <c r="R4696" s="3" t="e">
        <f>VLOOKUP(A4695,'Extrait transaction'!$A$2:$H$5000,5,FALSE)</f>
        <v>#N/A</v>
      </c>
      <c r="S4696" s="3" t="e">
        <f>VLOOKUP(A4694,'Extrait transaction'!$A$2:$H$5000,6,FALSE)</f>
        <v>#N/A</v>
      </c>
      <c r="T4696" s="3" t="e">
        <f>VLOOKUP(A4694,'Extrait transaction'!$A$2:$H$5000,7,FALSE)</f>
        <v>#N/A</v>
      </c>
    </row>
    <row r="4697" spans="2:20" x14ac:dyDescent="0.25">
      <c r="B4697" t="e">
        <f>VLOOKUP(A4697,'Extrait transaction'!$A$2:$H$5000,2,FALSE)</f>
        <v>#N/A</v>
      </c>
      <c r="D4697" t="e">
        <f>VLOOKUP(A4697,'Extrait transaction'!$A$2:$H$5000,3,FALSE)</f>
        <v>#N/A</v>
      </c>
      <c r="F4697" t="e">
        <f>VLOOKUP(A4697,'Extrait transaction'!$A$2:$H$5000,8,FALSE)</f>
        <v>#N/A</v>
      </c>
      <c r="G4697" t="e">
        <f t="shared" si="193"/>
        <v>#N/A</v>
      </c>
      <c r="H4697"/>
      <c r="J4697" s="14">
        <f t="shared" ca="1" si="192"/>
        <v>42928</v>
      </c>
      <c r="K4697" s="21">
        <f t="shared" ca="1" si="194"/>
        <v>30663</v>
      </c>
      <c r="L4697"/>
      <c r="Q4697" s="3" t="e">
        <f>VLOOKUP(A4697,'Extrait transaction'!$A$2:$H$5000,4,FALSE)</f>
        <v>#N/A</v>
      </c>
      <c r="R4697" s="3" t="e">
        <f>VLOOKUP(A4696,'Extrait transaction'!$A$2:$H$5000,5,FALSE)</f>
        <v>#N/A</v>
      </c>
      <c r="S4697" s="3" t="e">
        <f>VLOOKUP(A4695,'Extrait transaction'!$A$2:$H$5000,6,FALSE)</f>
        <v>#N/A</v>
      </c>
      <c r="T4697" s="3" t="e">
        <f>VLOOKUP(A4695,'Extrait transaction'!$A$2:$H$5000,7,FALSE)</f>
        <v>#N/A</v>
      </c>
    </row>
    <row r="4698" spans="2:20" x14ac:dyDescent="0.25">
      <c r="B4698" t="e">
        <f>VLOOKUP(A4698,'Extrait transaction'!$A$2:$H$5000,2,FALSE)</f>
        <v>#N/A</v>
      </c>
      <c r="D4698" t="e">
        <f>VLOOKUP(A4698,'Extrait transaction'!$A$2:$H$5000,3,FALSE)</f>
        <v>#N/A</v>
      </c>
      <c r="F4698" t="e">
        <f>VLOOKUP(A4698,'Extrait transaction'!$A$2:$H$5000,8,FALSE)</f>
        <v>#N/A</v>
      </c>
      <c r="G4698" t="e">
        <f t="shared" si="193"/>
        <v>#N/A</v>
      </c>
      <c r="H4698"/>
      <c r="J4698" s="14">
        <f t="shared" ca="1" si="192"/>
        <v>42928</v>
      </c>
      <c r="K4698" s="21">
        <f t="shared" ca="1" si="194"/>
        <v>30663</v>
      </c>
      <c r="L4698"/>
      <c r="Q4698" s="3" t="e">
        <f>VLOOKUP(A4698,'Extrait transaction'!$A$2:$H$5000,4,FALSE)</f>
        <v>#N/A</v>
      </c>
      <c r="R4698" s="3" t="e">
        <f>VLOOKUP(A4697,'Extrait transaction'!$A$2:$H$5000,5,FALSE)</f>
        <v>#N/A</v>
      </c>
      <c r="S4698" s="3" t="e">
        <f>VLOOKUP(A4696,'Extrait transaction'!$A$2:$H$5000,6,FALSE)</f>
        <v>#N/A</v>
      </c>
      <c r="T4698" s="3" t="e">
        <f>VLOOKUP(A4696,'Extrait transaction'!$A$2:$H$5000,7,FALSE)</f>
        <v>#N/A</v>
      </c>
    </row>
    <row r="4699" spans="2:20" x14ac:dyDescent="0.25">
      <c r="B4699" t="e">
        <f>VLOOKUP(A4699,'Extrait transaction'!$A$2:$H$5000,2,FALSE)</f>
        <v>#N/A</v>
      </c>
      <c r="D4699" t="e">
        <f>VLOOKUP(A4699,'Extrait transaction'!$A$2:$H$5000,3,FALSE)</f>
        <v>#N/A</v>
      </c>
      <c r="F4699" t="e">
        <f>VLOOKUP(A4699,'Extrait transaction'!$A$2:$H$5000,8,FALSE)</f>
        <v>#N/A</v>
      </c>
      <c r="G4699" t="e">
        <f t="shared" si="193"/>
        <v>#N/A</v>
      </c>
      <c r="H4699"/>
      <c r="J4699" s="14">
        <f t="shared" ca="1" si="192"/>
        <v>42928</v>
      </c>
      <c r="K4699" s="21">
        <f t="shared" ca="1" si="194"/>
        <v>30663</v>
      </c>
      <c r="L4699"/>
      <c r="Q4699" s="3" t="e">
        <f>VLOOKUP(A4699,'Extrait transaction'!$A$2:$H$5000,4,FALSE)</f>
        <v>#N/A</v>
      </c>
      <c r="R4699" s="3" t="e">
        <f>VLOOKUP(A4698,'Extrait transaction'!$A$2:$H$5000,5,FALSE)</f>
        <v>#N/A</v>
      </c>
      <c r="S4699" s="3" t="e">
        <f>VLOOKUP(A4697,'Extrait transaction'!$A$2:$H$5000,6,FALSE)</f>
        <v>#N/A</v>
      </c>
      <c r="T4699" s="3" t="e">
        <f>VLOOKUP(A4697,'Extrait transaction'!$A$2:$H$5000,7,FALSE)</f>
        <v>#N/A</v>
      </c>
    </row>
    <row r="4700" spans="2:20" x14ac:dyDescent="0.25">
      <c r="B4700" t="e">
        <f>VLOOKUP(A4700,'Extrait transaction'!$A$2:$H$5000,2,FALSE)</f>
        <v>#N/A</v>
      </c>
      <c r="D4700" t="e">
        <f>VLOOKUP(A4700,'Extrait transaction'!$A$2:$H$5000,3,FALSE)</f>
        <v>#N/A</v>
      </c>
      <c r="F4700" t="e">
        <f>VLOOKUP(A4700,'Extrait transaction'!$A$2:$H$5000,8,FALSE)</f>
        <v>#N/A</v>
      </c>
      <c r="G4700" t="e">
        <f t="shared" si="193"/>
        <v>#N/A</v>
      </c>
      <c r="H4700"/>
      <c r="J4700" s="14">
        <f t="shared" ca="1" si="192"/>
        <v>42928</v>
      </c>
      <c r="K4700" s="21">
        <f t="shared" ca="1" si="194"/>
        <v>30663</v>
      </c>
      <c r="L4700"/>
      <c r="Q4700" s="3" t="e">
        <f>VLOOKUP(A4700,'Extrait transaction'!$A$2:$H$5000,4,FALSE)</f>
        <v>#N/A</v>
      </c>
      <c r="R4700" s="3" t="e">
        <f>VLOOKUP(A4699,'Extrait transaction'!$A$2:$H$5000,5,FALSE)</f>
        <v>#N/A</v>
      </c>
      <c r="S4700" s="3" t="e">
        <f>VLOOKUP(A4698,'Extrait transaction'!$A$2:$H$5000,6,FALSE)</f>
        <v>#N/A</v>
      </c>
      <c r="T4700" s="3" t="e">
        <f>VLOOKUP(A4698,'Extrait transaction'!$A$2:$H$5000,7,FALSE)</f>
        <v>#N/A</v>
      </c>
    </row>
    <row r="4701" spans="2:20" x14ac:dyDescent="0.25">
      <c r="B4701" t="e">
        <f>VLOOKUP(A4701,'Extrait transaction'!$A$2:$H$5000,2,FALSE)</f>
        <v>#N/A</v>
      </c>
      <c r="D4701" t="e">
        <f>VLOOKUP(A4701,'Extrait transaction'!$A$2:$H$5000,3,FALSE)</f>
        <v>#N/A</v>
      </c>
      <c r="F4701" t="e">
        <f>VLOOKUP(A4701,'Extrait transaction'!$A$2:$H$5000,8,FALSE)</f>
        <v>#N/A</v>
      </c>
      <c r="G4701" t="e">
        <f t="shared" si="193"/>
        <v>#N/A</v>
      </c>
      <c r="H4701"/>
      <c r="J4701" s="14">
        <f t="shared" ca="1" si="192"/>
        <v>42928</v>
      </c>
      <c r="K4701" s="21">
        <f t="shared" ca="1" si="194"/>
        <v>30663</v>
      </c>
      <c r="L4701"/>
      <c r="Q4701" s="3" t="e">
        <f>VLOOKUP(A4701,'Extrait transaction'!$A$2:$H$5000,4,FALSE)</f>
        <v>#N/A</v>
      </c>
      <c r="R4701" s="3" t="e">
        <f>VLOOKUP(A4700,'Extrait transaction'!$A$2:$H$5000,5,FALSE)</f>
        <v>#N/A</v>
      </c>
      <c r="S4701" s="3" t="e">
        <f>VLOOKUP(A4699,'Extrait transaction'!$A$2:$H$5000,6,FALSE)</f>
        <v>#N/A</v>
      </c>
      <c r="T4701" s="3" t="e">
        <f>VLOOKUP(A4699,'Extrait transaction'!$A$2:$H$5000,7,FALSE)</f>
        <v>#N/A</v>
      </c>
    </row>
    <row r="4702" spans="2:20" x14ac:dyDescent="0.25">
      <c r="B4702" t="e">
        <f>VLOOKUP(A4702,'Extrait transaction'!$A$2:$H$5000,2,FALSE)</f>
        <v>#N/A</v>
      </c>
      <c r="D4702" t="e">
        <f>VLOOKUP(A4702,'Extrait transaction'!$A$2:$H$5000,3,FALSE)</f>
        <v>#N/A</v>
      </c>
      <c r="F4702" t="e">
        <f>VLOOKUP(A4702,'Extrait transaction'!$A$2:$H$5000,8,FALSE)</f>
        <v>#N/A</v>
      </c>
      <c r="G4702" t="e">
        <f t="shared" si="193"/>
        <v>#N/A</v>
      </c>
      <c r="H4702"/>
      <c r="J4702" s="14">
        <f t="shared" ca="1" si="192"/>
        <v>42928</v>
      </c>
      <c r="K4702" s="21">
        <f t="shared" ca="1" si="194"/>
        <v>30663</v>
      </c>
      <c r="L4702"/>
      <c r="Q4702" s="3" t="e">
        <f>VLOOKUP(A4702,'Extrait transaction'!$A$2:$H$5000,4,FALSE)</f>
        <v>#N/A</v>
      </c>
      <c r="R4702" s="3" t="e">
        <f>VLOOKUP(A4701,'Extrait transaction'!$A$2:$H$5000,5,FALSE)</f>
        <v>#N/A</v>
      </c>
      <c r="S4702" s="3" t="e">
        <f>VLOOKUP(A4700,'Extrait transaction'!$A$2:$H$5000,6,FALSE)</f>
        <v>#N/A</v>
      </c>
      <c r="T4702" s="3" t="e">
        <f>VLOOKUP(A4700,'Extrait transaction'!$A$2:$H$5000,7,FALSE)</f>
        <v>#N/A</v>
      </c>
    </row>
    <row r="4703" spans="2:20" x14ac:dyDescent="0.25">
      <c r="B4703" t="e">
        <f>VLOOKUP(A4703,'Extrait transaction'!$A$2:$H$5000,2,FALSE)</f>
        <v>#N/A</v>
      </c>
      <c r="D4703" t="e">
        <f>VLOOKUP(A4703,'Extrait transaction'!$A$2:$H$5000,3,FALSE)</f>
        <v>#N/A</v>
      </c>
      <c r="F4703" t="e">
        <f>VLOOKUP(A4703,'Extrait transaction'!$A$2:$H$5000,8,FALSE)</f>
        <v>#N/A</v>
      </c>
      <c r="G4703" t="e">
        <f t="shared" si="193"/>
        <v>#N/A</v>
      </c>
      <c r="H4703"/>
      <c r="J4703" s="14">
        <f t="shared" ca="1" si="192"/>
        <v>42928</v>
      </c>
      <c r="K4703" s="21">
        <f t="shared" ca="1" si="194"/>
        <v>30663</v>
      </c>
      <c r="L4703"/>
      <c r="Q4703" s="3" t="e">
        <f>VLOOKUP(A4703,'Extrait transaction'!$A$2:$H$5000,4,FALSE)</f>
        <v>#N/A</v>
      </c>
      <c r="R4703" s="3" t="e">
        <f>VLOOKUP(A4702,'Extrait transaction'!$A$2:$H$5000,5,FALSE)</f>
        <v>#N/A</v>
      </c>
      <c r="S4703" s="3" t="e">
        <f>VLOOKUP(A4701,'Extrait transaction'!$A$2:$H$5000,6,FALSE)</f>
        <v>#N/A</v>
      </c>
      <c r="T4703" s="3" t="e">
        <f>VLOOKUP(A4701,'Extrait transaction'!$A$2:$H$5000,7,FALSE)</f>
        <v>#N/A</v>
      </c>
    </row>
    <row r="4704" spans="2:20" x14ac:dyDescent="0.25">
      <c r="B4704" t="e">
        <f>VLOOKUP(A4704,'Extrait transaction'!$A$2:$H$5000,2,FALSE)</f>
        <v>#N/A</v>
      </c>
      <c r="D4704" t="e">
        <f>VLOOKUP(A4704,'Extrait transaction'!$A$2:$H$5000,3,FALSE)</f>
        <v>#N/A</v>
      </c>
      <c r="F4704" t="e">
        <f>VLOOKUP(A4704,'Extrait transaction'!$A$2:$H$5000,8,FALSE)</f>
        <v>#N/A</v>
      </c>
      <c r="G4704" t="e">
        <f t="shared" si="193"/>
        <v>#N/A</v>
      </c>
      <c r="H4704"/>
      <c r="J4704" s="14">
        <f t="shared" ca="1" si="192"/>
        <v>42928</v>
      </c>
      <c r="K4704" s="21">
        <f t="shared" ca="1" si="194"/>
        <v>30663</v>
      </c>
      <c r="L4704"/>
      <c r="Q4704" s="3" t="e">
        <f>VLOOKUP(A4704,'Extrait transaction'!$A$2:$H$5000,4,FALSE)</f>
        <v>#N/A</v>
      </c>
      <c r="R4704" s="3" t="e">
        <f>VLOOKUP(A4703,'Extrait transaction'!$A$2:$H$5000,5,FALSE)</f>
        <v>#N/A</v>
      </c>
      <c r="S4704" s="3" t="e">
        <f>VLOOKUP(A4702,'Extrait transaction'!$A$2:$H$5000,6,FALSE)</f>
        <v>#N/A</v>
      </c>
      <c r="T4704" s="3" t="e">
        <f>VLOOKUP(A4702,'Extrait transaction'!$A$2:$H$5000,7,FALSE)</f>
        <v>#N/A</v>
      </c>
    </row>
    <row r="4705" spans="2:20" x14ac:dyDescent="0.25">
      <c r="B4705" t="e">
        <f>VLOOKUP(A4705,'Extrait transaction'!$A$2:$H$5000,2,FALSE)</f>
        <v>#N/A</v>
      </c>
      <c r="D4705" t="e">
        <f>VLOOKUP(A4705,'Extrait transaction'!$A$2:$H$5000,3,FALSE)</f>
        <v>#N/A</v>
      </c>
      <c r="F4705" t="e">
        <f>VLOOKUP(A4705,'Extrait transaction'!$A$2:$H$5000,8,FALSE)</f>
        <v>#N/A</v>
      </c>
      <c r="G4705" t="e">
        <f t="shared" si="193"/>
        <v>#N/A</v>
      </c>
      <c r="H4705"/>
      <c r="J4705" s="14">
        <f t="shared" ca="1" si="192"/>
        <v>42928</v>
      </c>
      <c r="K4705" s="21">
        <f t="shared" ca="1" si="194"/>
        <v>30663</v>
      </c>
      <c r="L4705"/>
      <c r="Q4705" s="3" t="e">
        <f>VLOOKUP(A4705,'Extrait transaction'!$A$2:$H$5000,4,FALSE)</f>
        <v>#N/A</v>
      </c>
      <c r="R4705" s="3" t="e">
        <f>VLOOKUP(A4704,'Extrait transaction'!$A$2:$H$5000,5,FALSE)</f>
        <v>#N/A</v>
      </c>
      <c r="S4705" s="3" t="e">
        <f>VLOOKUP(A4703,'Extrait transaction'!$A$2:$H$5000,6,FALSE)</f>
        <v>#N/A</v>
      </c>
      <c r="T4705" s="3" t="e">
        <f>VLOOKUP(A4703,'Extrait transaction'!$A$2:$H$5000,7,FALSE)</f>
        <v>#N/A</v>
      </c>
    </row>
    <row r="4706" spans="2:20" x14ac:dyDescent="0.25">
      <c r="B4706" t="e">
        <f>VLOOKUP(A4706,'Extrait transaction'!$A$2:$H$5000,2,FALSE)</f>
        <v>#N/A</v>
      </c>
      <c r="D4706" t="e">
        <f>VLOOKUP(A4706,'Extrait transaction'!$A$2:$H$5000,3,FALSE)</f>
        <v>#N/A</v>
      </c>
      <c r="F4706" t="e">
        <f>VLOOKUP(A4706,'Extrait transaction'!$A$2:$H$5000,8,FALSE)</f>
        <v>#N/A</v>
      </c>
      <c r="G4706" t="e">
        <f t="shared" si="193"/>
        <v>#N/A</v>
      </c>
      <c r="H4706"/>
      <c r="J4706" s="14">
        <f t="shared" ca="1" si="192"/>
        <v>42928</v>
      </c>
      <c r="K4706" s="21">
        <f t="shared" ca="1" si="194"/>
        <v>30663</v>
      </c>
      <c r="L4706"/>
      <c r="Q4706" s="3" t="e">
        <f>VLOOKUP(A4706,'Extrait transaction'!$A$2:$H$5000,4,FALSE)</f>
        <v>#N/A</v>
      </c>
      <c r="R4706" s="3" t="e">
        <f>VLOOKUP(A4705,'Extrait transaction'!$A$2:$H$5000,5,FALSE)</f>
        <v>#N/A</v>
      </c>
      <c r="S4706" s="3" t="e">
        <f>VLOOKUP(A4704,'Extrait transaction'!$A$2:$H$5000,6,FALSE)</f>
        <v>#N/A</v>
      </c>
      <c r="T4706" s="3" t="e">
        <f>VLOOKUP(A4704,'Extrait transaction'!$A$2:$H$5000,7,FALSE)</f>
        <v>#N/A</v>
      </c>
    </row>
    <row r="4707" spans="2:20" x14ac:dyDescent="0.25">
      <c r="B4707" t="e">
        <f>VLOOKUP(A4707,'Extrait transaction'!$A$2:$H$5000,2,FALSE)</f>
        <v>#N/A</v>
      </c>
      <c r="D4707" t="e">
        <f>VLOOKUP(A4707,'Extrait transaction'!$A$2:$H$5000,3,FALSE)</f>
        <v>#N/A</v>
      </c>
      <c r="F4707" t="e">
        <f>VLOOKUP(A4707,'Extrait transaction'!$A$2:$H$5000,8,FALSE)</f>
        <v>#N/A</v>
      </c>
      <c r="G4707" t="e">
        <f t="shared" si="193"/>
        <v>#N/A</v>
      </c>
      <c r="H4707"/>
      <c r="J4707" s="14">
        <f t="shared" ca="1" si="192"/>
        <v>42928</v>
      </c>
      <c r="K4707" s="21">
        <f t="shared" ca="1" si="194"/>
        <v>30663</v>
      </c>
      <c r="L4707"/>
      <c r="Q4707" s="3" t="e">
        <f>VLOOKUP(A4707,'Extrait transaction'!$A$2:$H$5000,4,FALSE)</f>
        <v>#N/A</v>
      </c>
      <c r="R4707" s="3" t="e">
        <f>VLOOKUP(A4706,'Extrait transaction'!$A$2:$H$5000,5,FALSE)</f>
        <v>#N/A</v>
      </c>
      <c r="S4707" s="3" t="e">
        <f>VLOOKUP(A4705,'Extrait transaction'!$A$2:$H$5000,6,FALSE)</f>
        <v>#N/A</v>
      </c>
      <c r="T4707" s="3" t="e">
        <f>VLOOKUP(A4705,'Extrait transaction'!$A$2:$H$5000,7,FALSE)</f>
        <v>#N/A</v>
      </c>
    </row>
    <row r="4708" spans="2:20" x14ac:dyDescent="0.25">
      <c r="B4708" t="e">
        <f>VLOOKUP(A4708,'Extrait transaction'!$A$2:$H$5000,2,FALSE)</f>
        <v>#N/A</v>
      </c>
      <c r="D4708" t="e">
        <f>VLOOKUP(A4708,'Extrait transaction'!$A$2:$H$5000,3,FALSE)</f>
        <v>#N/A</v>
      </c>
      <c r="F4708" t="e">
        <f>VLOOKUP(A4708,'Extrait transaction'!$A$2:$H$5000,8,FALSE)</f>
        <v>#N/A</v>
      </c>
      <c r="G4708" t="e">
        <f t="shared" si="193"/>
        <v>#N/A</v>
      </c>
      <c r="H4708"/>
      <c r="J4708" s="14">
        <f t="shared" ca="1" si="192"/>
        <v>42928</v>
      </c>
      <c r="K4708" s="21">
        <f t="shared" ca="1" si="194"/>
        <v>30663</v>
      </c>
      <c r="L4708"/>
      <c r="Q4708" s="3" t="e">
        <f>VLOOKUP(A4708,'Extrait transaction'!$A$2:$H$5000,4,FALSE)</f>
        <v>#N/A</v>
      </c>
      <c r="R4708" s="3" t="e">
        <f>VLOOKUP(A4707,'Extrait transaction'!$A$2:$H$5000,5,FALSE)</f>
        <v>#N/A</v>
      </c>
      <c r="S4708" s="3" t="e">
        <f>VLOOKUP(A4706,'Extrait transaction'!$A$2:$H$5000,6,FALSE)</f>
        <v>#N/A</v>
      </c>
      <c r="T4708" s="3" t="e">
        <f>VLOOKUP(A4706,'Extrait transaction'!$A$2:$H$5000,7,FALSE)</f>
        <v>#N/A</v>
      </c>
    </row>
    <row r="4709" spans="2:20" x14ac:dyDescent="0.25">
      <c r="B4709" t="e">
        <f>VLOOKUP(A4709,'Extrait transaction'!$A$2:$H$5000,2,FALSE)</f>
        <v>#N/A</v>
      </c>
      <c r="D4709" t="e">
        <f>VLOOKUP(A4709,'Extrait transaction'!$A$2:$H$5000,3,FALSE)</f>
        <v>#N/A</v>
      </c>
      <c r="F4709" t="e">
        <f>VLOOKUP(A4709,'Extrait transaction'!$A$2:$H$5000,8,FALSE)</f>
        <v>#N/A</v>
      </c>
      <c r="G4709" t="e">
        <f t="shared" si="193"/>
        <v>#N/A</v>
      </c>
      <c r="H4709"/>
      <c r="J4709" s="14">
        <f t="shared" ca="1" si="192"/>
        <v>42928</v>
      </c>
      <c r="K4709" s="21">
        <f t="shared" ca="1" si="194"/>
        <v>30663</v>
      </c>
      <c r="L4709"/>
      <c r="Q4709" s="3" t="e">
        <f>VLOOKUP(A4709,'Extrait transaction'!$A$2:$H$5000,4,FALSE)</f>
        <v>#N/A</v>
      </c>
      <c r="R4709" s="3" t="e">
        <f>VLOOKUP(A4708,'Extrait transaction'!$A$2:$H$5000,5,FALSE)</f>
        <v>#N/A</v>
      </c>
      <c r="S4709" s="3" t="e">
        <f>VLOOKUP(A4707,'Extrait transaction'!$A$2:$H$5000,6,FALSE)</f>
        <v>#N/A</v>
      </c>
      <c r="T4709" s="3" t="e">
        <f>VLOOKUP(A4707,'Extrait transaction'!$A$2:$H$5000,7,FALSE)</f>
        <v>#N/A</v>
      </c>
    </row>
    <row r="4710" spans="2:20" x14ac:dyDescent="0.25">
      <c r="B4710" t="e">
        <f>VLOOKUP(A4710,'Extrait transaction'!$A$2:$H$5000,2,FALSE)</f>
        <v>#N/A</v>
      </c>
      <c r="D4710" t="e">
        <f>VLOOKUP(A4710,'Extrait transaction'!$A$2:$H$5000,3,FALSE)</f>
        <v>#N/A</v>
      </c>
      <c r="F4710" t="e">
        <f>VLOOKUP(A4710,'Extrait transaction'!$A$2:$H$5000,8,FALSE)</f>
        <v>#N/A</v>
      </c>
      <c r="G4710" t="e">
        <f t="shared" si="193"/>
        <v>#N/A</v>
      </c>
      <c r="H4710"/>
      <c r="J4710" s="14">
        <f t="shared" ca="1" si="192"/>
        <v>42928</v>
      </c>
      <c r="K4710" s="21">
        <f t="shared" ca="1" si="194"/>
        <v>30663</v>
      </c>
      <c r="L4710"/>
      <c r="Q4710" s="3" t="e">
        <f>VLOOKUP(A4710,'Extrait transaction'!$A$2:$H$5000,4,FALSE)</f>
        <v>#N/A</v>
      </c>
      <c r="R4710" s="3" t="e">
        <f>VLOOKUP(A4709,'Extrait transaction'!$A$2:$H$5000,5,FALSE)</f>
        <v>#N/A</v>
      </c>
      <c r="S4710" s="3" t="e">
        <f>VLOOKUP(A4708,'Extrait transaction'!$A$2:$H$5000,6,FALSE)</f>
        <v>#N/A</v>
      </c>
      <c r="T4710" s="3" t="e">
        <f>VLOOKUP(A4708,'Extrait transaction'!$A$2:$H$5000,7,FALSE)</f>
        <v>#N/A</v>
      </c>
    </row>
    <row r="4711" spans="2:20" x14ac:dyDescent="0.25">
      <c r="B4711" t="e">
        <f>VLOOKUP(A4711,'Extrait transaction'!$A$2:$H$5000,2,FALSE)</f>
        <v>#N/A</v>
      </c>
      <c r="D4711" t="e">
        <f>VLOOKUP(A4711,'Extrait transaction'!$A$2:$H$5000,3,FALSE)</f>
        <v>#N/A</v>
      </c>
      <c r="F4711" t="e">
        <f>VLOOKUP(A4711,'Extrait transaction'!$A$2:$H$5000,8,FALSE)</f>
        <v>#N/A</v>
      </c>
      <c r="G4711" t="e">
        <f t="shared" si="193"/>
        <v>#N/A</v>
      </c>
      <c r="H4711"/>
      <c r="J4711" s="14">
        <f t="shared" ca="1" si="192"/>
        <v>42928</v>
      </c>
      <c r="K4711" s="21">
        <f t="shared" ca="1" si="194"/>
        <v>30663</v>
      </c>
      <c r="L4711"/>
      <c r="Q4711" s="3" t="e">
        <f>VLOOKUP(A4711,'Extrait transaction'!$A$2:$H$5000,4,FALSE)</f>
        <v>#N/A</v>
      </c>
      <c r="R4711" s="3" t="e">
        <f>VLOOKUP(A4710,'Extrait transaction'!$A$2:$H$5000,5,FALSE)</f>
        <v>#N/A</v>
      </c>
      <c r="S4711" s="3" t="e">
        <f>VLOOKUP(A4709,'Extrait transaction'!$A$2:$H$5000,6,FALSE)</f>
        <v>#N/A</v>
      </c>
      <c r="T4711" s="3" t="e">
        <f>VLOOKUP(A4709,'Extrait transaction'!$A$2:$H$5000,7,FALSE)</f>
        <v>#N/A</v>
      </c>
    </row>
    <row r="4712" spans="2:20" x14ac:dyDescent="0.25">
      <c r="B4712" t="e">
        <f>VLOOKUP(A4712,'Extrait transaction'!$A$2:$H$5000,2,FALSE)</f>
        <v>#N/A</v>
      </c>
      <c r="D4712" t="e">
        <f>VLOOKUP(A4712,'Extrait transaction'!$A$2:$H$5000,3,FALSE)</f>
        <v>#N/A</v>
      </c>
      <c r="F4712" t="e">
        <f>VLOOKUP(A4712,'Extrait transaction'!$A$2:$H$5000,8,FALSE)</f>
        <v>#N/A</v>
      </c>
      <c r="G4712" t="e">
        <f t="shared" si="193"/>
        <v>#N/A</v>
      </c>
      <c r="H4712"/>
      <c r="J4712" s="14">
        <f t="shared" ca="1" si="192"/>
        <v>42928</v>
      </c>
      <c r="K4712" s="21">
        <f t="shared" ca="1" si="194"/>
        <v>30663</v>
      </c>
      <c r="L4712"/>
      <c r="Q4712" s="3" t="e">
        <f>VLOOKUP(A4712,'Extrait transaction'!$A$2:$H$5000,4,FALSE)</f>
        <v>#N/A</v>
      </c>
      <c r="R4712" s="3" t="e">
        <f>VLOOKUP(A4711,'Extrait transaction'!$A$2:$H$5000,5,FALSE)</f>
        <v>#N/A</v>
      </c>
      <c r="S4712" s="3" t="e">
        <f>VLOOKUP(A4710,'Extrait transaction'!$A$2:$H$5000,6,FALSE)</f>
        <v>#N/A</v>
      </c>
      <c r="T4712" s="3" t="e">
        <f>VLOOKUP(A4710,'Extrait transaction'!$A$2:$H$5000,7,FALSE)</f>
        <v>#N/A</v>
      </c>
    </row>
    <row r="4713" spans="2:20" x14ac:dyDescent="0.25">
      <c r="B4713" t="e">
        <f>VLOOKUP(A4713,'Extrait transaction'!$A$2:$H$5000,2,FALSE)</f>
        <v>#N/A</v>
      </c>
      <c r="D4713" t="e">
        <f>VLOOKUP(A4713,'Extrait transaction'!$A$2:$H$5000,3,FALSE)</f>
        <v>#N/A</v>
      </c>
      <c r="F4713" t="e">
        <f>VLOOKUP(A4713,'Extrait transaction'!$A$2:$H$5000,8,FALSE)</f>
        <v>#N/A</v>
      </c>
      <c r="G4713" t="e">
        <f t="shared" si="193"/>
        <v>#N/A</v>
      </c>
      <c r="H4713"/>
      <c r="J4713" s="14">
        <f t="shared" ca="1" si="192"/>
        <v>42928</v>
      </c>
      <c r="K4713" s="21">
        <f t="shared" ca="1" si="194"/>
        <v>30663</v>
      </c>
      <c r="L4713"/>
      <c r="Q4713" s="3" t="e">
        <f>VLOOKUP(A4713,'Extrait transaction'!$A$2:$H$5000,4,FALSE)</f>
        <v>#N/A</v>
      </c>
      <c r="R4713" s="3" t="e">
        <f>VLOOKUP(A4712,'Extrait transaction'!$A$2:$H$5000,5,FALSE)</f>
        <v>#N/A</v>
      </c>
      <c r="S4713" s="3" t="e">
        <f>VLOOKUP(A4711,'Extrait transaction'!$A$2:$H$5000,6,FALSE)</f>
        <v>#N/A</v>
      </c>
      <c r="T4713" s="3" t="e">
        <f>VLOOKUP(A4711,'Extrait transaction'!$A$2:$H$5000,7,FALSE)</f>
        <v>#N/A</v>
      </c>
    </row>
    <row r="4714" spans="2:20" x14ac:dyDescent="0.25">
      <c r="B4714" t="e">
        <f>VLOOKUP(A4714,'Extrait transaction'!$A$2:$H$5000,2,FALSE)</f>
        <v>#N/A</v>
      </c>
      <c r="D4714" t="e">
        <f>VLOOKUP(A4714,'Extrait transaction'!$A$2:$H$5000,3,FALSE)</f>
        <v>#N/A</v>
      </c>
      <c r="F4714" t="e">
        <f>VLOOKUP(A4714,'Extrait transaction'!$A$2:$H$5000,8,FALSE)</f>
        <v>#N/A</v>
      </c>
      <c r="G4714" t="e">
        <f t="shared" si="193"/>
        <v>#N/A</v>
      </c>
      <c r="H4714"/>
      <c r="J4714" s="14">
        <f t="shared" ca="1" si="192"/>
        <v>42928</v>
      </c>
      <c r="K4714" s="21">
        <f t="shared" ca="1" si="194"/>
        <v>30663</v>
      </c>
      <c r="L4714"/>
      <c r="Q4714" s="3" t="e">
        <f>VLOOKUP(A4714,'Extrait transaction'!$A$2:$H$5000,4,FALSE)</f>
        <v>#N/A</v>
      </c>
      <c r="R4714" s="3" t="e">
        <f>VLOOKUP(A4713,'Extrait transaction'!$A$2:$H$5000,5,FALSE)</f>
        <v>#N/A</v>
      </c>
      <c r="S4714" s="3" t="e">
        <f>VLOOKUP(A4712,'Extrait transaction'!$A$2:$H$5000,6,FALSE)</f>
        <v>#N/A</v>
      </c>
      <c r="T4714" s="3" t="e">
        <f>VLOOKUP(A4712,'Extrait transaction'!$A$2:$H$5000,7,FALSE)</f>
        <v>#N/A</v>
      </c>
    </row>
    <row r="4715" spans="2:20" x14ac:dyDescent="0.25">
      <c r="B4715" t="e">
        <f>VLOOKUP(A4715,'Extrait transaction'!$A$2:$H$5000,2,FALSE)</f>
        <v>#N/A</v>
      </c>
      <c r="D4715" t="e">
        <f>VLOOKUP(A4715,'Extrait transaction'!$A$2:$H$5000,3,FALSE)</f>
        <v>#N/A</v>
      </c>
      <c r="F4715" t="e">
        <f>VLOOKUP(A4715,'Extrait transaction'!$A$2:$H$5000,8,FALSE)</f>
        <v>#N/A</v>
      </c>
      <c r="G4715" t="e">
        <f t="shared" si="193"/>
        <v>#N/A</v>
      </c>
      <c r="H4715"/>
      <c r="J4715" s="14">
        <f t="shared" ca="1" si="192"/>
        <v>42928</v>
      </c>
      <c r="K4715" s="21">
        <f t="shared" ca="1" si="194"/>
        <v>30663</v>
      </c>
      <c r="L4715"/>
      <c r="Q4715" s="3" t="e">
        <f>VLOOKUP(A4715,'Extrait transaction'!$A$2:$H$5000,4,FALSE)</f>
        <v>#N/A</v>
      </c>
      <c r="R4715" s="3" t="e">
        <f>VLOOKUP(A4714,'Extrait transaction'!$A$2:$H$5000,5,FALSE)</f>
        <v>#N/A</v>
      </c>
      <c r="S4715" s="3" t="e">
        <f>VLOOKUP(A4713,'Extrait transaction'!$A$2:$H$5000,6,FALSE)</f>
        <v>#N/A</v>
      </c>
      <c r="T4715" s="3" t="e">
        <f>VLOOKUP(A4713,'Extrait transaction'!$A$2:$H$5000,7,FALSE)</f>
        <v>#N/A</v>
      </c>
    </row>
    <row r="4716" spans="2:20" x14ac:dyDescent="0.25">
      <c r="B4716" t="e">
        <f>VLOOKUP(A4716,'Extrait transaction'!$A$2:$H$5000,2,FALSE)</f>
        <v>#N/A</v>
      </c>
      <c r="D4716" t="e">
        <f>VLOOKUP(A4716,'Extrait transaction'!$A$2:$H$5000,3,FALSE)</f>
        <v>#N/A</v>
      </c>
      <c r="F4716" t="e">
        <f>VLOOKUP(A4716,'Extrait transaction'!$A$2:$H$5000,8,FALSE)</f>
        <v>#N/A</v>
      </c>
      <c r="G4716" t="e">
        <f t="shared" si="193"/>
        <v>#N/A</v>
      </c>
      <c r="H4716"/>
      <c r="J4716" s="14">
        <f t="shared" ca="1" si="192"/>
        <v>42928</v>
      </c>
      <c r="K4716" s="21">
        <f t="shared" ca="1" si="194"/>
        <v>30663</v>
      </c>
      <c r="L4716"/>
      <c r="Q4716" s="3" t="e">
        <f>VLOOKUP(A4716,'Extrait transaction'!$A$2:$H$5000,4,FALSE)</f>
        <v>#N/A</v>
      </c>
      <c r="R4716" s="3" t="e">
        <f>VLOOKUP(A4715,'Extrait transaction'!$A$2:$H$5000,5,FALSE)</f>
        <v>#N/A</v>
      </c>
      <c r="S4716" s="3" t="e">
        <f>VLOOKUP(A4714,'Extrait transaction'!$A$2:$H$5000,6,FALSE)</f>
        <v>#N/A</v>
      </c>
      <c r="T4716" s="3" t="e">
        <f>VLOOKUP(A4714,'Extrait transaction'!$A$2:$H$5000,7,FALSE)</f>
        <v>#N/A</v>
      </c>
    </row>
    <row r="4717" spans="2:20" x14ac:dyDescent="0.25">
      <c r="B4717" t="e">
        <f>VLOOKUP(A4717,'Extrait transaction'!$A$2:$H$5000,2,FALSE)</f>
        <v>#N/A</v>
      </c>
      <c r="D4717" t="e">
        <f>VLOOKUP(A4717,'Extrait transaction'!$A$2:$H$5000,3,FALSE)</f>
        <v>#N/A</v>
      </c>
      <c r="F4717" t="e">
        <f>VLOOKUP(A4717,'Extrait transaction'!$A$2:$H$5000,8,FALSE)</f>
        <v>#N/A</v>
      </c>
      <c r="G4717" t="e">
        <f t="shared" si="193"/>
        <v>#N/A</v>
      </c>
      <c r="H4717"/>
      <c r="J4717" s="14">
        <f t="shared" ca="1" si="192"/>
        <v>42928</v>
      </c>
      <c r="K4717" s="21">
        <f t="shared" ca="1" si="194"/>
        <v>30663</v>
      </c>
      <c r="L4717"/>
      <c r="Q4717" s="3" t="e">
        <f>VLOOKUP(A4717,'Extrait transaction'!$A$2:$H$5000,4,FALSE)</f>
        <v>#N/A</v>
      </c>
      <c r="R4717" s="3" t="e">
        <f>VLOOKUP(A4716,'Extrait transaction'!$A$2:$H$5000,5,FALSE)</f>
        <v>#N/A</v>
      </c>
      <c r="S4717" s="3" t="e">
        <f>VLOOKUP(A4715,'Extrait transaction'!$A$2:$H$5000,6,FALSE)</f>
        <v>#N/A</v>
      </c>
      <c r="T4717" s="3" t="e">
        <f>VLOOKUP(A4715,'Extrait transaction'!$A$2:$H$5000,7,FALSE)</f>
        <v>#N/A</v>
      </c>
    </row>
    <row r="4718" spans="2:20" x14ac:dyDescent="0.25">
      <c r="B4718" t="e">
        <f>VLOOKUP(A4718,'Extrait transaction'!$A$2:$H$5000,2,FALSE)</f>
        <v>#N/A</v>
      </c>
      <c r="D4718" t="e">
        <f>VLOOKUP(A4718,'Extrait transaction'!$A$2:$H$5000,3,FALSE)</f>
        <v>#N/A</v>
      </c>
      <c r="F4718" t="e">
        <f>VLOOKUP(A4718,'Extrait transaction'!$A$2:$H$5000,8,FALSE)</f>
        <v>#N/A</v>
      </c>
      <c r="G4718" t="e">
        <f t="shared" si="193"/>
        <v>#N/A</v>
      </c>
      <c r="H4718"/>
      <c r="J4718" s="14">
        <f t="shared" ca="1" si="192"/>
        <v>42928</v>
      </c>
      <c r="K4718" s="21">
        <f t="shared" ca="1" si="194"/>
        <v>30663</v>
      </c>
      <c r="L4718"/>
      <c r="Q4718" s="3" t="e">
        <f>VLOOKUP(A4718,'Extrait transaction'!$A$2:$H$5000,4,FALSE)</f>
        <v>#N/A</v>
      </c>
      <c r="R4718" s="3" t="e">
        <f>VLOOKUP(A4717,'Extrait transaction'!$A$2:$H$5000,5,FALSE)</f>
        <v>#N/A</v>
      </c>
      <c r="S4718" s="3" t="e">
        <f>VLOOKUP(A4716,'Extrait transaction'!$A$2:$H$5000,6,FALSE)</f>
        <v>#N/A</v>
      </c>
      <c r="T4718" s="3" t="e">
        <f>VLOOKUP(A4716,'Extrait transaction'!$A$2:$H$5000,7,FALSE)</f>
        <v>#N/A</v>
      </c>
    </row>
    <row r="4719" spans="2:20" x14ac:dyDescent="0.25">
      <c r="B4719" t="e">
        <f>VLOOKUP(A4719,'Extrait transaction'!$A$2:$H$5000,2,FALSE)</f>
        <v>#N/A</v>
      </c>
      <c r="D4719" t="e">
        <f>VLOOKUP(A4719,'Extrait transaction'!$A$2:$H$5000,3,FALSE)</f>
        <v>#N/A</v>
      </c>
      <c r="F4719" t="e">
        <f>VLOOKUP(A4719,'Extrait transaction'!$A$2:$H$5000,8,FALSE)</f>
        <v>#N/A</v>
      </c>
      <c r="G4719" t="e">
        <f t="shared" si="193"/>
        <v>#N/A</v>
      </c>
      <c r="H4719"/>
      <c r="J4719" s="14">
        <f t="shared" ca="1" si="192"/>
        <v>42928</v>
      </c>
      <c r="K4719" s="21">
        <f t="shared" ca="1" si="194"/>
        <v>30663</v>
      </c>
      <c r="L4719"/>
      <c r="Q4719" s="3" t="e">
        <f>VLOOKUP(A4719,'Extrait transaction'!$A$2:$H$5000,4,FALSE)</f>
        <v>#N/A</v>
      </c>
      <c r="R4719" s="3" t="e">
        <f>VLOOKUP(A4718,'Extrait transaction'!$A$2:$H$5000,5,FALSE)</f>
        <v>#N/A</v>
      </c>
      <c r="S4719" s="3" t="e">
        <f>VLOOKUP(A4717,'Extrait transaction'!$A$2:$H$5000,6,FALSE)</f>
        <v>#N/A</v>
      </c>
      <c r="T4719" s="3" t="e">
        <f>VLOOKUP(A4717,'Extrait transaction'!$A$2:$H$5000,7,FALSE)</f>
        <v>#N/A</v>
      </c>
    </row>
    <row r="4720" spans="2:20" x14ac:dyDescent="0.25">
      <c r="B4720" t="e">
        <f>VLOOKUP(A4720,'Extrait transaction'!$A$2:$H$5000,2,FALSE)</f>
        <v>#N/A</v>
      </c>
      <c r="D4720" t="e">
        <f>VLOOKUP(A4720,'Extrait transaction'!$A$2:$H$5000,3,FALSE)</f>
        <v>#N/A</v>
      </c>
      <c r="F4720" t="e">
        <f>VLOOKUP(A4720,'Extrait transaction'!$A$2:$H$5000,8,FALSE)</f>
        <v>#N/A</v>
      </c>
      <c r="G4720" t="e">
        <f t="shared" si="193"/>
        <v>#N/A</v>
      </c>
      <c r="H4720"/>
      <c r="J4720" s="14">
        <f t="shared" ca="1" si="192"/>
        <v>42928</v>
      </c>
      <c r="K4720" s="21">
        <f t="shared" ca="1" si="194"/>
        <v>30663</v>
      </c>
      <c r="L4720"/>
      <c r="Q4720" s="3" t="e">
        <f>VLOOKUP(A4720,'Extrait transaction'!$A$2:$H$5000,4,FALSE)</f>
        <v>#N/A</v>
      </c>
      <c r="R4720" s="3" t="e">
        <f>VLOOKUP(A4719,'Extrait transaction'!$A$2:$H$5000,5,FALSE)</f>
        <v>#N/A</v>
      </c>
      <c r="S4720" s="3" t="e">
        <f>VLOOKUP(A4718,'Extrait transaction'!$A$2:$H$5000,6,FALSE)</f>
        <v>#N/A</v>
      </c>
      <c r="T4720" s="3" t="e">
        <f>VLOOKUP(A4718,'Extrait transaction'!$A$2:$H$5000,7,FALSE)</f>
        <v>#N/A</v>
      </c>
    </row>
    <row r="4721" spans="2:20" x14ac:dyDescent="0.25">
      <c r="B4721" t="e">
        <f>VLOOKUP(A4721,'Extrait transaction'!$A$2:$H$5000,2,FALSE)</f>
        <v>#N/A</v>
      </c>
      <c r="D4721" t="e">
        <f>VLOOKUP(A4721,'Extrait transaction'!$A$2:$H$5000,3,FALSE)</f>
        <v>#N/A</v>
      </c>
      <c r="F4721" t="e">
        <f>VLOOKUP(A4721,'Extrait transaction'!$A$2:$H$5000,8,FALSE)</f>
        <v>#N/A</v>
      </c>
      <c r="G4721" t="e">
        <f t="shared" si="193"/>
        <v>#N/A</v>
      </c>
      <c r="H4721"/>
      <c r="J4721" s="14">
        <f t="shared" ca="1" si="192"/>
        <v>42928</v>
      </c>
      <c r="K4721" s="21">
        <f t="shared" ca="1" si="194"/>
        <v>30663</v>
      </c>
      <c r="L4721"/>
      <c r="Q4721" s="3" t="e">
        <f>VLOOKUP(A4721,'Extrait transaction'!$A$2:$H$5000,4,FALSE)</f>
        <v>#N/A</v>
      </c>
      <c r="R4721" s="3" t="e">
        <f>VLOOKUP(A4720,'Extrait transaction'!$A$2:$H$5000,5,FALSE)</f>
        <v>#N/A</v>
      </c>
      <c r="S4721" s="3" t="e">
        <f>VLOOKUP(A4719,'Extrait transaction'!$A$2:$H$5000,6,FALSE)</f>
        <v>#N/A</v>
      </c>
      <c r="T4721" s="3" t="e">
        <f>VLOOKUP(A4719,'Extrait transaction'!$A$2:$H$5000,7,FALSE)</f>
        <v>#N/A</v>
      </c>
    </row>
    <row r="4722" spans="2:20" x14ac:dyDescent="0.25">
      <c r="B4722" t="e">
        <f>VLOOKUP(A4722,'Extrait transaction'!$A$2:$H$5000,2,FALSE)</f>
        <v>#N/A</v>
      </c>
      <c r="D4722" t="e">
        <f>VLOOKUP(A4722,'Extrait transaction'!$A$2:$H$5000,3,FALSE)</f>
        <v>#N/A</v>
      </c>
      <c r="F4722" t="e">
        <f>VLOOKUP(A4722,'Extrait transaction'!$A$2:$H$5000,8,FALSE)</f>
        <v>#N/A</v>
      </c>
      <c r="G4722" t="e">
        <f t="shared" si="193"/>
        <v>#N/A</v>
      </c>
      <c r="H4722"/>
      <c r="J4722" s="14">
        <f t="shared" ca="1" si="192"/>
        <v>42928</v>
      </c>
      <c r="K4722" s="21">
        <f t="shared" ca="1" si="194"/>
        <v>30663</v>
      </c>
      <c r="L4722"/>
      <c r="Q4722" s="3" t="e">
        <f>VLOOKUP(A4722,'Extrait transaction'!$A$2:$H$5000,4,FALSE)</f>
        <v>#N/A</v>
      </c>
      <c r="R4722" s="3" t="e">
        <f>VLOOKUP(A4721,'Extrait transaction'!$A$2:$H$5000,5,FALSE)</f>
        <v>#N/A</v>
      </c>
      <c r="S4722" s="3" t="e">
        <f>VLOOKUP(A4720,'Extrait transaction'!$A$2:$H$5000,6,FALSE)</f>
        <v>#N/A</v>
      </c>
      <c r="T4722" s="3" t="e">
        <f>VLOOKUP(A4720,'Extrait transaction'!$A$2:$H$5000,7,FALSE)</f>
        <v>#N/A</v>
      </c>
    </row>
    <row r="4723" spans="2:20" x14ac:dyDescent="0.25">
      <c r="B4723" t="e">
        <f>VLOOKUP(A4723,'Extrait transaction'!$A$2:$H$5000,2,FALSE)</f>
        <v>#N/A</v>
      </c>
      <c r="D4723" t="e">
        <f>VLOOKUP(A4723,'Extrait transaction'!$A$2:$H$5000,3,FALSE)</f>
        <v>#N/A</v>
      </c>
      <c r="F4723" t="e">
        <f>VLOOKUP(A4723,'Extrait transaction'!$A$2:$H$5000,8,FALSE)</f>
        <v>#N/A</v>
      </c>
      <c r="G4723" t="e">
        <f t="shared" si="193"/>
        <v>#N/A</v>
      </c>
      <c r="H4723"/>
      <c r="J4723" s="14">
        <f t="shared" ca="1" si="192"/>
        <v>42928</v>
      </c>
      <c r="K4723" s="21">
        <f t="shared" ca="1" si="194"/>
        <v>30663</v>
      </c>
      <c r="L4723"/>
      <c r="Q4723" s="3" t="e">
        <f>VLOOKUP(A4723,'Extrait transaction'!$A$2:$H$5000,4,FALSE)</f>
        <v>#N/A</v>
      </c>
      <c r="R4723" s="3" t="e">
        <f>VLOOKUP(A4722,'Extrait transaction'!$A$2:$H$5000,5,FALSE)</f>
        <v>#N/A</v>
      </c>
      <c r="S4723" s="3" t="e">
        <f>VLOOKUP(A4721,'Extrait transaction'!$A$2:$H$5000,6,FALSE)</f>
        <v>#N/A</v>
      </c>
      <c r="T4723" s="3" t="e">
        <f>VLOOKUP(A4721,'Extrait transaction'!$A$2:$H$5000,7,FALSE)</f>
        <v>#N/A</v>
      </c>
    </row>
    <row r="4724" spans="2:20" x14ac:dyDescent="0.25">
      <c r="B4724" t="e">
        <f>VLOOKUP(A4724,'Extrait transaction'!$A$2:$H$5000,2,FALSE)</f>
        <v>#N/A</v>
      </c>
      <c r="D4724" t="e">
        <f>VLOOKUP(A4724,'Extrait transaction'!$A$2:$H$5000,3,FALSE)</f>
        <v>#N/A</v>
      </c>
      <c r="F4724" t="e">
        <f>VLOOKUP(A4724,'Extrait transaction'!$A$2:$H$5000,8,FALSE)</f>
        <v>#N/A</v>
      </c>
      <c r="G4724" t="e">
        <f t="shared" si="193"/>
        <v>#N/A</v>
      </c>
      <c r="H4724"/>
      <c r="J4724" s="14">
        <f t="shared" ca="1" si="192"/>
        <v>42928</v>
      </c>
      <c r="K4724" s="21">
        <f t="shared" ca="1" si="194"/>
        <v>30663</v>
      </c>
      <c r="L4724"/>
      <c r="Q4724" s="3" t="e">
        <f>VLOOKUP(A4724,'Extrait transaction'!$A$2:$H$5000,4,FALSE)</f>
        <v>#N/A</v>
      </c>
      <c r="R4724" s="3" t="e">
        <f>VLOOKUP(A4723,'Extrait transaction'!$A$2:$H$5000,5,FALSE)</f>
        <v>#N/A</v>
      </c>
      <c r="S4724" s="3" t="e">
        <f>VLOOKUP(A4722,'Extrait transaction'!$A$2:$H$5000,6,FALSE)</f>
        <v>#N/A</v>
      </c>
      <c r="T4724" s="3" t="e">
        <f>VLOOKUP(A4722,'Extrait transaction'!$A$2:$H$5000,7,FALSE)</f>
        <v>#N/A</v>
      </c>
    </row>
    <row r="4725" spans="2:20" x14ac:dyDescent="0.25">
      <c r="B4725" t="e">
        <f>VLOOKUP(A4725,'Extrait transaction'!$A$2:$H$5000,2,FALSE)</f>
        <v>#N/A</v>
      </c>
      <c r="D4725" t="e">
        <f>VLOOKUP(A4725,'Extrait transaction'!$A$2:$H$5000,3,FALSE)</f>
        <v>#N/A</v>
      </c>
      <c r="F4725" t="e">
        <f>VLOOKUP(A4725,'Extrait transaction'!$A$2:$H$5000,8,FALSE)</f>
        <v>#N/A</v>
      </c>
      <c r="G4725" t="e">
        <f t="shared" si="193"/>
        <v>#N/A</v>
      </c>
      <c r="H4725"/>
      <c r="J4725" s="14">
        <f t="shared" ca="1" si="192"/>
        <v>42928</v>
      </c>
      <c r="K4725" s="21">
        <f t="shared" ca="1" si="194"/>
        <v>30663</v>
      </c>
      <c r="L4725"/>
      <c r="Q4725" s="3" t="e">
        <f>VLOOKUP(A4725,'Extrait transaction'!$A$2:$H$5000,4,FALSE)</f>
        <v>#N/A</v>
      </c>
      <c r="R4725" s="3" t="e">
        <f>VLOOKUP(A4724,'Extrait transaction'!$A$2:$H$5000,5,FALSE)</f>
        <v>#N/A</v>
      </c>
      <c r="S4725" s="3" t="e">
        <f>VLOOKUP(A4723,'Extrait transaction'!$A$2:$H$5000,6,FALSE)</f>
        <v>#N/A</v>
      </c>
      <c r="T4725" s="3" t="e">
        <f>VLOOKUP(A4723,'Extrait transaction'!$A$2:$H$5000,7,FALSE)</f>
        <v>#N/A</v>
      </c>
    </row>
    <row r="4726" spans="2:20" x14ac:dyDescent="0.25">
      <c r="B4726" t="e">
        <f>VLOOKUP(A4726,'Extrait transaction'!$A$2:$H$5000,2,FALSE)</f>
        <v>#N/A</v>
      </c>
      <c r="D4726" t="e">
        <f>VLOOKUP(A4726,'Extrait transaction'!$A$2:$H$5000,3,FALSE)</f>
        <v>#N/A</v>
      </c>
      <c r="F4726" t="e">
        <f>VLOOKUP(A4726,'Extrait transaction'!$A$2:$H$5000,8,FALSE)</f>
        <v>#N/A</v>
      </c>
      <c r="G4726" t="e">
        <f t="shared" si="193"/>
        <v>#N/A</v>
      </c>
      <c r="H4726"/>
      <c r="J4726" s="14">
        <f t="shared" ca="1" si="192"/>
        <v>42928</v>
      </c>
      <c r="K4726" s="21">
        <f t="shared" ca="1" si="194"/>
        <v>30663</v>
      </c>
      <c r="L4726"/>
      <c r="Q4726" s="3" t="e">
        <f>VLOOKUP(A4726,'Extrait transaction'!$A$2:$H$5000,4,FALSE)</f>
        <v>#N/A</v>
      </c>
      <c r="R4726" s="3" t="e">
        <f>VLOOKUP(A4725,'Extrait transaction'!$A$2:$H$5000,5,FALSE)</f>
        <v>#N/A</v>
      </c>
      <c r="S4726" s="3" t="e">
        <f>VLOOKUP(A4724,'Extrait transaction'!$A$2:$H$5000,6,FALSE)</f>
        <v>#N/A</v>
      </c>
      <c r="T4726" s="3" t="e">
        <f>VLOOKUP(A4724,'Extrait transaction'!$A$2:$H$5000,7,FALSE)</f>
        <v>#N/A</v>
      </c>
    </row>
    <row r="4727" spans="2:20" x14ac:dyDescent="0.25">
      <c r="B4727" t="e">
        <f>VLOOKUP(A4727,'Extrait transaction'!$A$2:$H$5000,2,FALSE)</f>
        <v>#N/A</v>
      </c>
      <c r="D4727" t="e">
        <f>VLOOKUP(A4727,'Extrait transaction'!$A$2:$H$5000,3,FALSE)</f>
        <v>#N/A</v>
      </c>
      <c r="F4727" t="e">
        <f>VLOOKUP(A4727,'Extrait transaction'!$A$2:$H$5000,8,FALSE)</f>
        <v>#N/A</v>
      </c>
      <c r="G4727" t="e">
        <f t="shared" si="193"/>
        <v>#N/A</v>
      </c>
      <c r="H4727"/>
      <c r="J4727" s="14">
        <f t="shared" ca="1" si="192"/>
        <v>42928</v>
      </c>
      <c r="K4727" s="21">
        <f t="shared" ca="1" si="194"/>
        <v>30663</v>
      </c>
      <c r="L4727"/>
      <c r="Q4727" s="3" t="e">
        <f>VLOOKUP(A4727,'Extrait transaction'!$A$2:$H$5000,4,FALSE)</f>
        <v>#N/A</v>
      </c>
      <c r="R4727" s="3" t="e">
        <f>VLOOKUP(A4726,'Extrait transaction'!$A$2:$H$5000,5,FALSE)</f>
        <v>#N/A</v>
      </c>
      <c r="S4727" s="3" t="e">
        <f>VLOOKUP(A4725,'Extrait transaction'!$A$2:$H$5000,6,FALSE)</f>
        <v>#N/A</v>
      </c>
      <c r="T4727" s="3" t="e">
        <f>VLOOKUP(A4725,'Extrait transaction'!$A$2:$H$5000,7,FALSE)</f>
        <v>#N/A</v>
      </c>
    </row>
    <row r="4728" spans="2:20" x14ac:dyDescent="0.25">
      <c r="B4728" t="e">
        <f>VLOOKUP(A4728,'Extrait transaction'!$A$2:$H$5000,2,FALSE)</f>
        <v>#N/A</v>
      </c>
      <c r="D4728" t="e">
        <f>VLOOKUP(A4728,'Extrait transaction'!$A$2:$H$5000,3,FALSE)</f>
        <v>#N/A</v>
      </c>
      <c r="F4728" t="e">
        <f>VLOOKUP(A4728,'Extrait transaction'!$A$2:$H$5000,8,FALSE)</f>
        <v>#N/A</v>
      </c>
      <c r="G4728" t="e">
        <f t="shared" si="193"/>
        <v>#N/A</v>
      </c>
      <c r="H4728"/>
      <c r="J4728" s="14">
        <f t="shared" ca="1" si="192"/>
        <v>42928</v>
      </c>
      <c r="K4728" s="21">
        <f t="shared" ca="1" si="194"/>
        <v>30663</v>
      </c>
      <c r="L4728"/>
      <c r="Q4728" s="3" t="e">
        <f>VLOOKUP(A4728,'Extrait transaction'!$A$2:$H$5000,4,FALSE)</f>
        <v>#N/A</v>
      </c>
      <c r="R4728" s="3" t="e">
        <f>VLOOKUP(A4727,'Extrait transaction'!$A$2:$H$5000,5,FALSE)</f>
        <v>#N/A</v>
      </c>
      <c r="S4728" s="3" t="e">
        <f>VLOOKUP(A4726,'Extrait transaction'!$A$2:$H$5000,6,FALSE)</f>
        <v>#N/A</v>
      </c>
      <c r="T4728" s="3" t="e">
        <f>VLOOKUP(A4726,'Extrait transaction'!$A$2:$H$5000,7,FALSE)</f>
        <v>#N/A</v>
      </c>
    </row>
    <row r="4729" spans="2:20" x14ac:dyDescent="0.25">
      <c r="B4729" t="e">
        <f>VLOOKUP(A4729,'Extrait transaction'!$A$2:$H$5000,2,FALSE)</f>
        <v>#N/A</v>
      </c>
      <c r="D4729" t="e">
        <f>VLOOKUP(A4729,'Extrait transaction'!$A$2:$H$5000,3,FALSE)</f>
        <v>#N/A</v>
      </c>
      <c r="F4729" t="e">
        <f>VLOOKUP(A4729,'Extrait transaction'!$A$2:$H$5000,8,FALSE)</f>
        <v>#N/A</v>
      </c>
      <c r="G4729" t="e">
        <f t="shared" si="193"/>
        <v>#N/A</v>
      </c>
      <c r="H4729"/>
      <c r="J4729" s="14">
        <f t="shared" ca="1" si="192"/>
        <v>42928</v>
      </c>
      <c r="K4729" s="21">
        <f t="shared" ca="1" si="194"/>
        <v>30663</v>
      </c>
      <c r="L4729"/>
      <c r="Q4729" s="3" t="e">
        <f>VLOOKUP(A4729,'Extrait transaction'!$A$2:$H$5000,4,FALSE)</f>
        <v>#N/A</v>
      </c>
      <c r="R4729" s="3" t="e">
        <f>VLOOKUP(A4728,'Extrait transaction'!$A$2:$H$5000,5,FALSE)</f>
        <v>#N/A</v>
      </c>
      <c r="S4729" s="3" t="e">
        <f>VLOOKUP(A4727,'Extrait transaction'!$A$2:$H$5000,6,FALSE)</f>
        <v>#N/A</v>
      </c>
      <c r="T4729" s="3" t="e">
        <f>VLOOKUP(A4727,'Extrait transaction'!$A$2:$H$5000,7,FALSE)</f>
        <v>#N/A</v>
      </c>
    </row>
    <row r="4730" spans="2:20" x14ac:dyDescent="0.25">
      <c r="B4730" t="e">
        <f>VLOOKUP(A4730,'Extrait transaction'!$A$2:$H$5000,2,FALSE)</f>
        <v>#N/A</v>
      </c>
      <c r="D4730" t="e">
        <f>VLOOKUP(A4730,'Extrait transaction'!$A$2:$H$5000,3,FALSE)</f>
        <v>#N/A</v>
      </c>
      <c r="F4730" t="e">
        <f>VLOOKUP(A4730,'Extrait transaction'!$A$2:$H$5000,8,FALSE)</f>
        <v>#N/A</v>
      </c>
      <c r="G4730" t="e">
        <f t="shared" si="193"/>
        <v>#N/A</v>
      </c>
      <c r="H4730"/>
      <c r="J4730" s="14">
        <f t="shared" ca="1" si="192"/>
        <v>42928</v>
      </c>
      <c r="K4730" s="21">
        <f t="shared" ca="1" si="194"/>
        <v>30663</v>
      </c>
      <c r="L4730"/>
      <c r="Q4730" s="3" t="e">
        <f>VLOOKUP(A4730,'Extrait transaction'!$A$2:$H$5000,4,FALSE)</f>
        <v>#N/A</v>
      </c>
      <c r="R4730" s="3" t="e">
        <f>VLOOKUP(A4729,'Extrait transaction'!$A$2:$H$5000,5,FALSE)</f>
        <v>#N/A</v>
      </c>
      <c r="S4730" s="3" t="e">
        <f>VLOOKUP(A4728,'Extrait transaction'!$A$2:$H$5000,6,FALSE)</f>
        <v>#N/A</v>
      </c>
      <c r="T4730" s="3" t="e">
        <f>VLOOKUP(A4728,'Extrait transaction'!$A$2:$H$5000,7,FALSE)</f>
        <v>#N/A</v>
      </c>
    </row>
    <row r="4731" spans="2:20" x14ac:dyDescent="0.25">
      <c r="B4731" t="e">
        <f>VLOOKUP(A4731,'Extrait transaction'!$A$2:$H$5000,2,FALSE)</f>
        <v>#N/A</v>
      </c>
      <c r="D4731" t="e">
        <f>VLOOKUP(A4731,'Extrait transaction'!$A$2:$H$5000,3,FALSE)</f>
        <v>#N/A</v>
      </c>
      <c r="F4731" t="e">
        <f>VLOOKUP(A4731,'Extrait transaction'!$A$2:$H$5000,8,FALSE)</f>
        <v>#N/A</v>
      </c>
      <c r="G4731" t="e">
        <f t="shared" si="193"/>
        <v>#N/A</v>
      </c>
      <c r="H4731"/>
      <c r="J4731" s="14">
        <f t="shared" ca="1" si="192"/>
        <v>42928</v>
      </c>
      <c r="K4731" s="21">
        <f t="shared" ca="1" si="194"/>
        <v>30663</v>
      </c>
      <c r="L4731"/>
      <c r="Q4731" s="3" t="e">
        <f>VLOOKUP(A4731,'Extrait transaction'!$A$2:$H$5000,4,FALSE)</f>
        <v>#N/A</v>
      </c>
      <c r="R4731" s="3" t="e">
        <f>VLOOKUP(A4730,'Extrait transaction'!$A$2:$H$5000,5,FALSE)</f>
        <v>#N/A</v>
      </c>
      <c r="S4731" s="3" t="e">
        <f>VLOOKUP(A4729,'Extrait transaction'!$A$2:$H$5000,6,FALSE)</f>
        <v>#N/A</v>
      </c>
      <c r="T4731" s="3" t="e">
        <f>VLOOKUP(A4729,'Extrait transaction'!$A$2:$H$5000,7,FALSE)</f>
        <v>#N/A</v>
      </c>
    </row>
    <row r="4732" spans="2:20" x14ac:dyDescent="0.25">
      <c r="B4732" t="e">
        <f>VLOOKUP(A4732,'Extrait transaction'!$A$2:$H$5000,2,FALSE)</f>
        <v>#N/A</v>
      </c>
      <c r="D4732" t="e">
        <f>VLOOKUP(A4732,'Extrait transaction'!$A$2:$H$5000,3,FALSE)</f>
        <v>#N/A</v>
      </c>
      <c r="F4732" t="e">
        <f>VLOOKUP(A4732,'Extrait transaction'!$A$2:$H$5000,8,FALSE)</f>
        <v>#N/A</v>
      </c>
      <c r="G4732" t="e">
        <f t="shared" si="193"/>
        <v>#N/A</v>
      </c>
      <c r="H4732"/>
      <c r="J4732" s="14">
        <f t="shared" ref="J4732:J4795" ca="1" si="195">TODAY()</f>
        <v>42928</v>
      </c>
      <c r="K4732" s="21">
        <f t="shared" ca="1" si="194"/>
        <v>30663</v>
      </c>
      <c r="L4732"/>
      <c r="Q4732" s="3" t="e">
        <f>VLOOKUP(A4732,'Extrait transaction'!$A$2:$H$5000,4,FALSE)</f>
        <v>#N/A</v>
      </c>
      <c r="R4732" s="3" t="e">
        <f>VLOOKUP(A4731,'Extrait transaction'!$A$2:$H$5000,5,FALSE)</f>
        <v>#N/A</v>
      </c>
      <c r="S4732" s="3" t="e">
        <f>VLOOKUP(A4730,'Extrait transaction'!$A$2:$H$5000,6,FALSE)</f>
        <v>#N/A</v>
      </c>
      <c r="T4732" s="3" t="e">
        <f>VLOOKUP(A4730,'Extrait transaction'!$A$2:$H$5000,7,FALSE)</f>
        <v>#N/A</v>
      </c>
    </row>
    <row r="4733" spans="2:20" x14ac:dyDescent="0.25">
      <c r="B4733" t="e">
        <f>VLOOKUP(A4733,'Extrait transaction'!$A$2:$H$5000,2,FALSE)</f>
        <v>#N/A</v>
      </c>
      <c r="D4733" t="e">
        <f>VLOOKUP(A4733,'Extrait transaction'!$A$2:$H$5000,3,FALSE)</f>
        <v>#N/A</v>
      </c>
      <c r="F4733" t="e">
        <f>VLOOKUP(A4733,'Extrait transaction'!$A$2:$H$5000,8,FALSE)</f>
        <v>#N/A</v>
      </c>
      <c r="G4733" t="e">
        <f t="shared" si="193"/>
        <v>#N/A</v>
      </c>
      <c r="H4733"/>
      <c r="J4733" s="14">
        <f t="shared" ca="1" si="195"/>
        <v>42928</v>
      </c>
      <c r="K4733" s="21">
        <f t="shared" ca="1" si="194"/>
        <v>30663</v>
      </c>
      <c r="L4733"/>
      <c r="Q4733" s="3" t="e">
        <f>VLOOKUP(A4733,'Extrait transaction'!$A$2:$H$5000,4,FALSE)</f>
        <v>#N/A</v>
      </c>
      <c r="R4733" s="3" t="e">
        <f>VLOOKUP(A4732,'Extrait transaction'!$A$2:$H$5000,5,FALSE)</f>
        <v>#N/A</v>
      </c>
      <c r="S4733" s="3" t="e">
        <f>VLOOKUP(A4731,'Extrait transaction'!$A$2:$H$5000,6,FALSE)</f>
        <v>#N/A</v>
      </c>
      <c r="T4733" s="3" t="e">
        <f>VLOOKUP(A4731,'Extrait transaction'!$A$2:$H$5000,7,FALSE)</f>
        <v>#N/A</v>
      </c>
    </row>
    <row r="4734" spans="2:20" x14ac:dyDescent="0.25">
      <c r="B4734" t="e">
        <f>VLOOKUP(A4734,'Extrait transaction'!$A$2:$H$5000,2,FALSE)</f>
        <v>#N/A</v>
      </c>
      <c r="D4734" t="e">
        <f>VLOOKUP(A4734,'Extrait transaction'!$A$2:$H$5000,3,FALSE)</f>
        <v>#N/A</v>
      </c>
      <c r="F4734" t="e">
        <f>VLOOKUP(A4734,'Extrait transaction'!$A$2:$H$5000,8,FALSE)</f>
        <v>#N/A</v>
      </c>
      <c r="G4734" t="e">
        <f t="shared" si="193"/>
        <v>#N/A</v>
      </c>
      <c r="H4734"/>
      <c r="J4734" s="14">
        <f t="shared" ca="1" si="195"/>
        <v>42928</v>
      </c>
      <c r="K4734" s="21">
        <f t="shared" ca="1" si="194"/>
        <v>30663</v>
      </c>
      <c r="L4734"/>
      <c r="Q4734" s="3" t="e">
        <f>VLOOKUP(A4734,'Extrait transaction'!$A$2:$H$5000,4,FALSE)</f>
        <v>#N/A</v>
      </c>
      <c r="R4734" s="3" t="e">
        <f>VLOOKUP(A4733,'Extrait transaction'!$A$2:$H$5000,5,FALSE)</f>
        <v>#N/A</v>
      </c>
      <c r="S4734" s="3" t="e">
        <f>VLOOKUP(A4732,'Extrait transaction'!$A$2:$H$5000,6,FALSE)</f>
        <v>#N/A</v>
      </c>
      <c r="T4734" s="3" t="e">
        <f>VLOOKUP(A4732,'Extrait transaction'!$A$2:$H$5000,7,FALSE)</f>
        <v>#N/A</v>
      </c>
    </row>
    <row r="4735" spans="2:20" x14ac:dyDescent="0.25">
      <c r="B4735" t="e">
        <f>VLOOKUP(A4735,'Extrait transaction'!$A$2:$H$5000,2,FALSE)</f>
        <v>#N/A</v>
      </c>
      <c r="D4735" t="e">
        <f>VLOOKUP(A4735,'Extrait transaction'!$A$2:$H$5000,3,FALSE)</f>
        <v>#N/A</v>
      </c>
      <c r="F4735" t="e">
        <f>VLOOKUP(A4735,'Extrait transaction'!$A$2:$H$5000,8,FALSE)</f>
        <v>#N/A</v>
      </c>
      <c r="G4735" t="e">
        <f t="shared" ref="G4735:G4798" si="196">CONCATENATE(E4735,F4735)</f>
        <v>#N/A</v>
      </c>
      <c r="H4735"/>
      <c r="J4735" s="14">
        <f t="shared" ca="1" si="195"/>
        <v>42928</v>
      </c>
      <c r="K4735" s="21">
        <f t="shared" ca="1" si="194"/>
        <v>30663</v>
      </c>
      <c r="L4735"/>
      <c r="Q4735" s="3" t="e">
        <f>VLOOKUP(A4735,'Extrait transaction'!$A$2:$H$5000,4,FALSE)</f>
        <v>#N/A</v>
      </c>
      <c r="R4735" s="3" t="e">
        <f>VLOOKUP(A4734,'Extrait transaction'!$A$2:$H$5000,5,FALSE)</f>
        <v>#N/A</v>
      </c>
      <c r="S4735" s="3" t="e">
        <f>VLOOKUP(A4733,'Extrait transaction'!$A$2:$H$5000,6,FALSE)</f>
        <v>#N/A</v>
      </c>
      <c r="T4735" s="3" t="e">
        <f>VLOOKUP(A4733,'Extrait transaction'!$A$2:$H$5000,7,FALSE)</f>
        <v>#N/A</v>
      </c>
    </row>
    <row r="4736" spans="2:20" x14ac:dyDescent="0.25">
      <c r="B4736" t="e">
        <f>VLOOKUP(A4736,'Extrait transaction'!$A$2:$H$5000,2,FALSE)</f>
        <v>#N/A</v>
      </c>
      <c r="D4736" t="e">
        <f>VLOOKUP(A4736,'Extrait transaction'!$A$2:$H$5000,3,FALSE)</f>
        <v>#N/A</v>
      </c>
      <c r="F4736" t="e">
        <f>VLOOKUP(A4736,'Extrait transaction'!$A$2:$H$5000,8,FALSE)</f>
        <v>#N/A</v>
      </c>
      <c r="G4736" t="e">
        <f t="shared" si="196"/>
        <v>#N/A</v>
      </c>
      <c r="H4736"/>
      <c r="J4736" s="14">
        <f t="shared" ca="1" si="195"/>
        <v>42928</v>
      </c>
      <c r="K4736" s="21">
        <f t="shared" ca="1" si="194"/>
        <v>30663</v>
      </c>
      <c r="L4736"/>
      <c r="Q4736" s="3" t="e">
        <f>VLOOKUP(A4736,'Extrait transaction'!$A$2:$H$5000,4,FALSE)</f>
        <v>#N/A</v>
      </c>
      <c r="R4736" s="3" t="e">
        <f>VLOOKUP(A4735,'Extrait transaction'!$A$2:$H$5000,5,FALSE)</f>
        <v>#N/A</v>
      </c>
      <c r="S4736" s="3" t="e">
        <f>VLOOKUP(A4734,'Extrait transaction'!$A$2:$H$5000,6,FALSE)</f>
        <v>#N/A</v>
      </c>
      <c r="T4736" s="3" t="e">
        <f>VLOOKUP(A4734,'Extrait transaction'!$A$2:$H$5000,7,FALSE)</f>
        <v>#N/A</v>
      </c>
    </row>
    <row r="4737" spans="2:20" x14ac:dyDescent="0.25">
      <c r="B4737" t="e">
        <f>VLOOKUP(A4737,'Extrait transaction'!$A$2:$H$5000,2,FALSE)</f>
        <v>#N/A</v>
      </c>
      <c r="D4737" t="e">
        <f>VLOOKUP(A4737,'Extrait transaction'!$A$2:$H$5000,3,FALSE)</f>
        <v>#N/A</v>
      </c>
      <c r="F4737" t="e">
        <f>VLOOKUP(A4737,'Extrait transaction'!$A$2:$H$5000,8,FALSE)</f>
        <v>#N/A</v>
      </c>
      <c r="G4737" t="e">
        <f t="shared" si="196"/>
        <v>#N/A</v>
      </c>
      <c r="H4737"/>
      <c r="J4737" s="14">
        <f t="shared" ca="1" si="195"/>
        <v>42928</v>
      </c>
      <c r="K4737" s="21">
        <f t="shared" ref="K4737:K4800" ca="1" si="197">NETWORKDAYS(H4737,J4737)</f>
        <v>30663</v>
      </c>
      <c r="L4737"/>
      <c r="Q4737" s="3" t="e">
        <f>VLOOKUP(A4737,'Extrait transaction'!$A$2:$H$5000,4,FALSE)</f>
        <v>#N/A</v>
      </c>
      <c r="R4737" s="3" t="e">
        <f>VLOOKUP(A4736,'Extrait transaction'!$A$2:$H$5000,5,FALSE)</f>
        <v>#N/A</v>
      </c>
      <c r="S4737" s="3" t="e">
        <f>VLOOKUP(A4735,'Extrait transaction'!$A$2:$H$5000,6,FALSE)</f>
        <v>#N/A</v>
      </c>
      <c r="T4737" s="3" t="e">
        <f>VLOOKUP(A4735,'Extrait transaction'!$A$2:$H$5000,7,FALSE)</f>
        <v>#N/A</v>
      </c>
    </row>
    <row r="4738" spans="2:20" x14ac:dyDescent="0.25">
      <c r="B4738" t="e">
        <f>VLOOKUP(A4738,'Extrait transaction'!$A$2:$H$5000,2,FALSE)</f>
        <v>#N/A</v>
      </c>
      <c r="D4738" t="e">
        <f>VLOOKUP(A4738,'Extrait transaction'!$A$2:$H$5000,3,FALSE)</f>
        <v>#N/A</v>
      </c>
      <c r="F4738" t="e">
        <f>VLOOKUP(A4738,'Extrait transaction'!$A$2:$H$5000,8,FALSE)</f>
        <v>#N/A</v>
      </c>
      <c r="G4738" t="e">
        <f t="shared" si="196"/>
        <v>#N/A</v>
      </c>
      <c r="H4738"/>
      <c r="J4738" s="14">
        <f t="shared" ca="1" si="195"/>
        <v>42928</v>
      </c>
      <c r="K4738" s="21">
        <f t="shared" ca="1" si="197"/>
        <v>30663</v>
      </c>
      <c r="L4738"/>
      <c r="Q4738" s="3" t="e">
        <f>VLOOKUP(A4738,'Extrait transaction'!$A$2:$H$5000,4,FALSE)</f>
        <v>#N/A</v>
      </c>
      <c r="R4738" s="3" t="e">
        <f>VLOOKUP(A4737,'Extrait transaction'!$A$2:$H$5000,5,FALSE)</f>
        <v>#N/A</v>
      </c>
      <c r="S4738" s="3" t="e">
        <f>VLOOKUP(A4736,'Extrait transaction'!$A$2:$H$5000,6,FALSE)</f>
        <v>#N/A</v>
      </c>
      <c r="T4738" s="3" t="e">
        <f>VLOOKUP(A4736,'Extrait transaction'!$A$2:$H$5000,7,FALSE)</f>
        <v>#N/A</v>
      </c>
    </row>
    <row r="4739" spans="2:20" x14ac:dyDescent="0.25">
      <c r="B4739" t="e">
        <f>VLOOKUP(A4739,'Extrait transaction'!$A$2:$H$5000,2,FALSE)</f>
        <v>#N/A</v>
      </c>
      <c r="D4739" t="e">
        <f>VLOOKUP(A4739,'Extrait transaction'!$A$2:$H$5000,3,FALSE)</f>
        <v>#N/A</v>
      </c>
      <c r="F4739" t="e">
        <f>VLOOKUP(A4739,'Extrait transaction'!$A$2:$H$5000,8,FALSE)</f>
        <v>#N/A</v>
      </c>
      <c r="G4739" t="e">
        <f t="shared" si="196"/>
        <v>#N/A</v>
      </c>
      <c r="H4739"/>
      <c r="J4739" s="14">
        <f t="shared" ca="1" si="195"/>
        <v>42928</v>
      </c>
      <c r="K4739" s="21">
        <f t="shared" ca="1" si="197"/>
        <v>30663</v>
      </c>
      <c r="L4739"/>
      <c r="Q4739" s="3" t="e">
        <f>VLOOKUP(A4739,'Extrait transaction'!$A$2:$H$5000,4,FALSE)</f>
        <v>#N/A</v>
      </c>
      <c r="R4739" s="3" t="e">
        <f>VLOOKUP(A4738,'Extrait transaction'!$A$2:$H$5000,5,FALSE)</f>
        <v>#N/A</v>
      </c>
      <c r="S4739" s="3" t="e">
        <f>VLOOKUP(A4737,'Extrait transaction'!$A$2:$H$5000,6,FALSE)</f>
        <v>#N/A</v>
      </c>
      <c r="T4739" s="3" t="e">
        <f>VLOOKUP(A4737,'Extrait transaction'!$A$2:$H$5000,7,FALSE)</f>
        <v>#N/A</v>
      </c>
    </row>
    <row r="4740" spans="2:20" x14ac:dyDescent="0.25">
      <c r="B4740" t="e">
        <f>VLOOKUP(A4740,'Extrait transaction'!$A$2:$H$5000,2,FALSE)</f>
        <v>#N/A</v>
      </c>
      <c r="D4740" t="e">
        <f>VLOOKUP(A4740,'Extrait transaction'!$A$2:$H$5000,3,FALSE)</f>
        <v>#N/A</v>
      </c>
      <c r="F4740" t="e">
        <f>VLOOKUP(A4740,'Extrait transaction'!$A$2:$H$5000,8,FALSE)</f>
        <v>#N/A</v>
      </c>
      <c r="G4740" t="e">
        <f t="shared" si="196"/>
        <v>#N/A</v>
      </c>
      <c r="H4740"/>
      <c r="J4740" s="14">
        <f t="shared" ca="1" si="195"/>
        <v>42928</v>
      </c>
      <c r="K4740" s="21">
        <f t="shared" ca="1" si="197"/>
        <v>30663</v>
      </c>
      <c r="L4740"/>
      <c r="Q4740" s="3" t="e">
        <f>VLOOKUP(A4740,'Extrait transaction'!$A$2:$H$5000,4,FALSE)</f>
        <v>#N/A</v>
      </c>
      <c r="R4740" s="3" t="e">
        <f>VLOOKUP(A4739,'Extrait transaction'!$A$2:$H$5000,5,FALSE)</f>
        <v>#N/A</v>
      </c>
      <c r="S4740" s="3" t="e">
        <f>VLOOKUP(A4738,'Extrait transaction'!$A$2:$H$5000,6,FALSE)</f>
        <v>#N/A</v>
      </c>
      <c r="T4740" s="3" t="e">
        <f>VLOOKUP(A4738,'Extrait transaction'!$A$2:$H$5000,7,FALSE)</f>
        <v>#N/A</v>
      </c>
    </row>
    <row r="4741" spans="2:20" x14ac:dyDescent="0.25">
      <c r="B4741" t="e">
        <f>VLOOKUP(A4741,'Extrait transaction'!$A$2:$H$5000,2,FALSE)</f>
        <v>#N/A</v>
      </c>
      <c r="D4741" t="e">
        <f>VLOOKUP(A4741,'Extrait transaction'!$A$2:$H$5000,3,FALSE)</f>
        <v>#N/A</v>
      </c>
      <c r="F4741" t="e">
        <f>VLOOKUP(A4741,'Extrait transaction'!$A$2:$H$5000,8,FALSE)</f>
        <v>#N/A</v>
      </c>
      <c r="G4741" t="e">
        <f t="shared" si="196"/>
        <v>#N/A</v>
      </c>
      <c r="H4741"/>
      <c r="J4741" s="14">
        <f t="shared" ca="1" si="195"/>
        <v>42928</v>
      </c>
      <c r="K4741" s="21">
        <f t="shared" ca="1" si="197"/>
        <v>30663</v>
      </c>
      <c r="L4741"/>
      <c r="Q4741" s="3" t="e">
        <f>VLOOKUP(A4741,'Extrait transaction'!$A$2:$H$5000,4,FALSE)</f>
        <v>#N/A</v>
      </c>
      <c r="R4741" s="3" t="e">
        <f>VLOOKUP(A4740,'Extrait transaction'!$A$2:$H$5000,5,FALSE)</f>
        <v>#N/A</v>
      </c>
      <c r="S4741" s="3" t="e">
        <f>VLOOKUP(A4739,'Extrait transaction'!$A$2:$H$5000,6,FALSE)</f>
        <v>#N/A</v>
      </c>
      <c r="T4741" s="3" t="e">
        <f>VLOOKUP(A4739,'Extrait transaction'!$A$2:$H$5000,7,FALSE)</f>
        <v>#N/A</v>
      </c>
    </row>
    <row r="4742" spans="2:20" x14ac:dyDescent="0.25">
      <c r="B4742" t="e">
        <f>VLOOKUP(A4742,'Extrait transaction'!$A$2:$H$5000,2,FALSE)</f>
        <v>#N/A</v>
      </c>
      <c r="D4742" t="e">
        <f>VLOOKUP(A4742,'Extrait transaction'!$A$2:$H$5000,3,FALSE)</f>
        <v>#N/A</v>
      </c>
      <c r="F4742" t="e">
        <f>VLOOKUP(A4742,'Extrait transaction'!$A$2:$H$5000,8,FALSE)</f>
        <v>#N/A</v>
      </c>
      <c r="G4742" t="e">
        <f t="shared" si="196"/>
        <v>#N/A</v>
      </c>
      <c r="H4742"/>
      <c r="J4742" s="14">
        <f t="shared" ca="1" si="195"/>
        <v>42928</v>
      </c>
      <c r="K4742" s="21">
        <f t="shared" ca="1" si="197"/>
        <v>30663</v>
      </c>
      <c r="L4742"/>
      <c r="Q4742" s="3" t="e">
        <f>VLOOKUP(A4742,'Extrait transaction'!$A$2:$H$5000,4,FALSE)</f>
        <v>#N/A</v>
      </c>
      <c r="R4742" s="3" t="e">
        <f>VLOOKUP(A4741,'Extrait transaction'!$A$2:$H$5000,5,FALSE)</f>
        <v>#N/A</v>
      </c>
      <c r="S4742" s="3" t="e">
        <f>VLOOKUP(A4740,'Extrait transaction'!$A$2:$H$5000,6,FALSE)</f>
        <v>#N/A</v>
      </c>
      <c r="T4742" s="3" t="e">
        <f>VLOOKUP(A4740,'Extrait transaction'!$A$2:$H$5000,7,FALSE)</f>
        <v>#N/A</v>
      </c>
    </row>
    <row r="4743" spans="2:20" x14ac:dyDescent="0.25">
      <c r="B4743" t="e">
        <f>VLOOKUP(A4743,'Extrait transaction'!$A$2:$H$5000,2,FALSE)</f>
        <v>#N/A</v>
      </c>
      <c r="D4743" t="e">
        <f>VLOOKUP(A4743,'Extrait transaction'!$A$2:$H$5000,3,FALSE)</f>
        <v>#N/A</v>
      </c>
      <c r="F4743" t="e">
        <f>VLOOKUP(A4743,'Extrait transaction'!$A$2:$H$5000,8,FALSE)</f>
        <v>#N/A</v>
      </c>
      <c r="G4743" t="e">
        <f t="shared" si="196"/>
        <v>#N/A</v>
      </c>
      <c r="H4743"/>
      <c r="J4743" s="14">
        <f t="shared" ca="1" si="195"/>
        <v>42928</v>
      </c>
      <c r="K4743" s="21">
        <f t="shared" ca="1" si="197"/>
        <v>30663</v>
      </c>
      <c r="L4743"/>
      <c r="Q4743" s="3" t="e">
        <f>VLOOKUP(A4743,'Extrait transaction'!$A$2:$H$5000,4,FALSE)</f>
        <v>#N/A</v>
      </c>
      <c r="R4743" s="3" t="e">
        <f>VLOOKUP(A4742,'Extrait transaction'!$A$2:$H$5000,5,FALSE)</f>
        <v>#N/A</v>
      </c>
      <c r="S4743" s="3" t="e">
        <f>VLOOKUP(A4741,'Extrait transaction'!$A$2:$H$5000,6,FALSE)</f>
        <v>#N/A</v>
      </c>
      <c r="T4743" s="3" t="e">
        <f>VLOOKUP(A4741,'Extrait transaction'!$A$2:$H$5000,7,FALSE)</f>
        <v>#N/A</v>
      </c>
    </row>
    <row r="4744" spans="2:20" x14ac:dyDescent="0.25">
      <c r="B4744" t="e">
        <f>VLOOKUP(A4744,'Extrait transaction'!$A$2:$H$5000,2,FALSE)</f>
        <v>#N/A</v>
      </c>
      <c r="D4744" t="e">
        <f>VLOOKUP(A4744,'Extrait transaction'!$A$2:$H$5000,3,FALSE)</f>
        <v>#N/A</v>
      </c>
      <c r="F4744" t="e">
        <f>VLOOKUP(A4744,'Extrait transaction'!$A$2:$H$5000,8,FALSE)</f>
        <v>#N/A</v>
      </c>
      <c r="G4744" t="e">
        <f t="shared" si="196"/>
        <v>#N/A</v>
      </c>
      <c r="H4744"/>
      <c r="J4744" s="14">
        <f t="shared" ca="1" si="195"/>
        <v>42928</v>
      </c>
      <c r="K4744" s="21">
        <f t="shared" ca="1" si="197"/>
        <v>30663</v>
      </c>
      <c r="L4744"/>
      <c r="Q4744" s="3" t="e">
        <f>VLOOKUP(A4744,'Extrait transaction'!$A$2:$H$5000,4,FALSE)</f>
        <v>#N/A</v>
      </c>
      <c r="R4744" s="3" t="e">
        <f>VLOOKUP(A4743,'Extrait transaction'!$A$2:$H$5000,5,FALSE)</f>
        <v>#N/A</v>
      </c>
      <c r="S4744" s="3" t="e">
        <f>VLOOKUP(A4742,'Extrait transaction'!$A$2:$H$5000,6,FALSE)</f>
        <v>#N/A</v>
      </c>
      <c r="T4744" s="3" t="e">
        <f>VLOOKUP(A4742,'Extrait transaction'!$A$2:$H$5000,7,FALSE)</f>
        <v>#N/A</v>
      </c>
    </row>
    <row r="4745" spans="2:20" x14ac:dyDescent="0.25">
      <c r="B4745" t="e">
        <f>VLOOKUP(A4745,'Extrait transaction'!$A$2:$H$5000,2,FALSE)</f>
        <v>#N/A</v>
      </c>
      <c r="D4745" t="e">
        <f>VLOOKUP(A4745,'Extrait transaction'!$A$2:$H$5000,3,FALSE)</f>
        <v>#N/A</v>
      </c>
      <c r="F4745" t="e">
        <f>VLOOKUP(A4745,'Extrait transaction'!$A$2:$H$5000,8,FALSE)</f>
        <v>#N/A</v>
      </c>
      <c r="G4745" t="e">
        <f t="shared" si="196"/>
        <v>#N/A</v>
      </c>
      <c r="H4745"/>
      <c r="J4745" s="14">
        <f t="shared" ca="1" si="195"/>
        <v>42928</v>
      </c>
      <c r="K4745" s="21">
        <f t="shared" ca="1" si="197"/>
        <v>30663</v>
      </c>
      <c r="L4745"/>
      <c r="Q4745" s="3" t="e">
        <f>VLOOKUP(A4745,'Extrait transaction'!$A$2:$H$5000,4,FALSE)</f>
        <v>#N/A</v>
      </c>
      <c r="R4745" s="3" t="e">
        <f>VLOOKUP(A4744,'Extrait transaction'!$A$2:$H$5000,5,FALSE)</f>
        <v>#N/A</v>
      </c>
      <c r="S4745" s="3" t="e">
        <f>VLOOKUP(A4743,'Extrait transaction'!$A$2:$H$5000,6,FALSE)</f>
        <v>#N/A</v>
      </c>
      <c r="T4745" s="3" t="e">
        <f>VLOOKUP(A4743,'Extrait transaction'!$A$2:$H$5000,7,FALSE)</f>
        <v>#N/A</v>
      </c>
    </row>
    <row r="4746" spans="2:20" x14ac:dyDescent="0.25">
      <c r="B4746" t="e">
        <f>VLOOKUP(A4746,'Extrait transaction'!$A$2:$H$5000,2,FALSE)</f>
        <v>#N/A</v>
      </c>
      <c r="D4746" t="e">
        <f>VLOOKUP(A4746,'Extrait transaction'!$A$2:$H$5000,3,FALSE)</f>
        <v>#N/A</v>
      </c>
      <c r="F4746" t="e">
        <f>VLOOKUP(A4746,'Extrait transaction'!$A$2:$H$5000,8,FALSE)</f>
        <v>#N/A</v>
      </c>
      <c r="G4746" t="e">
        <f t="shared" si="196"/>
        <v>#N/A</v>
      </c>
      <c r="H4746"/>
      <c r="J4746" s="14">
        <f t="shared" ca="1" si="195"/>
        <v>42928</v>
      </c>
      <c r="K4746" s="21">
        <f t="shared" ca="1" si="197"/>
        <v>30663</v>
      </c>
      <c r="L4746"/>
      <c r="Q4746" s="3" t="e">
        <f>VLOOKUP(A4746,'Extrait transaction'!$A$2:$H$5000,4,FALSE)</f>
        <v>#N/A</v>
      </c>
      <c r="R4746" s="3" t="e">
        <f>VLOOKUP(A4745,'Extrait transaction'!$A$2:$H$5000,5,FALSE)</f>
        <v>#N/A</v>
      </c>
      <c r="S4746" s="3" t="e">
        <f>VLOOKUP(A4744,'Extrait transaction'!$A$2:$H$5000,6,FALSE)</f>
        <v>#N/A</v>
      </c>
      <c r="T4746" s="3" t="e">
        <f>VLOOKUP(A4744,'Extrait transaction'!$A$2:$H$5000,7,FALSE)</f>
        <v>#N/A</v>
      </c>
    </row>
    <row r="4747" spans="2:20" x14ac:dyDescent="0.25">
      <c r="B4747" t="e">
        <f>VLOOKUP(A4747,'Extrait transaction'!$A$2:$H$5000,2,FALSE)</f>
        <v>#N/A</v>
      </c>
      <c r="D4747" t="e">
        <f>VLOOKUP(A4747,'Extrait transaction'!$A$2:$H$5000,3,FALSE)</f>
        <v>#N/A</v>
      </c>
      <c r="F4747" t="e">
        <f>VLOOKUP(A4747,'Extrait transaction'!$A$2:$H$5000,8,FALSE)</f>
        <v>#N/A</v>
      </c>
      <c r="G4747" t="e">
        <f t="shared" si="196"/>
        <v>#N/A</v>
      </c>
      <c r="H4747"/>
      <c r="J4747" s="14">
        <f t="shared" ca="1" si="195"/>
        <v>42928</v>
      </c>
      <c r="K4747" s="21">
        <f t="shared" ca="1" si="197"/>
        <v>30663</v>
      </c>
      <c r="L4747"/>
      <c r="Q4747" s="3" t="e">
        <f>VLOOKUP(A4747,'Extrait transaction'!$A$2:$H$5000,4,FALSE)</f>
        <v>#N/A</v>
      </c>
      <c r="R4747" s="3" t="e">
        <f>VLOOKUP(A4746,'Extrait transaction'!$A$2:$H$5000,5,FALSE)</f>
        <v>#N/A</v>
      </c>
      <c r="S4747" s="3" t="e">
        <f>VLOOKUP(A4745,'Extrait transaction'!$A$2:$H$5000,6,FALSE)</f>
        <v>#N/A</v>
      </c>
      <c r="T4747" s="3" t="e">
        <f>VLOOKUP(A4745,'Extrait transaction'!$A$2:$H$5000,7,FALSE)</f>
        <v>#N/A</v>
      </c>
    </row>
    <row r="4748" spans="2:20" x14ac:dyDescent="0.25">
      <c r="B4748" t="e">
        <f>VLOOKUP(A4748,'Extrait transaction'!$A$2:$H$5000,2,FALSE)</f>
        <v>#N/A</v>
      </c>
      <c r="D4748" t="e">
        <f>VLOOKUP(A4748,'Extrait transaction'!$A$2:$H$5000,3,FALSE)</f>
        <v>#N/A</v>
      </c>
      <c r="F4748" t="e">
        <f>VLOOKUP(A4748,'Extrait transaction'!$A$2:$H$5000,8,FALSE)</f>
        <v>#N/A</v>
      </c>
      <c r="G4748" t="e">
        <f t="shared" si="196"/>
        <v>#N/A</v>
      </c>
      <c r="H4748"/>
      <c r="J4748" s="14">
        <f t="shared" ca="1" si="195"/>
        <v>42928</v>
      </c>
      <c r="K4748" s="21">
        <f t="shared" ca="1" si="197"/>
        <v>30663</v>
      </c>
      <c r="L4748"/>
      <c r="Q4748" s="3" t="e">
        <f>VLOOKUP(A4748,'Extrait transaction'!$A$2:$H$5000,4,FALSE)</f>
        <v>#N/A</v>
      </c>
      <c r="R4748" s="3" t="e">
        <f>VLOOKUP(A4747,'Extrait transaction'!$A$2:$H$5000,5,FALSE)</f>
        <v>#N/A</v>
      </c>
      <c r="S4748" s="3" t="e">
        <f>VLOOKUP(A4746,'Extrait transaction'!$A$2:$H$5000,6,FALSE)</f>
        <v>#N/A</v>
      </c>
      <c r="T4748" s="3" t="e">
        <f>VLOOKUP(A4746,'Extrait transaction'!$A$2:$H$5000,7,FALSE)</f>
        <v>#N/A</v>
      </c>
    </row>
    <row r="4749" spans="2:20" x14ac:dyDescent="0.25">
      <c r="B4749" t="e">
        <f>VLOOKUP(A4749,'Extrait transaction'!$A$2:$H$5000,2,FALSE)</f>
        <v>#N/A</v>
      </c>
      <c r="D4749" t="e">
        <f>VLOOKUP(A4749,'Extrait transaction'!$A$2:$H$5000,3,FALSE)</f>
        <v>#N/A</v>
      </c>
      <c r="F4749" t="e">
        <f>VLOOKUP(A4749,'Extrait transaction'!$A$2:$H$5000,8,FALSE)</f>
        <v>#N/A</v>
      </c>
      <c r="G4749" t="e">
        <f t="shared" si="196"/>
        <v>#N/A</v>
      </c>
      <c r="H4749"/>
      <c r="J4749" s="14">
        <f t="shared" ca="1" si="195"/>
        <v>42928</v>
      </c>
      <c r="K4749" s="21">
        <f t="shared" ca="1" si="197"/>
        <v>30663</v>
      </c>
      <c r="L4749"/>
      <c r="Q4749" s="3" t="e">
        <f>VLOOKUP(A4749,'Extrait transaction'!$A$2:$H$5000,4,FALSE)</f>
        <v>#N/A</v>
      </c>
      <c r="R4749" s="3" t="e">
        <f>VLOOKUP(A4748,'Extrait transaction'!$A$2:$H$5000,5,FALSE)</f>
        <v>#N/A</v>
      </c>
      <c r="S4749" s="3" t="e">
        <f>VLOOKUP(A4747,'Extrait transaction'!$A$2:$H$5000,6,FALSE)</f>
        <v>#N/A</v>
      </c>
      <c r="T4749" s="3" t="e">
        <f>VLOOKUP(A4747,'Extrait transaction'!$A$2:$H$5000,7,FALSE)</f>
        <v>#N/A</v>
      </c>
    </row>
    <row r="4750" spans="2:20" x14ac:dyDescent="0.25">
      <c r="B4750" t="e">
        <f>VLOOKUP(A4750,'Extrait transaction'!$A$2:$H$5000,2,FALSE)</f>
        <v>#N/A</v>
      </c>
      <c r="D4750" t="e">
        <f>VLOOKUP(A4750,'Extrait transaction'!$A$2:$H$5000,3,FALSE)</f>
        <v>#N/A</v>
      </c>
      <c r="F4750" t="e">
        <f>VLOOKUP(A4750,'Extrait transaction'!$A$2:$H$5000,8,FALSE)</f>
        <v>#N/A</v>
      </c>
      <c r="G4750" t="e">
        <f t="shared" si="196"/>
        <v>#N/A</v>
      </c>
      <c r="H4750"/>
      <c r="J4750" s="14">
        <f t="shared" ca="1" si="195"/>
        <v>42928</v>
      </c>
      <c r="K4750" s="21">
        <f t="shared" ca="1" si="197"/>
        <v>30663</v>
      </c>
      <c r="L4750"/>
      <c r="Q4750" s="3" t="e">
        <f>VLOOKUP(A4750,'Extrait transaction'!$A$2:$H$5000,4,FALSE)</f>
        <v>#N/A</v>
      </c>
      <c r="R4750" s="3" t="e">
        <f>VLOOKUP(A4749,'Extrait transaction'!$A$2:$H$5000,5,FALSE)</f>
        <v>#N/A</v>
      </c>
      <c r="S4750" s="3" t="e">
        <f>VLOOKUP(A4748,'Extrait transaction'!$A$2:$H$5000,6,FALSE)</f>
        <v>#N/A</v>
      </c>
      <c r="T4750" s="3" t="e">
        <f>VLOOKUP(A4748,'Extrait transaction'!$A$2:$H$5000,7,FALSE)</f>
        <v>#N/A</v>
      </c>
    </row>
    <row r="4751" spans="2:20" x14ac:dyDescent="0.25">
      <c r="B4751" t="e">
        <f>VLOOKUP(A4751,'Extrait transaction'!$A$2:$H$5000,2,FALSE)</f>
        <v>#N/A</v>
      </c>
      <c r="D4751" t="e">
        <f>VLOOKUP(A4751,'Extrait transaction'!$A$2:$H$5000,3,FALSE)</f>
        <v>#N/A</v>
      </c>
      <c r="F4751" t="e">
        <f>VLOOKUP(A4751,'Extrait transaction'!$A$2:$H$5000,8,FALSE)</f>
        <v>#N/A</v>
      </c>
      <c r="G4751" t="e">
        <f t="shared" si="196"/>
        <v>#N/A</v>
      </c>
      <c r="H4751"/>
      <c r="J4751" s="14">
        <f t="shared" ca="1" si="195"/>
        <v>42928</v>
      </c>
      <c r="K4751" s="21">
        <f t="shared" ca="1" si="197"/>
        <v>30663</v>
      </c>
      <c r="L4751"/>
      <c r="Q4751" s="3" t="e">
        <f>VLOOKUP(A4751,'Extrait transaction'!$A$2:$H$5000,4,FALSE)</f>
        <v>#N/A</v>
      </c>
      <c r="R4751" s="3" t="e">
        <f>VLOOKUP(A4750,'Extrait transaction'!$A$2:$H$5000,5,FALSE)</f>
        <v>#N/A</v>
      </c>
      <c r="S4751" s="3" t="e">
        <f>VLOOKUP(A4749,'Extrait transaction'!$A$2:$H$5000,6,FALSE)</f>
        <v>#N/A</v>
      </c>
      <c r="T4751" s="3" t="e">
        <f>VLOOKUP(A4749,'Extrait transaction'!$A$2:$H$5000,7,FALSE)</f>
        <v>#N/A</v>
      </c>
    </row>
    <row r="4752" spans="2:20" x14ac:dyDescent="0.25">
      <c r="B4752" t="e">
        <f>VLOOKUP(A4752,'Extrait transaction'!$A$2:$H$5000,2,FALSE)</f>
        <v>#N/A</v>
      </c>
      <c r="D4752" t="e">
        <f>VLOOKUP(A4752,'Extrait transaction'!$A$2:$H$5000,3,FALSE)</f>
        <v>#N/A</v>
      </c>
      <c r="F4752" t="e">
        <f>VLOOKUP(A4752,'Extrait transaction'!$A$2:$H$5000,8,FALSE)</f>
        <v>#N/A</v>
      </c>
      <c r="G4752" t="e">
        <f t="shared" si="196"/>
        <v>#N/A</v>
      </c>
      <c r="H4752"/>
      <c r="J4752" s="14">
        <f t="shared" ca="1" si="195"/>
        <v>42928</v>
      </c>
      <c r="K4752" s="21">
        <f t="shared" ca="1" si="197"/>
        <v>30663</v>
      </c>
      <c r="L4752"/>
      <c r="Q4752" s="3" t="e">
        <f>VLOOKUP(A4752,'Extrait transaction'!$A$2:$H$5000,4,FALSE)</f>
        <v>#N/A</v>
      </c>
      <c r="R4752" s="3" t="e">
        <f>VLOOKUP(A4751,'Extrait transaction'!$A$2:$H$5000,5,FALSE)</f>
        <v>#N/A</v>
      </c>
      <c r="S4752" s="3" t="e">
        <f>VLOOKUP(A4750,'Extrait transaction'!$A$2:$H$5000,6,FALSE)</f>
        <v>#N/A</v>
      </c>
      <c r="T4752" s="3" t="e">
        <f>VLOOKUP(A4750,'Extrait transaction'!$A$2:$H$5000,7,FALSE)</f>
        <v>#N/A</v>
      </c>
    </row>
    <row r="4753" spans="2:20" x14ac:dyDescent="0.25">
      <c r="B4753" t="e">
        <f>VLOOKUP(A4753,'Extrait transaction'!$A$2:$H$5000,2,FALSE)</f>
        <v>#N/A</v>
      </c>
      <c r="D4753" t="e">
        <f>VLOOKUP(A4753,'Extrait transaction'!$A$2:$H$5000,3,FALSE)</f>
        <v>#N/A</v>
      </c>
      <c r="F4753" t="e">
        <f>VLOOKUP(A4753,'Extrait transaction'!$A$2:$H$5000,8,FALSE)</f>
        <v>#N/A</v>
      </c>
      <c r="G4753" t="e">
        <f t="shared" si="196"/>
        <v>#N/A</v>
      </c>
      <c r="H4753"/>
      <c r="J4753" s="14">
        <f t="shared" ca="1" si="195"/>
        <v>42928</v>
      </c>
      <c r="K4753" s="21">
        <f t="shared" ca="1" si="197"/>
        <v>30663</v>
      </c>
      <c r="L4753"/>
      <c r="Q4753" s="3" t="e">
        <f>VLOOKUP(A4753,'Extrait transaction'!$A$2:$H$5000,4,FALSE)</f>
        <v>#N/A</v>
      </c>
      <c r="R4753" s="3" t="e">
        <f>VLOOKUP(A4752,'Extrait transaction'!$A$2:$H$5000,5,FALSE)</f>
        <v>#N/A</v>
      </c>
      <c r="S4753" s="3" t="e">
        <f>VLOOKUP(A4751,'Extrait transaction'!$A$2:$H$5000,6,FALSE)</f>
        <v>#N/A</v>
      </c>
      <c r="T4753" s="3" t="e">
        <f>VLOOKUP(A4751,'Extrait transaction'!$A$2:$H$5000,7,FALSE)</f>
        <v>#N/A</v>
      </c>
    </row>
    <row r="4754" spans="2:20" x14ac:dyDescent="0.25">
      <c r="B4754" t="e">
        <f>VLOOKUP(A4754,'Extrait transaction'!$A$2:$H$5000,2,FALSE)</f>
        <v>#N/A</v>
      </c>
      <c r="D4754" t="e">
        <f>VLOOKUP(A4754,'Extrait transaction'!$A$2:$H$5000,3,FALSE)</f>
        <v>#N/A</v>
      </c>
      <c r="F4754" t="e">
        <f>VLOOKUP(A4754,'Extrait transaction'!$A$2:$H$5000,8,FALSE)</f>
        <v>#N/A</v>
      </c>
      <c r="G4754" t="e">
        <f t="shared" si="196"/>
        <v>#N/A</v>
      </c>
      <c r="H4754"/>
      <c r="J4754" s="14">
        <f t="shared" ca="1" si="195"/>
        <v>42928</v>
      </c>
      <c r="K4754" s="21">
        <f t="shared" ca="1" si="197"/>
        <v>30663</v>
      </c>
      <c r="L4754"/>
      <c r="Q4754" s="3" t="e">
        <f>VLOOKUP(A4754,'Extrait transaction'!$A$2:$H$5000,4,FALSE)</f>
        <v>#N/A</v>
      </c>
      <c r="R4754" s="3" t="e">
        <f>VLOOKUP(A4753,'Extrait transaction'!$A$2:$H$5000,5,FALSE)</f>
        <v>#N/A</v>
      </c>
      <c r="S4754" s="3" t="e">
        <f>VLOOKUP(A4752,'Extrait transaction'!$A$2:$H$5000,6,FALSE)</f>
        <v>#N/A</v>
      </c>
      <c r="T4754" s="3" t="e">
        <f>VLOOKUP(A4752,'Extrait transaction'!$A$2:$H$5000,7,FALSE)</f>
        <v>#N/A</v>
      </c>
    </row>
    <row r="4755" spans="2:20" x14ac:dyDescent="0.25">
      <c r="B4755" t="e">
        <f>VLOOKUP(A4755,'Extrait transaction'!$A$2:$H$5000,2,FALSE)</f>
        <v>#N/A</v>
      </c>
      <c r="D4755" t="e">
        <f>VLOOKUP(A4755,'Extrait transaction'!$A$2:$H$5000,3,FALSE)</f>
        <v>#N/A</v>
      </c>
      <c r="F4755" t="e">
        <f>VLOOKUP(A4755,'Extrait transaction'!$A$2:$H$5000,8,FALSE)</f>
        <v>#N/A</v>
      </c>
      <c r="G4755" t="e">
        <f t="shared" si="196"/>
        <v>#N/A</v>
      </c>
      <c r="H4755"/>
      <c r="J4755" s="14">
        <f t="shared" ca="1" si="195"/>
        <v>42928</v>
      </c>
      <c r="K4755" s="21">
        <f t="shared" ca="1" si="197"/>
        <v>30663</v>
      </c>
      <c r="L4755"/>
      <c r="Q4755" s="3" t="e">
        <f>VLOOKUP(A4755,'Extrait transaction'!$A$2:$H$5000,4,FALSE)</f>
        <v>#N/A</v>
      </c>
      <c r="R4755" s="3" t="e">
        <f>VLOOKUP(A4754,'Extrait transaction'!$A$2:$H$5000,5,FALSE)</f>
        <v>#N/A</v>
      </c>
      <c r="S4755" s="3" t="e">
        <f>VLOOKUP(A4753,'Extrait transaction'!$A$2:$H$5000,6,FALSE)</f>
        <v>#N/A</v>
      </c>
      <c r="T4755" s="3" t="e">
        <f>VLOOKUP(A4753,'Extrait transaction'!$A$2:$H$5000,7,FALSE)</f>
        <v>#N/A</v>
      </c>
    </row>
    <row r="4756" spans="2:20" x14ac:dyDescent="0.25">
      <c r="B4756" t="e">
        <f>VLOOKUP(A4756,'Extrait transaction'!$A$2:$H$5000,2,FALSE)</f>
        <v>#N/A</v>
      </c>
      <c r="D4756" t="e">
        <f>VLOOKUP(A4756,'Extrait transaction'!$A$2:$H$5000,3,FALSE)</f>
        <v>#N/A</v>
      </c>
      <c r="F4756" t="e">
        <f>VLOOKUP(A4756,'Extrait transaction'!$A$2:$H$5000,8,FALSE)</f>
        <v>#N/A</v>
      </c>
      <c r="G4756" t="e">
        <f t="shared" si="196"/>
        <v>#N/A</v>
      </c>
      <c r="H4756"/>
      <c r="J4756" s="14">
        <f t="shared" ca="1" si="195"/>
        <v>42928</v>
      </c>
      <c r="K4756" s="21">
        <f t="shared" ca="1" si="197"/>
        <v>30663</v>
      </c>
      <c r="L4756"/>
      <c r="Q4756" s="3" t="e">
        <f>VLOOKUP(A4756,'Extrait transaction'!$A$2:$H$5000,4,FALSE)</f>
        <v>#N/A</v>
      </c>
      <c r="R4756" s="3" t="e">
        <f>VLOOKUP(A4755,'Extrait transaction'!$A$2:$H$5000,5,FALSE)</f>
        <v>#N/A</v>
      </c>
      <c r="S4756" s="3" t="e">
        <f>VLOOKUP(A4754,'Extrait transaction'!$A$2:$H$5000,6,FALSE)</f>
        <v>#N/A</v>
      </c>
      <c r="T4756" s="3" t="e">
        <f>VLOOKUP(A4754,'Extrait transaction'!$A$2:$H$5000,7,FALSE)</f>
        <v>#N/A</v>
      </c>
    </row>
    <row r="4757" spans="2:20" x14ac:dyDescent="0.25">
      <c r="B4757" t="e">
        <f>VLOOKUP(A4757,'Extrait transaction'!$A$2:$H$5000,2,FALSE)</f>
        <v>#N/A</v>
      </c>
      <c r="D4757" t="e">
        <f>VLOOKUP(A4757,'Extrait transaction'!$A$2:$H$5000,3,FALSE)</f>
        <v>#N/A</v>
      </c>
      <c r="F4757" t="e">
        <f>VLOOKUP(A4757,'Extrait transaction'!$A$2:$H$5000,8,FALSE)</f>
        <v>#N/A</v>
      </c>
      <c r="G4757" t="e">
        <f t="shared" si="196"/>
        <v>#N/A</v>
      </c>
      <c r="H4757"/>
      <c r="J4757" s="14">
        <f t="shared" ca="1" si="195"/>
        <v>42928</v>
      </c>
      <c r="K4757" s="21">
        <f t="shared" ca="1" si="197"/>
        <v>30663</v>
      </c>
      <c r="L4757"/>
      <c r="Q4757" s="3" t="e">
        <f>VLOOKUP(A4757,'Extrait transaction'!$A$2:$H$5000,4,FALSE)</f>
        <v>#N/A</v>
      </c>
      <c r="R4757" s="3" t="e">
        <f>VLOOKUP(A4756,'Extrait transaction'!$A$2:$H$5000,5,FALSE)</f>
        <v>#N/A</v>
      </c>
      <c r="S4757" s="3" t="e">
        <f>VLOOKUP(A4755,'Extrait transaction'!$A$2:$H$5000,6,FALSE)</f>
        <v>#N/A</v>
      </c>
      <c r="T4757" s="3" t="e">
        <f>VLOOKUP(A4755,'Extrait transaction'!$A$2:$H$5000,7,FALSE)</f>
        <v>#N/A</v>
      </c>
    </row>
    <row r="4758" spans="2:20" x14ac:dyDescent="0.25">
      <c r="B4758" t="e">
        <f>VLOOKUP(A4758,'Extrait transaction'!$A$2:$H$5000,2,FALSE)</f>
        <v>#N/A</v>
      </c>
      <c r="D4758" t="e">
        <f>VLOOKUP(A4758,'Extrait transaction'!$A$2:$H$5000,3,FALSE)</f>
        <v>#N/A</v>
      </c>
      <c r="F4758" t="e">
        <f>VLOOKUP(A4758,'Extrait transaction'!$A$2:$H$5000,8,FALSE)</f>
        <v>#N/A</v>
      </c>
      <c r="G4758" t="e">
        <f t="shared" si="196"/>
        <v>#N/A</v>
      </c>
      <c r="H4758"/>
      <c r="J4758" s="14">
        <f t="shared" ca="1" si="195"/>
        <v>42928</v>
      </c>
      <c r="K4758" s="21">
        <f t="shared" ca="1" si="197"/>
        <v>30663</v>
      </c>
      <c r="L4758"/>
      <c r="Q4758" s="3" t="e">
        <f>VLOOKUP(A4758,'Extrait transaction'!$A$2:$H$5000,4,FALSE)</f>
        <v>#N/A</v>
      </c>
      <c r="R4758" s="3" t="e">
        <f>VLOOKUP(A4757,'Extrait transaction'!$A$2:$H$5000,5,FALSE)</f>
        <v>#N/A</v>
      </c>
      <c r="S4758" s="3" t="e">
        <f>VLOOKUP(A4756,'Extrait transaction'!$A$2:$H$5000,6,FALSE)</f>
        <v>#N/A</v>
      </c>
      <c r="T4758" s="3" t="e">
        <f>VLOOKUP(A4756,'Extrait transaction'!$A$2:$H$5000,7,FALSE)</f>
        <v>#N/A</v>
      </c>
    </row>
    <row r="4759" spans="2:20" x14ac:dyDescent="0.25">
      <c r="B4759" t="e">
        <f>VLOOKUP(A4759,'Extrait transaction'!$A$2:$H$5000,2,FALSE)</f>
        <v>#N/A</v>
      </c>
      <c r="D4759" t="e">
        <f>VLOOKUP(A4759,'Extrait transaction'!$A$2:$H$5000,3,FALSE)</f>
        <v>#N/A</v>
      </c>
      <c r="F4759" t="e">
        <f>VLOOKUP(A4759,'Extrait transaction'!$A$2:$H$5000,8,FALSE)</f>
        <v>#N/A</v>
      </c>
      <c r="G4759" t="e">
        <f t="shared" si="196"/>
        <v>#N/A</v>
      </c>
      <c r="H4759"/>
      <c r="J4759" s="14">
        <f t="shared" ca="1" si="195"/>
        <v>42928</v>
      </c>
      <c r="K4759" s="21">
        <f t="shared" ca="1" si="197"/>
        <v>30663</v>
      </c>
      <c r="L4759"/>
      <c r="Q4759" s="3" t="e">
        <f>VLOOKUP(A4759,'Extrait transaction'!$A$2:$H$5000,4,FALSE)</f>
        <v>#N/A</v>
      </c>
      <c r="R4759" s="3" t="e">
        <f>VLOOKUP(A4758,'Extrait transaction'!$A$2:$H$5000,5,FALSE)</f>
        <v>#N/A</v>
      </c>
      <c r="S4759" s="3" t="e">
        <f>VLOOKUP(A4757,'Extrait transaction'!$A$2:$H$5000,6,FALSE)</f>
        <v>#N/A</v>
      </c>
      <c r="T4759" s="3" t="e">
        <f>VLOOKUP(A4757,'Extrait transaction'!$A$2:$H$5000,7,FALSE)</f>
        <v>#N/A</v>
      </c>
    </row>
    <row r="4760" spans="2:20" x14ac:dyDescent="0.25">
      <c r="B4760" t="e">
        <f>VLOOKUP(A4760,'Extrait transaction'!$A$2:$H$5000,2,FALSE)</f>
        <v>#N/A</v>
      </c>
      <c r="D4760" t="e">
        <f>VLOOKUP(A4760,'Extrait transaction'!$A$2:$H$5000,3,FALSE)</f>
        <v>#N/A</v>
      </c>
      <c r="F4760" t="e">
        <f>VLOOKUP(A4760,'Extrait transaction'!$A$2:$H$5000,8,FALSE)</f>
        <v>#N/A</v>
      </c>
      <c r="G4760" t="e">
        <f t="shared" si="196"/>
        <v>#N/A</v>
      </c>
      <c r="H4760"/>
      <c r="J4760" s="14">
        <f t="shared" ca="1" si="195"/>
        <v>42928</v>
      </c>
      <c r="K4760" s="21">
        <f t="shared" ca="1" si="197"/>
        <v>30663</v>
      </c>
      <c r="L4760"/>
      <c r="Q4760" s="3" t="e">
        <f>VLOOKUP(A4760,'Extrait transaction'!$A$2:$H$5000,4,FALSE)</f>
        <v>#N/A</v>
      </c>
      <c r="R4760" s="3" t="e">
        <f>VLOOKUP(A4759,'Extrait transaction'!$A$2:$H$5000,5,FALSE)</f>
        <v>#N/A</v>
      </c>
      <c r="S4760" s="3" t="e">
        <f>VLOOKUP(A4758,'Extrait transaction'!$A$2:$H$5000,6,FALSE)</f>
        <v>#N/A</v>
      </c>
      <c r="T4760" s="3" t="e">
        <f>VLOOKUP(A4758,'Extrait transaction'!$A$2:$H$5000,7,FALSE)</f>
        <v>#N/A</v>
      </c>
    </row>
    <row r="4761" spans="2:20" x14ac:dyDescent="0.25">
      <c r="B4761" t="e">
        <f>VLOOKUP(A4761,'Extrait transaction'!$A$2:$H$5000,2,FALSE)</f>
        <v>#N/A</v>
      </c>
      <c r="D4761" t="e">
        <f>VLOOKUP(A4761,'Extrait transaction'!$A$2:$H$5000,3,FALSE)</f>
        <v>#N/A</v>
      </c>
      <c r="F4761" t="e">
        <f>VLOOKUP(A4761,'Extrait transaction'!$A$2:$H$5000,8,FALSE)</f>
        <v>#N/A</v>
      </c>
      <c r="G4761" t="e">
        <f t="shared" si="196"/>
        <v>#N/A</v>
      </c>
      <c r="H4761"/>
      <c r="J4761" s="14">
        <f t="shared" ca="1" si="195"/>
        <v>42928</v>
      </c>
      <c r="K4761" s="21">
        <f t="shared" ca="1" si="197"/>
        <v>30663</v>
      </c>
      <c r="L4761"/>
      <c r="Q4761" s="3" t="e">
        <f>VLOOKUP(A4761,'Extrait transaction'!$A$2:$H$5000,4,FALSE)</f>
        <v>#N/A</v>
      </c>
      <c r="R4761" s="3" t="e">
        <f>VLOOKUP(A4760,'Extrait transaction'!$A$2:$H$5000,5,FALSE)</f>
        <v>#N/A</v>
      </c>
      <c r="S4761" s="3" t="e">
        <f>VLOOKUP(A4759,'Extrait transaction'!$A$2:$H$5000,6,FALSE)</f>
        <v>#N/A</v>
      </c>
      <c r="T4761" s="3" t="e">
        <f>VLOOKUP(A4759,'Extrait transaction'!$A$2:$H$5000,7,FALSE)</f>
        <v>#N/A</v>
      </c>
    </row>
    <row r="4762" spans="2:20" x14ac:dyDescent="0.25">
      <c r="B4762" t="e">
        <f>VLOOKUP(A4762,'Extrait transaction'!$A$2:$H$5000,2,FALSE)</f>
        <v>#N/A</v>
      </c>
      <c r="D4762" t="e">
        <f>VLOOKUP(A4762,'Extrait transaction'!$A$2:$H$5000,3,FALSE)</f>
        <v>#N/A</v>
      </c>
      <c r="F4762" t="e">
        <f>VLOOKUP(A4762,'Extrait transaction'!$A$2:$H$5000,8,FALSE)</f>
        <v>#N/A</v>
      </c>
      <c r="G4762" t="e">
        <f t="shared" si="196"/>
        <v>#N/A</v>
      </c>
      <c r="H4762"/>
      <c r="J4762" s="14">
        <f t="shared" ca="1" si="195"/>
        <v>42928</v>
      </c>
      <c r="K4762" s="21">
        <f t="shared" ca="1" si="197"/>
        <v>30663</v>
      </c>
      <c r="L4762"/>
      <c r="Q4762" s="3" t="e">
        <f>VLOOKUP(A4762,'Extrait transaction'!$A$2:$H$5000,4,FALSE)</f>
        <v>#N/A</v>
      </c>
      <c r="R4762" s="3" t="e">
        <f>VLOOKUP(A4761,'Extrait transaction'!$A$2:$H$5000,5,FALSE)</f>
        <v>#N/A</v>
      </c>
      <c r="S4762" s="3" t="e">
        <f>VLOOKUP(A4760,'Extrait transaction'!$A$2:$H$5000,6,FALSE)</f>
        <v>#N/A</v>
      </c>
      <c r="T4762" s="3" t="e">
        <f>VLOOKUP(A4760,'Extrait transaction'!$A$2:$H$5000,7,FALSE)</f>
        <v>#N/A</v>
      </c>
    </row>
    <row r="4763" spans="2:20" x14ac:dyDescent="0.25">
      <c r="B4763" t="e">
        <f>VLOOKUP(A4763,'Extrait transaction'!$A$2:$H$5000,2,FALSE)</f>
        <v>#N/A</v>
      </c>
      <c r="D4763" t="e">
        <f>VLOOKUP(A4763,'Extrait transaction'!$A$2:$H$5000,3,FALSE)</f>
        <v>#N/A</v>
      </c>
      <c r="F4763" t="e">
        <f>VLOOKUP(A4763,'Extrait transaction'!$A$2:$H$5000,8,FALSE)</f>
        <v>#N/A</v>
      </c>
      <c r="G4763" t="e">
        <f t="shared" si="196"/>
        <v>#N/A</v>
      </c>
      <c r="H4763"/>
      <c r="J4763" s="14">
        <f t="shared" ca="1" si="195"/>
        <v>42928</v>
      </c>
      <c r="K4763" s="21">
        <f t="shared" ca="1" si="197"/>
        <v>30663</v>
      </c>
      <c r="L4763"/>
      <c r="Q4763" s="3" t="e">
        <f>VLOOKUP(A4763,'Extrait transaction'!$A$2:$H$5000,4,FALSE)</f>
        <v>#N/A</v>
      </c>
      <c r="R4763" s="3" t="e">
        <f>VLOOKUP(A4762,'Extrait transaction'!$A$2:$H$5000,5,FALSE)</f>
        <v>#N/A</v>
      </c>
      <c r="S4763" s="3" t="e">
        <f>VLOOKUP(A4761,'Extrait transaction'!$A$2:$H$5000,6,FALSE)</f>
        <v>#N/A</v>
      </c>
      <c r="T4763" s="3" t="e">
        <f>VLOOKUP(A4761,'Extrait transaction'!$A$2:$H$5000,7,FALSE)</f>
        <v>#N/A</v>
      </c>
    </row>
    <row r="4764" spans="2:20" x14ac:dyDescent="0.25">
      <c r="B4764" t="e">
        <f>VLOOKUP(A4764,'Extrait transaction'!$A$2:$H$5000,2,FALSE)</f>
        <v>#N/A</v>
      </c>
      <c r="D4764" t="e">
        <f>VLOOKUP(A4764,'Extrait transaction'!$A$2:$H$5000,3,FALSE)</f>
        <v>#N/A</v>
      </c>
      <c r="F4764" t="e">
        <f>VLOOKUP(A4764,'Extrait transaction'!$A$2:$H$5000,8,FALSE)</f>
        <v>#N/A</v>
      </c>
      <c r="G4764" t="e">
        <f t="shared" si="196"/>
        <v>#N/A</v>
      </c>
      <c r="H4764"/>
      <c r="J4764" s="14">
        <f t="shared" ca="1" si="195"/>
        <v>42928</v>
      </c>
      <c r="K4764" s="21">
        <f t="shared" ca="1" si="197"/>
        <v>30663</v>
      </c>
      <c r="L4764"/>
      <c r="Q4764" s="3" t="e">
        <f>VLOOKUP(A4764,'Extrait transaction'!$A$2:$H$5000,4,FALSE)</f>
        <v>#N/A</v>
      </c>
      <c r="R4764" s="3" t="e">
        <f>VLOOKUP(A4763,'Extrait transaction'!$A$2:$H$5000,5,FALSE)</f>
        <v>#N/A</v>
      </c>
      <c r="S4764" s="3" t="e">
        <f>VLOOKUP(A4762,'Extrait transaction'!$A$2:$H$5000,6,FALSE)</f>
        <v>#N/A</v>
      </c>
      <c r="T4764" s="3" t="e">
        <f>VLOOKUP(A4762,'Extrait transaction'!$A$2:$H$5000,7,FALSE)</f>
        <v>#N/A</v>
      </c>
    </row>
    <row r="4765" spans="2:20" x14ac:dyDescent="0.25">
      <c r="B4765" t="e">
        <f>VLOOKUP(A4765,'Extrait transaction'!$A$2:$H$5000,2,FALSE)</f>
        <v>#N/A</v>
      </c>
      <c r="D4765" t="e">
        <f>VLOOKUP(A4765,'Extrait transaction'!$A$2:$H$5000,3,FALSE)</f>
        <v>#N/A</v>
      </c>
      <c r="F4765" t="e">
        <f>VLOOKUP(A4765,'Extrait transaction'!$A$2:$H$5000,8,FALSE)</f>
        <v>#N/A</v>
      </c>
      <c r="G4765" t="e">
        <f t="shared" si="196"/>
        <v>#N/A</v>
      </c>
      <c r="H4765"/>
      <c r="J4765" s="14">
        <f t="shared" ca="1" si="195"/>
        <v>42928</v>
      </c>
      <c r="K4765" s="21">
        <f t="shared" ca="1" si="197"/>
        <v>30663</v>
      </c>
      <c r="L4765"/>
      <c r="Q4765" s="3" t="e">
        <f>VLOOKUP(A4765,'Extrait transaction'!$A$2:$H$5000,4,FALSE)</f>
        <v>#N/A</v>
      </c>
      <c r="R4765" s="3" t="e">
        <f>VLOOKUP(A4764,'Extrait transaction'!$A$2:$H$5000,5,FALSE)</f>
        <v>#N/A</v>
      </c>
      <c r="S4765" s="3" t="e">
        <f>VLOOKUP(A4763,'Extrait transaction'!$A$2:$H$5000,6,FALSE)</f>
        <v>#N/A</v>
      </c>
      <c r="T4765" s="3" t="e">
        <f>VLOOKUP(A4763,'Extrait transaction'!$A$2:$H$5000,7,FALSE)</f>
        <v>#N/A</v>
      </c>
    </row>
    <row r="4766" spans="2:20" x14ac:dyDescent="0.25">
      <c r="B4766" t="e">
        <f>VLOOKUP(A4766,'Extrait transaction'!$A$2:$H$5000,2,FALSE)</f>
        <v>#N/A</v>
      </c>
      <c r="D4766" t="e">
        <f>VLOOKUP(A4766,'Extrait transaction'!$A$2:$H$5000,3,FALSE)</f>
        <v>#N/A</v>
      </c>
      <c r="F4766" t="e">
        <f>VLOOKUP(A4766,'Extrait transaction'!$A$2:$H$5000,8,FALSE)</f>
        <v>#N/A</v>
      </c>
      <c r="G4766" t="e">
        <f t="shared" si="196"/>
        <v>#N/A</v>
      </c>
      <c r="H4766"/>
      <c r="J4766" s="14">
        <f t="shared" ca="1" si="195"/>
        <v>42928</v>
      </c>
      <c r="K4766" s="21">
        <f t="shared" ca="1" si="197"/>
        <v>30663</v>
      </c>
      <c r="L4766"/>
      <c r="Q4766" s="3" t="e">
        <f>VLOOKUP(A4766,'Extrait transaction'!$A$2:$H$5000,4,FALSE)</f>
        <v>#N/A</v>
      </c>
      <c r="R4766" s="3" t="e">
        <f>VLOOKUP(A4765,'Extrait transaction'!$A$2:$H$5000,5,FALSE)</f>
        <v>#N/A</v>
      </c>
      <c r="S4766" s="3" t="e">
        <f>VLOOKUP(A4764,'Extrait transaction'!$A$2:$H$5000,6,FALSE)</f>
        <v>#N/A</v>
      </c>
      <c r="T4766" s="3" t="e">
        <f>VLOOKUP(A4764,'Extrait transaction'!$A$2:$H$5000,7,FALSE)</f>
        <v>#N/A</v>
      </c>
    </row>
    <row r="4767" spans="2:20" x14ac:dyDescent="0.25">
      <c r="B4767" t="e">
        <f>VLOOKUP(A4767,'Extrait transaction'!$A$2:$H$5000,2,FALSE)</f>
        <v>#N/A</v>
      </c>
      <c r="D4767" t="e">
        <f>VLOOKUP(A4767,'Extrait transaction'!$A$2:$H$5000,3,FALSE)</f>
        <v>#N/A</v>
      </c>
      <c r="F4767" t="e">
        <f>VLOOKUP(A4767,'Extrait transaction'!$A$2:$H$5000,8,FALSE)</f>
        <v>#N/A</v>
      </c>
      <c r="G4767" t="e">
        <f t="shared" si="196"/>
        <v>#N/A</v>
      </c>
      <c r="H4767"/>
      <c r="J4767" s="14">
        <f t="shared" ca="1" si="195"/>
        <v>42928</v>
      </c>
      <c r="K4767" s="21">
        <f t="shared" ca="1" si="197"/>
        <v>30663</v>
      </c>
      <c r="L4767"/>
      <c r="Q4767" s="3" t="e">
        <f>VLOOKUP(A4767,'Extrait transaction'!$A$2:$H$5000,4,FALSE)</f>
        <v>#N/A</v>
      </c>
      <c r="R4767" s="3" t="e">
        <f>VLOOKUP(A4766,'Extrait transaction'!$A$2:$H$5000,5,FALSE)</f>
        <v>#N/A</v>
      </c>
      <c r="S4767" s="3" t="e">
        <f>VLOOKUP(A4765,'Extrait transaction'!$A$2:$H$5000,6,FALSE)</f>
        <v>#N/A</v>
      </c>
      <c r="T4767" s="3" t="e">
        <f>VLOOKUP(A4765,'Extrait transaction'!$A$2:$H$5000,7,FALSE)</f>
        <v>#N/A</v>
      </c>
    </row>
    <row r="4768" spans="2:20" x14ac:dyDescent="0.25">
      <c r="B4768" t="e">
        <f>VLOOKUP(A4768,'Extrait transaction'!$A$2:$H$5000,2,FALSE)</f>
        <v>#N/A</v>
      </c>
      <c r="D4768" t="e">
        <f>VLOOKUP(A4768,'Extrait transaction'!$A$2:$H$5000,3,FALSE)</f>
        <v>#N/A</v>
      </c>
      <c r="F4768" t="e">
        <f>VLOOKUP(A4768,'Extrait transaction'!$A$2:$H$5000,8,FALSE)</f>
        <v>#N/A</v>
      </c>
      <c r="G4768" t="e">
        <f t="shared" si="196"/>
        <v>#N/A</v>
      </c>
      <c r="H4768"/>
      <c r="J4768" s="14">
        <f t="shared" ca="1" si="195"/>
        <v>42928</v>
      </c>
      <c r="K4768" s="21">
        <f t="shared" ca="1" si="197"/>
        <v>30663</v>
      </c>
      <c r="L4768"/>
      <c r="Q4768" s="3" t="e">
        <f>VLOOKUP(A4768,'Extrait transaction'!$A$2:$H$5000,4,FALSE)</f>
        <v>#N/A</v>
      </c>
      <c r="R4768" s="3" t="e">
        <f>VLOOKUP(A4767,'Extrait transaction'!$A$2:$H$5000,5,FALSE)</f>
        <v>#N/A</v>
      </c>
      <c r="S4768" s="3" t="e">
        <f>VLOOKUP(A4766,'Extrait transaction'!$A$2:$H$5000,6,FALSE)</f>
        <v>#N/A</v>
      </c>
      <c r="T4768" s="3" t="e">
        <f>VLOOKUP(A4766,'Extrait transaction'!$A$2:$H$5000,7,FALSE)</f>
        <v>#N/A</v>
      </c>
    </row>
    <row r="4769" spans="2:20" x14ac:dyDescent="0.25">
      <c r="B4769" t="e">
        <f>VLOOKUP(A4769,'Extrait transaction'!$A$2:$H$5000,2,FALSE)</f>
        <v>#N/A</v>
      </c>
      <c r="D4769" t="e">
        <f>VLOOKUP(A4769,'Extrait transaction'!$A$2:$H$5000,3,FALSE)</f>
        <v>#N/A</v>
      </c>
      <c r="F4769" t="e">
        <f>VLOOKUP(A4769,'Extrait transaction'!$A$2:$H$5000,8,FALSE)</f>
        <v>#N/A</v>
      </c>
      <c r="G4769" t="e">
        <f t="shared" si="196"/>
        <v>#N/A</v>
      </c>
      <c r="H4769"/>
      <c r="J4769" s="14">
        <f t="shared" ca="1" si="195"/>
        <v>42928</v>
      </c>
      <c r="K4769" s="21">
        <f t="shared" ca="1" si="197"/>
        <v>30663</v>
      </c>
      <c r="L4769"/>
      <c r="Q4769" s="3" t="e">
        <f>VLOOKUP(A4769,'Extrait transaction'!$A$2:$H$5000,4,FALSE)</f>
        <v>#N/A</v>
      </c>
      <c r="R4769" s="3" t="e">
        <f>VLOOKUP(A4768,'Extrait transaction'!$A$2:$H$5000,5,FALSE)</f>
        <v>#N/A</v>
      </c>
      <c r="S4769" s="3" t="e">
        <f>VLOOKUP(A4767,'Extrait transaction'!$A$2:$H$5000,6,FALSE)</f>
        <v>#N/A</v>
      </c>
      <c r="T4769" s="3" t="e">
        <f>VLOOKUP(A4767,'Extrait transaction'!$A$2:$H$5000,7,FALSE)</f>
        <v>#N/A</v>
      </c>
    </row>
    <row r="4770" spans="2:20" x14ac:dyDescent="0.25">
      <c r="B4770" t="e">
        <f>VLOOKUP(A4770,'Extrait transaction'!$A$2:$H$5000,2,FALSE)</f>
        <v>#N/A</v>
      </c>
      <c r="D4770" t="e">
        <f>VLOOKUP(A4770,'Extrait transaction'!$A$2:$H$5000,3,FALSE)</f>
        <v>#N/A</v>
      </c>
      <c r="F4770" t="e">
        <f>VLOOKUP(A4770,'Extrait transaction'!$A$2:$H$5000,8,FALSE)</f>
        <v>#N/A</v>
      </c>
      <c r="G4770" t="e">
        <f t="shared" si="196"/>
        <v>#N/A</v>
      </c>
      <c r="H4770"/>
      <c r="J4770" s="14">
        <f t="shared" ca="1" si="195"/>
        <v>42928</v>
      </c>
      <c r="K4770" s="21">
        <f t="shared" ca="1" si="197"/>
        <v>30663</v>
      </c>
      <c r="L4770"/>
      <c r="Q4770" s="3" t="e">
        <f>VLOOKUP(A4770,'Extrait transaction'!$A$2:$H$5000,4,FALSE)</f>
        <v>#N/A</v>
      </c>
      <c r="R4770" s="3" t="e">
        <f>VLOOKUP(A4769,'Extrait transaction'!$A$2:$H$5000,5,FALSE)</f>
        <v>#N/A</v>
      </c>
      <c r="S4770" s="3" t="e">
        <f>VLOOKUP(A4768,'Extrait transaction'!$A$2:$H$5000,6,FALSE)</f>
        <v>#N/A</v>
      </c>
      <c r="T4770" s="3" t="e">
        <f>VLOOKUP(A4768,'Extrait transaction'!$A$2:$H$5000,7,FALSE)</f>
        <v>#N/A</v>
      </c>
    </row>
    <row r="4771" spans="2:20" x14ac:dyDescent="0.25">
      <c r="B4771" t="e">
        <f>VLOOKUP(A4771,'Extrait transaction'!$A$2:$H$5000,2,FALSE)</f>
        <v>#N/A</v>
      </c>
      <c r="D4771" t="e">
        <f>VLOOKUP(A4771,'Extrait transaction'!$A$2:$H$5000,3,FALSE)</f>
        <v>#N/A</v>
      </c>
      <c r="F4771" t="e">
        <f>VLOOKUP(A4771,'Extrait transaction'!$A$2:$H$5000,8,FALSE)</f>
        <v>#N/A</v>
      </c>
      <c r="G4771" t="e">
        <f t="shared" si="196"/>
        <v>#N/A</v>
      </c>
      <c r="H4771"/>
      <c r="J4771" s="14">
        <f t="shared" ca="1" si="195"/>
        <v>42928</v>
      </c>
      <c r="K4771" s="21">
        <f t="shared" ca="1" si="197"/>
        <v>30663</v>
      </c>
      <c r="L4771"/>
      <c r="Q4771" s="3" t="e">
        <f>VLOOKUP(A4771,'Extrait transaction'!$A$2:$H$5000,4,FALSE)</f>
        <v>#N/A</v>
      </c>
      <c r="R4771" s="3" t="e">
        <f>VLOOKUP(A4770,'Extrait transaction'!$A$2:$H$5000,5,FALSE)</f>
        <v>#N/A</v>
      </c>
      <c r="S4771" s="3" t="e">
        <f>VLOOKUP(A4769,'Extrait transaction'!$A$2:$H$5000,6,FALSE)</f>
        <v>#N/A</v>
      </c>
      <c r="T4771" s="3" t="e">
        <f>VLOOKUP(A4769,'Extrait transaction'!$A$2:$H$5000,7,FALSE)</f>
        <v>#N/A</v>
      </c>
    </row>
    <row r="4772" spans="2:20" x14ac:dyDescent="0.25">
      <c r="B4772" t="e">
        <f>VLOOKUP(A4772,'Extrait transaction'!$A$2:$H$5000,2,FALSE)</f>
        <v>#N/A</v>
      </c>
      <c r="D4772" t="e">
        <f>VLOOKUP(A4772,'Extrait transaction'!$A$2:$H$5000,3,FALSE)</f>
        <v>#N/A</v>
      </c>
      <c r="F4772" t="e">
        <f>VLOOKUP(A4772,'Extrait transaction'!$A$2:$H$5000,8,FALSE)</f>
        <v>#N/A</v>
      </c>
      <c r="G4772" t="e">
        <f t="shared" si="196"/>
        <v>#N/A</v>
      </c>
      <c r="H4772"/>
      <c r="J4772" s="14">
        <f t="shared" ca="1" si="195"/>
        <v>42928</v>
      </c>
      <c r="K4772" s="21">
        <f t="shared" ca="1" si="197"/>
        <v>30663</v>
      </c>
      <c r="L4772"/>
      <c r="Q4772" s="3" t="e">
        <f>VLOOKUP(A4772,'Extrait transaction'!$A$2:$H$5000,4,FALSE)</f>
        <v>#N/A</v>
      </c>
      <c r="R4772" s="3" t="e">
        <f>VLOOKUP(A4771,'Extrait transaction'!$A$2:$H$5000,5,FALSE)</f>
        <v>#N/A</v>
      </c>
      <c r="S4772" s="3" t="e">
        <f>VLOOKUP(A4770,'Extrait transaction'!$A$2:$H$5000,6,FALSE)</f>
        <v>#N/A</v>
      </c>
      <c r="T4772" s="3" t="e">
        <f>VLOOKUP(A4770,'Extrait transaction'!$A$2:$H$5000,7,FALSE)</f>
        <v>#N/A</v>
      </c>
    </row>
    <row r="4773" spans="2:20" x14ac:dyDescent="0.25">
      <c r="B4773" t="e">
        <f>VLOOKUP(A4773,'Extrait transaction'!$A$2:$H$5000,2,FALSE)</f>
        <v>#N/A</v>
      </c>
      <c r="D4773" t="e">
        <f>VLOOKUP(A4773,'Extrait transaction'!$A$2:$H$5000,3,FALSE)</f>
        <v>#N/A</v>
      </c>
      <c r="F4773" t="e">
        <f>VLOOKUP(A4773,'Extrait transaction'!$A$2:$H$5000,8,FALSE)</f>
        <v>#N/A</v>
      </c>
      <c r="G4773" t="e">
        <f t="shared" si="196"/>
        <v>#N/A</v>
      </c>
      <c r="H4773"/>
      <c r="J4773" s="14">
        <f t="shared" ca="1" si="195"/>
        <v>42928</v>
      </c>
      <c r="K4773" s="21">
        <f t="shared" ca="1" si="197"/>
        <v>30663</v>
      </c>
      <c r="L4773"/>
      <c r="Q4773" s="3" t="e">
        <f>VLOOKUP(A4773,'Extrait transaction'!$A$2:$H$5000,4,FALSE)</f>
        <v>#N/A</v>
      </c>
      <c r="R4773" s="3" t="e">
        <f>VLOOKUP(A4772,'Extrait transaction'!$A$2:$H$5000,5,FALSE)</f>
        <v>#N/A</v>
      </c>
      <c r="S4773" s="3" t="e">
        <f>VLOOKUP(A4771,'Extrait transaction'!$A$2:$H$5000,6,FALSE)</f>
        <v>#N/A</v>
      </c>
      <c r="T4773" s="3" t="e">
        <f>VLOOKUP(A4771,'Extrait transaction'!$A$2:$H$5000,7,FALSE)</f>
        <v>#N/A</v>
      </c>
    </row>
    <row r="4774" spans="2:20" x14ac:dyDescent="0.25">
      <c r="B4774" t="e">
        <f>VLOOKUP(A4774,'Extrait transaction'!$A$2:$H$5000,2,FALSE)</f>
        <v>#N/A</v>
      </c>
      <c r="D4774" t="e">
        <f>VLOOKUP(A4774,'Extrait transaction'!$A$2:$H$5000,3,FALSE)</f>
        <v>#N/A</v>
      </c>
      <c r="F4774" t="e">
        <f>VLOOKUP(A4774,'Extrait transaction'!$A$2:$H$5000,8,FALSE)</f>
        <v>#N/A</v>
      </c>
      <c r="G4774" t="e">
        <f t="shared" si="196"/>
        <v>#N/A</v>
      </c>
      <c r="H4774"/>
      <c r="J4774" s="14">
        <f t="shared" ca="1" si="195"/>
        <v>42928</v>
      </c>
      <c r="K4774" s="21">
        <f t="shared" ca="1" si="197"/>
        <v>30663</v>
      </c>
      <c r="L4774"/>
      <c r="Q4774" s="3" t="e">
        <f>VLOOKUP(A4774,'Extrait transaction'!$A$2:$H$5000,4,FALSE)</f>
        <v>#N/A</v>
      </c>
      <c r="R4774" s="3" t="e">
        <f>VLOOKUP(A4773,'Extrait transaction'!$A$2:$H$5000,5,FALSE)</f>
        <v>#N/A</v>
      </c>
      <c r="S4774" s="3" t="e">
        <f>VLOOKUP(A4772,'Extrait transaction'!$A$2:$H$5000,6,FALSE)</f>
        <v>#N/A</v>
      </c>
      <c r="T4774" s="3" t="e">
        <f>VLOOKUP(A4772,'Extrait transaction'!$A$2:$H$5000,7,FALSE)</f>
        <v>#N/A</v>
      </c>
    </row>
    <row r="4775" spans="2:20" x14ac:dyDescent="0.25">
      <c r="B4775" t="e">
        <f>VLOOKUP(A4775,'Extrait transaction'!$A$2:$H$5000,2,FALSE)</f>
        <v>#N/A</v>
      </c>
      <c r="D4775" t="e">
        <f>VLOOKUP(A4775,'Extrait transaction'!$A$2:$H$5000,3,FALSE)</f>
        <v>#N/A</v>
      </c>
      <c r="F4775" t="e">
        <f>VLOOKUP(A4775,'Extrait transaction'!$A$2:$H$5000,8,FALSE)</f>
        <v>#N/A</v>
      </c>
      <c r="G4775" t="e">
        <f t="shared" si="196"/>
        <v>#N/A</v>
      </c>
      <c r="H4775"/>
      <c r="J4775" s="14">
        <f t="shared" ca="1" si="195"/>
        <v>42928</v>
      </c>
      <c r="K4775" s="21">
        <f t="shared" ca="1" si="197"/>
        <v>30663</v>
      </c>
      <c r="L4775"/>
      <c r="Q4775" s="3" t="e">
        <f>VLOOKUP(A4775,'Extrait transaction'!$A$2:$H$5000,4,FALSE)</f>
        <v>#N/A</v>
      </c>
      <c r="R4775" s="3" t="e">
        <f>VLOOKUP(A4774,'Extrait transaction'!$A$2:$H$5000,5,FALSE)</f>
        <v>#N/A</v>
      </c>
      <c r="S4775" s="3" t="e">
        <f>VLOOKUP(A4773,'Extrait transaction'!$A$2:$H$5000,6,FALSE)</f>
        <v>#N/A</v>
      </c>
      <c r="T4775" s="3" t="e">
        <f>VLOOKUP(A4773,'Extrait transaction'!$A$2:$H$5000,7,FALSE)</f>
        <v>#N/A</v>
      </c>
    </row>
    <row r="4776" spans="2:20" x14ac:dyDescent="0.25">
      <c r="B4776" t="e">
        <f>VLOOKUP(A4776,'Extrait transaction'!$A$2:$H$5000,2,FALSE)</f>
        <v>#N/A</v>
      </c>
      <c r="D4776" t="e">
        <f>VLOOKUP(A4776,'Extrait transaction'!$A$2:$H$5000,3,FALSE)</f>
        <v>#N/A</v>
      </c>
      <c r="F4776" t="e">
        <f>VLOOKUP(A4776,'Extrait transaction'!$A$2:$H$5000,8,FALSE)</f>
        <v>#N/A</v>
      </c>
      <c r="G4776" t="e">
        <f t="shared" si="196"/>
        <v>#N/A</v>
      </c>
      <c r="H4776"/>
      <c r="J4776" s="14">
        <f t="shared" ca="1" si="195"/>
        <v>42928</v>
      </c>
      <c r="K4776" s="21">
        <f t="shared" ca="1" si="197"/>
        <v>30663</v>
      </c>
      <c r="L4776"/>
      <c r="Q4776" s="3" t="e">
        <f>VLOOKUP(A4776,'Extrait transaction'!$A$2:$H$5000,4,FALSE)</f>
        <v>#N/A</v>
      </c>
      <c r="R4776" s="3" t="e">
        <f>VLOOKUP(A4775,'Extrait transaction'!$A$2:$H$5000,5,FALSE)</f>
        <v>#N/A</v>
      </c>
      <c r="S4776" s="3" t="e">
        <f>VLOOKUP(A4774,'Extrait transaction'!$A$2:$H$5000,6,FALSE)</f>
        <v>#N/A</v>
      </c>
      <c r="T4776" s="3" t="e">
        <f>VLOOKUP(A4774,'Extrait transaction'!$A$2:$H$5000,7,FALSE)</f>
        <v>#N/A</v>
      </c>
    </row>
    <row r="4777" spans="2:20" x14ac:dyDescent="0.25">
      <c r="B4777" t="e">
        <f>VLOOKUP(A4777,'Extrait transaction'!$A$2:$H$5000,2,FALSE)</f>
        <v>#N/A</v>
      </c>
      <c r="D4777" t="e">
        <f>VLOOKUP(A4777,'Extrait transaction'!$A$2:$H$5000,3,FALSE)</f>
        <v>#N/A</v>
      </c>
      <c r="F4777" t="e">
        <f>VLOOKUP(A4777,'Extrait transaction'!$A$2:$H$5000,8,FALSE)</f>
        <v>#N/A</v>
      </c>
      <c r="G4777" t="e">
        <f t="shared" si="196"/>
        <v>#N/A</v>
      </c>
      <c r="H4777"/>
      <c r="J4777" s="14">
        <f t="shared" ca="1" si="195"/>
        <v>42928</v>
      </c>
      <c r="K4777" s="21">
        <f t="shared" ca="1" si="197"/>
        <v>30663</v>
      </c>
      <c r="L4777"/>
      <c r="Q4777" s="3" t="e">
        <f>VLOOKUP(A4777,'Extrait transaction'!$A$2:$H$5000,4,FALSE)</f>
        <v>#N/A</v>
      </c>
      <c r="R4777" s="3" t="e">
        <f>VLOOKUP(A4776,'Extrait transaction'!$A$2:$H$5000,5,FALSE)</f>
        <v>#N/A</v>
      </c>
      <c r="S4777" s="3" t="e">
        <f>VLOOKUP(A4775,'Extrait transaction'!$A$2:$H$5000,6,FALSE)</f>
        <v>#N/A</v>
      </c>
      <c r="T4777" s="3" t="e">
        <f>VLOOKUP(A4775,'Extrait transaction'!$A$2:$H$5000,7,FALSE)</f>
        <v>#N/A</v>
      </c>
    </row>
    <row r="4778" spans="2:20" x14ac:dyDescent="0.25">
      <c r="B4778" t="e">
        <f>VLOOKUP(A4778,'Extrait transaction'!$A$2:$H$5000,2,FALSE)</f>
        <v>#N/A</v>
      </c>
      <c r="D4778" t="e">
        <f>VLOOKUP(A4778,'Extrait transaction'!$A$2:$H$5000,3,FALSE)</f>
        <v>#N/A</v>
      </c>
      <c r="F4778" t="e">
        <f>VLOOKUP(A4778,'Extrait transaction'!$A$2:$H$5000,8,FALSE)</f>
        <v>#N/A</v>
      </c>
      <c r="G4778" t="e">
        <f t="shared" si="196"/>
        <v>#N/A</v>
      </c>
      <c r="H4778"/>
      <c r="J4778" s="14">
        <f t="shared" ca="1" si="195"/>
        <v>42928</v>
      </c>
      <c r="K4778" s="21">
        <f t="shared" ca="1" si="197"/>
        <v>30663</v>
      </c>
      <c r="L4778"/>
      <c r="Q4778" s="3" t="e">
        <f>VLOOKUP(A4778,'Extrait transaction'!$A$2:$H$5000,4,FALSE)</f>
        <v>#N/A</v>
      </c>
      <c r="R4778" s="3" t="e">
        <f>VLOOKUP(A4777,'Extrait transaction'!$A$2:$H$5000,5,FALSE)</f>
        <v>#N/A</v>
      </c>
      <c r="S4778" s="3" t="e">
        <f>VLOOKUP(A4776,'Extrait transaction'!$A$2:$H$5000,6,FALSE)</f>
        <v>#N/A</v>
      </c>
      <c r="T4778" s="3" t="e">
        <f>VLOOKUP(A4776,'Extrait transaction'!$A$2:$H$5000,7,FALSE)</f>
        <v>#N/A</v>
      </c>
    </row>
    <row r="4779" spans="2:20" x14ac:dyDescent="0.25">
      <c r="B4779" t="e">
        <f>VLOOKUP(A4779,'Extrait transaction'!$A$2:$H$5000,2,FALSE)</f>
        <v>#N/A</v>
      </c>
      <c r="D4779" t="e">
        <f>VLOOKUP(A4779,'Extrait transaction'!$A$2:$H$5000,3,FALSE)</f>
        <v>#N/A</v>
      </c>
      <c r="F4779" t="e">
        <f>VLOOKUP(A4779,'Extrait transaction'!$A$2:$H$5000,8,FALSE)</f>
        <v>#N/A</v>
      </c>
      <c r="G4779" t="e">
        <f t="shared" si="196"/>
        <v>#N/A</v>
      </c>
      <c r="H4779"/>
      <c r="J4779" s="14">
        <f t="shared" ca="1" si="195"/>
        <v>42928</v>
      </c>
      <c r="K4779" s="21">
        <f t="shared" ca="1" si="197"/>
        <v>30663</v>
      </c>
      <c r="L4779"/>
      <c r="Q4779" s="3" t="e">
        <f>VLOOKUP(A4779,'Extrait transaction'!$A$2:$H$5000,4,FALSE)</f>
        <v>#N/A</v>
      </c>
      <c r="R4779" s="3" t="e">
        <f>VLOOKUP(A4778,'Extrait transaction'!$A$2:$H$5000,5,FALSE)</f>
        <v>#N/A</v>
      </c>
      <c r="S4779" s="3" t="e">
        <f>VLOOKUP(A4777,'Extrait transaction'!$A$2:$H$5000,6,FALSE)</f>
        <v>#N/A</v>
      </c>
      <c r="T4779" s="3" t="e">
        <f>VLOOKUP(A4777,'Extrait transaction'!$A$2:$H$5000,7,FALSE)</f>
        <v>#N/A</v>
      </c>
    </row>
    <row r="4780" spans="2:20" x14ac:dyDescent="0.25">
      <c r="B4780" t="e">
        <f>VLOOKUP(A4780,'Extrait transaction'!$A$2:$H$5000,2,FALSE)</f>
        <v>#N/A</v>
      </c>
      <c r="D4780" t="e">
        <f>VLOOKUP(A4780,'Extrait transaction'!$A$2:$H$5000,3,FALSE)</f>
        <v>#N/A</v>
      </c>
      <c r="F4780" t="e">
        <f>VLOOKUP(A4780,'Extrait transaction'!$A$2:$H$5000,8,FALSE)</f>
        <v>#N/A</v>
      </c>
      <c r="G4780" t="e">
        <f t="shared" si="196"/>
        <v>#N/A</v>
      </c>
      <c r="H4780"/>
      <c r="J4780" s="14">
        <f t="shared" ca="1" si="195"/>
        <v>42928</v>
      </c>
      <c r="K4780" s="21">
        <f t="shared" ca="1" si="197"/>
        <v>30663</v>
      </c>
      <c r="L4780"/>
      <c r="Q4780" s="3" t="e">
        <f>VLOOKUP(A4780,'Extrait transaction'!$A$2:$H$5000,4,FALSE)</f>
        <v>#N/A</v>
      </c>
      <c r="R4780" s="3" t="e">
        <f>VLOOKUP(A4779,'Extrait transaction'!$A$2:$H$5000,5,FALSE)</f>
        <v>#N/A</v>
      </c>
      <c r="S4780" s="3" t="e">
        <f>VLOOKUP(A4778,'Extrait transaction'!$A$2:$H$5000,6,FALSE)</f>
        <v>#N/A</v>
      </c>
      <c r="T4780" s="3" t="e">
        <f>VLOOKUP(A4778,'Extrait transaction'!$A$2:$H$5000,7,FALSE)</f>
        <v>#N/A</v>
      </c>
    </row>
    <row r="4781" spans="2:20" x14ac:dyDescent="0.25">
      <c r="B4781" t="e">
        <f>VLOOKUP(A4781,'Extrait transaction'!$A$2:$H$5000,2,FALSE)</f>
        <v>#N/A</v>
      </c>
      <c r="D4781" t="e">
        <f>VLOOKUP(A4781,'Extrait transaction'!$A$2:$H$5000,3,FALSE)</f>
        <v>#N/A</v>
      </c>
      <c r="F4781" t="e">
        <f>VLOOKUP(A4781,'Extrait transaction'!$A$2:$H$5000,8,FALSE)</f>
        <v>#N/A</v>
      </c>
      <c r="G4781" t="e">
        <f t="shared" si="196"/>
        <v>#N/A</v>
      </c>
      <c r="H4781"/>
      <c r="J4781" s="14">
        <f t="shared" ca="1" si="195"/>
        <v>42928</v>
      </c>
      <c r="K4781" s="21">
        <f t="shared" ca="1" si="197"/>
        <v>30663</v>
      </c>
      <c r="L4781"/>
      <c r="Q4781" s="3" t="e">
        <f>VLOOKUP(A4781,'Extrait transaction'!$A$2:$H$5000,4,FALSE)</f>
        <v>#N/A</v>
      </c>
      <c r="R4781" s="3" t="e">
        <f>VLOOKUP(A4780,'Extrait transaction'!$A$2:$H$5000,5,FALSE)</f>
        <v>#N/A</v>
      </c>
      <c r="S4781" s="3" t="e">
        <f>VLOOKUP(A4779,'Extrait transaction'!$A$2:$H$5000,6,FALSE)</f>
        <v>#N/A</v>
      </c>
      <c r="T4781" s="3" t="e">
        <f>VLOOKUP(A4779,'Extrait transaction'!$A$2:$H$5000,7,FALSE)</f>
        <v>#N/A</v>
      </c>
    </row>
    <row r="4782" spans="2:20" x14ac:dyDescent="0.25">
      <c r="B4782" t="e">
        <f>VLOOKUP(A4782,'Extrait transaction'!$A$2:$H$5000,2,FALSE)</f>
        <v>#N/A</v>
      </c>
      <c r="D4782" t="e">
        <f>VLOOKUP(A4782,'Extrait transaction'!$A$2:$H$5000,3,FALSE)</f>
        <v>#N/A</v>
      </c>
      <c r="F4782" t="e">
        <f>VLOOKUP(A4782,'Extrait transaction'!$A$2:$H$5000,8,FALSE)</f>
        <v>#N/A</v>
      </c>
      <c r="G4782" t="e">
        <f t="shared" si="196"/>
        <v>#N/A</v>
      </c>
      <c r="H4782"/>
      <c r="J4782" s="14">
        <f t="shared" ca="1" si="195"/>
        <v>42928</v>
      </c>
      <c r="K4782" s="21">
        <f t="shared" ca="1" si="197"/>
        <v>30663</v>
      </c>
      <c r="L4782"/>
      <c r="Q4782" s="3" t="e">
        <f>VLOOKUP(A4782,'Extrait transaction'!$A$2:$H$5000,4,FALSE)</f>
        <v>#N/A</v>
      </c>
      <c r="R4782" s="3" t="e">
        <f>VLOOKUP(A4781,'Extrait transaction'!$A$2:$H$5000,5,FALSE)</f>
        <v>#N/A</v>
      </c>
      <c r="S4782" s="3" t="e">
        <f>VLOOKUP(A4780,'Extrait transaction'!$A$2:$H$5000,6,FALSE)</f>
        <v>#N/A</v>
      </c>
      <c r="T4782" s="3" t="e">
        <f>VLOOKUP(A4780,'Extrait transaction'!$A$2:$H$5000,7,FALSE)</f>
        <v>#N/A</v>
      </c>
    </row>
    <row r="4783" spans="2:20" x14ac:dyDescent="0.25">
      <c r="B4783" t="e">
        <f>VLOOKUP(A4783,'Extrait transaction'!$A$2:$H$5000,2,FALSE)</f>
        <v>#N/A</v>
      </c>
      <c r="D4783" t="e">
        <f>VLOOKUP(A4783,'Extrait transaction'!$A$2:$H$5000,3,FALSE)</f>
        <v>#N/A</v>
      </c>
      <c r="F4783" t="e">
        <f>VLOOKUP(A4783,'Extrait transaction'!$A$2:$H$5000,8,FALSE)</f>
        <v>#N/A</v>
      </c>
      <c r="G4783" t="e">
        <f t="shared" si="196"/>
        <v>#N/A</v>
      </c>
      <c r="H4783"/>
      <c r="J4783" s="14">
        <f t="shared" ca="1" si="195"/>
        <v>42928</v>
      </c>
      <c r="K4783" s="21">
        <f t="shared" ca="1" si="197"/>
        <v>30663</v>
      </c>
      <c r="L4783"/>
      <c r="Q4783" s="3" t="e">
        <f>VLOOKUP(A4783,'Extrait transaction'!$A$2:$H$5000,4,FALSE)</f>
        <v>#N/A</v>
      </c>
      <c r="R4783" s="3" t="e">
        <f>VLOOKUP(A4782,'Extrait transaction'!$A$2:$H$5000,5,FALSE)</f>
        <v>#N/A</v>
      </c>
      <c r="S4783" s="3" t="e">
        <f>VLOOKUP(A4781,'Extrait transaction'!$A$2:$H$5000,6,FALSE)</f>
        <v>#N/A</v>
      </c>
      <c r="T4783" s="3" t="e">
        <f>VLOOKUP(A4781,'Extrait transaction'!$A$2:$H$5000,7,FALSE)</f>
        <v>#N/A</v>
      </c>
    </row>
    <row r="4784" spans="2:20" x14ac:dyDescent="0.25">
      <c r="B4784" t="e">
        <f>VLOOKUP(A4784,'Extrait transaction'!$A$2:$H$5000,2,FALSE)</f>
        <v>#N/A</v>
      </c>
      <c r="D4784" t="e">
        <f>VLOOKUP(A4784,'Extrait transaction'!$A$2:$H$5000,3,FALSE)</f>
        <v>#N/A</v>
      </c>
      <c r="F4784" t="e">
        <f>VLOOKUP(A4784,'Extrait transaction'!$A$2:$H$5000,8,FALSE)</f>
        <v>#N/A</v>
      </c>
      <c r="G4784" t="e">
        <f t="shared" si="196"/>
        <v>#N/A</v>
      </c>
      <c r="H4784"/>
      <c r="J4784" s="14">
        <f t="shared" ca="1" si="195"/>
        <v>42928</v>
      </c>
      <c r="K4784" s="21">
        <f t="shared" ca="1" si="197"/>
        <v>30663</v>
      </c>
      <c r="L4784"/>
      <c r="Q4784" s="3" t="e">
        <f>VLOOKUP(A4784,'Extrait transaction'!$A$2:$H$5000,4,FALSE)</f>
        <v>#N/A</v>
      </c>
      <c r="R4784" s="3" t="e">
        <f>VLOOKUP(A4783,'Extrait transaction'!$A$2:$H$5000,5,FALSE)</f>
        <v>#N/A</v>
      </c>
      <c r="S4784" s="3" t="e">
        <f>VLOOKUP(A4782,'Extrait transaction'!$A$2:$H$5000,6,FALSE)</f>
        <v>#N/A</v>
      </c>
      <c r="T4784" s="3" t="e">
        <f>VLOOKUP(A4782,'Extrait transaction'!$A$2:$H$5000,7,FALSE)</f>
        <v>#N/A</v>
      </c>
    </row>
    <row r="4785" spans="2:20" x14ac:dyDescent="0.25">
      <c r="B4785" t="e">
        <f>VLOOKUP(A4785,'Extrait transaction'!$A$2:$H$5000,2,FALSE)</f>
        <v>#N/A</v>
      </c>
      <c r="D4785" t="e">
        <f>VLOOKUP(A4785,'Extrait transaction'!$A$2:$H$5000,3,FALSE)</f>
        <v>#N/A</v>
      </c>
      <c r="F4785" t="e">
        <f>VLOOKUP(A4785,'Extrait transaction'!$A$2:$H$5000,8,FALSE)</f>
        <v>#N/A</v>
      </c>
      <c r="G4785" t="e">
        <f t="shared" si="196"/>
        <v>#N/A</v>
      </c>
      <c r="H4785"/>
      <c r="J4785" s="14">
        <f t="shared" ca="1" si="195"/>
        <v>42928</v>
      </c>
      <c r="K4785" s="21">
        <f t="shared" ca="1" si="197"/>
        <v>30663</v>
      </c>
      <c r="L4785"/>
      <c r="Q4785" s="3" t="e">
        <f>VLOOKUP(A4785,'Extrait transaction'!$A$2:$H$5000,4,FALSE)</f>
        <v>#N/A</v>
      </c>
      <c r="R4785" s="3" t="e">
        <f>VLOOKUP(A4784,'Extrait transaction'!$A$2:$H$5000,5,FALSE)</f>
        <v>#N/A</v>
      </c>
      <c r="S4785" s="3" t="e">
        <f>VLOOKUP(A4783,'Extrait transaction'!$A$2:$H$5000,6,FALSE)</f>
        <v>#N/A</v>
      </c>
      <c r="T4785" s="3" t="e">
        <f>VLOOKUP(A4783,'Extrait transaction'!$A$2:$H$5000,7,FALSE)</f>
        <v>#N/A</v>
      </c>
    </row>
    <row r="4786" spans="2:20" x14ac:dyDescent="0.25">
      <c r="B4786" t="e">
        <f>VLOOKUP(A4786,'Extrait transaction'!$A$2:$H$5000,2,FALSE)</f>
        <v>#N/A</v>
      </c>
      <c r="D4786" t="e">
        <f>VLOOKUP(A4786,'Extrait transaction'!$A$2:$H$5000,3,FALSE)</f>
        <v>#N/A</v>
      </c>
      <c r="F4786" t="e">
        <f>VLOOKUP(A4786,'Extrait transaction'!$A$2:$H$5000,8,FALSE)</f>
        <v>#N/A</v>
      </c>
      <c r="G4786" t="e">
        <f t="shared" si="196"/>
        <v>#N/A</v>
      </c>
      <c r="H4786"/>
      <c r="J4786" s="14">
        <f t="shared" ca="1" si="195"/>
        <v>42928</v>
      </c>
      <c r="K4786" s="21">
        <f t="shared" ca="1" si="197"/>
        <v>30663</v>
      </c>
      <c r="L4786"/>
      <c r="Q4786" s="3" t="e">
        <f>VLOOKUP(A4786,'Extrait transaction'!$A$2:$H$5000,4,FALSE)</f>
        <v>#N/A</v>
      </c>
      <c r="R4786" s="3" t="e">
        <f>VLOOKUP(A4785,'Extrait transaction'!$A$2:$H$5000,5,FALSE)</f>
        <v>#N/A</v>
      </c>
      <c r="S4786" s="3" t="e">
        <f>VLOOKUP(A4784,'Extrait transaction'!$A$2:$H$5000,6,FALSE)</f>
        <v>#N/A</v>
      </c>
      <c r="T4786" s="3" t="e">
        <f>VLOOKUP(A4784,'Extrait transaction'!$A$2:$H$5000,7,FALSE)</f>
        <v>#N/A</v>
      </c>
    </row>
    <row r="4787" spans="2:20" x14ac:dyDescent="0.25">
      <c r="B4787" t="e">
        <f>VLOOKUP(A4787,'Extrait transaction'!$A$2:$H$5000,2,FALSE)</f>
        <v>#N/A</v>
      </c>
      <c r="D4787" t="e">
        <f>VLOOKUP(A4787,'Extrait transaction'!$A$2:$H$5000,3,FALSE)</f>
        <v>#N/A</v>
      </c>
      <c r="F4787" t="e">
        <f>VLOOKUP(A4787,'Extrait transaction'!$A$2:$H$5000,8,FALSE)</f>
        <v>#N/A</v>
      </c>
      <c r="G4787" t="e">
        <f t="shared" si="196"/>
        <v>#N/A</v>
      </c>
      <c r="H4787"/>
      <c r="J4787" s="14">
        <f t="shared" ca="1" si="195"/>
        <v>42928</v>
      </c>
      <c r="K4787" s="21">
        <f t="shared" ca="1" si="197"/>
        <v>30663</v>
      </c>
      <c r="L4787"/>
      <c r="Q4787" s="3" t="e">
        <f>VLOOKUP(A4787,'Extrait transaction'!$A$2:$H$5000,4,FALSE)</f>
        <v>#N/A</v>
      </c>
      <c r="R4787" s="3" t="e">
        <f>VLOOKUP(A4786,'Extrait transaction'!$A$2:$H$5000,5,FALSE)</f>
        <v>#N/A</v>
      </c>
      <c r="S4787" s="3" t="e">
        <f>VLOOKUP(A4785,'Extrait transaction'!$A$2:$H$5000,6,FALSE)</f>
        <v>#N/A</v>
      </c>
      <c r="T4787" s="3" t="e">
        <f>VLOOKUP(A4785,'Extrait transaction'!$A$2:$H$5000,7,FALSE)</f>
        <v>#N/A</v>
      </c>
    </row>
    <row r="4788" spans="2:20" x14ac:dyDescent="0.25">
      <c r="B4788" t="e">
        <f>VLOOKUP(A4788,'Extrait transaction'!$A$2:$H$5000,2,FALSE)</f>
        <v>#N/A</v>
      </c>
      <c r="D4788" t="e">
        <f>VLOOKUP(A4788,'Extrait transaction'!$A$2:$H$5000,3,FALSE)</f>
        <v>#N/A</v>
      </c>
      <c r="F4788" t="e">
        <f>VLOOKUP(A4788,'Extrait transaction'!$A$2:$H$5000,8,FALSE)</f>
        <v>#N/A</v>
      </c>
      <c r="G4788" t="e">
        <f t="shared" si="196"/>
        <v>#N/A</v>
      </c>
      <c r="H4788"/>
      <c r="J4788" s="14">
        <f t="shared" ca="1" si="195"/>
        <v>42928</v>
      </c>
      <c r="K4788" s="21">
        <f t="shared" ca="1" si="197"/>
        <v>30663</v>
      </c>
      <c r="L4788"/>
      <c r="Q4788" s="3" t="e">
        <f>VLOOKUP(A4788,'Extrait transaction'!$A$2:$H$5000,4,FALSE)</f>
        <v>#N/A</v>
      </c>
      <c r="R4788" s="3" t="e">
        <f>VLOOKUP(A4787,'Extrait transaction'!$A$2:$H$5000,5,FALSE)</f>
        <v>#N/A</v>
      </c>
      <c r="S4788" s="3" t="e">
        <f>VLOOKUP(A4786,'Extrait transaction'!$A$2:$H$5000,6,FALSE)</f>
        <v>#N/A</v>
      </c>
      <c r="T4788" s="3" t="e">
        <f>VLOOKUP(A4786,'Extrait transaction'!$A$2:$H$5000,7,FALSE)</f>
        <v>#N/A</v>
      </c>
    </row>
    <row r="4789" spans="2:20" x14ac:dyDescent="0.25">
      <c r="B4789" t="e">
        <f>VLOOKUP(A4789,'Extrait transaction'!$A$2:$H$5000,2,FALSE)</f>
        <v>#N/A</v>
      </c>
      <c r="D4789" t="e">
        <f>VLOOKUP(A4789,'Extrait transaction'!$A$2:$H$5000,3,FALSE)</f>
        <v>#N/A</v>
      </c>
      <c r="F4789" t="e">
        <f>VLOOKUP(A4789,'Extrait transaction'!$A$2:$H$5000,8,FALSE)</f>
        <v>#N/A</v>
      </c>
      <c r="G4789" t="e">
        <f t="shared" si="196"/>
        <v>#N/A</v>
      </c>
      <c r="H4789"/>
      <c r="J4789" s="14">
        <f t="shared" ca="1" si="195"/>
        <v>42928</v>
      </c>
      <c r="K4789" s="21">
        <f t="shared" ca="1" si="197"/>
        <v>30663</v>
      </c>
      <c r="L4789"/>
      <c r="Q4789" s="3" t="e">
        <f>VLOOKUP(A4789,'Extrait transaction'!$A$2:$H$5000,4,FALSE)</f>
        <v>#N/A</v>
      </c>
      <c r="R4789" s="3" t="e">
        <f>VLOOKUP(A4788,'Extrait transaction'!$A$2:$H$5000,5,FALSE)</f>
        <v>#N/A</v>
      </c>
      <c r="S4789" s="3" t="e">
        <f>VLOOKUP(A4787,'Extrait transaction'!$A$2:$H$5000,6,FALSE)</f>
        <v>#N/A</v>
      </c>
      <c r="T4789" s="3" t="e">
        <f>VLOOKUP(A4787,'Extrait transaction'!$A$2:$H$5000,7,FALSE)</f>
        <v>#N/A</v>
      </c>
    </row>
    <row r="4790" spans="2:20" x14ac:dyDescent="0.25">
      <c r="B4790" t="e">
        <f>VLOOKUP(A4790,'Extrait transaction'!$A$2:$H$5000,2,FALSE)</f>
        <v>#N/A</v>
      </c>
      <c r="D4790" t="e">
        <f>VLOOKUP(A4790,'Extrait transaction'!$A$2:$H$5000,3,FALSE)</f>
        <v>#N/A</v>
      </c>
      <c r="F4790" t="e">
        <f>VLOOKUP(A4790,'Extrait transaction'!$A$2:$H$5000,8,FALSE)</f>
        <v>#N/A</v>
      </c>
      <c r="G4790" t="e">
        <f t="shared" si="196"/>
        <v>#N/A</v>
      </c>
      <c r="H4790"/>
      <c r="J4790" s="14">
        <f t="shared" ca="1" si="195"/>
        <v>42928</v>
      </c>
      <c r="K4790" s="21">
        <f t="shared" ca="1" si="197"/>
        <v>30663</v>
      </c>
      <c r="L4790"/>
      <c r="Q4790" s="3" t="e">
        <f>VLOOKUP(A4790,'Extrait transaction'!$A$2:$H$5000,4,FALSE)</f>
        <v>#N/A</v>
      </c>
      <c r="R4790" s="3" t="e">
        <f>VLOOKUP(A4789,'Extrait transaction'!$A$2:$H$5000,5,FALSE)</f>
        <v>#N/A</v>
      </c>
      <c r="S4790" s="3" t="e">
        <f>VLOOKUP(A4788,'Extrait transaction'!$A$2:$H$5000,6,FALSE)</f>
        <v>#N/A</v>
      </c>
      <c r="T4790" s="3" t="e">
        <f>VLOOKUP(A4788,'Extrait transaction'!$A$2:$H$5000,7,FALSE)</f>
        <v>#N/A</v>
      </c>
    </row>
    <row r="4791" spans="2:20" x14ac:dyDescent="0.25">
      <c r="B4791" t="e">
        <f>VLOOKUP(A4791,'Extrait transaction'!$A$2:$H$5000,2,FALSE)</f>
        <v>#N/A</v>
      </c>
      <c r="D4791" t="e">
        <f>VLOOKUP(A4791,'Extrait transaction'!$A$2:$H$5000,3,FALSE)</f>
        <v>#N/A</v>
      </c>
      <c r="F4791" t="e">
        <f>VLOOKUP(A4791,'Extrait transaction'!$A$2:$H$5000,8,FALSE)</f>
        <v>#N/A</v>
      </c>
      <c r="G4791" t="e">
        <f t="shared" si="196"/>
        <v>#N/A</v>
      </c>
      <c r="H4791"/>
      <c r="J4791" s="14">
        <f t="shared" ca="1" si="195"/>
        <v>42928</v>
      </c>
      <c r="K4791" s="21">
        <f t="shared" ca="1" si="197"/>
        <v>30663</v>
      </c>
      <c r="L4791"/>
      <c r="Q4791" s="3" t="e">
        <f>VLOOKUP(A4791,'Extrait transaction'!$A$2:$H$5000,4,FALSE)</f>
        <v>#N/A</v>
      </c>
      <c r="R4791" s="3" t="e">
        <f>VLOOKUP(A4790,'Extrait transaction'!$A$2:$H$5000,5,FALSE)</f>
        <v>#N/A</v>
      </c>
      <c r="S4791" s="3" t="e">
        <f>VLOOKUP(A4789,'Extrait transaction'!$A$2:$H$5000,6,FALSE)</f>
        <v>#N/A</v>
      </c>
      <c r="T4791" s="3" t="e">
        <f>VLOOKUP(A4789,'Extrait transaction'!$A$2:$H$5000,7,FALSE)</f>
        <v>#N/A</v>
      </c>
    </row>
    <row r="4792" spans="2:20" x14ac:dyDescent="0.25">
      <c r="B4792" t="e">
        <f>VLOOKUP(A4792,'Extrait transaction'!$A$2:$H$5000,2,FALSE)</f>
        <v>#N/A</v>
      </c>
      <c r="D4792" t="e">
        <f>VLOOKUP(A4792,'Extrait transaction'!$A$2:$H$5000,3,FALSE)</f>
        <v>#N/A</v>
      </c>
      <c r="F4792" t="e">
        <f>VLOOKUP(A4792,'Extrait transaction'!$A$2:$H$5000,8,FALSE)</f>
        <v>#N/A</v>
      </c>
      <c r="G4792" t="e">
        <f t="shared" si="196"/>
        <v>#N/A</v>
      </c>
      <c r="H4792"/>
      <c r="J4792" s="14">
        <f t="shared" ca="1" si="195"/>
        <v>42928</v>
      </c>
      <c r="K4792" s="21">
        <f t="shared" ca="1" si="197"/>
        <v>30663</v>
      </c>
      <c r="L4792"/>
      <c r="Q4792" s="3" t="e">
        <f>VLOOKUP(A4792,'Extrait transaction'!$A$2:$H$5000,4,FALSE)</f>
        <v>#N/A</v>
      </c>
      <c r="R4792" s="3" t="e">
        <f>VLOOKUP(A4791,'Extrait transaction'!$A$2:$H$5000,5,FALSE)</f>
        <v>#N/A</v>
      </c>
      <c r="S4792" s="3" t="e">
        <f>VLOOKUP(A4790,'Extrait transaction'!$A$2:$H$5000,6,FALSE)</f>
        <v>#N/A</v>
      </c>
      <c r="T4792" s="3" t="e">
        <f>VLOOKUP(A4790,'Extrait transaction'!$A$2:$H$5000,7,FALSE)</f>
        <v>#N/A</v>
      </c>
    </row>
    <row r="4793" spans="2:20" x14ac:dyDescent="0.25">
      <c r="B4793" t="e">
        <f>VLOOKUP(A4793,'Extrait transaction'!$A$2:$H$5000,2,FALSE)</f>
        <v>#N/A</v>
      </c>
      <c r="D4793" t="e">
        <f>VLOOKUP(A4793,'Extrait transaction'!$A$2:$H$5000,3,FALSE)</f>
        <v>#N/A</v>
      </c>
      <c r="F4793" t="e">
        <f>VLOOKUP(A4793,'Extrait transaction'!$A$2:$H$5000,8,FALSE)</f>
        <v>#N/A</v>
      </c>
      <c r="G4793" t="e">
        <f t="shared" si="196"/>
        <v>#N/A</v>
      </c>
      <c r="H4793"/>
      <c r="J4793" s="14">
        <f t="shared" ca="1" si="195"/>
        <v>42928</v>
      </c>
      <c r="K4793" s="21">
        <f t="shared" ca="1" si="197"/>
        <v>30663</v>
      </c>
      <c r="L4793"/>
      <c r="Q4793" s="3" t="e">
        <f>VLOOKUP(A4793,'Extrait transaction'!$A$2:$H$5000,4,FALSE)</f>
        <v>#N/A</v>
      </c>
      <c r="R4793" s="3" t="e">
        <f>VLOOKUP(A4792,'Extrait transaction'!$A$2:$H$5000,5,FALSE)</f>
        <v>#N/A</v>
      </c>
      <c r="S4793" s="3" t="e">
        <f>VLOOKUP(A4791,'Extrait transaction'!$A$2:$H$5000,6,FALSE)</f>
        <v>#N/A</v>
      </c>
      <c r="T4793" s="3" t="e">
        <f>VLOOKUP(A4791,'Extrait transaction'!$A$2:$H$5000,7,FALSE)</f>
        <v>#N/A</v>
      </c>
    </row>
    <row r="4794" spans="2:20" x14ac:dyDescent="0.25">
      <c r="B4794" t="e">
        <f>VLOOKUP(A4794,'Extrait transaction'!$A$2:$H$5000,2,FALSE)</f>
        <v>#N/A</v>
      </c>
      <c r="D4794" t="e">
        <f>VLOOKUP(A4794,'Extrait transaction'!$A$2:$H$5000,3,FALSE)</f>
        <v>#N/A</v>
      </c>
      <c r="F4794" t="e">
        <f>VLOOKUP(A4794,'Extrait transaction'!$A$2:$H$5000,8,FALSE)</f>
        <v>#N/A</v>
      </c>
      <c r="G4794" t="e">
        <f t="shared" si="196"/>
        <v>#N/A</v>
      </c>
      <c r="H4794"/>
      <c r="J4794" s="14">
        <f t="shared" ca="1" si="195"/>
        <v>42928</v>
      </c>
      <c r="K4794" s="21">
        <f t="shared" ca="1" si="197"/>
        <v>30663</v>
      </c>
      <c r="L4794"/>
      <c r="Q4794" s="3" t="e">
        <f>VLOOKUP(A4794,'Extrait transaction'!$A$2:$H$5000,4,FALSE)</f>
        <v>#N/A</v>
      </c>
      <c r="R4794" s="3" t="e">
        <f>VLOOKUP(A4793,'Extrait transaction'!$A$2:$H$5000,5,FALSE)</f>
        <v>#N/A</v>
      </c>
      <c r="S4794" s="3" t="e">
        <f>VLOOKUP(A4792,'Extrait transaction'!$A$2:$H$5000,6,FALSE)</f>
        <v>#N/A</v>
      </c>
      <c r="T4794" s="3" t="e">
        <f>VLOOKUP(A4792,'Extrait transaction'!$A$2:$H$5000,7,FALSE)</f>
        <v>#N/A</v>
      </c>
    </row>
    <row r="4795" spans="2:20" x14ac:dyDescent="0.25">
      <c r="B4795" t="e">
        <f>VLOOKUP(A4795,'Extrait transaction'!$A$2:$H$5000,2,FALSE)</f>
        <v>#N/A</v>
      </c>
      <c r="D4795" t="e">
        <f>VLOOKUP(A4795,'Extrait transaction'!$A$2:$H$5000,3,FALSE)</f>
        <v>#N/A</v>
      </c>
      <c r="F4795" t="e">
        <f>VLOOKUP(A4795,'Extrait transaction'!$A$2:$H$5000,8,FALSE)</f>
        <v>#N/A</v>
      </c>
      <c r="G4795" t="e">
        <f t="shared" si="196"/>
        <v>#N/A</v>
      </c>
      <c r="H4795"/>
      <c r="J4795" s="14">
        <f t="shared" ca="1" si="195"/>
        <v>42928</v>
      </c>
      <c r="K4795" s="21">
        <f t="shared" ca="1" si="197"/>
        <v>30663</v>
      </c>
      <c r="L4795"/>
      <c r="Q4795" s="3" t="e">
        <f>VLOOKUP(A4795,'Extrait transaction'!$A$2:$H$5000,4,FALSE)</f>
        <v>#N/A</v>
      </c>
      <c r="R4795" s="3" t="e">
        <f>VLOOKUP(A4794,'Extrait transaction'!$A$2:$H$5000,5,FALSE)</f>
        <v>#N/A</v>
      </c>
      <c r="S4795" s="3" t="e">
        <f>VLOOKUP(A4793,'Extrait transaction'!$A$2:$H$5000,6,FALSE)</f>
        <v>#N/A</v>
      </c>
      <c r="T4795" s="3" t="e">
        <f>VLOOKUP(A4793,'Extrait transaction'!$A$2:$H$5000,7,FALSE)</f>
        <v>#N/A</v>
      </c>
    </row>
    <row r="4796" spans="2:20" x14ac:dyDescent="0.25">
      <c r="B4796" t="e">
        <f>VLOOKUP(A4796,'Extrait transaction'!$A$2:$H$5000,2,FALSE)</f>
        <v>#N/A</v>
      </c>
      <c r="D4796" t="e">
        <f>VLOOKUP(A4796,'Extrait transaction'!$A$2:$H$5000,3,FALSE)</f>
        <v>#N/A</v>
      </c>
      <c r="F4796" t="e">
        <f>VLOOKUP(A4796,'Extrait transaction'!$A$2:$H$5000,8,FALSE)</f>
        <v>#N/A</v>
      </c>
      <c r="G4796" t="e">
        <f t="shared" si="196"/>
        <v>#N/A</v>
      </c>
      <c r="H4796"/>
      <c r="J4796" s="14">
        <f t="shared" ref="J4796:J4859" ca="1" si="198">TODAY()</f>
        <v>42928</v>
      </c>
      <c r="K4796" s="21">
        <f t="shared" ca="1" si="197"/>
        <v>30663</v>
      </c>
      <c r="L4796"/>
      <c r="Q4796" s="3" t="e">
        <f>VLOOKUP(A4796,'Extrait transaction'!$A$2:$H$5000,4,FALSE)</f>
        <v>#N/A</v>
      </c>
      <c r="R4796" s="3" t="e">
        <f>VLOOKUP(A4795,'Extrait transaction'!$A$2:$H$5000,5,FALSE)</f>
        <v>#N/A</v>
      </c>
      <c r="S4796" s="3" t="e">
        <f>VLOOKUP(A4794,'Extrait transaction'!$A$2:$H$5000,6,FALSE)</f>
        <v>#N/A</v>
      </c>
      <c r="T4796" s="3" t="e">
        <f>VLOOKUP(A4794,'Extrait transaction'!$A$2:$H$5000,7,FALSE)</f>
        <v>#N/A</v>
      </c>
    </row>
    <row r="4797" spans="2:20" x14ac:dyDescent="0.25">
      <c r="B4797" t="e">
        <f>VLOOKUP(A4797,'Extrait transaction'!$A$2:$H$5000,2,FALSE)</f>
        <v>#N/A</v>
      </c>
      <c r="D4797" t="e">
        <f>VLOOKUP(A4797,'Extrait transaction'!$A$2:$H$5000,3,FALSE)</f>
        <v>#N/A</v>
      </c>
      <c r="F4797" t="e">
        <f>VLOOKUP(A4797,'Extrait transaction'!$A$2:$H$5000,8,FALSE)</f>
        <v>#N/A</v>
      </c>
      <c r="G4797" t="e">
        <f t="shared" si="196"/>
        <v>#N/A</v>
      </c>
      <c r="H4797"/>
      <c r="J4797" s="14">
        <f t="shared" ca="1" si="198"/>
        <v>42928</v>
      </c>
      <c r="K4797" s="21">
        <f t="shared" ca="1" si="197"/>
        <v>30663</v>
      </c>
      <c r="L4797"/>
      <c r="Q4797" s="3" t="e">
        <f>VLOOKUP(A4797,'Extrait transaction'!$A$2:$H$5000,4,FALSE)</f>
        <v>#N/A</v>
      </c>
      <c r="R4797" s="3" t="e">
        <f>VLOOKUP(A4796,'Extrait transaction'!$A$2:$H$5000,5,FALSE)</f>
        <v>#N/A</v>
      </c>
      <c r="S4797" s="3" t="e">
        <f>VLOOKUP(A4795,'Extrait transaction'!$A$2:$H$5000,6,FALSE)</f>
        <v>#N/A</v>
      </c>
      <c r="T4797" s="3" t="e">
        <f>VLOOKUP(A4795,'Extrait transaction'!$A$2:$H$5000,7,FALSE)</f>
        <v>#N/A</v>
      </c>
    </row>
    <row r="4798" spans="2:20" x14ac:dyDescent="0.25">
      <c r="B4798" t="e">
        <f>VLOOKUP(A4798,'Extrait transaction'!$A$2:$H$5000,2,FALSE)</f>
        <v>#N/A</v>
      </c>
      <c r="D4798" t="e">
        <f>VLOOKUP(A4798,'Extrait transaction'!$A$2:$H$5000,3,FALSE)</f>
        <v>#N/A</v>
      </c>
      <c r="F4798" t="e">
        <f>VLOOKUP(A4798,'Extrait transaction'!$A$2:$H$5000,8,FALSE)</f>
        <v>#N/A</v>
      </c>
      <c r="G4798" t="e">
        <f t="shared" si="196"/>
        <v>#N/A</v>
      </c>
      <c r="H4798"/>
      <c r="J4798" s="14">
        <f t="shared" ca="1" si="198"/>
        <v>42928</v>
      </c>
      <c r="K4798" s="21">
        <f t="shared" ca="1" si="197"/>
        <v>30663</v>
      </c>
      <c r="L4798"/>
      <c r="Q4798" s="3" t="e">
        <f>VLOOKUP(A4798,'Extrait transaction'!$A$2:$H$5000,4,FALSE)</f>
        <v>#N/A</v>
      </c>
      <c r="R4798" s="3" t="e">
        <f>VLOOKUP(A4797,'Extrait transaction'!$A$2:$H$5000,5,FALSE)</f>
        <v>#N/A</v>
      </c>
      <c r="S4798" s="3" t="e">
        <f>VLOOKUP(A4796,'Extrait transaction'!$A$2:$H$5000,6,FALSE)</f>
        <v>#N/A</v>
      </c>
      <c r="T4798" s="3" t="e">
        <f>VLOOKUP(A4796,'Extrait transaction'!$A$2:$H$5000,7,FALSE)</f>
        <v>#N/A</v>
      </c>
    </row>
    <row r="4799" spans="2:20" x14ac:dyDescent="0.25">
      <c r="B4799" t="e">
        <f>VLOOKUP(A4799,'Extrait transaction'!$A$2:$H$5000,2,FALSE)</f>
        <v>#N/A</v>
      </c>
      <c r="D4799" t="e">
        <f>VLOOKUP(A4799,'Extrait transaction'!$A$2:$H$5000,3,FALSE)</f>
        <v>#N/A</v>
      </c>
      <c r="F4799" t="e">
        <f>VLOOKUP(A4799,'Extrait transaction'!$A$2:$H$5000,8,FALSE)</f>
        <v>#N/A</v>
      </c>
      <c r="G4799" t="e">
        <f t="shared" ref="G4799:G4862" si="199">CONCATENATE(E4799,F4799)</f>
        <v>#N/A</v>
      </c>
      <c r="H4799"/>
      <c r="J4799" s="14">
        <f t="shared" ca="1" si="198"/>
        <v>42928</v>
      </c>
      <c r="K4799" s="21">
        <f t="shared" ca="1" si="197"/>
        <v>30663</v>
      </c>
      <c r="L4799"/>
      <c r="Q4799" s="3" t="e">
        <f>VLOOKUP(A4799,'Extrait transaction'!$A$2:$H$5000,4,FALSE)</f>
        <v>#N/A</v>
      </c>
      <c r="R4799" s="3" t="e">
        <f>VLOOKUP(A4798,'Extrait transaction'!$A$2:$H$5000,5,FALSE)</f>
        <v>#N/A</v>
      </c>
      <c r="S4799" s="3" t="e">
        <f>VLOOKUP(A4797,'Extrait transaction'!$A$2:$H$5000,6,FALSE)</f>
        <v>#N/A</v>
      </c>
      <c r="T4799" s="3" t="e">
        <f>VLOOKUP(A4797,'Extrait transaction'!$A$2:$H$5000,7,FALSE)</f>
        <v>#N/A</v>
      </c>
    </row>
    <row r="4800" spans="2:20" x14ac:dyDescent="0.25">
      <c r="B4800" t="e">
        <f>VLOOKUP(A4800,'Extrait transaction'!$A$2:$H$5000,2,FALSE)</f>
        <v>#N/A</v>
      </c>
      <c r="D4800" t="e">
        <f>VLOOKUP(A4800,'Extrait transaction'!$A$2:$H$5000,3,FALSE)</f>
        <v>#N/A</v>
      </c>
      <c r="F4800" t="e">
        <f>VLOOKUP(A4800,'Extrait transaction'!$A$2:$H$5000,8,FALSE)</f>
        <v>#N/A</v>
      </c>
      <c r="G4800" t="e">
        <f t="shared" si="199"/>
        <v>#N/A</v>
      </c>
      <c r="H4800"/>
      <c r="J4800" s="14">
        <f t="shared" ca="1" si="198"/>
        <v>42928</v>
      </c>
      <c r="K4800" s="21">
        <f t="shared" ca="1" si="197"/>
        <v>30663</v>
      </c>
      <c r="L4800"/>
      <c r="Q4800" s="3" t="e">
        <f>VLOOKUP(A4800,'Extrait transaction'!$A$2:$H$5000,4,FALSE)</f>
        <v>#N/A</v>
      </c>
      <c r="R4800" s="3" t="e">
        <f>VLOOKUP(A4799,'Extrait transaction'!$A$2:$H$5000,5,FALSE)</f>
        <v>#N/A</v>
      </c>
      <c r="S4800" s="3" t="e">
        <f>VLOOKUP(A4798,'Extrait transaction'!$A$2:$H$5000,6,FALSE)</f>
        <v>#N/A</v>
      </c>
      <c r="T4800" s="3" t="e">
        <f>VLOOKUP(A4798,'Extrait transaction'!$A$2:$H$5000,7,FALSE)</f>
        <v>#N/A</v>
      </c>
    </row>
    <row r="4801" spans="2:20" x14ac:dyDescent="0.25">
      <c r="B4801" t="e">
        <f>VLOOKUP(A4801,'Extrait transaction'!$A$2:$H$5000,2,FALSE)</f>
        <v>#N/A</v>
      </c>
      <c r="D4801" t="e">
        <f>VLOOKUP(A4801,'Extrait transaction'!$A$2:$H$5000,3,FALSE)</f>
        <v>#N/A</v>
      </c>
      <c r="F4801" t="e">
        <f>VLOOKUP(A4801,'Extrait transaction'!$A$2:$H$5000,8,FALSE)</f>
        <v>#N/A</v>
      </c>
      <c r="G4801" t="e">
        <f t="shared" si="199"/>
        <v>#N/A</v>
      </c>
      <c r="H4801"/>
      <c r="J4801" s="14">
        <f t="shared" ca="1" si="198"/>
        <v>42928</v>
      </c>
      <c r="K4801" s="21">
        <f t="shared" ref="K4801:K4864" ca="1" si="200">NETWORKDAYS(H4801,J4801)</f>
        <v>30663</v>
      </c>
      <c r="L4801"/>
      <c r="Q4801" s="3" t="e">
        <f>VLOOKUP(A4801,'Extrait transaction'!$A$2:$H$5000,4,FALSE)</f>
        <v>#N/A</v>
      </c>
      <c r="R4801" s="3" t="e">
        <f>VLOOKUP(A4800,'Extrait transaction'!$A$2:$H$5000,5,FALSE)</f>
        <v>#N/A</v>
      </c>
      <c r="S4801" s="3" t="e">
        <f>VLOOKUP(A4799,'Extrait transaction'!$A$2:$H$5000,6,FALSE)</f>
        <v>#N/A</v>
      </c>
      <c r="T4801" s="3" t="e">
        <f>VLOOKUP(A4799,'Extrait transaction'!$A$2:$H$5000,7,FALSE)</f>
        <v>#N/A</v>
      </c>
    </row>
    <row r="4802" spans="2:20" x14ac:dyDescent="0.25">
      <c r="B4802" t="e">
        <f>VLOOKUP(A4802,'Extrait transaction'!$A$2:$H$5000,2,FALSE)</f>
        <v>#N/A</v>
      </c>
      <c r="D4802" t="e">
        <f>VLOOKUP(A4802,'Extrait transaction'!$A$2:$H$5000,3,FALSE)</f>
        <v>#N/A</v>
      </c>
      <c r="F4802" t="e">
        <f>VLOOKUP(A4802,'Extrait transaction'!$A$2:$H$5000,8,FALSE)</f>
        <v>#N/A</v>
      </c>
      <c r="G4802" t="e">
        <f t="shared" si="199"/>
        <v>#N/A</v>
      </c>
      <c r="H4802"/>
      <c r="J4802" s="14">
        <f t="shared" ca="1" si="198"/>
        <v>42928</v>
      </c>
      <c r="K4802" s="21">
        <f t="shared" ca="1" si="200"/>
        <v>30663</v>
      </c>
      <c r="L4802"/>
      <c r="Q4802" s="3" t="e">
        <f>VLOOKUP(A4802,'Extrait transaction'!$A$2:$H$5000,4,FALSE)</f>
        <v>#N/A</v>
      </c>
      <c r="R4802" s="3" t="e">
        <f>VLOOKUP(A4801,'Extrait transaction'!$A$2:$H$5000,5,FALSE)</f>
        <v>#N/A</v>
      </c>
      <c r="S4802" s="3" t="e">
        <f>VLOOKUP(A4800,'Extrait transaction'!$A$2:$H$5000,6,FALSE)</f>
        <v>#N/A</v>
      </c>
      <c r="T4802" s="3" t="e">
        <f>VLOOKUP(A4800,'Extrait transaction'!$A$2:$H$5000,7,FALSE)</f>
        <v>#N/A</v>
      </c>
    </row>
    <row r="4803" spans="2:20" x14ac:dyDescent="0.25">
      <c r="B4803" t="e">
        <f>VLOOKUP(A4803,'Extrait transaction'!$A$2:$H$5000,2,FALSE)</f>
        <v>#N/A</v>
      </c>
      <c r="D4803" t="e">
        <f>VLOOKUP(A4803,'Extrait transaction'!$A$2:$H$5000,3,FALSE)</f>
        <v>#N/A</v>
      </c>
      <c r="F4803" t="e">
        <f>VLOOKUP(A4803,'Extrait transaction'!$A$2:$H$5000,8,FALSE)</f>
        <v>#N/A</v>
      </c>
      <c r="G4803" t="e">
        <f t="shared" si="199"/>
        <v>#N/A</v>
      </c>
      <c r="H4803"/>
      <c r="J4803" s="14">
        <f t="shared" ca="1" si="198"/>
        <v>42928</v>
      </c>
      <c r="K4803" s="21">
        <f t="shared" ca="1" si="200"/>
        <v>30663</v>
      </c>
      <c r="L4803"/>
      <c r="Q4803" s="3" t="e">
        <f>VLOOKUP(A4803,'Extrait transaction'!$A$2:$H$5000,4,FALSE)</f>
        <v>#N/A</v>
      </c>
      <c r="R4803" s="3" t="e">
        <f>VLOOKUP(A4802,'Extrait transaction'!$A$2:$H$5000,5,FALSE)</f>
        <v>#N/A</v>
      </c>
      <c r="S4803" s="3" t="e">
        <f>VLOOKUP(A4801,'Extrait transaction'!$A$2:$H$5000,6,FALSE)</f>
        <v>#N/A</v>
      </c>
      <c r="T4803" s="3" t="e">
        <f>VLOOKUP(A4801,'Extrait transaction'!$A$2:$H$5000,7,FALSE)</f>
        <v>#N/A</v>
      </c>
    </row>
    <row r="4804" spans="2:20" x14ac:dyDescent="0.25">
      <c r="B4804" t="e">
        <f>VLOOKUP(A4804,'Extrait transaction'!$A$2:$H$5000,2,FALSE)</f>
        <v>#N/A</v>
      </c>
      <c r="D4804" t="e">
        <f>VLOOKUP(A4804,'Extrait transaction'!$A$2:$H$5000,3,FALSE)</f>
        <v>#N/A</v>
      </c>
      <c r="F4804" t="e">
        <f>VLOOKUP(A4804,'Extrait transaction'!$A$2:$H$5000,8,FALSE)</f>
        <v>#N/A</v>
      </c>
      <c r="G4804" t="e">
        <f t="shared" si="199"/>
        <v>#N/A</v>
      </c>
      <c r="H4804"/>
      <c r="J4804" s="14">
        <f t="shared" ca="1" si="198"/>
        <v>42928</v>
      </c>
      <c r="K4804" s="21">
        <f t="shared" ca="1" si="200"/>
        <v>30663</v>
      </c>
      <c r="L4804"/>
      <c r="Q4804" s="3" t="e">
        <f>VLOOKUP(A4804,'Extrait transaction'!$A$2:$H$5000,4,FALSE)</f>
        <v>#N/A</v>
      </c>
      <c r="R4804" s="3" t="e">
        <f>VLOOKUP(A4803,'Extrait transaction'!$A$2:$H$5000,5,FALSE)</f>
        <v>#N/A</v>
      </c>
      <c r="S4804" s="3" t="e">
        <f>VLOOKUP(A4802,'Extrait transaction'!$A$2:$H$5000,6,FALSE)</f>
        <v>#N/A</v>
      </c>
      <c r="T4804" s="3" t="e">
        <f>VLOOKUP(A4802,'Extrait transaction'!$A$2:$H$5000,7,FALSE)</f>
        <v>#N/A</v>
      </c>
    </row>
    <row r="4805" spans="2:20" x14ac:dyDescent="0.25">
      <c r="B4805" t="e">
        <f>VLOOKUP(A4805,'Extrait transaction'!$A$2:$H$5000,2,FALSE)</f>
        <v>#N/A</v>
      </c>
      <c r="D4805" t="e">
        <f>VLOOKUP(A4805,'Extrait transaction'!$A$2:$H$5000,3,FALSE)</f>
        <v>#N/A</v>
      </c>
      <c r="F4805" t="e">
        <f>VLOOKUP(A4805,'Extrait transaction'!$A$2:$H$5000,8,FALSE)</f>
        <v>#N/A</v>
      </c>
      <c r="G4805" t="e">
        <f t="shared" si="199"/>
        <v>#N/A</v>
      </c>
      <c r="H4805"/>
      <c r="J4805" s="14">
        <f t="shared" ca="1" si="198"/>
        <v>42928</v>
      </c>
      <c r="K4805" s="21">
        <f t="shared" ca="1" si="200"/>
        <v>30663</v>
      </c>
      <c r="L4805"/>
      <c r="Q4805" s="3" t="e">
        <f>VLOOKUP(A4805,'Extrait transaction'!$A$2:$H$5000,4,FALSE)</f>
        <v>#N/A</v>
      </c>
      <c r="R4805" s="3" t="e">
        <f>VLOOKUP(A4804,'Extrait transaction'!$A$2:$H$5000,5,FALSE)</f>
        <v>#N/A</v>
      </c>
      <c r="S4805" s="3" t="e">
        <f>VLOOKUP(A4803,'Extrait transaction'!$A$2:$H$5000,6,FALSE)</f>
        <v>#N/A</v>
      </c>
      <c r="T4805" s="3" t="e">
        <f>VLOOKUP(A4803,'Extrait transaction'!$A$2:$H$5000,7,FALSE)</f>
        <v>#N/A</v>
      </c>
    </row>
    <row r="4806" spans="2:20" x14ac:dyDescent="0.25">
      <c r="B4806" t="e">
        <f>VLOOKUP(A4806,'Extrait transaction'!$A$2:$H$5000,2,FALSE)</f>
        <v>#N/A</v>
      </c>
      <c r="D4806" t="e">
        <f>VLOOKUP(A4806,'Extrait transaction'!$A$2:$H$5000,3,FALSE)</f>
        <v>#N/A</v>
      </c>
      <c r="F4806" t="e">
        <f>VLOOKUP(A4806,'Extrait transaction'!$A$2:$H$5000,8,FALSE)</f>
        <v>#N/A</v>
      </c>
      <c r="G4806" t="e">
        <f t="shared" si="199"/>
        <v>#N/A</v>
      </c>
      <c r="H4806"/>
      <c r="J4806" s="14">
        <f t="shared" ca="1" si="198"/>
        <v>42928</v>
      </c>
      <c r="K4806" s="21">
        <f t="shared" ca="1" si="200"/>
        <v>30663</v>
      </c>
      <c r="L4806"/>
      <c r="Q4806" s="3" t="e">
        <f>VLOOKUP(A4806,'Extrait transaction'!$A$2:$H$5000,4,FALSE)</f>
        <v>#N/A</v>
      </c>
      <c r="R4806" s="3" t="e">
        <f>VLOOKUP(A4805,'Extrait transaction'!$A$2:$H$5000,5,FALSE)</f>
        <v>#N/A</v>
      </c>
      <c r="S4806" s="3" t="e">
        <f>VLOOKUP(A4804,'Extrait transaction'!$A$2:$H$5000,6,FALSE)</f>
        <v>#N/A</v>
      </c>
      <c r="T4806" s="3" t="e">
        <f>VLOOKUP(A4804,'Extrait transaction'!$A$2:$H$5000,7,FALSE)</f>
        <v>#N/A</v>
      </c>
    </row>
    <row r="4807" spans="2:20" x14ac:dyDescent="0.25">
      <c r="B4807" t="e">
        <f>VLOOKUP(A4807,'Extrait transaction'!$A$2:$H$5000,2,FALSE)</f>
        <v>#N/A</v>
      </c>
      <c r="D4807" t="e">
        <f>VLOOKUP(A4807,'Extrait transaction'!$A$2:$H$5000,3,FALSE)</f>
        <v>#N/A</v>
      </c>
      <c r="F4807" t="e">
        <f>VLOOKUP(A4807,'Extrait transaction'!$A$2:$H$5000,8,FALSE)</f>
        <v>#N/A</v>
      </c>
      <c r="G4807" t="e">
        <f t="shared" si="199"/>
        <v>#N/A</v>
      </c>
      <c r="H4807"/>
      <c r="J4807" s="14">
        <f t="shared" ca="1" si="198"/>
        <v>42928</v>
      </c>
      <c r="K4807" s="21">
        <f t="shared" ca="1" si="200"/>
        <v>30663</v>
      </c>
      <c r="L4807"/>
      <c r="Q4807" s="3" t="e">
        <f>VLOOKUP(A4807,'Extrait transaction'!$A$2:$H$5000,4,FALSE)</f>
        <v>#N/A</v>
      </c>
      <c r="R4807" s="3" t="e">
        <f>VLOOKUP(A4806,'Extrait transaction'!$A$2:$H$5000,5,FALSE)</f>
        <v>#N/A</v>
      </c>
      <c r="S4807" s="3" t="e">
        <f>VLOOKUP(A4805,'Extrait transaction'!$A$2:$H$5000,6,FALSE)</f>
        <v>#N/A</v>
      </c>
      <c r="T4807" s="3" t="e">
        <f>VLOOKUP(A4805,'Extrait transaction'!$A$2:$H$5000,7,FALSE)</f>
        <v>#N/A</v>
      </c>
    </row>
    <row r="4808" spans="2:20" x14ac:dyDescent="0.25">
      <c r="B4808" t="e">
        <f>VLOOKUP(A4808,'Extrait transaction'!$A$2:$H$5000,2,FALSE)</f>
        <v>#N/A</v>
      </c>
      <c r="D4808" t="e">
        <f>VLOOKUP(A4808,'Extrait transaction'!$A$2:$H$5000,3,FALSE)</f>
        <v>#N/A</v>
      </c>
      <c r="F4808" t="e">
        <f>VLOOKUP(A4808,'Extrait transaction'!$A$2:$H$5000,8,FALSE)</f>
        <v>#N/A</v>
      </c>
      <c r="G4808" t="e">
        <f t="shared" si="199"/>
        <v>#N/A</v>
      </c>
      <c r="H4808"/>
      <c r="J4808" s="14">
        <f t="shared" ca="1" si="198"/>
        <v>42928</v>
      </c>
      <c r="K4808" s="21">
        <f t="shared" ca="1" si="200"/>
        <v>30663</v>
      </c>
      <c r="L4808"/>
      <c r="Q4808" s="3" t="e">
        <f>VLOOKUP(A4808,'Extrait transaction'!$A$2:$H$5000,4,FALSE)</f>
        <v>#N/A</v>
      </c>
      <c r="R4808" s="3" t="e">
        <f>VLOOKUP(A4807,'Extrait transaction'!$A$2:$H$5000,5,FALSE)</f>
        <v>#N/A</v>
      </c>
      <c r="S4808" s="3" t="e">
        <f>VLOOKUP(A4806,'Extrait transaction'!$A$2:$H$5000,6,FALSE)</f>
        <v>#N/A</v>
      </c>
      <c r="T4808" s="3" t="e">
        <f>VLOOKUP(A4806,'Extrait transaction'!$A$2:$H$5000,7,FALSE)</f>
        <v>#N/A</v>
      </c>
    </row>
    <row r="4809" spans="2:20" x14ac:dyDescent="0.25">
      <c r="B4809" t="e">
        <f>VLOOKUP(A4809,'Extrait transaction'!$A$2:$H$5000,2,FALSE)</f>
        <v>#N/A</v>
      </c>
      <c r="D4809" t="e">
        <f>VLOOKUP(A4809,'Extrait transaction'!$A$2:$H$5000,3,FALSE)</f>
        <v>#N/A</v>
      </c>
      <c r="F4809" t="e">
        <f>VLOOKUP(A4809,'Extrait transaction'!$A$2:$H$5000,8,FALSE)</f>
        <v>#N/A</v>
      </c>
      <c r="G4809" t="e">
        <f t="shared" si="199"/>
        <v>#N/A</v>
      </c>
      <c r="H4809"/>
      <c r="J4809" s="14">
        <f t="shared" ca="1" si="198"/>
        <v>42928</v>
      </c>
      <c r="K4809" s="21">
        <f t="shared" ca="1" si="200"/>
        <v>30663</v>
      </c>
      <c r="L4809"/>
      <c r="Q4809" s="3" t="e">
        <f>VLOOKUP(A4809,'Extrait transaction'!$A$2:$H$5000,4,FALSE)</f>
        <v>#N/A</v>
      </c>
      <c r="R4809" s="3" t="e">
        <f>VLOOKUP(A4808,'Extrait transaction'!$A$2:$H$5000,5,FALSE)</f>
        <v>#N/A</v>
      </c>
      <c r="S4809" s="3" t="e">
        <f>VLOOKUP(A4807,'Extrait transaction'!$A$2:$H$5000,6,FALSE)</f>
        <v>#N/A</v>
      </c>
      <c r="T4809" s="3" t="e">
        <f>VLOOKUP(A4807,'Extrait transaction'!$A$2:$H$5000,7,FALSE)</f>
        <v>#N/A</v>
      </c>
    </row>
    <row r="4810" spans="2:20" x14ac:dyDescent="0.25">
      <c r="B4810" t="e">
        <f>VLOOKUP(A4810,'Extrait transaction'!$A$2:$H$5000,2,FALSE)</f>
        <v>#N/A</v>
      </c>
      <c r="D4810" t="e">
        <f>VLOOKUP(A4810,'Extrait transaction'!$A$2:$H$5000,3,FALSE)</f>
        <v>#N/A</v>
      </c>
      <c r="F4810" t="e">
        <f>VLOOKUP(A4810,'Extrait transaction'!$A$2:$H$5000,8,FALSE)</f>
        <v>#N/A</v>
      </c>
      <c r="G4810" t="e">
        <f t="shared" si="199"/>
        <v>#N/A</v>
      </c>
      <c r="H4810"/>
      <c r="J4810" s="14">
        <f t="shared" ca="1" si="198"/>
        <v>42928</v>
      </c>
      <c r="K4810" s="21">
        <f t="shared" ca="1" si="200"/>
        <v>30663</v>
      </c>
      <c r="L4810"/>
      <c r="Q4810" s="3" t="e">
        <f>VLOOKUP(A4810,'Extrait transaction'!$A$2:$H$5000,4,FALSE)</f>
        <v>#N/A</v>
      </c>
      <c r="R4810" s="3" t="e">
        <f>VLOOKUP(A4809,'Extrait transaction'!$A$2:$H$5000,5,FALSE)</f>
        <v>#N/A</v>
      </c>
      <c r="S4810" s="3" t="e">
        <f>VLOOKUP(A4808,'Extrait transaction'!$A$2:$H$5000,6,FALSE)</f>
        <v>#N/A</v>
      </c>
      <c r="T4810" s="3" t="e">
        <f>VLOOKUP(A4808,'Extrait transaction'!$A$2:$H$5000,7,FALSE)</f>
        <v>#N/A</v>
      </c>
    </row>
    <row r="4811" spans="2:20" x14ac:dyDescent="0.25">
      <c r="B4811" t="e">
        <f>VLOOKUP(A4811,'Extrait transaction'!$A$2:$H$5000,2,FALSE)</f>
        <v>#N/A</v>
      </c>
      <c r="D4811" t="e">
        <f>VLOOKUP(A4811,'Extrait transaction'!$A$2:$H$5000,3,FALSE)</f>
        <v>#N/A</v>
      </c>
      <c r="F4811" t="e">
        <f>VLOOKUP(A4811,'Extrait transaction'!$A$2:$H$5000,8,FALSE)</f>
        <v>#N/A</v>
      </c>
      <c r="G4811" t="e">
        <f t="shared" si="199"/>
        <v>#N/A</v>
      </c>
      <c r="H4811"/>
      <c r="J4811" s="14">
        <f t="shared" ca="1" si="198"/>
        <v>42928</v>
      </c>
      <c r="K4811" s="21">
        <f t="shared" ca="1" si="200"/>
        <v>30663</v>
      </c>
      <c r="L4811"/>
      <c r="Q4811" s="3" t="e">
        <f>VLOOKUP(A4811,'Extrait transaction'!$A$2:$H$5000,4,FALSE)</f>
        <v>#N/A</v>
      </c>
      <c r="R4811" s="3" t="e">
        <f>VLOOKUP(A4810,'Extrait transaction'!$A$2:$H$5000,5,FALSE)</f>
        <v>#N/A</v>
      </c>
      <c r="S4811" s="3" t="e">
        <f>VLOOKUP(A4809,'Extrait transaction'!$A$2:$H$5000,6,FALSE)</f>
        <v>#N/A</v>
      </c>
      <c r="T4811" s="3" t="e">
        <f>VLOOKUP(A4809,'Extrait transaction'!$A$2:$H$5000,7,FALSE)</f>
        <v>#N/A</v>
      </c>
    </row>
    <row r="4812" spans="2:20" x14ac:dyDescent="0.25">
      <c r="B4812" t="e">
        <f>VLOOKUP(A4812,'Extrait transaction'!$A$2:$H$5000,2,FALSE)</f>
        <v>#N/A</v>
      </c>
      <c r="D4812" t="e">
        <f>VLOOKUP(A4812,'Extrait transaction'!$A$2:$H$5000,3,FALSE)</f>
        <v>#N/A</v>
      </c>
      <c r="F4812" t="e">
        <f>VLOOKUP(A4812,'Extrait transaction'!$A$2:$H$5000,8,FALSE)</f>
        <v>#N/A</v>
      </c>
      <c r="G4812" t="e">
        <f t="shared" si="199"/>
        <v>#N/A</v>
      </c>
      <c r="H4812"/>
      <c r="J4812" s="14">
        <f t="shared" ca="1" si="198"/>
        <v>42928</v>
      </c>
      <c r="K4812" s="21">
        <f t="shared" ca="1" si="200"/>
        <v>30663</v>
      </c>
      <c r="L4812"/>
      <c r="Q4812" s="3" t="e">
        <f>VLOOKUP(A4812,'Extrait transaction'!$A$2:$H$5000,4,FALSE)</f>
        <v>#N/A</v>
      </c>
      <c r="R4812" s="3" t="e">
        <f>VLOOKUP(A4811,'Extrait transaction'!$A$2:$H$5000,5,FALSE)</f>
        <v>#N/A</v>
      </c>
      <c r="S4812" s="3" t="e">
        <f>VLOOKUP(A4810,'Extrait transaction'!$A$2:$H$5000,6,FALSE)</f>
        <v>#N/A</v>
      </c>
      <c r="T4812" s="3" t="e">
        <f>VLOOKUP(A4810,'Extrait transaction'!$A$2:$H$5000,7,FALSE)</f>
        <v>#N/A</v>
      </c>
    </row>
    <row r="4813" spans="2:20" x14ac:dyDescent="0.25">
      <c r="B4813" t="e">
        <f>VLOOKUP(A4813,'Extrait transaction'!$A$2:$H$5000,2,FALSE)</f>
        <v>#N/A</v>
      </c>
      <c r="D4813" t="e">
        <f>VLOOKUP(A4813,'Extrait transaction'!$A$2:$H$5000,3,FALSE)</f>
        <v>#N/A</v>
      </c>
      <c r="F4813" t="e">
        <f>VLOOKUP(A4813,'Extrait transaction'!$A$2:$H$5000,8,FALSE)</f>
        <v>#N/A</v>
      </c>
      <c r="G4813" t="e">
        <f t="shared" si="199"/>
        <v>#N/A</v>
      </c>
      <c r="H4813"/>
      <c r="J4813" s="14">
        <f t="shared" ca="1" si="198"/>
        <v>42928</v>
      </c>
      <c r="K4813" s="21">
        <f t="shared" ca="1" si="200"/>
        <v>30663</v>
      </c>
      <c r="L4813"/>
      <c r="Q4813" s="3" t="e">
        <f>VLOOKUP(A4813,'Extrait transaction'!$A$2:$H$5000,4,FALSE)</f>
        <v>#N/A</v>
      </c>
      <c r="R4813" s="3" t="e">
        <f>VLOOKUP(A4812,'Extrait transaction'!$A$2:$H$5000,5,FALSE)</f>
        <v>#N/A</v>
      </c>
      <c r="S4813" s="3" t="e">
        <f>VLOOKUP(A4811,'Extrait transaction'!$A$2:$H$5000,6,FALSE)</f>
        <v>#N/A</v>
      </c>
      <c r="T4813" s="3" t="e">
        <f>VLOOKUP(A4811,'Extrait transaction'!$A$2:$H$5000,7,FALSE)</f>
        <v>#N/A</v>
      </c>
    </row>
    <row r="4814" spans="2:20" x14ac:dyDescent="0.25">
      <c r="B4814" t="e">
        <f>VLOOKUP(A4814,'Extrait transaction'!$A$2:$H$5000,2,FALSE)</f>
        <v>#N/A</v>
      </c>
      <c r="D4814" t="e">
        <f>VLOOKUP(A4814,'Extrait transaction'!$A$2:$H$5000,3,FALSE)</f>
        <v>#N/A</v>
      </c>
      <c r="F4814" t="e">
        <f>VLOOKUP(A4814,'Extrait transaction'!$A$2:$H$5000,8,FALSE)</f>
        <v>#N/A</v>
      </c>
      <c r="G4814" t="e">
        <f t="shared" si="199"/>
        <v>#N/A</v>
      </c>
      <c r="H4814"/>
      <c r="J4814" s="14">
        <f t="shared" ca="1" si="198"/>
        <v>42928</v>
      </c>
      <c r="K4814" s="21">
        <f t="shared" ca="1" si="200"/>
        <v>30663</v>
      </c>
      <c r="L4814"/>
      <c r="Q4814" s="3" t="e">
        <f>VLOOKUP(A4814,'Extrait transaction'!$A$2:$H$5000,4,FALSE)</f>
        <v>#N/A</v>
      </c>
      <c r="R4814" s="3" t="e">
        <f>VLOOKUP(A4813,'Extrait transaction'!$A$2:$H$5000,5,FALSE)</f>
        <v>#N/A</v>
      </c>
      <c r="S4814" s="3" t="e">
        <f>VLOOKUP(A4812,'Extrait transaction'!$A$2:$H$5000,6,FALSE)</f>
        <v>#N/A</v>
      </c>
      <c r="T4814" s="3" t="e">
        <f>VLOOKUP(A4812,'Extrait transaction'!$A$2:$H$5000,7,FALSE)</f>
        <v>#N/A</v>
      </c>
    </row>
    <row r="4815" spans="2:20" x14ac:dyDescent="0.25">
      <c r="B4815" t="e">
        <f>VLOOKUP(A4815,'Extrait transaction'!$A$2:$H$5000,2,FALSE)</f>
        <v>#N/A</v>
      </c>
      <c r="D4815" t="e">
        <f>VLOOKUP(A4815,'Extrait transaction'!$A$2:$H$5000,3,FALSE)</f>
        <v>#N/A</v>
      </c>
      <c r="F4815" t="e">
        <f>VLOOKUP(A4815,'Extrait transaction'!$A$2:$H$5000,8,FALSE)</f>
        <v>#N/A</v>
      </c>
      <c r="G4815" t="e">
        <f t="shared" si="199"/>
        <v>#N/A</v>
      </c>
      <c r="H4815"/>
      <c r="J4815" s="14">
        <f t="shared" ca="1" si="198"/>
        <v>42928</v>
      </c>
      <c r="K4815" s="21">
        <f t="shared" ca="1" si="200"/>
        <v>30663</v>
      </c>
      <c r="L4815"/>
      <c r="Q4815" s="3" t="e">
        <f>VLOOKUP(A4815,'Extrait transaction'!$A$2:$H$5000,4,FALSE)</f>
        <v>#N/A</v>
      </c>
      <c r="R4815" s="3" t="e">
        <f>VLOOKUP(A4814,'Extrait transaction'!$A$2:$H$5000,5,FALSE)</f>
        <v>#N/A</v>
      </c>
      <c r="S4815" s="3" t="e">
        <f>VLOOKUP(A4813,'Extrait transaction'!$A$2:$H$5000,6,FALSE)</f>
        <v>#N/A</v>
      </c>
      <c r="T4815" s="3" t="e">
        <f>VLOOKUP(A4813,'Extrait transaction'!$A$2:$H$5000,7,FALSE)</f>
        <v>#N/A</v>
      </c>
    </row>
    <row r="4816" spans="2:20" x14ac:dyDescent="0.25">
      <c r="B4816" t="e">
        <f>VLOOKUP(A4816,'Extrait transaction'!$A$2:$H$5000,2,FALSE)</f>
        <v>#N/A</v>
      </c>
      <c r="D4816" t="e">
        <f>VLOOKUP(A4816,'Extrait transaction'!$A$2:$H$5000,3,FALSE)</f>
        <v>#N/A</v>
      </c>
      <c r="F4816" t="e">
        <f>VLOOKUP(A4816,'Extrait transaction'!$A$2:$H$5000,8,FALSE)</f>
        <v>#N/A</v>
      </c>
      <c r="G4816" t="e">
        <f t="shared" si="199"/>
        <v>#N/A</v>
      </c>
      <c r="H4816"/>
      <c r="J4816" s="14">
        <f t="shared" ca="1" si="198"/>
        <v>42928</v>
      </c>
      <c r="K4816" s="21">
        <f t="shared" ca="1" si="200"/>
        <v>30663</v>
      </c>
      <c r="L4816"/>
      <c r="Q4816" s="3" t="e">
        <f>VLOOKUP(A4816,'Extrait transaction'!$A$2:$H$5000,4,FALSE)</f>
        <v>#N/A</v>
      </c>
      <c r="R4816" s="3" t="e">
        <f>VLOOKUP(A4815,'Extrait transaction'!$A$2:$H$5000,5,FALSE)</f>
        <v>#N/A</v>
      </c>
      <c r="S4816" s="3" t="e">
        <f>VLOOKUP(A4814,'Extrait transaction'!$A$2:$H$5000,6,FALSE)</f>
        <v>#N/A</v>
      </c>
      <c r="T4816" s="3" t="e">
        <f>VLOOKUP(A4814,'Extrait transaction'!$A$2:$H$5000,7,FALSE)</f>
        <v>#N/A</v>
      </c>
    </row>
    <row r="4817" spans="2:20" x14ac:dyDescent="0.25">
      <c r="B4817" t="e">
        <f>VLOOKUP(A4817,'Extrait transaction'!$A$2:$H$5000,2,FALSE)</f>
        <v>#N/A</v>
      </c>
      <c r="D4817" t="e">
        <f>VLOOKUP(A4817,'Extrait transaction'!$A$2:$H$5000,3,FALSE)</f>
        <v>#N/A</v>
      </c>
      <c r="F4817" t="e">
        <f>VLOOKUP(A4817,'Extrait transaction'!$A$2:$H$5000,8,FALSE)</f>
        <v>#N/A</v>
      </c>
      <c r="G4817" t="e">
        <f t="shared" si="199"/>
        <v>#N/A</v>
      </c>
      <c r="H4817"/>
      <c r="J4817" s="14">
        <f t="shared" ca="1" si="198"/>
        <v>42928</v>
      </c>
      <c r="K4817" s="21">
        <f t="shared" ca="1" si="200"/>
        <v>30663</v>
      </c>
      <c r="L4817"/>
      <c r="Q4817" s="3" t="e">
        <f>VLOOKUP(A4817,'Extrait transaction'!$A$2:$H$5000,4,FALSE)</f>
        <v>#N/A</v>
      </c>
      <c r="R4817" s="3" t="e">
        <f>VLOOKUP(A4816,'Extrait transaction'!$A$2:$H$5000,5,FALSE)</f>
        <v>#N/A</v>
      </c>
      <c r="S4817" s="3" t="e">
        <f>VLOOKUP(A4815,'Extrait transaction'!$A$2:$H$5000,6,FALSE)</f>
        <v>#N/A</v>
      </c>
      <c r="T4817" s="3" t="e">
        <f>VLOOKUP(A4815,'Extrait transaction'!$A$2:$H$5000,7,FALSE)</f>
        <v>#N/A</v>
      </c>
    </row>
    <row r="4818" spans="2:20" x14ac:dyDescent="0.25">
      <c r="B4818" t="e">
        <f>VLOOKUP(A4818,'Extrait transaction'!$A$2:$H$5000,2,FALSE)</f>
        <v>#N/A</v>
      </c>
      <c r="D4818" t="e">
        <f>VLOOKUP(A4818,'Extrait transaction'!$A$2:$H$5000,3,FALSE)</f>
        <v>#N/A</v>
      </c>
      <c r="F4818" t="e">
        <f>VLOOKUP(A4818,'Extrait transaction'!$A$2:$H$5000,8,FALSE)</f>
        <v>#N/A</v>
      </c>
      <c r="G4818" t="e">
        <f t="shared" si="199"/>
        <v>#N/A</v>
      </c>
      <c r="H4818"/>
      <c r="J4818" s="14">
        <f t="shared" ca="1" si="198"/>
        <v>42928</v>
      </c>
      <c r="K4818" s="21">
        <f t="shared" ca="1" si="200"/>
        <v>30663</v>
      </c>
      <c r="L4818"/>
      <c r="Q4818" s="3" t="e">
        <f>VLOOKUP(A4818,'Extrait transaction'!$A$2:$H$5000,4,FALSE)</f>
        <v>#N/A</v>
      </c>
      <c r="R4818" s="3" t="e">
        <f>VLOOKUP(A4817,'Extrait transaction'!$A$2:$H$5000,5,FALSE)</f>
        <v>#N/A</v>
      </c>
      <c r="S4818" s="3" t="e">
        <f>VLOOKUP(A4816,'Extrait transaction'!$A$2:$H$5000,6,FALSE)</f>
        <v>#N/A</v>
      </c>
      <c r="T4818" s="3" t="e">
        <f>VLOOKUP(A4816,'Extrait transaction'!$A$2:$H$5000,7,FALSE)</f>
        <v>#N/A</v>
      </c>
    </row>
    <row r="4819" spans="2:20" x14ac:dyDescent="0.25">
      <c r="B4819" t="e">
        <f>VLOOKUP(A4819,'Extrait transaction'!$A$2:$H$5000,2,FALSE)</f>
        <v>#N/A</v>
      </c>
      <c r="D4819" t="e">
        <f>VLOOKUP(A4819,'Extrait transaction'!$A$2:$H$5000,3,FALSE)</f>
        <v>#N/A</v>
      </c>
      <c r="F4819" t="e">
        <f>VLOOKUP(A4819,'Extrait transaction'!$A$2:$H$5000,8,FALSE)</f>
        <v>#N/A</v>
      </c>
      <c r="G4819" t="e">
        <f t="shared" si="199"/>
        <v>#N/A</v>
      </c>
      <c r="H4819"/>
      <c r="J4819" s="14">
        <f t="shared" ca="1" si="198"/>
        <v>42928</v>
      </c>
      <c r="K4819" s="21">
        <f t="shared" ca="1" si="200"/>
        <v>30663</v>
      </c>
      <c r="L4819"/>
      <c r="Q4819" s="3" t="e">
        <f>VLOOKUP(A4819,'Extrait transaction'!$A$2:$H$5000,4,FALSE)</f>
        <v>#N/A</v>
      </c>
      <c r="R4819" s="3" t="e">
        <f>VLOOKUP(A4818,'Extrait transaction'!$A$2:$H$5000,5,FALSE)</f>
        <v>#N/A</v>
      </c>
      <c r="S4819" s="3" t="e">
        <f>VLOOKUP(A4817,'Extrait transaction'!$A$2:$H$5000,6,FALSE)</f>
        <v>#N/A</v>
      </c>
      <c r="T4819" s="3" t="e">
        <f>VLOOKUP(A4817,'Extrait transaction'!$A$2:$H$5000,7,FALSE)</f>
        <v>#N/A</v>
      </c>
    </row>
    <row r="4820" spans="2:20" x14ac:dyDescent="0.25">
      <c r="B4820" t="e">
        <f>VLOOKUP(A4820,'Extrait transaction'!$A$2:$H$5000,2,FALSE)</f>
        <v>#N/A</v>
      </c>
      <c r="D4820" t="e">
        <f>VLOOKUP(A4820,'Extrait transaction'!$A$2:$H$5000,3,FALSE)</f>
        <v>#N/A</v>
      </c>
      <c r="F4820" t="e">
        <f>VLOOKUP(A4820,'Extrait transaction'!$A$2:$H$5000,8,FALSE)</f>
        <v>#N/A</v>
      </c>
      <c r="G4820" t="e">
        <f t="shared" si="199"/>
        <v>#N/A</v>
      </c>
      <c r="H4820"/>
      <c r="J4820" s="14">
        <f t="shared" ca="1" si="198"/>
        <v>42928</v>
      </c>
      <c r="K4820" s="21">
        <f t="shared" ca="1" si="200"/>
        <v>30663</v>
      </c>
      <c r="L4820"/>
      <c r="Q4820" s="3" t="e">
        <f>VLOOKUP(A4820,'Extrait transaction'!$A$2:$H$5000,4,FALSE)</f>
        <v>#N/A</v>
      </c>
      <c r="R4820" s="3" t="e">
        <f>VLOOKUP(A4819,'Extrait transaction'!$A$2:$H$5000,5,FALSE)</f>
        <v>#N/A</v>
      </c>
      <c r="S4820" s="3" t="e">
        <f>VLOOKUP(A4818,'Extrait transaction'!$A$2:$H$5000,6,FALSE)</f>
        <v>#N/A</v>
      </c>
      <c r="T4820" s="3" t="e">
        <f>VLOOKUP(A4818,'Extrait transaction'!$A$2:$H$5000,7,FALSE)</f>
        <v>#N/A</v>
      </c>
    </row>
    <row r="4821" spans="2:20" x14ac:dyDescent="0.25">
      <c r="B4821" t="e">
        <f>VLOOKUP(A4821,'Extrait transaction'!$A$2:$H$5000,2,FALSE)</f>
        <v>#N/A</v>
      </c>
      <c r="D4821" t="e">
        <f>VLOOKUP(A4821,'Extrait transaction'!$A$2:$H$5000,3,FALSE)</f>
        <v>#N/A</v>
      </c>
      <c r="F4821" t="e">
        <f>VLOOKUP(A4821,'Extrait transaction'!$A$2:$H$5000,8,FALSE)</f>
        <v>#N/A</v>
      </c>
      <c r="G4821" t="e">
        <f t="shared" si="199"/>
        <v>#N/A</v>
      </c>
      <c r="H4821"/>
      <c r="J4821" s="14">
        <f t="shared" ca="1" si="198"/>
        <v>42928</v>
      </c>
      <c r="K4821" s="21">
        <f t="shared" ca="1" si="200"/>
        <v>30663</v>
      </c>
      <c r="L4821"/>
      <c r="Q4821" s="3" t="e">
        <f>VLOOKUP(A4821,'Extrait transaction'!$A$2:$H$5000,4,FALSE)</f>
        <v>#N/A</v>
      </c>
      <c r="R4821" s="3" t="e">
        <f>VLOOKUP(A4820,'Extrait transaction'!$A$2:$H$5000,5,FALSE)</f>
        <v>#N/A</v>
      </c>
      <c r="S4821" s="3" t="e">
        <f>VLOOKUP(A4819,'Extrait transaction'!$A$2:$H$5000,6,FALSE)</f>
        <v>#N/A</v>
      </c>
      <c r="T4821" s="3" t="e">
        <f>VLOOKUP(A4819,'Extrait transaction'!$A$2:$H$5000,7,FALSE)</f>
        <v>#N/A</v>
      </c>
    </row>
    <row r="4822" spans="2:20" x14ac:dyDescent="0.25">
      <c r="B4822" t="e">
        <f>VLOOKUP(A4822,'Extrait transaction'!$A$2:$H$5000,2,FALSE)</f>
        <v>#N/A</v>
      </c>
      <c r="D4822" t="e">
        <f>VLOOKUP(A4822,'Extrait transaction'!$A$2:$H$5000,3,FALSE)</f>
        <v>#N/A</v>
      </c>
      <c r="F4822" t="e">
        <f>VLOOKUP(A4822,'Extrait transaction'!$A$2:$H$5000,8,FALSE)</f>
        <v>#N/A</v>
      </c>
      <c r="G4822" t="e">
        <f t="shared" si="199"/>
        <v>#N/A</v>
      </c>
      <c r="H4822"/>
      <c r="J4822" s="14">
        <f t="shared" ca="1" si="198"/>
        <v>42928</v>
      </c>
      <c r="K4822" s="21">
        <f t="shared" ca="1" si="200"/>
        <v>30663</v>
      </c>
      <c r="L4822"/>
      <c r="Q4822" s="3" t="e">
        <f>VLOOKUP(A4822,'Extrait transaction'!$A$2:$H$5000,4,FALSE)</f>
        <v>#N/A</v>
      </c>
      <c r="R4822" s="3" t="e">
        <f>VLOOKUP(A4821,'Extrait transaction'!$A$2:$H$5000,5,FALSE)</f>
        <v>#N/A</v>
      </c>
      <c r="S4822" s="3" t="e">
        <f>VLOOKUP(A4820,'Extrait transaction'!$A$2:$H$5000,6,FALSE)</f>
        <v>#N/A</v>
      </c>
      <c r="T4822" s="3" t="e">
        <f>VLOOKUP(A4820,'Extrait transaction'!$A$2:$H$5000,7,FALSE)</f>
        <v>#N/A</v>
      </c>
    </row>
    <row r="4823" spans="2:20" x14ac:dyDescent="0.25">
      <c r="B4823" t="e">
        <f>VLOOKUP(A4823,'Extrait transaction'!$A$2:$H$5000,2,FALSE)</f>
        <v>#N/A</v>
      </c>
      <c r="D4823" t="e">
        <f>VLOOKUP(A4823,'Extrait transaction'!$A$2:$H$5000,3,FALSE)</f>
        <v>#N/A</v>
      </c>
      <c r="F4823" t="e">
        <f>VLOOKUP(A4823,'Extrait transaction'!$A$2:$H$5000,8,FALSE)</f>
        <v>#N/A</v>
      </c>
      <c r="G4823" t="e">
        <f t="shared" si="199"/>
        <v>#N/A</v>
      </c>
      <c r="H4823"/>
      <c r="J4823" s="14">
        <f t="shared" ca="1" si="198"/>
        <v>42928</v>
      </c>
      <c r="K4823" s="21">
        <f t="shared" ca="1" si="200"/>
        <v>30663</v>
      </c>
      <c r="L4823"/>
      <c r="Q4823" s="3" t="e">
        <f>VLOOKUP(A4823,'Extrait transaction'!$A$2:$H$5000,4,FALSE)</f>
        <v>#N/A</v>
      </c>
      <c r="R4823" s="3" t="e">
        <f>VLOOKUP(A4822,'Extrait transaction'!$A$2:$H$5000,5,FALSE)</f>
        <v>#N/A</v>
      </c>
      <c r="S4823" s="3" t="e">
        <f>VLOOKUP(A4821,'Extrait transaction'!$A$2:$H$5000,6,FALSE)</f>
        <v>#N/A</v>
      </c>
      <c r="T4823" s="3" t="e">
        <f>VLOOKUP(A4821,'Extrait transaction'!$A$2:$H$5000,7,FALSE)</f>
        <v>#N/A</v>
      </c>
    </row>
    <row r="4824" spans="2:20" x14ac:dyDescent="0.25">
      <c r="B4824" t="e">
        <f>VLOOKUP(A4824,'Extrait transaction'!$A$2:$H$5000,2,FALSE)</f>
        <v>#N/A</v>
      </c>
      <c r="D4824" t="e">
        <f>VLOOKUP(A4824,'Extrait transaction'!$A$2:$H$5000,3,FALSE)</f>
        <v>#N/A</v>
      </c>
      <c r="F4824" t="e">
        <f>VLOOKUP(A4824,'Extrait transaction'!$A$2:$H$5000,8,FALSE)</f>
        <v>#N/A</v>
      </c>
      <c r="G4824" t="e">
        <f t="shared" si="199"/>
        <v>#N/A</v>
      </c>
      <c r="H4824"/>
      <c r="J4824" s="14">
        <f t="shared" ca="1" si="198"/>
        <v>42928</v>
      </c>
      <c r="K4824" s="21">
        <f t="shared" ca="1" si="200"/>
        <v>30663</v>
      </c>
      <c r="L4824"/>
      <c r="Q4824" s="3" t="e">
        <f>VLOOKUP(A4824,'Extrait transaction'!$A$2:$H$5000,4,FALSE)</f>
        <v>#N/A</v>
      </c>
      <c r="R4824" s="3" t="e">
        <f>VLOOKUP(A4823,'Extrait transaction'!$A$2:$H$5000,5,FALSE)</f>
        <v>#N/A</v>
      </c>
      <c r="S4824" s="3" t="e">
        <f>VLOOKUP(A4822,'Extrait transaction'!$A$2:$H$5000,6,FALSE)</f>
        <v>#N/A</v>
      </c>
      <c r="T4824" s="3" t="e">
        <f>VLOOKUP(A4822,'Extrait transaction'!$A$2:$H$5000,7,FALSE)</f>
        <v>#N/A</v>
      </c>
    </row>
    <row r="4825" spans="2:20" x14ac:dyDescent="0.25">
      <c r="B4825" t="e">
        <f>VLOOKUP(A4825,'Extrait transaction'!$A$2:$H$5000,2,FALSE)</f>
        <v>#N/A</v>
      </c>
      <c r="D4825" t="e">
        <f>VLOOKUP(A4825,'Extrait transaction'!$A$2:$H$5000,3,FALSE)</f>
        <v>#N/A</v>
      </c>
      <c r="F4825" t="e">
        <f>VLOOKUP(A4825,'Extrait transaction'!$A$2:$H$5000,8,FALSE)</f>
        <v>#N/A</v>
      </c>
      <c r="G4825" t="e">
        <f t="shared" si="199"/>
        <v>#N/A</v>
      </c>
      <c r="H4825"/>
      <c r="J4825" s="14">
        <f t="shared" ca="1" si="198"/>
        <v>42928</v>
      </c>
      <c r="K4825" s="21">
        <f t="shared" ca="1" si="200"/>
        <v>30663</v>
      </c>
      <c r="L4825"/>
      <c r="Q4825" s="3" t="e">
        <f>VLOOKUP(A4825,'Extrait transaction'!$A$2:$H$5000,4,FALSE)</f>
        <v>#N/A</v>
      </c>
      <c r="R4825" s="3" t="e">
        <f>VLOOKUP(A4824,'Extrait transaction'!$A$2:$H$5000,5,FALSE)</f>
        <v>#N/A</v>
      </c>
      <c r="S4825" s="3" t="e">
        <f>VLOOKUP(A4823,'Extrait transaction'!$A$2:$H$5000,6,FALSE)</f>
        <v>#N/A</v>
      </c>
      <c r="T4825" s="3" t="e">
        <f>VLOOKUP(A4823,'Extrait transaction'!$A$2:$H$5000,7,FALSE)</f>
        <v>#N/A</v>
      </c>
    </row>
    <row r="4826" spans="2:20" x14ac:dyDescent="0.25">
      <c r="B4826" t="e">
        <f>VLOOKUP(A4826,'Extrait transaction'!$A$2:$H$5000,2,FALSE)</f>
        <v>#N/A</v>
      </c>
      <c r="D4826" t="e">
        <f>VLOOKUP(A4826,'Extrait transaction'!$A$2:$H$5000,3,FALSE)</f>
        <v>#N/A</v>
      </c>
      <c r="F4826" t="e">
        <f>VLOOKUP(A4826,'Extrait transaction'!$A$2:$H$5000,8,FALSE)</f>
        <v>#N/A</v>
      </c>
      <c r="G4826" t="e">
        <f t="shared" si="199"/>
        <v>#N/A</v>
      </c>
      <c r="H4826"/>
      <c r="J4826" s="14">
        <f t="shared" ca="1" si="198"/>
        <v>42928</v>
      </c>
      <c r="K4826" s="21">
        <f t="shared" ca="1" si="200"/>
        <v>30663</v>
      </c>
      <c r="L4826"/>
      <c r="Q4826" s="3" t="e">
        <f>VLOOKUP(A4826,'Extrait transaction'!$A$2:$H$5000,4,FALSE)</f>
        <v>#N/A</v>
      </c>
      <c r="R4826" s="3" t="e">
        <f>VLOOKUP(A4825,'Extrait transaction'!$A$2:$H$5000,5,FALSE)</f>
        <v>#N/A</v>
      </c>
      <c r="S4826" s="3" t="e">
        <f>VLOOKUP(A4824,'Extrait transaction'!$A$2:$H$5000,6,FALSE)</f>
        <v>#N/A</v>
      </c>
      <c r="T4826" s="3" t="e">
        <f>VLOOKUP(A4824,'Extrait transaction'!$A$2:$H$5000,7,FALSE)</f>
        <v>#N/A</v>
      </c>
    </row>
    <row r="4827" spans="2:20" x14ac:dyDescent="0.25">
      <c r="B4827" t="e">
        <f>VLOOKUP(A4827,'Extrait transaction'!$A$2:$H$5000,2,FALSE)</f>
        <v>#N/A</v>
      </c>
      <c r="D4827" t="e">
        <f>VLOOKUP(A4827,'Extrait transaction'!$A$2:$H$5000,3,FALSE)</f>
        <v>#N/A</v>
      </c>
      <c r="F4827" t="e">
        <f>VLOOKUP(A4827,'Extrait transaction'!$A$2:$H$5000,8,FALSE)</f>
        <v>#N/A</v>
      </c>
      <c r="G4827" t="e">
        <f t="shared" si="199"/>
        <v>#N/A</v>
      </c>
      <c r="H4827"/>
      <c r="J4827" s="14">
        <f t="shared" ca="1" si="198"/>
        <v>42928</v>
      </c>
      <c r="K4827" s="21">
        <f t="shared" ca="1" si="200"/>
        <v>30663</v>
      </c>
      <c r="L4827"/>
      <c r="Q4827" s="3" t="e">
        <f>VLOOKUP(A4827,'Extrait transaction'!$A$2:$H$5000,4,FALSE)</f>
        <v>#N/A</v>
      </c>
      <c r="R4827" s="3" t="e">
        <f>VLOOKUP(A4826,'Extrait transaction'!$A$2:$H$5000,5,FALSE)</f>
        <v>#N/A</v>
      </c>
      <c r="S4827" s="3" t="e">
        <f>VLOOKUP(A4825,'Extrait transaction'!$A$2:$H$5000,6,FALSE)</f>
        <v>#N/A</v>
      </c>
      <c r="T4827" s="3" t="e">
        <f>VLOOKUP(A4825,'Extrait transaction'!$A$2:$H$5000,7,FALSE)</f>
        <v>#N/A</v>
      </c>
    </row>
    <row r="4828" spans="2:20" x14ac:dyDescent="0.25">
      <c r="B4828" t="e">
        <f>VLOOKUP(A4828,'Extrait transaction'!$A$2:$H$5000,2,FALSE)</f>
        <v>#N/A</v>
      </c>
      <c r="D4828" t="e">
        <f>VLOOKUP(A4828,'Extrait transaction'!$A$2:$H$5000,3,FALSE)</f>
        <v>#N/A</v>
      </c>
      <c r="F4828" t="e">
        <f>VLOOKUP(A4828,'Extrait transaction'!$A$2:$H$5000,8,FALSE)</f>
        <v>#N/A</v>
      </c>
      <c r="G4828" t="e">
        <f t="shared" si="199"/>
        <v>#N/A</v>
      </c>
      <c r="H4828"/>
      <c r="J4828" s="14">
        <f t="shared" ca="1" si="198"/>
        <v>42928</v>
      </c>
      <c r="K4828" s="21">
        <f t="shared" ca="1" si="200"/>
        <v>30663</v>
      </c>
      <c r="L4828"/>
      <c r="Q4828" s="3" t="e">
        <f>VLOOKUP(A4828,'Extrait transaction'!$A$2:$H$5000,4,FALSE)</f>
        <v>#N/A</v>
      </c>
      <c r="R4828" s="3" t="e">
        <f>VLOOKUP(A4827,'Extrait transaction'!$A$2:$H$5000,5,FALSE)</f>
        <v>#N/A</v>
      </c>
      <c r="S4828" s="3" t="e">
        <f>VLOOKUP(A4826,'Extrait transaction'!$A$2:$H$5000,6,FALSE)</f>
        <v>#N/A</v>
      </c>
      <c r="T4828" s="3" t="e">
        <f>VLOOKUP(A4826,'Extrait transaction'!$A$2:$H$5000,7,FALSE)</f>
        <v>#N/A</v>
      </c>
    </row>
    <row r="4829" spans="2:20" x14ac:dyDescent="0.25">
      <c r="B4829" t="e">
        <f>VLOOKUP(A4829,'Extrait transaction'!$A$2:$H$5000,2,FALSE)</f>
        <v>#N/A</v>
      </c>
      <c r="D4829" t="e">
        <f>VLOOKUP(A4829,'Extrait transaction'!$A$2:$H$5000,3,FALSE)</f>
        <v>#N/A</v>
      </c>
      <c r="F4829" t="e">
        <f>VLOOKUP(A4829,'Extrait transaction'!$A$2:$H$5000,8,FALSE)</f>
        <v>#N/A</v>
      </c>
      <c r="G4829" t="e">
        <f t="shared" si="199"/>
        <v>#N/A</v>
      </c>
      <c r="H4829"/>
      <c r="J4829" s="14">
        <f t="shared" ca="1" si="198"/>
        <v>42928</v>
      </c>
      <c r="K4829" s="21">
        <f t="shared" ca="1" si="200"/>
        <v>30663</v>
      </c>
      <c r="L4829"/>
      <c r="Q4829" s="3" t="e">
        <f>VLOOKUP(A4829,'Extrait transaction'!$A$2:$H$5000,4,FALSE)</f>
        <v>#N/A</v>
      </c>
      <c r="R4829" s="3" t="e">
        <f>VLOOKUP(A4828,'Extrait transaction'!$A$2:$H$5000,5,FALSE)</f>
        <v>#N/A</v>
      </c>
      <c r="S4829" s="3" t="e">
        <f>VLOOKUP(A4827,'Extrait transaction'!$A$2:$H$5000,6,FALSE)</f>
        <v>#N/A</v>
      </c>
      <c r="T4829" s="3" t="e">
        <f>VLOOKUP(A4827,'Extrait transaction'!$A$2:$H$5000,7,FALSE)</f>
        <v>#N/A</v>
      </c>
    </row>
    <row r="4830" spans="2:20" x14ac:dyDescent="0.25">
      <c r="B4830" t="e">
        <f>VLOOKUP(A4830,'Extrait transaction'!$A$2:$H$5000,2,FALSE)</f>
        <v>#N/A</v>
      </c>
      <c r="D4830" t="e">
        <f>VLOOKUP(A4830,'Extrait transaction'!$A$2:$H$5000,3,FALSE)</f>
        <v>#N/A</v>
      </c>
      <c r="F4830" t="e">
        <f>VLOOKUP(A4830,'Extrait transaction'!$A$2:$H$5000,8,FALSE)</f>
        <v>#N/A</v>
      </c>
      <c r="G4830" t="e">
        <f t="shared" si="199"/>
        <v>#N/A</v>
      </c>
      <c r="H4830"/>
      <c r="J4830" s="14">
        <f t="shared" ca="1" si="198"/>
        <v>42928</v>
      </c>
      <c r="K4830" s="21">
        <f t="shared" ca="1" si="200"/>
        <v>30663</v>
      </c>
      <c r="L4830"/>
      <c r="Q4830" s="3" t="e">
        <f>VLOOKUP(A4830,'Extrait transaction'!$A$2:$H$5000,4,FALSE)</f>
        <v>#N/A</v>
      </c>
      <c r="R4830" s="3" t="e">
        <f>VLOOKUP(A4829,'Extrait transaction'!$A$2:$H$5000,5,FALSE)</f>
        <v>#N/A</v>
      </c>
      <c r="S4830" s="3" t="e">
        <f>VLOOKUP(A4828,'Extrait transaction'!$A$2:$H$5000,6,FALSE)</f>
        <v>#N/A</v>
      </c>
      <c r="T4830" s="3" t="e">
        <f>VLOOKUP(A4828,'Extrait transaction'!$A$2:$H$5000,7,FALSE)</f>
        <v>#N/A</v>
      </c>
    </row>
    <row r="4831" spans="2:20" x14ac:dyDescent="0.25">
      <c r="B4831" t="e">
        <f>VLOOKUP(A4831,'Extrait transaction'!$A$2:$H$5000,2,FALSE)</f>
        <v>#N/A</v>
      </c>
      <c r="D4831" t="e">
        <f>VLOOKUP(A4831,'Extrait transaction'!$A$2:$H$5000,3,FALSE)</f>
        <v>#N/A</v>
      </c>
      <c r="F4831" t="e">
        <f>VLOOKUP(A4831,'Extrait transaction'!$A$2:$H$5000,8,FALSE)</f>
        <v>#N/A</v>
      </c>
      <c r="G4831" t="e">
        <f t="shared" si="199"/>
        <v>#N/A</v>
      </c>
      <c r="H4831"/>
      <c r="J4831" s="14">
        <f t="shared" ca="1" si="198"/>
        <v>42928</v>
      </c>
      <c r="K4831" s="21">
        <f t="shared" ca="1" si="200"/>
        <v>30663</v>
      </c>
      <c r="L4831"/>
      <c r="Q4831" s="3" t="e">
        <f>VLOOKUP(A4831,'Extrait transaction'!$A$2:$H$5000,4,FALSE)</f>
        <v>#N/A</v>
      </c>
      <c r="R4831" s="3" t="e">
        <f>VLOOKUP(A4830,'Extrait transaction'!$A$2:$H$5000,5,FALSE)</f>
        <v>#N/A</v>
      </c>
      <c r="S4831" s="3" t="e">
        <f>VLOOKUP(A4829,'Extrait transaction'!$A$2:$H$5000,6,FALSE)</f>
        <v>#N/A</v>
      </c>
      <c r="T4831" s="3" t="e">
        <f>VLOOKUP(A4829,'Extrait transaction'!$A$2:$H$5000,7,FALSE)</f>
        <v>#N/A</v>
      </c>
    </row>
    <row r="4832" spans="2:20" x14ac:dyDescent="0.25">
      <c r="B4832" t="e">
        <f>VLOOKUP(A4832,'Extrait transaction'!$A$2:$H$5000,2,FALSE)</f>
        <v>#N/A</v>
      </c>
      <c r="D4832" t="e">
        <f>VLOOKUP(A4832,'Extrait transaction'!$A$2:$H$5000,3,FALSE)</f>
        <v>#N/A</v>
      </c>
      <c r="F4832" t="e">
        <f>VLOOKUP(A4832,'Extrait transaction'!$A$2:$H$5000,8,FALSE)</f>
        <v>#N/A</v>
      </c>
      <c r="G4832" t="e">
        <f t="shared" si="199"/>
        <v>#N/A</v>
      </c>
      <c r="H4832"/>
      <c r="J4832" s="14">
        <f t="shared" ca="1" si="198"/>
        <v>42928</v>
      </c>
      <c r="K4832" s="21">
        <f t="shared" ca="1" si="200"/>
        <v>30663</v>
      </c>
      <c r="L4832"/>
      <c r="Q4832" s="3" t="e">
        <f>VLOOKUP(A4832,'Extrait transaction'!$A$2:$H$5000,4,FALSE)</f>
        <v>#N/A</v>
      </c>
      <c r="R4832" s="3" t="e">
        <f>VLOOKUP(A4831,'Extrait transaction'!$A$2:$H$5000,5,FALSE)</f>
        <v>#N/A</v>
      </c>
      <c r="S4832" s="3" t="e">
        <f>VLOOKUP(A4830,'Extrait transaction'!$A$2:$H$5000,6,FALSE)</f>
        <v>#N/A</v>
      </c>
      <c r="T4832" s="3" t="e">
        <f>VLOOKUP(A4830,'Extrait transaction'!$A$2:$H$5000,7,FALSE)</f>
        <v>#N/A</v>
      </c>
    </row>
    <row r="4833" spans="2:20" x14ac:dyDescent="0.25">
      <c r="B4833" t="e">
        <f>VLOOKUP(A4833,'Extrait transaction'!$A$2:$H$5000,2,FALSE)</f>
        <v>#N/A</v>
      </c>
      <c r="D4833" t="e">
        <f>VLOOKUP(A4833,'Extrait transaction'!$A$2:$H$5000,3,FALSE)</f>
        <v>#N/A</v>
      </c>
      <c r="F4833" t="e">
        <f>VLOOKUP(A4833,'Extrait transaction'!$A$2:$H$5000,8,FALSE)</f>
        <v>#N/A</v>
      </c>
      <c r="G4833" t="e">
        <f t="shared" si="199"/>
        <v>#N/A</v>
      </c>
      <c r="H4833"/>
      <c r="J4833" s="14">
        <f t="shared" ca="1" si="198"/>
        <v>42928</v>
      </c>
      <c r="K4833" s="21">
        <f t="shared" ca="1" si="200"/>
        <v>30663</v>
      </c>
      <c r="L4833"/>
      <c r="Q4833" s="3" t="e">
        <f>VLOOKUP(A4833,'Extrait transaction'!$A$2:$H$5000,4,FALSE)</f>
        <v>#N/A</v>
      </c>
      <c r="R4833" s="3" t="e">
        <f>VLOOKUP(A4832,'Extrait transaction'!$A$2:$H$5000,5,FALSE)</f>
        <v>#N/A</v>
      </c>
      <c r="S4833" s="3" t="e">
        <f>VLOOKUP(A4831,'Extrait transaction'!$A$2:$H$5000,6,FALSE)</f>
        <v>#N/A</v>
      </c>
      <c r="T4833" s="3" t="e">
        <f>VLOOKUP(A4831,'Extrait transaction'!$A$2:$H$5000,7,FALSE)</f>
        <v>#N/A</v>
      </c>
    </row>
    <row r="4834" spans="2:20" x14ac:dyDescent="0.25">
      <c r="B4834" t="e">
        <f>VLOOKUP(A4834,'Extrait transaction'!$A$2:$H$5000,2,FALSE)</f>
        <v>#N/A</v>
      </c>
      <c r="D4834" t="e">
        <f>VLOOKUP(A4834,'Extrait transaction'!$A$2:$H$5000,3,FALSE)</f>
        <v>#N/A</v>
      </c>
      <c r="F4834" t="e">
        <f>VLOOKUP(A4834,'Extrait transaction'!$A$2:$H$5000,8,FALSE)</f>
        <v>#N/A</v>
      </c>
      <c r="G4834" t="e">
        <f t="shared" si="199"/>
        <v>#N/A</v>
      </c>
      <c r="H4834"/>
      <c r="J4834" s="14">
        <f t="shared" ca="1" si="198"/>
        <v>42928</v>
      </c>
      <c r="K4834" s="21">
        <f t="shared" ca="1" si="200"/>
        <v>30663</v>
      </c>
      <c r="L4834"/>
      <c r="Q4834" s="3" t="e">
        <f>VLOOKUP(A4834,'Extrait transaction'!$A$2:$H$5000,4,FALSE)</f>
        <v>#N/A</v>
      </c>
      <c r="R4834" s="3" t="e">
        <f>VLOOKUP(A4833,'Extrait transaction'!$A$2:$H$5000,5,FALSE)</f>
        <v>#N/A</v>
      </c>
      <c r="S4834" s="3" t="e">
        <f>VLOOKUP(A4832,'Extrait transaction'!$A$2:$H$5000,6,FALSE)</f>
        <v>#N/A</v>
      </c>
      <c r="T4834" s="3" t="e">
        <f>VLOOKUP(A4832,'Extrait transaction'!$A$2:$H$5000,7,FALSE)</f>
        <v>#N/A</v>
      </c>
    </row>
    <row r="4835" spans="2:20" x14ac:dyDescent="0.25">
      <c r="B4835" t="e">
        <f>VLOOKUP(A4835,'Extrait transaction'!$A$2:$H$5000,2,FALSE)</f>
        <v>#N/A</v>
      </c>
      <c r="D4835" t="e">
        <f>VLOOKUP(A4835,'Extrait transaction'!$A$2:$H$5000,3,FALSE)</f>
        <v>#N/A</v>
      </c>
      <c r="F4835" t="e">
        <f>VLOOKUP(A4835,'Extrait transaction'!$A$2:$H$5000,8,FALSE)</f>
        <v>#N/A</v>
      </c>
      <c r="G4835" t="e">
        <f t="shared" si="199"/>
        <v>#N/A</v>
      </c>
      <c r="H4835"/>
      <c r="J4835" s="14">
        <f t="shared" ca="1" si="198"/>
        <v>42928</v>
      </c>
      <c r="K4835" s="21">
        <f t="shared" ca="1" si="200"/>
        <v>30663</v>
      </c>
      <c r="L4835"/>
      <c r="Q4835" s="3" t="e">
        <f>VLOOKUP(A4835,'Extrait transaction'!$A$2:$H$5000,4,FALSE)</f>
        <v>#N/A</v>
      </c>
      <c r="R4835" s="3" t="e">
        <f>VLOOKUP(A4834,'Extrait transaction'!$A$2:$H$5000,5,FALSE)</f>
        <v>#N/A</v>
      </c>
      <c r="S4835" s="3" t="e">
        <f>VLOOKUP(A4833,'Extrait transaction'!$A$2:$H$5000,6,FALSE)</f>
        <v>#N/A</v>
      </c>
      <c r="T4835" s="3" t="e">
        <f>VLOOKUP(A4833,'Extrait transaction'!$A$2:$H$5000,7,FALSE)</f>
        <v>#N/A</v>
      </c>
    </row>
    <row r="4836" spans="2:20" x14ac:dyDescent="0.25">
      <c r="B4836" t="e">
        <f>VLOOKUP(A4836,'Extrait transaction'!$A$2:$H$5000,2,FALSE)</f>
        <v>#N/A</v>
      </c>
      <c r="D4836" t="e">
        <f>VLOOKUP(A4836,'Extrait transaction'!$A$2:$H$5000,3,FALSE)</f>
        <v>#N/A</v>
      </c>
      <c r="F4836" t="e">
        <f>VLOOKUP(A4836,'Extrait transaction'!$A$2:$H$5000,8,FALSE)</f>
        <v>#N/A</v>
      </c>
      <c r="G4836" t="e">
        <f t="shared" si="199"/>
        <v>#N/A</v>
      </c>
      <c r="H4836"/>
      <c r="J4836" s="14">
        <f t="shared" ca="1" si="198"/>
        <v>42928</v>
      </c>
      <c r="K4836" s="21">
        <f t="shared" ca="1" si="200"/>
        <v>30663</v>
      </c>
      <c r="L4836"/>
      <c r="Q4836" s="3" t="e">
        <f>VLOOKUP(A4836,'Extrait transaction'!$A$2:$H$5000,4,FALSE)</f>
        <v>#N/A</v>
      </c>
      <c r="R4836" s="3" t="e">
        <f>VLOOKUP(A4835,'Extrait transaction'!$A$2:$H$5000,5,FALSE)</f>
        <v>#N/A</v>
      </c>
      <c r="S4836" s="3" t="e">
        <f>VLOOKUP(A4834,'Extrait transaction'!$A$2:$H$5000,6,FALSE)</f>
        <v>#N/A</v>
      </c>
      <c r="T4836" s="3" t="e">
        <f>VLOOKUP(A4834,'Extrait transaction'!$A$2:$H$5000,7,FALSE)</f>
        <v>#N/A</v>
      </c>
    </row>
    <row r="4837" spans="2:20" x14ac:dyDescent="0.25">
      <c r="B4837" t="e">
        <f>VLOOKUP(A4837,'Extrait transaction'!$A$2:$H$5000,2,FALSE)</f>
        <v>#N/A</v>
      </c>
      <c r="D4837" t="e">
        <f>VLOOKUP(A4837,'Extrait transaction'!$A$2:$H$5000,3,FALSE)</f>
        <v>#N/A</v>
      </c>
      <c r="F4837" t="e">
        <f>VLOOKUP(A4837,'Extrait transaction'!$A$2:$H$5000,8,FALSE)</f>
        <v>#N/A</v>
      </c>
      <c r="G4837" t="e">
        <f t="shared" si="199"/>
        <v>#N/A</v>
      </c>
      <c r="H4837"/>
      <c r="J4837" s="14">
        <f t="shared" ca="1" si="198"/>
        <v>42928</v>
      </c>
      <c r="K4837" s="21">
        <f t="shared" ca="1" si="200"/>
        <v>30663</v>
      </c>
      <c r="L4837"/>
      <c r="Q4837" s="3" t="e">
        <f>VLOOKUP(A4837,'Extrait transaction'!$A$2:$H$5000,4,FALSE)</f>
        <v>#N/A</v>
      </c>
      <c r="R4837" s="3" t="e">
        <f>VLOOKUP(A4836,'Extrait transaction'!$A$2:$H$5000,5,FALSE)</f>
        <v>#N/A</v>
      </c>
      <c r="S4837" s="3" t="e">
        <f>VLOOKUP(A4835,'Extrait transaction'!$A$2:$H$5000,6,FALSE)</f>
        <v>#N/A</v>
      </c>
      <c r="T4837" s="3" t="e">
        <f>VLOOKUP(A4835,'Extrait transaction'!$A$2:$H$5000,7,FALSE)</f>
        <v>#N/A</v>
      </c>
    </row>
    <row r="4838" spans="2:20" x14ac:dyDescent="0.25">
      <c r="B4838" t="e">
        <f>VLOOKUP(A4838,'Extrait transaction'!$A$2:$H$5000,2,FALSE)</f>
        <v>#N/A</v>
      </c>
      <c r="D4838" t="e">
        <f>VLOOKUP(A4838,'Extrait transaction'!$A$2:$H$5000,3,FALSE)</f>
        <v>#N/A</v>
      </c>
      <c r="F4838" t="e">
        <f>VLOOKUP(A4838,'Extrait transaction'!$A$2:$H$5000,8,FALSE)</f>
        <v>#N/A</v>
      </c>
      <c r="G4838" t="e">
        <f t="shared" si="199"/>
        <v>#N/A</v>
      </c>
      <c r="H4838"/>
      <c r="J4838" s="14">
        <f t="shared" ca="1" si="198"/>
        <v>42928</v>
      </c>
      <c r="K4838" s="21">
        <f t="shared" ca="1" si="200"/>
        <v>30663</v>
      </c>
      <c r="L4838"/>
      <c r="Q4838" s="3" t="e">
        <f>VLOOKUP(A4838,'Extrait transaction'!$A$2:$H$5000,4,FALSE)</f>
        <v>#N/A</v>
      </c>
      <c r="R4838" s="3" t="e">
        <f>VLOOKUP(A4837,'Extrait transaction'!$A$2:$H$5000,5,FALSE)</f>
        <v>#N/A</v>
      </c>
      <c r="S4838" s="3" t="e">
        <f>VLOOKUP(A4836,'Extrait transaction'!$A$2:$H$5000,6,FALSE)</f>
        <v>#N/A</v>
      </c>
      <c r="T4838" s="3" t="e">
        <f>VLOOKUP(A4836,'Extrait transaction'!$A$2:$H$5000,7,FALSE)</f>
        <v>#N/A</v>
      </c>
    </row>
    <row r="4839" spans="2:20" x14ac:dyDescent="0.25">
      <c r="B4839" t="e">
        <f>VLOOKUP(A4839,'Extrait transaction'!$A$2:$H$5000,2,FALSE)</f>
        <v>#N/A</v>
      </c>
      <c r="D4839" t="e">
        <f>VLOOKUP(A4839,'Extrait transaction'!$A$2:$H$5000,3,FALSE)</f>
        <v>#N/A</v>
      </c>
      <c r="F4839" t="e">
        <f>VLOOKUP(A4839,'Extrait transaction'!$A$2:$H$5000,8,FALSE)</f>
        <v>#N/A</v>
      </c>
      <c r="G4839" t="e">
        <f t="shared" si="199"/>
        <v>#N/A</v>
      </c>
      <c r="H4839"/>
      <c r="J4839" s="14">
        <f t="shared" ca="1" si="198"/>
        <v>42928</v>
      </c>
      <c r="K4839" s="21">
        <f t="shared" ca="1" si="200"/>
        <v>30663</v>
      </c>
      <c r="L4839"/>
      <c r="Q4839" s="3" t="e">
        <f>VLOOKUP(A4839,'Extrait transaction'!$A$2:$H$5000,4,FALSE)</f>
        <v>#N/A</v>
      </c>
      <c r="R4839" s="3" t="e">
        <f>VLOOKUP(A4838,'Extrait transaction'!$A$2:$H$5000,5,FALSE)</f>
        <v>#N/A</v>
      </c>
      <c r="S4839" s="3" t="e">
        <f>VLOOKUP(A4837,'Extrait transaction'!$A$2:$H$5000,6,FALSE)</f>
        <v>#N/A</v>
      </c>
      <c r="T4839" s="3" t="e">
        <f>VLOOKUP(A4837,'Extrait transaction'!$A$2:$H$5000,7,FALSE)</f>
        <v>#N/A</v>
      </c>
    </row>
    <row r="4840" spans="2:20" x14ac:dyDescent="0.25">
      <c r="B4840" t="e">
        <f>VLOOKUP(A4840,'Extrait transaction'!$A$2:$H$5000,2,FALSE)</f>
        <v>#N/A</v>
      </c>
      <c r="D4840" t="e">
        <f>VLOOKUP(A4840,'Extrait transaction'!$A$2:$H$5000,3,FALSE)</f>
        <v>#N/A</v>
      </c>
      <c r="F4840" t="e">
        <f>VLOOKUP(A4840,'Extrait transaction'!$A$2:$H$5000,8,FALSE)</f>
        <v>#N/A</v>
      </c>
      <c r="G4840" t="e">
        <f t="shared" si="199"/>
        <v>#N/A</v>
      </c>
      <c r="H4840"/>
      <c r="J4840" s="14">
        <f t="shared" ca="1" si="198"/>
        <v>42928</v>
      </c>
      <c r="K4840" s="21">
        <f t="shared" ca="1" si="200"/>
        <v>30663</v>
      </c>
      <c r="L4840"/>
      <c r="Q4840" s="3" t="e">
        <f>VLOOKUP(A4840,'Extrait transaction'!$A$2:$H$5000,4,FALSE)</f>
        <v>#N/A</v>
      </c>
      <c r="R4840" s="3" t="e">
        <f>VLOOKUP(A4839,'Extrait transaction'!$A$2:$H$5000,5,FALSE)</f>
        <v>#N/A</v>
      </c>
      <c r="S4840" s="3" t="e">
        <f>VLOOKUP(A4838,'Extrait transaction'!$A$2:$H$5000,6,FALSE)</f>
        <v>#N/A</v>
      </c>
      <c r="T4840" s="3" t="e">
        <f>VLOOKUP(A4838,'Extrait transaction'!$A$2:$H$5000,7,FALSE)</f>
        <v>#N/A</v>
      </c>
    </row>
    <row r="4841" spans="2:20" x14ac:dyDescent="0.25">
      <c r="B4841" t="e">
        <f>VLOOKUP(A4841,'Extrait transaction'!$A$2:$H$5000,2,FALSE)</f>
        <v>#N/A</v>
      </c>
      <c r="D4841" t="e">
        <f>VLOOKUP(A4841,'Extrait transaction'!$A$2:$H$5000,3,FALSE)</f>
        <v>#N/A</v>
      </c>
      <c r="F4841" t="e">
        <f>VLOOKUP(A4841,'Extrait transaction'!$A$2:$H$5000,8,FALSE)</f>
        <v>#N/A</v>
      </c>
      <c r="G4841" t="e">
        <f t="shared" si="199"/>
        <v>#N/A</v>
      </c>
      <c r="H4841"/>
      <c r="J4841" s="14">
        <f t="shared" ca="1" si="198"/>
        <v>42928</v>
      </c>
      <c r="K4841" s="21">
        <f t="shared" ca="1" si="200"/>
        <v>30663</v>
      </c>
      <c r="L4841"/>
      <c r="Q4841" s="3" t="e">
        <f>VLOOKUP(A4841,'Extrait transaction'!$A$2:$H$5000,4,FALSE)</f>
        <v>#N/A</v>
      </c>
      <c r="R4841" s="3" t="e">
        <f>VLOOKUP(A4840,'Extrait transaction'!$A$2:$H$5000,5,FALSE)</f>
        <v>#N/A</v>
      </c>
      <c r="S4841" s="3" t="e">
        <f>VLOOKUP(A4839,'Extrait transaction'!$A$2:$H$5000,6,FALSE)</f>
        <v>#N/A</v>
      </c>
      <c r="T4841" s="3" t="e">
        <f>VLOOKUP(A4839,'Extrait transaction'!$A$2:$H$5000,7,FALSE)</f>
        <v>#N/A</v>
      </c>
    </row>
    <row r="4842" spans="2:20" x14ac:dyDescent="0.25">
      <c r="B4842" t="e">
        <f>VLOOKUP(A4842,'Extrait transaction'!$A$2:$H$5000,2,FALSE)</f>
        <v>#N/A</v>
      </c>
      <c r="D4842" t="e">
        <f>VLOOKUP(A4842,'Extrait transaction'!$A$2:$H$5000,3,FALSE)</f>
        <v>#N/A</v>
      </c>
      <c r="F4842" t="e">
        <f>VLOOKUP(A4842,'Extrait transaction'!$A$2:$H$5000,8,FALSE)</f>
        <v>#N/A</v>
      </c>
      <c r="G4842" t="e">
        <f t="shared" si="199"/>
        <v>#N/A</v>
      </c>
      <c r="H4842"/>
      <c r="J4842" s="14">
        <f t="shared" ca="1" si="198"/>
        <v>42928</v>
      </c>
      <c r="K4842" s="21">
        <f t="shared" ca="1" si="200"/>
        <v>30663</v>
      </c>
      <c r="L4842"/>
      <c r="Q4842" s="3" t="e">
        <f>VLOOKUP(A4842,'Extrait transaction'!$A$2:$H$5000,4,FALSE)</f>
        <v>#N/A</v>
      </c>
      <c r="R4842" s="3" t="e">
        <f>VLOOKUP(A4841,'Extrait transaction'!$A$2:$H$5000,5,FALSE)</f>
        <v>#N/A</v>
      </c>
      <c r="S4842" s="3" t="e">
        <f>VLOOKUP(A4840,'Extrait transaction'!$A$2:$H$5000,6,FALSE)</f>
        <v>#N/A</v>
      </c>
      <c r="T4842" s="3" t="e">
        <f>VLOOKUP(A4840,'Extrait transaction'!$A$2:$H$5000,7,FALSE)</f>
        <v>#N/A</v>
      </c>
    </row>
    <row r="4843" spans="2:20" x14ac:dyDescent="0.25">
      <c r="B4843" t="e">
        <f>VLOOKUP(A4843,'Extrait transaction'!$A$2:$H$5000,2,FALSE)</f>
        <v>#N/A</v>
      </c>
      <c r="D4843" t="e">
        <f>VLOOKUP(A4843,'Extrait transaction'!$A$2:$H$5000,3,FALSE)</f>
        <v>#N/A</v>
      </c>
      <c r="F4843" t="e">
        <f>VLOOKUP(A4843,'Extrait transaction'!$A$2:$H$5000,8,FALSE)</f>
        <v>#N/A</v>
      </c>
      <c r="G4843" t="e">
        <f t="shared" si="199"/>
        <v>#N/A</v>
      </c>
      <c r="H4843"/>
      <c r="J4843" s="14">
        <f t="shared" ca="1" si="198"/>
        <v>42928</v>
      </c>
      <c r="K4843" s="21">
        <f t="shared" ca="1" si="200"/>
        <v>30663</v>
      </c>
      <c r="L4843"/>
      <c r="Q4843" s="3" t="e">
        <f>VLOOKUP(A4843,'Extrait transaction'!$A$2:$H$5000,4,FALSE)</f>
        <v>#N/A</v>
      </c>
      <c r="R4843" s="3" t="e">
        <f>VLOOKUP(A4842,'Extrait transaction'!$A$2:$H$5000,5,FALSE)</f>
        <v>#N/A</v>
      </c>
      <c r="S4843" s="3" t="e">
        <f>VLOOKUP(A4841,'Extrait transaction'!$A$2:$H$5000,6,FALSE)</f>
        <v>#N/A</v>
      </c>
      <c r="T4843" s="3" t="e">
        <f>VLOOKUP(A4841,'Extrait transaction'!$A$2:$H$5000,7,FALSE)</f>
        <v>#N/A</v>
      </c>
    </row>
    <row r="4844" spans="2:20" x14ac:dyDescent="0.25">
      <c r="B4844" t="e">
        <f>VLOOKUP(A4844,'Extrait transaction'!$A$2:$H$5000,2,FALSE)</f>
        <v>#N/A</v>
      </c>
      <c r="D4844" t="e">
        <f>VLOOKUP(A4844,'Extrait transaction'!$A$2:$H$5000,3,FALSE)</f>
        <v>#N/A</v>
      </c>
      <c r="F4844" t="e">
        <f>VLOOKUP(A4844,'Extrait transaction'!$A$2:$H$5000,8,FALSE)</f>
        <v>#N/A</v>
      </c>
      <c r="G4844" t="e">
        <f t="shared" si="199"/>
        <v>#N/A</v>
      </c>
      <c r="H4844"/>
      <c r="J4844" s="14">
        <f t="shared" ca="1" si="198"/>
        <v>42928</v>
      </c>
      <c r="K4844" s="21">
        <f t="shared" ca="1" si="200"/>
        <v>30663</v>
      </c>
      <c r="L4844"/>
      <c r="Q4844" s="3" t="e">
        <f>VLOOKUP(A4844,'Extrait transaction'!$A$2:$H$5000,4,FALSE)</f>
        <v>#N/A</v>
      </c>
      <c r="R4844" s="3" t="e">
        <f>VLOOKUP(A4843,'Extrait transaction'!$A$2:$H$5000,5,FALSE)</f>
        <v>#N/A</v>
      </c>
      <c r="S4844" s="3" t="e">
        <f>VLOOKUP(A4842,'Extrait transaction'!$A$2:$H$5000,6,FALSE)</f>
        <v>#N/A</v>
      </c>
      <c r="T4844" s="3" t="e">
        <f>VLOOKUP(A4842,'Extrait transaction'!$A$2:$H$5000,7,FALSE)</f>
        <v>#N/A</v>
      </c>
    </row>
    <row r="4845" spans="2:20" x14ac:dyDescent="0.25">
      <c r="B4845" t="e">
        <f>VLOOKUP(A4845,'Extrait transaction'!$A$2:$H$5000,2,FALSE)</f>
        <v>#N/A</v>
      </c>
      <c r="D4845" t="e">
        <f>VLOOKUP(A4845,'Extrait transaction'!$A$2:$H$5000,3,FALSE)</f>
        <v>#N/A</v>
      </c>
      <c r="F4845" t="e">
        <f>VLOOKUP(A4845,'Extrait transaction'!$A$2:$H$5000,8,FALSE)</f>
        <v>#N/A</v>
      </c>
      <c r="G4845" t="e">
        <f t="shared" si="199"/>
        <v>#N/A</v>
      </c>
      <c r="H4845"/>
      <c r="J4845" s="14">
        <f t="shared" ca="1" si="198"/>
        <v>42928</v>
      </c>
      <c r="K4845" s="21">
        <f t="shared" ca="1" si="200"/>
        <v>30663</v>
      </c>
      <c r="L4845"/>
      <c r="Q4845" s="3" t="e">
        <f>VLOOKUP(A4845,'Extrait transaction'!$A$2:$H$5000,4,FALSE)</f>
        <v>#N/A</v>
      </c>
      <c r="R4845" s="3" t="e">
        <f>VLOOKUP(A4844,'Extrait transaction'!$A$2:$H$5000,5,FALSE)</f>
        <v>#N/A</v>
      </c>
      <c r="S4845" s="3" t="e">
        <f>VLOOKUP(A4843,'Extrait transaction'!$A$2:$H$5000,6,FALSE)</f>
        <v>#N/A</v>
      </c>
      <c r="T4845" s="3" t="e">
        <f>VLOOKUP(A4843,'Extrait transaction'!$A$2:$H$5000,7,FALSE)</f>
        <v>#N/A</v>
      </c>
    </row>
    <row r="4846" spans="2:20" x14ac:dyDescent="0.25">
      <c r="B4846" t="e">
        <f>VLOOKUP(A4846,'Extrait transaction'!$A$2:$H$5000,2,FALSE)</f>
        <v>#N/A</v>
      </c>
      <c r="D4846" t="e">
        <f>VLOOKUP(A4846,'Extrait transaction'!$A$2:$H$5000,3,FALSE)</f>
        <v>#N/A</v>
      </c>
      <c r="F4846" t="e">
        <f>VLOOKUP(A4846,'Extrait transaction'!$A$2:$H$5000,8,FALSE)</f>
        <v>#N/A</v>
      </c>
      <c r="G4846" t="e">
        <f t="shared" si="199"/>
        <v>#N/A</v>
      </c>
      <c r="H4846"/>
      <c r="J4846" s="14">
        <f t="shared" ca="1" si="198"/>
        <v>42928</v>
      </c>
      <c r="K4846" s="21">
        <f t="shared" ca="1" si="200"/>
        <v>30663</v>
      </c>
      <c r="L4846"/>
      <c r="Q4846" s="3" t="e">
        <f>VLOOKUP(A4846,'Extrait transaction'!$A$2:$H$5000,4,FALSE)</f>
        <v>#N/A</v>
      </c>
      <c r="R4846" s="3" t="e">
        <f>VLOOKUP(A4845,'Extrait transaction'!$A$2:$H$5000,5,FALSE)</f>
        <v>#N/A</v>
      </c>
      <c r="S4846" s="3" t="e">
        <f>VLOOKUP(A4844,'Extrait transaction'!$A$2:$H$5000,6,FALSE)</f>
        <v>#N/A</v>
      </c>
      <c r="T4846" s="3" t="e">
        <f>VLOOKUP(A4844,'Extrait transaction'!$A$2:$H$5000,7,FALSE)</f>
        <v>#N/A</v>
      </c>
    </row>
    <row r="4847" spans="2:20" x14ac:dyDescent="0.25">
      <c r="B4847" t="e">
        <f>VLOOKUP(A4847,'Extrait transaction'!$A$2:$H$5000,2,FALSE)</f>
        <v>#N/A</v>
      </c>
      <c r="D4847" t="e">
        <f>VLOOKUP(A4847,'Extrait transaction'!$A$2:$H$5000,3,FALSE)</f>
        <v>#N/A</v>
      </c>
      <c r="F4847" t="e">
        <f>VLOOKUP(A4847,'Extrait transaction'!$A$2:$H$5000,8,FALSE)</f>
        <v>#N/A</v>
      </c>
      <c r="G4847" t="e">
        <f t="shared" si="199"/>
        <v>#N/A</v>
      </c>
      <c r="H4847"/>
      <c r="J4847" s="14">
        <f t="shared" ca="1" si="198"/>
        <v>42928</v>
      </c>
      <c r="K4847" s="21">
        <f t="shared" ca="1" si="200"/>
        <v>30663</v>
      </c>
      <c r="L4847"/>
      <c r="Q4847" s="3" t="e">
        <f>VLOOKUP(A4847,'Extrait transaction'!$A$2:$H$5000,4,FALSE)</f>
        <v>#N/A</v>
      </c>
      <c r="R4847" s="3" t="e">
        <f>VLOOKUP(A4846,'Extrait transaction'!$A$2:$H$5000,5,FALSE)</f>
        <v>#N/A</v>
      </c>
      <c r="S4847" s="3" t="e">
        <f>VLOOKUP(A4845,'Extrait transaction'!$A$2:$H$5000,6,FALSE)</f>
        <v>#N/A</v>
      </c>
      <c r="T4847" s="3" t="e">
        <f>VLOOKUP(A4845,'Extrait transaction'!$A$2:$H$5000,7,FALSE)</f>
        <v>#N/A</v>
      </c>
    </row>
    <row r="4848" spans="2:20" x14ac:dyDescent="0.25">
      <c r="B4848" t="e">
        <f>VLOOKUP(A4848,'Extrait transaction'!$A$2:$H$5000,2,FALSE)</f>
        <v>#N/A</v>
      </c>
      <c r="D4848" t="e">
        <f>VLOOKUP(A4848,'Extrait transaction'!$A$2:$H$5000,3,FALSE)</f>
        <v>#N/A</v>
      </c>
      <c r="F4848" t="e">
        <f>VLOOKUP(A4848,'Extrait transaction'!$A$2:$H$5000,8,FALSE)</f>
        <v>#N/A</v>
      </c>
      <c r="G4848" t="e">
        <f t="shared" si="199"/>
        <v>#N/A</v>
      </c>
      <c r="H4848"/>
      <c r="J4848" s="14">
        <f t="shared" ca="1" si="198"/>
        <v>42928</v>
      </c>
      <c r="K4848" s="21">
        <f t="shared" ca="1" si="200"/>
        <v>30663</v>
      </c>
      <c r="L4848"/>
      <c r="Q4848" s="3" t="e">
        <f>VLOOKUP(A4848,'Extrait transaction'!$A$2:$H$5000,4,FALSE)</f>
        <v>#N/A</v>
      </c>
      <c r="R4848" s="3" t="e">
        <f>VLOOKUP(A4847,'Extrait transaction'!$A$2:$H$5000,5,FALSE)</f>
        <v>#N/A</v>
      </c>
      <c r="S4848" s="3" t="e">
        <f>VLOOKUP(A4846,'Extrait transaction'!$A$2:$H$5000,6,FALSE)</f>
        <v>#N/A</v>
      </c>
      <c r="T4848" s="3" t="e">
        <f>VLOOKUP(A4846,'Extrait transaction'!$A$2:$H$5000,7,FALSE)</f>
        <v>#N/A</v>
      </c>
    </row>
    <row r="4849" spans="2:20" x14ac:dyDescent="0.25">
      <c r="B4849" t="e">
        <f>VLOOKUP(A4849,'Extrait transaction'!$A$2:$H$5000,2,FALSE)</f>
        <v>#N/A</v>
      </c>
      <c r="D4849" t="e">
        <f>VLOOKUP(A4849,'Extrait transaction'!$A$2:$H$5000,3,FALSE)</f>
        <v>#N/A</v>
      </c>
      <c r="F4849" t="e">
        <f>VLOOKUP(A4849,'Extrait transaction'!$A$2:$H$5000,8,FALSE)</f>
        <v>#N/A</v>
      </c>
      <c r="G4849" t="e">
        <f t="shared" si="199"/>
        <v>#N/A</v>
      </c>
      <c r="H4849"/>
      <c r="J4849" s="14">
        <f t="shared" ca="1" si="198"/>
        <v>42928</v>
      </c>
      <c r="K4849" s="21">
        <f t="shared" ca="1" si="200"/>
        <v>30663</v>
      </c>
      <c r="L4849"/>
      <c r="Q4849" s="3" t="e">
        <f>VLOOKUP(A4849,'Extrait transaction'!$A$2:$H$5000,4,FALSE)</f>
        <v>#N/A</v>
      </c>
      <c r="R4849" s="3" t="e">
        <f>VLOOKUP(A4848,'Extrait transaction'!$A$2:$H$5000,5,FALSE)</f>
        <v>#N/A</v>
      </c>
      <c r="S4849" s="3" t="e">
        <f>VLOOKUP(A4847,'Extrait transaction'!$A$2:$H$5000,6,FALSE)</f>
        <v>#N/A</v>
      </c>
      <c r="T4849" s="3" t="e">
        <f>VLOOKUP(A4847,'Extrait transaction'!$A$2:$H$5000,7,FALSE)</f>
        <v>#N/A</v>
      </c>
    </row>
    <row r="4850" spans="2:20" x14ac:dyDescent="0.25">
      <c r="B4850" t="e">
        <f>VLOOKUP(A4850,'Extrait transaction'!$A$2:$H$5000,2,FALSE)</f>
        <v>#N/A</v>
      </c>
      <c r="D4850" t="e">
        <f>VLOOKUP(A4850,'Extrait transaction'!$A$2:$H$5000,3,FALSE)</f>
        <v>#N/A</v>
      </c>
      <c r="F4850" t="e">
        <f>VLOOKUP(A4850,'Extrait transaction'!$A$2:$H$5000,8,FALSE)</f>
        <v>#N/A</v>
      </c>
      <c r="G4850" t="e">
        <f t="shared" si="199"/>
        <v>#N/A</v>
      </c>
      <c r="H4850"/>
      <c r="J4850" s="14">
        <f t="shared" ca="1" si="198"/>
        <v>42928</v>
      </c>
      <c r="K4850" s="21">
        <f t="shared" ca="1" si="200"/>
        <v>30663</v>
      </c>
      <c r="L4850"/>
      <c r="Q4850" s="3" t="e">
        <f>VLOOKUP(A4850,'Extrait transaction'!$A$2:$H$5000,4,FALSE)</f>
        <v>#N/A</v>
      </c>
      <c r="R4850" s="3" t="e">
        <f>VLOOKUP(A4849,'Extrait transaction'!$A$2:$H$5000,5,FALSE)</f>
        <v>#N/A</v>
      </c>
      <c r="S4850" s="3" t="e">
        <f>VLOOKUP(A4848,'Extrait transaction'!$A$2:$H$5000,6,FALSE)</f>
        <v>#N/A</v>
      </c>
      <c r="T4850" s="3" t="e">
        <f>VLOOKUP(A4848,'Extrait transaction'!$A$2:$H$5000,7,FALSE)</f>
        <v>#N/A</v>
      </c>
    </row>
    <row r="4851" spans="2:20" x14ac:dyDescent="0.25">
      <c r="B4851" t="e">
        <f>VLOOKUP(A4851,'Extrait transaction'!$A$2:$H$5000,2,FALSE)</f>
        <v>#N/A</v>
      </c>
      <c r="D4851" t="e">
        <f>VLOOKUP(A4851,'Extrait transaction'!$A$2:$H$5000,3,FALSE)</f>
        <v>#N/A</v>
      </c>
      <c r="F4851" t="e">
        <f>VLOOKUP(A4851,'Extrait transaction'!$A$2:$H$5000,8,FALSE)</f>
        <v>#N/A</v>
      </c>
      <c r="G4851" t="e">
        <f t="shared" si="199"/>
        <v>#N/A</v>
      </c>
      <c r="H4851"/>
      <c r="J4851" s="14">
        <f t="shared" ca="1" si="198"/>
        <v>42928</v>
      </c>
      <c r="K4851" s="21">
        <f t="shared" ca="1" si="200"/>
        <v>30663</v>
      </c>
      <c r="L4851"/>
      <c r="Q4851" s="3" t="e">
        <f>VLOOKUP(A4851,'Extrait transaction'!$A$2:$H$5000,4,FALSE)</f>
        <v>#N/A</v>
      </c>
      <c r="R4851" s="3" t="e">
        <f>VLOOKUP(A4850,'Extrait transaction'!$A$2:$H$5000,5,FALSE)</f>
        <v>#N/A</v>
      </c>
      <c r="S4851" s="3" t="e">
        <f>VLOOKUP(A4849,'Extrait transaction'!$A$2:$H$5000,6,FALSE)</f>
        <v>#N/A</v>
      </c>
      <c r="T4851" s="3" t="e">
        <f>VLOOKUP(A4849,'Extrait transaction'!$A$2:$H$5000,7,FALSE)</f>
        <v>#N/A</v>
      </c>
    </row>
    <row r="4852" spans="2:20" x14ac:dyDescent="0.25">
      <c r="B4852" t="e">
        <f>VLOOKUP(A4852,'Extrait transaction'!$A$2:$H$5000,2,FALSE)</f>
        <v>#N/A</v>
      </c>
      <c r="D4852" t="e">
        <f>VLOOKUP(A4852,'Extrait transaction'!$A$2:$H$5000,3,FALSE)</f>
        <v>#N/A</v>
      </c>
      <c r="F4852" t="e">
        <f>VLOOKUP(A4852,'Extrait transaction'!$A$2:$H$5000,8,FALSE)</f>
        <v>#N/A</v>
      </c>
      <c r="G4852" t="e">
        <f t="shared" si="199"/>
        <v>#N/A</v>
      </c>
      <c r="H4852"/>
      <c r="J4852" s="14">
        <f t="shared" ca="1" si="198"/>
        <v>42928</v>
      </c>
      <c r="K4852" s="21">
        <f t="shared" ca="1" si="200"/>
        <v>30663</v>
      </c>
      <c r="L4852"/>
      <c r="Q4852" s="3" t="e">
        <f>VLOOKUP(A4852,'Extrait transaction'!$A$2:$H$5000,4,FALSE)</f>
        <v>#N/A</v>
      </c>
      <c r="R4852" s="3" t="e">
        <f>VLOOKUP(A4851,'Extrait transaction'!$A$2:$H$5000,5,FALSE)</f>
        <v>#N/A</v>
      </c>
      <c r="S4852" s="3" t="e">
        <f>VLOOKUP(A4850,'Extrait transaction'!$A$2:$H$5000,6,FALSE)</f>
        <v>#N/A</v>
      </c>
      <c r="T4852" s="3" t="e">
        <f>VLOOKUP(A4850,'Extrait transaction'!$A$2:$H$5000,7,FALSE)</f>
        <v>#N/A</v>
      </c>
    </row>
    <row r="4853" spans="2:20" x14ac:dyDescent="0.25">
      <c r="B4853" t="e">
        <f>VLOOKUP(A4853,'Extrait transaction'!$A$2:$H$5000,2,FALSE)</f>
        <v>#N/A</v>
      </c>
      <c r="D4853" t="e">
        <f>VLOOKUP(A4853,'Extrait transaction'!$A$2:$H$5000,3,FALSE)</f>
        <v>#N/A</v>
      </c>
      <c r="F4853" t="e">
        <f>VLOOKUP(A4853,'Extrait transaction'!$A$2:$H$5000,8,FALSE)</f>
        <v>#N/A</v>
      </c>
      <c r="G4853" t="e">
        <f t="shared" si="199"/>
        <v>#N/A</v>
      </c>
      <c r="H4853"/>
      <c r="J4853" s="14">
        <f t="shared" ca="1" si="198"/>
        <v>42928</v>
      </c>
      <c r="K4853" s="21">
        <f t="shared" ca="1" si="200"/>
        <v>30663</v>
      </c>
      <c r="L4853"/>
      <c r="Q4853" s="3" t="e">
        <f>VLOOKUP(A4853,'Extrait transaction'!$A$2:$H$5000,4,FALSE)</f>
        <v>#N/A</v>
      </c>
      <c r="R4853" s="3" t="e">
        <f>VLOOKUP(A4852,'Extrait transaction'!$A$2:$H$5000,5,FALSE)</f>
        <v>#N/A</v>
      </c>
      <c r="S4853" s="3" t="e">
        <f>VLOOKUP(A4851,'Extrait transaction'!$A$2:$H$5000,6,FALSE)</f>
        <v>#N/A</v>
      </c>
      <c r="T4853" s="3" t="e">
        <f>VLOOKUP(A4851,'Extrait transaction'!$A$2:$H$5000,7,FALSE)</f>
        <v>#N/A</v>
      </c>
    </row>
    <row r="4854" spans="2:20" x14ac:dyDescent="0.25">
      <c r="B4854" t="e">
        <f>VLOOKUP(A4854,'Extrait transaction'!$A$2:$H$5000,2,FALSE)</f>
        <v>#N/A</v>
      </c>
      <c r="D4854" t="e">
        <f>VLOOKUP(A4854,'Extrait transaction'!$A$2:$H$5000,3,FALSE)</f>
        <v>#N/A</v>
      </c>
      <c r="F4854" t="e">
        <f>VLOOKUP(A4854,'Extrait transaction'!$A$2:$H$5000,8,FALSE)</f>
        <v>#N/A</v>
      </c>
      <c r="G4854" t="e">
        <f t="shared" si="199"/>
        <v>#N/A</v>
      </c>
      <c r="H4854"/>
      <c r="J4854" s="14">
        <f t="shared" ca="1" si="198"/>
        <v>42928</v>
      </c>
      <c r="K4854" s="21">
        <f t="shared" ca="1" si="200"/>
        <v>30663</v>
      </c>
      <c r="L4854"/>
      <c r="Q4854" s="3" t="e">
        <f>VLOOKUP(A4854,'Extrait transaction'!$A$2:$H$5000,4,FALSE)</f>
        <v>#N/A</v>
      </c>
      <c r="R4854" s="3" t="e">
        <f>VLOOKUP(A4853,'Extrait transaction'!$A$2:$H$5000,5,FALSE)</f>
        <v>#N/A</v>
      </c>
      <c r="S4854" s="3" t="e">
        <f>VLOOKUP(A4852,'Extrait transaction'!$A$2:$H$5000,6,FALSE)</f>
        <v>#N/A</v>
      </c>
      <c r="T4854" s="3" t="e">
        <f>VLOOKUP(A4852,'Extrait transaction'!$A$2:$H$5000,7,FALSE)</f>
        <v>#N/A</v>
      </c>
    </row>
    <row r="4855" spans="2:20" x14ac:dyDescent="0.25">
      <c r="B4855" t="e">
        <f>VLOOKUP(A4855,'Extrait transaction'!$A$2:$H$5000,2,FALSE)</f>
        <v>#N/A</v>
      </c>
      <c r="D4855" t="e">
        <f>VLOOKUP(A4855,'Extrait transaction'!$A$2:$H$5000,3,FALSE)</f>
        <v>#N/A</v>
      </c>
      <c r="F4855" t="e">
        <f>VLOOKUP(A4855,'Extrait transaction'!$A$2:$H$5000,8,FALSE)</f>
        <v>#N/A</v>
      </c>
      <c r="G4855" t="e">
        <f t="shared" si="199"/>
        <v>#N/A</v>
      </c>
      <c r="H4855"/>
      <c r="J4855" s="14">
        <f t="shared" ca="1" si="198"/>
        <v>42928</v>
      </c>
      <c r="K4855" s="21">
        <f t="shared" ca="1" si="200"/>
        <v>30663</v>
      </c>
      <c r="L4855"/>
      <c r="Q4855" s="3" t="e">
        <f>VLOOKUP(A4855,'Extrait transaction'!$A$2:$H$5000,4,FALSE)</f>
        <v>#N/A</v>
      </c>
      <c r="R4855" s="3" t="e">
        <f>VLOOKUP(A4854,'Extrait transaction'!$A$2:$H$5000,5,FALSE)</f>
        <v>#N/A</v>
      </c>
      <c r="S4855" s="3" t="e">
        <f>VLOOKUP(A4853,'Extrait transaction'!$A$2:$H$5000,6,FALSE)</f>
        <v>#N/A</v>
      </c>
      <c r="T4855" s="3" t="e">
        <f>VLOOKUP(A4853,'Extrait transaction'!$A$2:$H$5000,7,FALSE)</f>
        <v>#N/A</v>
      </c>
    </row>
    <row r="4856" spans="2:20" x14ac:dyDescent="0.25">
      <c r="B4856" t="e">
        <f>VLOOKUP(A4856,'Extrait transaction'!$A$2:$H$5000,2,FALSE)</f>
        <v>#N/A</v>
      </c>
      <c r="D4856" t="e">
        <f>VLOOKUP(A4856,'Extrait transaction'!$A$2:$H$5000,3,FALSE)</f>
        <v>#N/A</v>
      </c>
      <c r="F4856" t="e">
        <f>VLOOKUP(A4856,'Extrait transaction'!$A$2:$H$5000,8,FALSE)</f>
        <v>#N/A</v>
      </c>
      <c r="G4856" t="e">
        <f t="shared" si="199"/>
        <v>#N/A</v>
      </c>
      <c r="H4856"/>
      <c r="J4856" s="14">
        <f t="shared" ca="1" si="198"/>
        <v>42928</v>
      </c>
      <c r="K4856" s="21">
        <f t="shared" ca="1" si="200"/>
        <v>30663</v>
      </c>
      <c r="L4856"/>
      <c r="Q4856" s="3" t="e">
        <f>VLOOKUP(A4856,'Extrait transaction'!$A$2:$H$5000,4,FALSE)</f>
        <v>#N/A</v>
      </c>
      <c r="R4856" s="3" t="e">
        <f>VLOOKUP(A4855,'Extrait transaction'!$A$2:$H$5000,5,FALSE)</f>
        <v>#N/A</v>
      </c>
      <c r="S4856" s="3" t="e">
        <f>VLOOKUP(A4854,'Extrait transaction'!$A$2:$H$5000,6,FALSE)</f>
        <v>#N/A</v>
      </c>
      <c r="T4856" s="3" t="e">
        <f>VLOOKUP(A4854,'Extrait transaction'!$A$2:$H$5000,7,FALSE)</f>
        <v>#N/A</v>
      </c>
    </row>
    <row r="4857" spans="2:20" x14ac:dyDescent="0.25">
      <c r="B4857" t="e">
        <f>VLOOKUP(A4857,'Extrait transaction'!$A$2:$H$5000,2,FALSE)</f>
        <v>#N/A</v>
      </c>
      <c r="D4857" t="e">
        <f>VLOOKUP(A4857,'Extrait transaction'!$A$2:$H$5000,3,FALSE)</f>
        <v>#N/A</v>
      </c>
      <c r="F4857" t="e">
        <f>VLOOKUP(A4857,'Extrait transaction'!$A$2:$H$5000,8,FALSE)</f>
        <v>#N/A</v>
      </c>
      <c r="G4857" t="e">
        <f t="shared" si="199"/>
        <v>#N/A</v>
      </c>
      <c r="H4857"/>
      <c r="J4857" s="14">
        <f t="shared" ca="1" si="198"/>
        <v>42928</v>
      </c>
      <c r="K4857" s="21">
        <f t="shared" ca="1" si="200"/>
        <v>30663</v>
      </c>
      <c r="L4857"/>
      <c r="Q4857" s="3" t="e">
        <f>VLOOKUP(A4857,'Extrait transaction'!$A$2:$H$5000,4,FALSE)</f>
        <v>#N/A</v>
      </c>
      <c r="R4857" s="3" t="e">
        <f>VLOOKUP(A4856,'Extrait transaction'!$A$2:$H$5000,5,FALSE)</f>
        <v>#N/A</v>
      </c>
      <c r="S4857" s="3" t="e">
        <f>VLOOKUP(A4855,'Extrait transaction'!$A$2:$H$5000,6,FALSE)</f>
        <v>#N/A</v>
      </c>
      <c r="T4857" s="3" t="e">
        <f>VLOOKUP(A4855,'Extrait transaction'!$A$2:$H$5000,7,FALSE)</f>
        <v>#N/A</v>
      </c>
    </row>
    <row r="4858" spans="2:20" x14ac:dyDescent="0.25">
      <c r="B4858" t="e">
        <f>VLOOKUP(A4858,'Extrait transaction'!$A$2:$H$5000,2,FALSE)</f>
        <v>#N/A</v>
      </c>
      <c r="D4858" t="e">
        <f>VLOOKUP(A4858,'Extrait transaction'!$A$2:$H$5000,3,FALSE)</f>
        <v>#N/A</v>
      </c>
      <c r="F4858" t="e">
        <f>VLOOKUP(A4858,'Extrait transaction'!$A$2:$H$5000,8,FALSE)</f>
        <v>#N/A</v>
      </c>
      <c r="G4858" t="e">
        <f t="shared" si="199"/>
        <v>#N/A</v>
      </c>
      <c r="H4858"/>
      <c r="J4858" s="14">
        <f t="shared" ca="1" si="198"/>
        <v>42928</v>
      </c>
      <c r="K4858" s="21">
        <f t="shared" ca="1" si="200"/>
        <v>30663</v>
      </c>
      <c r="L4858"/>
      <c r="Q4858" s="3" t="e">
        <f>VLOOKUP(A4858,'Extrait transaction'!$A$2:$H$5000,4,FALSE)</f>
        <v>#N/A</v>
      </c>
      <c r="R4858" s="3" t="e">
        <f>VLOOKUP(A4857,'Extrait transaction'!$A$2:$H$5000,5,FALSE)</f>
        <v>#N/A</v>
      </c>
      <c r="S4858" s="3" t="e">
        <f>VLOOKUP(A4856,'Extrait transaction'!$A$2:$H$5000,6,FALSE)</f>
        <v>#N/A</v>
      </c>
      <c r="T4858" s="3" t="e">
        <f>VLOOKUP(A4856,'Extrait transaction'!$A$2:$H$5000,7,FALSE)</f>
        <v>#N/A</v>
      </c>
    </row>
    <row r="4859" spans="2:20" x14ac:dyDescent="0.25">
      <c r="B4859" t="e">
        <f>VLOOKUP(A4859,'Extrait transaction'!$A$2:$H$5000,2,FALSE)</f>
        <v>#N/A</v>
      </c>
      <c r="D4859" t="e">
        <f>VLOOKUP(A4859,'Extrait transaction'!$A$2:$H$5000,3,FALSE)</f>
        <v>#N/A</v>
      </c>
      <c r="F4859" t="e">
        <f>VLOOKUP(A4859,'Extrait transaction'!$A$2:$H$5000,8,FALSE)</f>
        <v>#N/A</v>
      </c>
      <c r="G4859" t="e">
        <f t="shared" si="199"/>
        <v>#N/A</v>
      </c>
      <c r="H4859"/>
      <c r="J4859" s="14">
        <f t="shared" ca="1" si="198"/>
        <v>42928</v>
      </c>
      <c r="K4859" s="21">
        <f t="shared" ca="1" si="200"/>
        <v>30663</v>
      </c>
      <c r="L4859"/>
      <c r="Q4859" s="3" t="e">
        <f>VLOOKUP(A4859,'Extrait transaction'!$A$2:$H$5000,4,FALSE)</f>
        <v>#N/A</v>
      </c>
      <c r="R4859" s="3" t="e">
        <f>VLOOKUP(A4858,'Extrait transaction'!$A$2:$H$5000,5,FALSE)</f>
        <v>#N/A</v>
      </c>
      <c r="S4859" s="3" t="e">
        <f>VLOOKUP(A4857,'Extrait transaction'!$A$2:$H$5000,6,FALSE)</f>
        <v>#N/A</v>
      </c>
      <c r="T4859" s="3" t="e">
        <f>VLOOKUP(A4857,'Extrait transaction'!$A$2:$H$5000,7,FALSE)</f>
        <v>#N/A</v>
      </c>
    </row>
    <row r="4860" spans="2:20" x14ac:dyDescent="0.25">
      <c r="B4860" t="e">
        <f>VLOOKUP(A4860,'Extrait transaction'!$A$2:$H$5000,2,FALSE)</f>
        <v>#N/A</v>
      </c>
      <c r="D4860" t="e">
        <f>VLOOKUP(A4860,'Extrait transaction'!$A$2:$H$5000,3,FALSE)</f>
        <v>#N/A</v>
      </c>
      <c r="F4860" t="e">
        <f>VLOOKUP(A4860,'Extrait transaction'!$A$2:$H$5000,8,FALSE)</f>
        <v>#N/A</v>
      </c>
      <c r="G4860" t="e">
        <f t="shared" si="199"/>
        <v>#N/A</v>
      </c>
      <c r="H4860"/>
      <c r="J4860" s="14">
        <f t="shared" ref="J4860:J4923" ca="1" si="201">TODAY()</f>
        <v>42928</v>
      </c>
      <c r="K4860" s="21">
        <f t="shared" ca="1" si="200"/>
        <v>30663</v>
      </c>
      <c r="L4860"/>
      <c r="Q4860" s="3" t="e">
        <f>VLOOKUP(A4860,'Extrait transaction'!$A$2:$H$5000,4,FALSE)</f>
        <v>#N/A</v>
      </c>
      <c r="R4860" s="3" t="e">
        <f>VLOOKUP(A4859,'Extrait transaction'!$A$2:$H$5000,5,FALSE)</f>
        <v>#N/A</v>
      </c>
      <c r="S4860" s="3" t="e">
        <f>VLOOKUP(A4858,'Extrait transaction'!$A$2:$H$5000,6,FALSE)</f>
        <v>#N/A</v>
      </c>
      <c r="T4860" s="3" t="e">
        <f>VLOOKUP(A4858,'Extrait transaction'!$A$2:$H$5000,7,FALSE)</f>
        <v>#N/A</v>
      </c>
    </row>
    <row r="4861" spans="2:20" x14ac:dyDescent="0.25">
      <c r="B4861" t="e">
        <f>VLOOKUP(A4861,'Extrait transaction'!$A$2:$H$5000,2,FALSE)</f>
        <v>#N/A</v>
      </c>
      <c r="D4861" t="e">
        <f>VLOOKUP(A4861,'Extrait transaction'!$A$2:$H$5000,3,FALSE)</f>
        <v>#N/A</v>
      </c>
      <c r="F4861" t="e">
        <f>VLOOKUP(A4861,'Extrait transaction'!$A$2:$H$5000,8,FALSE)</f>
        <v>#N/A</v>
      </c>
      <c r="G4861" t="e">
        <f t="shared" si="199"/>
        <v>#N/A</v>
      </c>
      <c r="H4861"/>
      <c r="J4861" s="14">
        <f t="shared" ca="1" si="201"/>
        <v>42928</v>
      </c>
      <c r="K4861" s="21">
        <f t="shared" ca="1" si="200"/>
        <v>30663</v>
      </c>
      <c r="L4861"/>
      <c r="Q4861" s="3" t="e">
        <f>VLOOKUP(A4861,'Extrait transaction'!$A$2:$H$5000,4,FALSE)</f>
        <v>#N/A</v>
      </c>
      <c r="R4861" s="3" t="e">
        <f>VLOOKUP(A4860,'Extrait transaction'!$A$2:$H$5000,5,FALSE)</f>
        <v>#N/A</v>
      </c>
      <c r="S4861" s="3" t="e">
        <f>VLOOKUP(A4859,'Extrait transaction'!$A$2:$H$5000,6,FALSE)</f>
        <v>#N/A</v>
      </c>
      <c r="T4861" s="3" t="e">
        <f>VLOOKUP(A4859,'Extrait transaction'!$A$2:$H$5000,7,FALSE)</f>
        <v>#N/A</v>
      </c>
    </row>
    <row r="4862" spans="2:20" x14ac:dyDescent="0.25">
      <c r="B4862" t="e">
        <f>VLOOKUP(A4862,'Extrait transaction'!$A$2:$H$5000,2,FALSE)</f>
        <v>#N/A</v>
      </c>
      <c r="D4862" t="e">
        <f>VLOOKUP(A4862,'Extrait transaction'!$A$2:$H$5000,3,FALSE)</f>
        <v>#N/A</v>
      </c>
      <c r="F4862" t="e">
        <f>VLOOKUP(A4862,'Extrait transaction'!$A$2:$H$5000,8,FALSE)</f>
        <v>#N/A</v>
      </c>
      <c r="G4862" t="e">
        <f t="shared" si="199"/>
        <v>#N/A</v>
      </c>
      <c r="H4862"/>
      <c r="J4862" s="14">
        <f t="shared" ca="1" si="201"/>
        <v>42928</v>
      </c>
      <c r="K4862" s="21">
        <f t="shared" ca="1" si="200"/>
        <v>30663</v>
      </c>
      <c r="L4862"/>
      <c r="Q4862" s="3" t="e">
        <f>VLOOKUP(A4862,'Extrait transaction'!$A$2:$H$5000,4,FALSE)</f>
        <v>#N/A</v>
      </c>
      <c r="R4862" s="3" t="e">
        <f>VLOOKUP(A4861,'Extrait transaction'!$A$2:$H$5000,5,FALSE)</f>
        <v>#N/A</v>
      </c>
      <c r="S4862" s="3" t="e">
        <f>VLOOKUP(A4860,'Extrait transaction'!$A$2:$H$5000,6,FALSE)</f>
        <v>#N/A</v>
      </c>
      <c r="T4862" s="3" t="e">
        <f>VLOOKUP(A4860,'Extrait transaction'!$A$2:$H$5000,7,FALSE)</f>
        <v>#N/A</v>
      </c>
    </row>
    <row r="4863" spans="2:20" x14ac:dyDescent="0.25">
      <c r="B4863" t="e">
        <f>VLOOKUP(A4863,'Extrait transaction'!$A$2:$H$5000,2,FALSE)</f>
        <v>#N/A</v>
      </c>
      <c r="D4863" t="e">
        <f>VLOOKUP(A4863,'Extrait transaction'!$A$2:$H$5000,3,FALSE)</f>
        <v>#N/A</v>
      </c>
      <c r="F4863" t="e">
        <f>VLOOKUP(A4863,'Extrait transaction'!$A$2:$H$5000,8,FALSE)</f>
        <v>#N/A</v>
      </c>
      <c r="G4863" t="e">
        <f t="shared" ref="G4863:G4926" si="202">CONCATENATE(E4863,F4863)</f>
        <v>#N/A</v>
      </c>
      <c r="H4863"/>
      <c r="J4863" s="14">
        <f t="shared" ca="1" si="201"/>
        <v>42928</v>
      </c>
      <c r="K4863" s="21">
        <f t="shared" ca="1" si="200"/>
        <v>30663</v>
      </c>
      <c r="L4863"/>
      <c r="Q4863" s="3" t="e">
        <f>VLOOKUP(A4863,'Extrait transaction'!$A$2:$H$5000,4,FALSE)</f>
        <v>#N/A</v>
      </c>
      <c r="R4863" s="3" t="e">
        <f>VLOOKUP(A4862,'Extrait transaction'!$A$2:$H$5000,5,FALSE)</f>
        <v>#N/A</v>
      </c>
      <c r="S4863" s="3" t="e">
        <f>VLOOKUP(A4861,'Extrait transaction'!$A$2:$H$5000,6,FALSE)</f>
        <v>#N/A</v>
      </c>
      <c r="T4863" s="3" t="e">
        <f>VLOOKUP(A4861,'Extrait transaction'!$A$2:$H$5000,7,FALSE)</f>
        <v>#N/A</v>
      </c>
    </row>
    <row r="4864" spans="2:20" x14ac:dyDescent="0.25">
      <c r="B4864" t="e">
        <f>VLOOKUP(A4864,'Extrait transaction'!$A$2:$H$5000,2,FALSE)</f>
        <v>#N/A</v>
      </c>
      <c r="D4864" t="e">
        <f>VLOOKUP(A4864,'Extrait transaction'!$A$2:$H$5000,3,FALSE)</f>
        <v>#N/A</v>
      </c>
      <c r="F4864" t="e">
        <f>VLOOKUP(A4864,'Extrait transaction'!$A$2:$H$5000,8,FALSE)</f>
        <v>#N/A</v>
      </c>
      <c r="G4864" t="e">
        <f t="shared" si="202"/>
        <v>#N/A</v>
      </c>
      <c r="H4864"/>
      <c r="J4864" s="14">
        <f t="shared" ca="1" si="201"/>
        <v>42928</v>
      </c>
      <c r="K4864" s="21">
        <f t="shared" ca="1" si="200"/>
        <v>30663</v>
      </c>
      <c r="L4864"/>
      <c r="Q4864" s="3" t="e">
        <f>VLOOKUP(A4864,'Extrait transaction'!$A$2:$H$5000,4,FALSE)</f>
        <v>#N/A</v>
      </c>
      <c r="R4864" s="3" t="e">
        <f>VLOOKUP(A4863,'Extrait transaction'!$A$2:$H$5000,5,FALSE)</f>
        <v>#N/A</v>
      </c>
      <c r="S4864" s="3" t="e">
        <f>VLOOKUP(A4862,'Extrait transaction'!$A$2:$H$5000,6,FALSE)</f>
        <v>#N/A</v>
      </c>
      <c r="T4864" s="3" t="e">
        <f>VLOOKUP(A4862,'Extrait transaction'!$A$2:$H$5000,7,FALSE)</f>
        <v>#N/A</v>
      </c>
    </row>
    <row r="4865" spans="2:20" x14ac:dyDescent="0.25">
      <c r="B4865" t="e">
        <f>VLOOKUP(A4865,'Extrait transaction'!$A$2:$H$5000,2,FALSE)</f>
        <v>#N/A</v>
      </c>
      <c r="D4865" t="e">
        <f>VLOOKUP(A4865,'Extrait transaction'!$A$2:$H$5000,3,FALSE)</f>
        <v>#N/A</v>
      </c>
      <c r="F4865" t="e">
        <f>VLOOKUP(A4865,'Extrait transaction'!$A$2:$H$5000,8,FALSE)</f>
        <v>#N/A</v>
      </c>
      <c r="G4865" t="e">
        <f t="shared" si="202"/>
        <v>#N/A</v>
      </c>
      <c r="H4865"/>
      <c r="J4865" s="14">
        <f t="shared" ca="1" si="201"/>
        <v>42928</v>
      </c>
      <c r="K4865" s="21">
        <f t="shared" ref="K4865:K4928" ca="1" si="203">NETWORKDAYS(H4865,J4865)</f>
        <v>30663</v>
      </c>
      <c r="L4865"/>
      <c r="Q4865" s="3" t="e">
        <f>VLOOKUP(A4865,'Extrait transaction'!$A$2:$H$5000,4,FALSE)</f>
        <v>#N/A</v>
      </c>
      <c r="R4865" s="3" t="e">
        <f>VLOOKUP(A4864,'Extrait transaction'!$A$2:$H$5000,5,FALSE)</f>
        <v>#N/A</v>
      </c>
      <c r="S4865" s="3" t="e">
        <f>VLOOKUP(A4863,'Extrait transaction'!$A$2:$H$5000,6,FALSE)</f>
        <v>#N/A</v>
      </c>
      <c r="T4865" s="3" t="e">
        <f>VLOOKUP(A4863,'Extrait transaction'!$A$2:$H$5000,7,FALSE)</f>
        <v>#N/A</v>
      </c>
    </row>
    <row r="4866" spans="2:20" x14ac:dyDescent="0.25">
      <c r="B4866" t="e">
        <f>VLOOKUP(A4866,'Extrait transaction'!$A$2:$H$5000,2,FALSE)</f>
        <v>#N/A</v>
      </c>
      <c r="D4866" t="e">
        <f>VLOOKUP(A4866,'Extrait transaction'!$A$2:$H$5000,3,FALSE)</f>
        <v>#N/A</v>
      </c>
      <c r="F4866" t="e">
        <f>VLOOKUP(A4866,'Extrait transaction'!$A$2:$H$5000,8,FALSE)</f>
        <v>#N/A</v>
      </c>
      <c r="G4866" t="e">
        <f t="shared" si="202"/>
        <v>#N/A</v>
      </c>
      <c r="H4866"/>
      <c r="J4866" s="14">
        <f t="shared" ca="1" si="201"/>
        <v>42928</v>
      </c>
      <c r="K4866" s="21">
        <f t="shared" ca="1" si="203"/>
        <v>30663</v>
      </c>
      <c r="L4866"/>
      <c r="Q4866" s="3" t="e">
        <f>VLOOKUP(A4866,'Extrait transaction'!$A$2:$H$5000,4,FALSE)</f>
        <v>#N/A</v>
      </c>
      <c r="R4866" s="3" t="e">
        <f>VLOOKUP(A4865,'Extrait transaction'!$A$2:$H$5000,5,FALSE)</f>
        <v>#N/A</v>
      </c>
      <c r="S4866" s="3" t="e">
        <f>VLOOKUP(A4864,'Extrait transaction'!$A$2:$H$5000,6,FALSE)</f>
        <v>#N/A</v>
      </c>
      <c r="T4866" s="3" t="e">
        <f>VLOOKUP(A4864,'Extrait transaction'!$A$2:$H$5000,7,FALSE)</f>
        <v>#N/A</v>
      </c>
    </row>
    <row r="4867" spans="2:20" x14ac:dyDescent="0.25">
      <c r="B4867" t="e">
        <f>VLOOKUP(A4867,'Extrait transaction'!$A$2:$H$5000,2,FALSE)</f>
        <v>#N/A</v>
      </c>
      <c r="D4867" t="e">
        <f>VLOOKUP(A4867,'Extrait transaction'!$A$2:$H$5000,3,FALSE)</f>
        <v>#N/A</v>
      </c>
      <c r="F4867" t="e">
        <f>VLOOKUP(A4867,'Extrait transaction'!$A$2:$H$5000,8,FALSE)</f>
        <v>#N/A</v>
      </c>
      <c r="G4867" t="e">
        <f t="shared" si="202"/>
        <v>#N/A</v>
      </c>
      <c r="H4867"/>
      <c r="J4867" s="14">
        <f t="shared" ca="1" si="201"/>
        <v>42928</v>
      </c>
      <c r="K4867" s="21">
        <f t="shared" ca="1" si="203"/>
        <v>30663</v>
      </c>
      <c r="L4867"/>
      <c r="Q4867" s="3" t="e">
        <f>VLOOKUP(A4867,'Extrait transaction'!$A$2:$H$5000,4,FALSE)</f>
        <v>#N/A</v>
      </c>
      <c r="R4867" s="3" t="e">
        <f>VLOOKUP(A4866,'Extrait transaction'!$A$2:$H$5000,5,FALSE)</f>
        <v>#N/A</v>
      </c>
      <c r="S4867" s="3" t="e">
        <f>VLOOKUP(A4865,'Extrait transaction'!$A$2:$H$5000,6,FALSE)</f>
        <v>#N/A</v>
      </c>
      <c r="T4867" s="3" t="e">
        <f>VLOOKUP(A4865,'Extrait transaction'!$A$2:$H$5000,7,FALSE)</f>
        <v>#N/A</v>
      </c>
    </row>
    <row r="4868" spans="2:20" x14ac:dyDescent="0.25">
      <c r="B4868" t="e">
        <f>VLOOKUP(A4868,'Extrait transaction'!$A$2:$H$5000,2,FALSE)</f>
        <v>#N/A</v>
      </c>
      <c r="D4868" t="e">
        <f>VLOOKUP(A4868,'Extrait transaction'!$A$2:$H$5000,3,FALSE)</f>
        <v>#N/A</v>
      </c>
      <c r="F4868" t="e">
        <f>VLOOKUP(A4868,'Extrait transaction'!$A$2:$H$5000,8,FALSE)</f>
        <v>#N/A</v>
      </c>
      <c r="G4868" t="e">
        <f t="shared" si="202"/>
        <v>#N/A</v>
      </c>
      <c r="H4868"/>
      <c r="J4868" s="14">
        <f t="shared" ca="1" si="201"/>
        <v>42928</v>
      </c>
      <c r="K4868" s="21">
        <f t="shared" ca="1" si="203"/>
        <v>30663</v>
      </c>
      <c r="L4868"/>
      <c r="Q4868" s="3" t="e">
        <f>VLOOKUP(A4868,'Extrait transaction'!$A$2:$H$5000,4,FALSE)</f>
        <v>#N/A</v>
      </c>
      <c r="R4868" s="3" t="e">
        <f>VLOOKUP(A4867,'Extrait transaction'!$A$2:$H$5000,5,FALSE)</f>
        <v>#N/A</v>
      </c>
      <c r="S4868" s="3" t="e">
        <f>VLOOKUP(A4866,'Extrait transaction'!$A$2:$H$5000,6,FALSE)</f>
        <v>#N/A</v>
      </c>
      <c r="T4868" s="3" t="e">
        <f>VLOOKUP(A4866,'Extrait transaction'!$A$2:$H$5000,7,FALSE)</f>
        <v>#N/A</v>
      </c>
    </row>
    <row r="4869" spans="2:20" x14ac:dyDescent="0.25">
      <c r="B4869" t="e">
        <f>VLOOKUP(A4869,'Extrait transaction'!$A$2:$H$5000,2,FALSE)</f>
        <v>#N/A</v>
      </c>
      <c r="D4869" t="e">
        <f>VLOOKUP(A4869,'Extrait transaction'!$A$2:$H$5000,3,FALSE)</f>
        <v>#N/A</v>
      </c>
      <c r="F4869" t="e">
        <f>VLOOKUP(A4869,'Extrait transaction'!$A$2:$H$5000,8,FALSE)</f>
        <v>#N/A</v>
      </c>
      <c r="G4869" t="e">
        <f t="shared" si="202"/>
        <v>#N/A</v>
      </c>
      <c r="H4869"/>
      <c r="J4869" s="14">
        <f t="shared" ca="1" si="201"/>
        <v>42928</v>
      </c>
      <c r="K4869" s="21">
        <f t="shared" ca="1" si="203"/>
        <v>30663</v>
      </c>
      <c r="L4869"/>
      <c r="Q4869" s="3" t="e">
        <f>VLOOKUP(A4869,'Extrait transaction'!$A$2:$H$5000,4,FALSE)</f>
        <v>#N/A</v>
      </c>
      <c r="R4869" s="3" t="e">
        <f>VLOOKUP(A4868,'Extrait transaction'!$A$2:$H$5000,5,FALSE)</f>
        <v>#N/A</v>
      </c>
      <c r="S4869" s="3" t="e">
        <f>VLOOKUP(A4867,'Extrait transaction'!$A$2:$H$5000,6,FALSE)</f>
        <v>#N/A</v>
      </c>
      <c r="T4869" s="3" t="e">
        <f>VLOOKUP(A4867,'Extrait transaction'!$A$2:$H$5000,7,FALSE)</f>
        <v>#N/A</v>
      </c>
    </row>
    <row r="4870" spans="2:20" x14ac:dyDescent="0.25">
      <c r="B4870" t="e">
        <f>VLOOKUP(A4870,'Extrait transaction'!$A$2:$H$5000,2,FALSE)</f>
        <v>#N/A</v>
      </c>
      <c r="D4870" t="e">
        <f>VLOOKUP(A4870,'Extrait transaction'!$A$2:$H$5000,3,FALSE)</f>
        <v>#N/A</v>
      </c>
      <c r="F4870" t="e">
        <f>VLOOKUP(A4870,'Extrait transaction'!$A$2:$H$5000,8,FALSE)</f>
        <v>#N/A</v>
      </c>
      <c r="G4870" t="e">
        <f t="shared" si="202"/>
        <v>#N/A</v>
      </c>
      <c r="H4870"/>
      <c r="J4870" s="14">
        <f t="shared" ca="1" si="201"/>
        <v>42928</v>
      </c>
      <c r="K4870" s="21">
        <f t="shared" ca="1" si="203"/>
        <v>30663</v>
      </c>
      <c r="L4870"/>
      <c r="Q4870" s="3" t="e">
        <f>VLOOKUP(A4870,'Extrait transaction'!$A$2:$H$5000,4,FALSE)</f>
        <v>#N/A</v>
      </c>
      <c r="R4870" s="3" t="e">
        <f>VLOOKUP(A4869,'Extrait transaction'!$A$2:$H$5000,5,FALSE)</f>
        <v>#N/A</v>
      </c>
      <c r="S4870" s="3" t="e">
        <f>VLOOKUP(A4868,'Extrait transaction'!$A$2:$H$5000,6,FALSE)</f>
        <v>#N/A</v>
      </c>
      <c r="T4870" s="3" t="e">
        <f>VLOOKUP(A4868,'Extrait transaction'!$A$2:$H$5000,7,FALSE)</f>
        <v>#N/A</v>
      </c>
    </row>
    <row r="4871" spans="2:20" x14ac:dyDescent="0.25">
      <c r="B4871" t="e">
        <f>VLOOKUP(A4871,'Extrait transaction'!$A$2:$H$5000,2,FALSE)</f>
        <v>#N/A</v>
      </c>
      <c r="D4871" t="e">
        <f>VLOOKUP(A4871,'Extrait transaction'!$A$2:$H$5000,3,FALSE)</f>
        <v>#N/A</v>
      </c>
      <c r="F4871" t="e">
        <f>VLOOKUP(A4871,'Extrait transaction'!$A$2:$H$5000,8,FALSE)</f>
        <v>#N/A</v>
      </c>
      <c r="G4871" t="e">
        <f t="shared" si="202"/>
        <v>#N/A</v>
      </c>
      <c r="H4871"/>
      <c r="J4871" s="14">
        <f t="shared" ca="1" si="201"/>
        <v>42928</v>
      </c>
      <c r="K4871" s="21">
        <f t="shared" ca="1" si="203"/>
        <v>30663</v>
      </c>
      <c r="L4871"/>
      <c r="Q4871" s="3" t="e">
        <f>VLOOKUP(A4871,'Extrait transaction'!$A$2:$H$5000,4,FALSE)</f>
        <v>#N/A</v>
      </c>
      <c r="R4871" s="3" t="e">
        <f>VLOOKUP(A4870,'Extrait transaction'!$A$2:$H$5000,5,FALSE)</f>
        <v>#N/A</v>
      </c>
      <c r="S4871" s="3" t="e">
        <f>VLOOKUP(A4869,'Extrait transaction'!$A$2:$H$5000,6,FALSE)</f>
        <v>#N/A</v>
      </c>
      <c r="T4871" s="3" t="e">
        <f>VLOOKUP(A4869,'Extrait transaction'!$A$2:$H$5000,7,FALSE)</f>
        <v>#N/A</v>
      </c>
    </row>
    <row r="4872" spans="2:20" x14ac:dyDescent="0.25">
      <c r="B4872" t="e">
        <f>VLOOKUP(A4872,'Extrait transaction'!$A$2:$H$5000,2,FALSE)</f>
        <v>#N/A</v>
      </c>
      <c r="D4872" t="e">
        <f>VLOOKUP(A4872,'Extrait transaction'!$A$2:$H$5000,3,FALSE)</f>
        <v>#N/A</v>
      </c>
      <c r="F4872" t="e">
        <f>VLOOKUP(A4872,'Extrait transaction'!$A$2:$H$5000,8,FALSE)</f>
        <v>#N/A</v>
      </c>
      <c r="G4872" t="e">
        <f t="shared" si="202"/>
        <v>#N/A</v>
      </c>
      <c r="H4872"/>
      <c r="J4872" s="14">
        <f t="shared" ca="1" si="201"/>
        <v>42928</v>
      </c>
      <c r="K4872" s="21">
        <f t="shared" ca="1" si="203"/>
        <v>30663</v>
      </c>
      <c r="L4872"/>
      <c r="Q4872" s="3" t="e">
        <f>VLOOKUP(A4872,'Extrait transaction'!$A$2:$H$5000,4,FALSE)</f>
        <v>#N/A</v>
      </c>
      <c r="R4872" s="3" t="e">
        <f>VLOOKUP(A4871,'Extrait transaction'!$A$2:$H$5000,5,FALSE)</f>
        <v>#N/A</v>
      </c>
      <c r="S4872" s="3" t="e">
        <f>VLOOKUP(A4870,'Extrait transaction'!$A$2:$H$5000,6,FALSE)</f>
        <v>#N/A</v>
      </c>
      <c r="T4872" s="3" t="e">
        <f>VLOOKUP(A4870,'Extrait transaction'!$A$2:$H$5000,7,FALSE)</f>
        <v>#N/A</v>
      </c>
    </row>
    <row r="4873" spans="2:20" x14ac:dyDescent="0.25">
      <c r="B4873" t="e">
        <f>VLOOKUP(A4873,'Extrait transaction'!$A$2:$H$5000,2,FALSE)</f>
        <v>#N/A</v>
      </c>
      <c r="D4873" t="e">
        <f>VLOOKUP(A4873,'Extrait transaction'!$A$2:$H$5000,3,FALSE)</f>
        <v>#N/A</v>
      </c>
      <c r="F4873" t="e">
        <f>VLOOKUP(A4873,'Extrait transaction'!$A$2:$H$5000,8,FALSE)</f>
        <v>#N/A</v>
      </c>
      <c r="G4873" t="e">
        <f t="shared" si="202"/>
        <v>#N/A</v>
      </c>
      <c r="H4873"/>
      <c r="J4873" s="14">
        <f t="shared" ca="1" si="201"/>
        <v>42928</v>
      </c>
      <c r="K4873" s="21">
        <f t="shared" ca="1" si="203"/>
        <v>30663</v>
      </c>
      <c r="L4873"/>
      <c r="Q4873" s="3" t="e">
        <f>VLOOKUP(A4873,'Extrait transaction'!$A$2:$H$5000,4,FALSE)</f>
        <v>#N/A</v>
      </c>
      <c r="R4873" s="3" t="e">
        <f>VLOOKUP(A4872,'Extrait transaction'!$A$2:$H$5000,5,FALSE)</f>
        <v>#N/A</v>
      </c>
      <c r="S4873" s="3" t="e">
        <f>VLOOKUP(A4871,'Extrait transaction'!$A$2:$H$5000,6,FALSE)</f>
        <v>#N/A</v>
      </c>
      <c r="T4873" s="3" t="e">
        <f>VLOOKUP(A4871,'Extrait transaction'!$A$2:$H$5000,7,FALSE)</f>
        <v>#N/A</v>
      </c>
    </row>
    <row r="4874" spans="2:20" x14ac:dyDescent="0.25">
      <c r="B4874" t="e">
        <f>VLOOKUP(A4874,'Extrait transaction'!$A$2:$H$5000,2,FALSE)</f>
        <v>#N/A</v>
      </c>
      <c r="D4874" t="e">
        <f>VLOOKUP(A4874,'Extrait transaction'!$A$2:$H$5000,3,FALSE)</f>
        <v>#N/A</v>
      </c>
      <c r="F4874" t="e">
        <f>VLOOKUP(A4874,'Extrait transaction'!$A$2:$H$5000,8,FALSE)</f>
        <v>#N/A</v>
      </c>
      <c r="G4874" t="e">
        <f t="shared" si="202"/>
        <v>#N/A</v>
      </c>
      <c r="H4874"/>
      <c r="J4874" s="14">
        <f t="shared" ca="1" si="201"/>
        <v>42928</v>
      </c>
      <c r="K4874" s="21">
        <f t="shared" ca="1" si="203"/>
        <v>30663</v>
      </c>
      <c r="L4874"/>
      <c r="Q4874" s="3" t="e">
        <f>VLOOKUP(A4874,'Extrait transaction'!$A$2:$H$5000,4,FALSE)</f>
        <v>#N/A</v>
      </c>
      <c r="R4874" s="3" t="e">
        <f>VLOOKUP(A4873,'Extrait transaction'!$A$2:$H$5000,5,FALSE)</f>
        <v>#N/A</v>
      </c>
      <c r="S4874" s="3" t="e">
        <f>VLOOKUP(A4872,'Extrait transaction'!$A$2:$H$5000,6,FALSE)</f>
        <v>#N/A</v>
      </c>
      <c r="T4874" s="3" t="e">
        <f>VLOOKUP(A4872,'Extrait transaction'!$A$2:$H$5000,7,FALSE)</f>
        <v>#N/A</v>
      </c>
    </row>
    <row r="4875" spans="2:20" x14ac:dyDescent="0.25">
      <c r="B4875" t="e">
        <f>VLOOKUP(A4875,'Extrait transaction'!$A$2:$H$5000,2,FALSE)</f>
        <v>#N/A</v>
      </c>
      <c r="D4875" t="e">
        <f>VLOOKUP(A4875,'Extrait transaction'!$A$2:$H$5000,3,FALSE)</f>
        <v>#N/A</v>
      </c>
      <c r="F4875" t="e">
        <f>VLOOKUP(A4875,'Extrait transaction'!$A$2:$H$5000,8,FALSE)</f>
        <v>#N/A</v>
      </c>
      <c r="G4875" t="e">
        <f t="shared" si="202"/>
        <v>#N/A</v>
      </c>
      <c r="H4875"/>
      <c r="J4875" s="14">
        <f t="shared" ca="1" si="201"/>
        <v>42928</v>
      </c>
      <c r="K4875" s="21">
        <f t="shared" ca="1" si="203"/>
        <v>30663</v>
      </c>
      <c r="L4875"/>
      <c r="Q4875" s="3" t="e">
        <f>VLOOKUP(A4875,'Extrait transaction'!$A$2:$H$5000,4,FALSE)</f>
        <v>#N/A</v>
      </c>
      <c r="R4875" s="3" t="e">
        <f>VLOOKUP(A4874,'Extrait transaction'!$A$2:$H$5000,5,FALSE)</f>
        <v>#N/A</v>
      </c>
      <c r="S4875" s="3" t="e">
        <f>VLOOKUP(A4873,'Extrait transaction'!$A$2:$H$5000,6,FALSE)</f>
        <v>#N/A</v>
      </c>
      <c r="T4875" s="3" t="e">
        <f>VLOOKUP(A4873,'Extrait transaction'!$A$2:$H$5000,7,FALSE)</f>
        <v>#N/A</v>
      </c>
    </row>
    <row r="4876" spans="2:20" x14ac:dyDescent="0.25">
      <c r="B4876" t="e">
        <f>VLOOKUP(A4876,'Extrait transaction'!$A$2:$H$5000,2,FALSE)</f>
        <v>#N/A</v>
      </c>
      <c r="D4876" t="e">
        <f>VLOOKUP(A4876,'Extrait transaction'!$A$2:$H$5000,3,FALSE)</f>
        <v>#N/A</v>
      </c>
      <c r="F4876" t="e">
        <f>VLOOKUP(A4876,'Extrait transaction'!$A$2:$H$5000,8,FALSE)</f>
        <v>#N/A</v>
      </c>
      <c r="G4876" t="e">
        <f t="shared" si="202"/>
        <v>#N/A</v>
      </c>
      <c r="H4876"/>
      <c r="J4876" s="14">
        <f t="shared" ca="1" si="201"/>
        <v>42928</v>
      </c>
      <c r="K4876" s="21">
        <f t="shared" ca="1" si="203"/>
        <v>30663</v>
      </c>
      <c r="L4876"/>
      <c r="Q4876" s="3" t="e">
        <f>VLOOKUP(A4876,'Extrait transaction'!$A$2:$H$5000,4,FALSE)</f>
        <v>#N/A</v>
      </c>
      <c r="R4876" s="3" t="e">
        <f>VLOOKUP(A4875,'Extrait transaction'!$A$2:$H$5000,5,FALSE)</f>
        <v>#N/A</v>
      </c>
      <c r="S4876" s="3" t="e">
        <f>VLOOKUP(A4874,'Extrait transaction'!$A$2:$H$5000,6,FALSE)</f>
        <v>#N/A</v>
      </c>
      <c r="T4876" s="3" t="e">
        <f>VLOOKUP(A4874,'Extrait transaction'!$A$2:$H$5000,7,FALSE)</f>
        <v>#N/A</v>
      </c>
    </row>
    <row r="4877" spans="2:20" x14ac:dyDescent="0.25">
      <c r="B4877" t="e">
        <f>VLOOKUP(A4877,'Extrait transaction'!$A$2:$H$5000,2,FALSE)</f>
        <v>#N/A</v>
      </c>
      <c r="D4877" t="e">
        <f>VLOOKUP(A4877,'Extrait transaction'!$A$2:$H$5000,3,FALSE)</f>
        <v>#N/A</v>
      </c>
      <c r="F4877" t="e">
        <f>VLOOKUP(A4877,'Extrait transaction'!$A$2:$H$5000,8,FALSE)</f>
        <v>#N/A</v>
      </c>
      <c r="G4877" t="e">
        <f t="shared" si="202"/>
        <v>#N/A</v>
      </c>
      <c r="H4877"/>
      <c r="J4877" s="14">
        <f t="shared" ca="1" si="201"/>
        <v>42928</v>
      </c>
      <c r="K4877" s="21">
        <f t="shared" ca="1" si="203"/>
        <v>30663</v>
      </c>
      <c r="L4877"/>
      <c r="Q4877" s="3" t="e">
        <f>VLOOKUP(A4877,'Extrait transaction'!$A$2:$H$5000,4,FALSE)</f>
        <v>#N/A</v>
      </c>
      <c r="R4877" s="3" t="e">
        <f>VLOOKUP(A4876,'Extrait transaction'!$A$2:$H$5000,5,FALSE)</f>
        <v>#N/A</v>
      </c>
      <c r="S4877" s="3" t="e">
        <f>VLOOKUP(A4875,'Extrait transaction'!$A$2:$H$5000,6,FALSE)</f>
        <v>#N/A</v>
      </c>
      <c r="T4877" s="3" t="e">
        <f>VLOOKUP(A4875,'Extrait transaction'!$A$2:$H$5000,7,FALSE)</f>
        <v>#N/A</v>
      </c>
    </row>
    <row r="4878" spans="2:20" x14ac:dyDescent="0.25">
      <c r="B4878" t="e">
        <f>VLOOKUP(A4878,'Extrait transaction'!$A$2:$H$5000,2,FALSE)</f>
        <v>#N/A</v>
      </c>
      <c r="D4878" t="e">
        <f>VLOOKUP(A4878,'Extrait transaction'!$A$2:$H$5000,3,FALSE)</f>
        <v>#N/A</v>
      </c>
      <c r="F4878" t="e">
        <f>VLOOKUP(A4878,'Extrait transaction'!$A$2:$H$5000,8,FALSE)</f>
        <v>#N/A</v>
      </c>
      <c r="G4878" t="e">
        <f t="shared" si="202"/>
        <v>#N/A</v>
      </c>
      <c r="H4878"/>
      <c r="J4878" s="14">
        <f t="shared" ca="1" si="201"/>
        <v>42928</v>
      </c>
      <c r="K4878" s="21">
        <f t="shared" ca="1" si="203"/>
        <v>30663</v>
      </c>
      <c r="L4878"/>
      <c r="Q4878" s="3" t="e">
        <f>VLOOKUP(A4878,'Extrait transaction'!$A$2:$H$5000,4,FALSE)</f>
        <v>#N/A</v>
      </c>
      <c r="R4878" s="3" t="e">
        <f>VLOOKUP(A4877,'Extrait transaction'!$A$2:$H$5000,5,FALSE)</f>
        <v>#N/A</v>
      </c>
      <c r="S4878" s="3" t="e">
        <f>VLOOKUP(A4876,'Extrait transaction'!$A$2:$H$5000,6,FALSE)</f>
        <v>#N/A</v>
      </c>
      <c r="T4878" s="3" t="e">
        <f>VLOOKUP(A4876,'Extrait transaction'!$A$2:$H$5000,7,FALSE)</f>
        <v>#N/A</v>
      </c>
    </row>
    <row r="4879" spans="2:20" x14ac:dyDescent="0.25">
      <c r="B4879" t="e">
        <f>VLOOKUP(A4879,'Extrait transaction'!$A$2:$H$5000,2,FALSE)</f>
        <v>#N/A</v>
      </c>
      <c r="D4879" t="e">
        <f>VLOOKUP(A4879,'Extrait transaction'!$A$2:$H$5000,3,FALSE)</f>
        <v>#N/A</v>
      </c>
      <c r="F4879" t="e">
        <f>VLOOKUP(A4879,'Extrait transaction'!$A$2:$H$5000,8,FALSE)</f>
        <v>#N/A</v>
      </c>
      <c r="G4879" t="e">
        <f t="shared" si="202"/>
        <v>#N/A</v>
      </c>
      <c r="H4879"/>
      <c r="J4879" s="14">
        <f t="shared" ca="1" si="201"/>
        <v>42928</v>
      </c>
      <c r="K4879" s="21">
        <f t="shared" ca="1" si="203"/>
        <v>30663</v>
      </c>
      <c r="L4879"/>
      <c r="Q4879" s="3" t="e">
        <f>VLOOKUP(A4879,'Extrait transaction'!$A$2:$H$5000,4,FALSE)</f>
        <v>#N/A</v>
      </c>
      <c r="R4879" s="3" t="e">
        <f>VLOOKUP(A4878,'Extrait transaction'!$A$2:$H$5000,5,FALSE)</f>
        <v>#N/A</v>
      </c>
      <c r="S4879" s="3" t="e">
        <f>VLOOKUP(A4877,'Extrait transaction'!$A$2:$H$5000,6,FALSE)</f>
        <v>#N/A</v>
      </c>
      <c r="T4879" s="3" t="e">
        <f>VLOOKUP(A4877,'Extrait transaction'!$A$2:$H$5000,7,FALSE)</f>
        <v>#N/A</v>
      </c>
    </row>
    <row r="4880" spans="2:20" x14ac:dyDescent="0.25">
      <c r="B4880" t="e">
        <f>VLOOKUP(A4880,'Extrait transaction'!$A$2:$H$5000,2,FALSE)</f>
        <v>#N/A</v>
      </c>
      <c r="D4880" t="e">
        <f>VLOOKUP(A4880,'Extrait transaction'!$A$2:$H$5000,3,FALSE)</f>
        <v>#N/A</v>
      </c>
      <c r="F4880" t="e">
        <f>VLOOKUP(A4880,'Extrait transaction'!$A$2:$H$5000,8,FALSE)</f>
        <v>#N/A</v>
      </c>
      <c r="G4880" t="e">
        <f t="shared" si="202"/>
        <v>#N/A</v>
      </c>
      <c r="H4880"/>
      <c r="J4880" s="14">
        <f t="shared" ca="1" si="201"/>
        <v>42928</v>
      </c>
      <c r="K4880" s="21">
        <f t="shared" ca="1" si="203"/>
        <v>30663</v>
      </c>
      <c r="L4880"/>
      <c r="Q4880" s="3" t="e">
        <f>VLOOKUP(A4880,'Extrait transaction'!$A$2:$H$5000,4,FALSE)</f>
        <v>#N/A</v>
      </c>
      <c r="R4880" s="3" t="e">
        <f>VLOOKUP(A4879,'Extrait transaction'!$A$2:$H$5000,5,FALSE)</f>
        <v>#N/A</v>
      </c>
      <c r="S4880" s="3" t="e">
        <f>VLOOKUP(A4878,'Extrait transaction'!$A$2:$H$5000,6,FALSE)</f>
        <v>#N/A</v>
      </c>
      <c r="T4880" s="3" t="e">
        <f>VLOOKUP(A4878,'Extrait transaction'!$A$2:$H$5000,7,FALSE)</f>
        <v>#N/A</v>
      </c>
    </row>
    <row r="4881" spans="2:20" x14ac:dyDescent="0.25">
      <c r="B4881" t="e">
        <f>VLOOKUP(A4881,'Extrait transaction'!$A$2:$H$5000,2,FALSE)</f>
        <v>#N/A</v>
      </c>
      <c r="D4881" t="e">
        <f>VLOOKUP(A4881,'Extrait transaction'!$A$2:$H$5000,3,FALSE)</f>
        <v>#N/A</v>
      </c>
      <c r="F4881" t="e">
        <f>VLOOKUP(A4881,'Extrait transaction'!$A$2:$H$5000,8,FALSE)</f>
        <v>#N/A</v>
      </c>
      <c r="G4881" t="e">
        <f t="shared" si="202"/>
        <v>#N/A</v>
      </c>
      <c r="H4881"/>
      <c r="J4881" s="14">
        <f t="shared" ca="1" si="201"/>
        <v>42928</v>
      </c>
      <c r="K4881" s="21">
        <f t="shared" ca="1" si="203"/>
        <v>30663</v>
      </c>
      <c r="L4881"/>
      <c r="Q4881" s="3" t="e">
        <f>VLOOKUP(A4881,'Extrait transaction'!$A$2:$H$5000,4,FALSE)</f>
        <v>#N/A</v>
      </c>
      <c r="R4881" s="3" t="e">
        <f>VLOOKUP(A4880,'Extrait transaction'!$A$2:$H$5000,5,FALSE)</f>
        <v>#N/A</v>
      </c>
      <c r="S4881" s="3" t="e">
        <f>VLOOKUP(A4879,'Extrait transaction'!$A$2:$H$5000,6,FALSE)</f>
        <v>#N/A</v>
      </c>
      <c r="T4881" s="3" t="e">
        <f>VLOOKUP(A4879,'Extrait transaction'!$A$2:$H$5000,7,FALSE)</f>
        <v>#N/A</v>
      </c>
    </row>
    <row r="4882" spans="2:20" x14ac:dyDescent="0.25">
      <c r="B4882" t="e">
        <f>VLOOKUP(A4882,'Extrait transaction'!$A$2:$H$5000,2,FALSE)</f>
        <v>#N/A</v>
      </c>
      <c r="D4882" t="e">
        <f>VLOOKUP(A4882,'Extrait transaction'!$A$2:$H$5000,3,FALSE)</f>
        <v>#N/A</v>
      </c>
      <c r="F4882" t="e">
        <f>VLOOKUP(A4882,'Extrait transaction'!$A$2:$H$5000,8,FALSE)</f>
        <v>#N/A</v>
      </c>
      <c r="G4882" t="e">
        <f t="shared" si="202"/>
        <v>#N/A</v>
      </c>
      <c r="H4882"/>
      <c r="J4882" s="14">
        <f t="shared" ca="1" si="201"/>
        <v>42928</v>
      </c>
      <c r="K4882" s="21">
        <f t="shared" ca="1" si="203"/>
        <v>30663</v>
      </c>
      <c r="L4882"/>
      <c r="Q4882" s="3" t="e">
        <f>VLOOKUP(A4882,'Extrait transaction'!$A$2:$H$5000,4,FALSE)</f>
        <v>#N/A</v>
      </c>
      <c r="R4882" s="3" t="e">
        <f>VLOOKUP(A4881,'Extrait transaction'!$A$2:$H$5000,5,FALSE)</f>
        <v>#N/A</v>
      </c>
      <c r="S4882" s="3" t="e">
        <f>VLOOKUP(A4880,'Extrait transaction'!$A$2:$H$5000,6,FALSE)</f>
        <v>#N/A</v>
      </c>
      <c r="T4882" s="3" t="e">
        <f>VLOOKUP(A4880,'Extrait transaction'!$A$2:$H$5000,7,FALSE)</f>
        <v>#N/A</v>
      </c>
    </row>
    <row r="4883" spans="2:20" x14ac:dyDescent="0.25">
      <c r="B4883" t="e">
        <f>VLOOKUP(A4883,'Extrait transaction'!$A$2:$H$5000,2,FALSE)</f>
        <v>#N/A</v>
      </c>
      <c r="D4883" t="e">
        <f>VLOOKUP(A4883,'Extrait transaction'!$A$2:$H$5000,3,FALSE)</f>
        <v>#N/A</v>
      </c>
      <c r="F4883" t="e">
        <f>VLOOKUP(A4883,'Extrait transaction'!$A$2:$H$5000,8,FALSE)</f>
        <v>#N/A</v>
      </c>
      <c r="G4883" t="e">
        <f t="shared" si="202"/>
        <v>#N/A</v>
      </c>
      <c r="H4883"/>
      <c r="J4883" s="14">
        <f t="shared" ca="1" si="201"/>
        <v>42928</v>
      </c>
      <c r="K4883" s="21">
        <f t="shared" ca="1" si="203"/>
        <v>30663</v>
      </c>
      <c r="L4883"/>
      <c r="Q4883" s="3" t="e">
        <f>VLOOKUP(A4883,'Extrait transaction'!$A$2:$H$5000,4,FALSE)</f>
        <v>#N/A</v>
      </c>
      <c r="R4883" s="3" t="e">
        <f>VLOOKUP(A4882,'Extrait transaction'!$A$2:$H$5000,5,FALSE)</f>
        <v>#N/A</v>
      </c>
      <c r="S4883" s="3" t="e">
        <f>VLOOKUP(A4881,'Extrait transaction'!$A$2:$H$5000,6,FALSE)</f>
        <v>#N/A</v>
      </c>
      <c r="T4883" s="3" t="e">
        <f>VLOOKUP(A4881,'Extrait transaction'!$A$2:$H$5000,7,FALSE)</f>
        <v>#N/A</v>
      </c>
    </row>
    <row r="4884" spans="2:20" x14ac:dyDescent="0.25">
      <c r="B4884" t="e">
        <f>VLOOKUP(A4884,'Extrait transaction'!$A$2:$H$5000,2,FALSE)</f>
        <v>#N/A</v>
      </c>
      <c r="D4884" t="e">
        <f>VLOOKUP(A4884,'Extrait transaction'!$A$2:$H$5000,3,FALSE)</f>
        <v>#N/A</v>
      </c>
      <c r="F4884" t="e">
        <f>VLOOKUP(A4884,'Extrait transaction'!$A$2:$H$5000,8,FALSE)</f>
        <v>#N/A</v>
      </c>
      <c r="G4884" t="e">
        <f t="shared" si="202"/>
        <v>#N/A</v>
      </c>
      <c r="H4884"/>
      <c r="J4884" s="14">
        <f t="shared" ca="1" si="201"/>
        <v>42928</v>
      </c>
      <c r="K4884" s="21">
        <f t="shared" ca="1" si="203"/>
        <v>30663</v>
      </c>
      <c r="L4884"/>
      <c r="Q4884" s="3" t="e">
        <f>VLOOKUP(A4884,'Extrait transaction'!$A$2:$H$5000,4,FALSE)</f>
        <v>#N/A</v>
      </c>
      <c r="R4884" s="3" t="e">
        <f>VLOOKUP(A4883,'Extrait transaction'!$A$2:$H$5000,5,FALSE)</f>
        <v>#N/A</v>
      </c>
      <c r="S4884" s="3" t="e">
        <f>VLOOKUP(A4882,'Extrait transaction'!$A$2:$H$5000,6,FALSE)</f>
        <v>#N/A</v>
      </c>
      <c r="T4884" s="3" t="e">
        <f>VLOOKUP(A4882,'Extrait transaction'!$A$2:$H$5000,7,FALSE)</f>
        <v>#N/A</v>
      </c>
    </row>
    <row r="4885" spans="2:20" x14ac:dyDescent="0.25">
      <c r="B4885" t="e">
        <f>VLOOKUP(A4885,'Extrait transaction'!$A$2:$H$5000,2,FALSE)</f>
        <v>#N/A</v>
      </c>
      <c r="D4885" t="e">
        <f>VLOOKUP(A4885,'Extrait transaction'!$A$2:$H$5000,3,FALSE)</f>
        <v>#N/A</v>
      </c>
      <c r="F4885" t="e">
        <f>VLOOKUP(A4885,'Extrait transaction'!$A$2:$H$5000,8,FALSE)</f>
        <v>#N/A</v>
      </c>
      <c r="G4885" t="e">
        <f t="shared" si="202"/>
        <v>#N/A</v>
      </c>
      <c r="H4885"/>
      <c r="J4885" s="14">
        <f t="shared" ca="1" si="201"/>
        <v>42928</v>
      </c>
      <c r="K4885" s="21">
        <f t="shared" ca="1" si="203"/>
        <v>30663</v>
      </c>
      <c r="L4885"/>
      <c r="Q4885" s="3" t="e">
        <f>VLOOKUP(A4885,'Extrait transaction'!$A$2:$H$5000,4,FALSE)</f>
        <v>#N/A</v>
      </c>
      <c r="R4885" s="3" t="e">
        <f>VLOOKUP(A4884,'Extrait transaction'!$A$2:$H$5000,5,FALSE)</f>
        <v>#N/A</v>
      </c>
      <c r="S4885" s="3" t="e">
        <f>VLOOKUP(A4883,'Extrait transaction'!$A$2:$H$5000,6,FALSE)</f>
        <v>#N/A</v>
      </c>
      <c r="T4885" s="3" t="e">
        <f>VLOOKUP(A4883,'Extrait transaction'!$A$2:$H$5000,7,FALSE)</f>
        <v>#N/A</v>
      </c>
    </row>
    <row r="4886" spans="2:20" x14ac:dyDescent="0.25">
      <c r="B4886" t="e">
        <f>VLOOKUP(A4886,'Extrait transaction'!$A$2:$H$5000,2,FALSE)</f>
        <v>#N/A</v>
      </c>
      <c r="D4886" t="e">
        <f>VLOOKUP(A4886,'Extrait transaction'!$A$2:$H$5000,3,FALSE)</f>
        <v>#N/A</v>
      </c>
      <c r="F4886" t="e">
        <f>VLOOKUP(A4886,'Extrait transaction'!$A$2:$H$5000,8,FALSE)</f>
        <v>#N/A</v>
      </c>
      <c r="G4886" t="e">
        <f t="shared" si="202"/>
        <v>#N/A</v>
      </c>
      <c r="H4886"/>
      <c r="J4886" s="14">
        <f t="shared" ca="1" si="201"/>
        <v>42928</v>
      </c>
      <c r="K4886" s="21">
        <f t="shared" ca="1" si="203"/>
        <v>30663</v>
      </c>
      <c r="L4886"/>
      <c r="Q4886" s="3" t="e">
        <f>VLOOKUP(A4886,'Extrait transaction'!$A$2:$H$5000,4,FALSE)</f>
        <v>#N/A</v>
      </c>
      <c r="R4886" s="3" t="e">
        <f>VLOOKUP(A4885,'Extrait transaction'!$A$2:$H$5000,5,FALSE)</f>
        <v>#N/A</v>
      </c>
      <c r="S4886" s="3" t="e">
        <f>VLOOKUP(A4884,'Extrait transaction'!$A$2:$H$5000,6,FALSE)</f>
        <v>#N/A</v>
      </c>
      <c r="T4886" s="3" t="e">
        <f>VLOOKUP(A4884,'Extrait transaction'!$A$2:$H$5000,7,FALSE)</f>
        <v>#N/A</v>
      </c>
    </row>
    <row r="4887" spans="2:20" x14ac:dyDescent="0.25">
      <c r="B4887" t="e">
        <f>VLOOKUP(A4887,'Extrait transaction'!$A$2:$H$5000,2,FALSE)</f>
        <v>#N/A</v>
      </c>
      <c r="D4887" t="e">
        <f>VLOOKUP(A4887,'Extrait transaction'!$A$2:$H$5000,3,FALSE)</f>
        <v>#N/A</v>
      </c>
      <c r="F4887" t="e">
        <f>VLOOKUP(A4887,'Extrait transaction'!$A$2:$H$5000,8,FALSE)</f>
        <v>#N/A</v>
      </c>
      <c r="G4887" t="e">
        <f t="shared" si="202"/>
        <v>#N/A</v>
      </c>
      <c r="H4887"/>
      <c r="J4887" s="14">
        <f t="shared" ca="1" si="201"/>
        <v>42928</v>
      </c>
      <c r="K4887" s="21">
        <f t="shared" ca="1" si="203"/>
        <v>30663</v>
      </c>
      <c r="L4887"/>
      <c r="Q4887" s="3" t="e">
        <f>VLOOKUP(A4887,'Extrait transaction'!$A$2:$H$5000,4,FALSE)</f>
        <v>#N/A</v>
      </c>
      <c r="R4887" s="3" t="e">
        <f>VLOOKUP(A4886,'Extrait transaction'!$A$2:$H$5000,5,FALSE)</f>
        <v>#N/A</v>
      </c>
      <c r="S4887" s="3" t="e">
        <f>VLOOKUP(A4885,'Extrait transaction'!$A$2:$H$5000,6,FALSE)</f>
        <v>#N/A</v>
      </c>
      <c r="T4887" s="3" t="e">
        <f>VLOOKUP(A4885,'Extrait transaction'!$A$2:$H$5000,7,FALSE)</f>
        <v>#N/A</v>
      </c>
    </row>
    <row r="4888" spans="2:20" x14ac:dyDescent="0.25">
      <c r="B4888" t="e">
        <f>VLOOKUP(A4888,'Extrait transaction'!$A$2:$H$5000,2,FALSE)</f>
        <v>#N/A</v>
      </c>
      <c r="D4888" t="e">
        <f>VLOOKUP(A4888,'Extrait transaction'!$A$2:$H$5000,3,FALSE)</f>
        <v>#N/A</v>
      </c>
      <c r="F4888" t="e">
        <f>VLOOKUP(A4888,'Extrait transaction'!$A$2:$H$5000,8,FALSE)</f>
        <v>#N/A</v>
      </c>
      <c r="G4888" t="e">
        <f t="shared" si="202"/>
        <v>#N/A</v>
      </c>
      <c r="H4888"/>
      <c r="J4888" s="14">
        <f t="shared" ca="1" si="201"/>
        <v>42928</v>
      </c>
      <c r="K4888" s="21">
        <f t="shared" ca="1" si="203"/>
        <v>30663</v>
      </c>
      <c r="L4888"/>
      <c r="Q4888" s="3" t="e">
        <f>VLOOKUP(A4888,'Extrait transaction'!$A$2:$H$5000,4,FALSE)</f>
        <v>#N/A</v>
      </c>
      <c r="R4888" s="3" t="e">
        <f>VLOOKUP(A4887,'Extrait transaction'!$A$2:$H$5000,5,FALSE)</f>
        <v>#N/A</v>
      </c>
      <c r="S4888" s="3" t="e">
        <f>VLOOKUP(A4886,'Extrait transaction'!$A$2:$H$5000,6,FALSE)</f>
        <v>#N/A</v>
      </c>
      <c r="T4888" s="3" t="e">
        <f>VLOOKUP(A4886,'Extrait transaction'!$A$2:$H$5000,7,FALSE)</f>
        <v>#N/A</v>
      </c>
    </row>
    <row r="4889" spans="2:20" x14ac:dyDescent="0.25">
      <c r="B4889" t="e">
        <f>VLOOKUP(A4889,'Extrait transaction'!$A$2:$H$5000,2,FALSE)</f>
        <v>#N/A</v>
      </c>
      <c r="D4889" t="e">
        <f>VLOOKUP(A4889,'Extrait transaction'!$A$2:$H$5000,3,FALSE)</f>
        <v>#N/A</v>
      </c>
      <c r="F4889" t="e">
        <f>VLOOKUP(A4889,'Extrait transaction'!$A$2:$H$5000,8,FALSE)</f>
        <v>#N/A</v>
      </c>
      <c r="G4889" t="e">
        <f t="shared" si="202"/>
        <v>#N/A</v>
      </c>
      <c r="H4889"/>
      <c r="J4889" s="14">
        <f t="shared" ca="1" si="201"/>
        <v>42928</v>
      </c>
      <c r="K4889" s="21">
        <f t="shared" ca="1" si="203"/>
        <v>30663</v>
      </c>
      <c r="L4889"/>
      <c r="Q4889" s="3" t="e">
        <f>VLOOKUP(A4889,'Extrait transaction'!$A$2:$H$5000,4,FALSE)</f>
        <v>#N/A</v>
      </c>
      <c r="R4889" s="3" t="e">
        <f>VLOOKUP(A4888,'Extrait transaction'!$A$2:$H$5000,5,FALSE)</f>
        <v>#N/A</v>
      </c>
      <c r="S4889" s="3" t="e">
        <f>VLOOKUP(A4887,'Extrait transaction'!$A$2:$H$5000,6,FALSE)</f>
        <v>#N/A</v>
      </c>
      <c r="T4889" s="3" t="e">
        <f>VLOOKUP(A4887,'Extrait transaction'!$A$2:$H$5000,7,FALSE)</f>
        <v>#N/A</v>
      </c>
    </row>
    <row r="4890" spans="2:20" x14ac:dyDescent="0.25">
      <c r="B4890" t="e">
        <f>VLOOKUP(A4890,'Extrait transaction'!$A$2:$H$5000,2,FALSE)</f>
        <v>#N/A</v>
      </c>
      <c r="D4890" t="e">
        <f>VLOOKUP(A4890,'Extrait transaction'!$A$2:$H$5000,3,FALSE)</f>
        <v>#N/A</v>
      </c>
      <c r="F4890" t="e">
        <f>VLOOKUP(A4890,'Extrait transaction'!$A$2:$H$5000,8,FALSE)</f>
        <v>#N/A</v>
      </c>
      <c r="G4890" t="e">
        <f t="shared" si="202"/>
        <v>#N/A</v>
      </c>
      <c r="H4890"/>
      <c r="J4890" s="14">
        <f t="shared" ca="1" si="201"/>
        <v>42928</v>
      </c>
      <c r="K4890" s="21">
        <f t="shared" ca="1" si="203"/>
        <v>30663</v>
      </c>
      <c r="L4890"/>
      <c r="Q4890" s="3" t="e">
        <f>VLOOKUP(A4890,'Extrait transaction'!$A$2:$H$5000,4,FALSE)</f>
        <v>#N/A</v>
      </c>
      <c r="R4890" s="3" t="e">
        <f>VLOOKUP(A4889,'Extrait transaction'!$A$2:$H$5000,5,FALSE)</f>
        <v>#N/A</v>
      </c>
      <c r="S4890" s="3" t="e">
        <f>VLOOKUP(A4888,'Extrait transaction'!$A$2:$H$5000,6,FALSE)</f>
        <v>#N/A</v>
      </c>
      <c r="T4890" s="3" t="e">
        <f>VLOOKUP(A4888,'Extrait transaction'!$A$2:$H$5000,7,FALSE)</f>
        <v>#N/A</v>
      </c>
    </row>
    <row r="4891" spans="2:20" x14ac:dyDescent="0.25">
      <c r="B4891" t="e">
        <f>VLOOKUP(A4891,'Extrait transaction'!$A$2:$H$5000,2,FALSE)</f>
        <v>#N/A</v>
      </c>
      <c r="D4891" t="e">
        <f>VLOOKUP(A4891,'Extrait transaction'!$A$2:$H$5000,3,FALSE)</f>
        <v>#N/A</v>
      </c>
      <c r="F4891" t="e">
        <f>VLOOKUP(A4891,'Extrait transaction'!$A$2:$H$5000,8,FALSE)</f>
        <v>#N/A</v>
      </c>
      <c r="G4891" t="e">
        <f t="shared" si="202"/>
        <v>#N/A</v>
      </c>
      <c r="H4891"/>
      <c r="J4891" s="14">
        <f t="shared" ca="1" si="201"/>
        <v>42928</v>
      </c>
      <c r="K4891" s="21">
        <f t="shared" ca="1" si="203"/>
        <v>30663</v>
      </c>
      <c r="L4891"/>
      <c r="Q4891" s="3" t="e">
        <f>VLOOKUP(A4891,'Extrait transaction'!$A$2:$H$5000,4,FALSE)</f>
        <v>#N/A</v>
      </c>
      <c r="R4891" s="3" t="e">
        <f>VLOOKUP(A4890,'Extrait transaction'!$A$2:$H$5000,5,FALSE)</f>
        <v>#N/A</v>
      </c>
      <c r="S4891" s="3" t="e">
        <f>VLOOKUP(A4889,'Extrait transaction'!$A$2:$H$5000,6,FALSE)</f>
        <v>#N/A</v>
      </c>
      <c r="T4891" s="3" t="e">
        <f>VLOOKUP(A4889,'Extrait transaction'!$A$2:$H$5000,7,FALSE)</f>
        <v>#N/A</v>
      </c>
    </row>
    <row r="4892" spans="2:20" x14ac:dyDescent="0.25">
      <c r="B4892" t="e">
        <f>VLOOKUP(A4892,'Extrait transaction'!$A$2:$H$5000,2,FALSE)</f>
        <v>#N/A</v>
      </c>
      <c r="D4892" t="e">
        <f>VLOOKUP(A4892,'Extrait transaction'!$A$2:$H$5000,3,FALSE)</f>
        <v>#N/A</v>
      </c>
      <c r="F4892" t="e">
        <f>VLOOKUP(A4892,'Extrait transaction'!$A$2:$H$5000,8,FALSE)</f>
        <v>#N/A</v>
      </c>
      <c r="G4892" t="e">
        <f t="shared" si="202"/>
        <v>#N/A</v>
      </c>
      <c r="H4892"/>
      <c r="J4892" s="14">
        <f t="shared" ca="1" si="201"/>
        <v>42928</v>
      </c>
      <c r="K4892" s="21">
        <f t="shared" ca="1" si="203"/>
        <v>30663</v>
      </c>
      <c r="L4892"/>
      <c r="Q4892" s="3" t="e">
        <f>VLOOKUP(A4892,'Extrait transaction'!$A$2:$H$5000,4,FALSE)</f>
        <v>#N/A</v>
      </c>
      <c r="R4892" s="3" t="e">
        <f>VLOOKUP(A4891,'Extrait transaction'!$A$2:$H$5000,5,FALSE)</f>
        <v>#N/A</v>
      </c>
      <c r="S4892" s="3" t="e">
        <f>VLOOKUP(A4890,'Extrait transaction'!$A$2:$H$5000,6,FALSE)</f>
        <v>#N/A</v>
      </c>
      <c r="T4892" s="3" t="e">
        <f>VLOOKUP(A4890,'Extrait transaction'!$A$2:$H$5000,7,FALSE)</f>
        <v>#N/A</v>
      </c>
    </row>
    <row r="4893" spans="2:20" x14ac:dyDescent="0.25">
      <c r="B4893" t="e">
        <f>VLOOKUP(A4893,'Extrait transaction'!$A$2:$H$5000,2,FALSE)</f>
        <v>#N/A</v>
      </c>
      <c r="D4893" t="e">
        <f>VLOOKUP(A4893,'Extrait transaction'!$A$2:$H$5000,3,FALSE)</f>
        <v>#N/A</v>
      </c>
      <c r="F4893" t="e">
        <f>VLOOKUP(A4893,'Extrait transaction'!$A$2:$H$5000,8,FALSE)</f>
        <v>#N/A</v>
      </c>
      <c r="G4893" t="e">
        <f t="shared" si="202"/>
        <v>#N/A</v>
      </c>
      <c r="H4893"/>
      <c r="J4893" s="14">
        <f t="shared" ca="1" si="201"/>
        <v>42928</v>
      </c>
      <c r="K4893" s="21">
        <f t="shared" ca="1" si="203"/>
        <v>30663</v>
      </c>
      <c r="L4893"/>
      <c r="Q4893" s="3" t="e">
        <f>VLOOKUP(A4893,'Extrait transaction'!$A$2:$H$5000,4,FALSE)</f>
        <v>#N/A</v>
      </c>
      <c r="R4893" s="3" t="e">
        <f>VLOOKUP(A4892,'Extrait transaction'!$A$2:$H$5000,5,FALSE)</f>
        <v>#N/A</v>
      </c>
      <c r="S4893" s="3" t="e">
        <f>VLOOKUP(A4891,'Extrait transaction'!$A$2:$H$5000,6,FALSE)</f>
        <v>#N/A</v>
      </c>
      <c r="T4893" s="3" t="e">
        <f>VLOOKUP(A4891,'Extrait transaction'!$A$2:$H$5000,7,FALSE)</f>
        <v>#N/A</v>
      </c>
    </row>
    <row r="4894" spans="2:20" x14ac:dyDescent="0.25">
      <c r="B4894" t="e">
        <f>VLOOKUP(A4894,'Extrait transaction'!$A$2:$H$5000,2,FALSE)</f>
        <v>#N/A</v>
      </c>
      <c r="D4894" t="e">
        <f>VLOOKUP(A4894,'Extrait transaction'!$A$2:$H$5000,3,FALSE)</f>
        <v>#N/A</v>
      </c>
      <c r="F4894" t="e">
        <f>VLOOKUP(A4894,'Extrait transaction'!$A$2:$H$5000,8,FALSE)</f>
        <v>#N/A</v>
      </c>
      <c r="G4894" t="e">
        <f t="shared" si="202"/>
        <v>#N/A</v>
      </c>
      <c r="H4894"/>
      <c r="J4894" s="14">
        <f t="shared" ca="1" si="201"/>
        <v>42928</v>
      </c>
      <c r="K4894" s="21">
        <f t="shared" ca="1" si="203"/>
        <v>30663</v>
      </c>
      <c r="L4894"/>
      <c r="Q4894" s="3" t="e">
        <f>VLOOKUP(A4894,'Extrait transaction'!$A$2:$H$5000,4,FALSE)</f>
        <v>#N/A</v>
      </c>
      <c r="R4894" s="3" t="e">
        <f>VLOOKUP(A4893,'Extrait transaction'!$A$2:$H$5000,5,FALSE)</f>
        <v>#N/A</v>
      </c>
      <c r="S4894" s="3" t="e">
        <f>VLOOKUP(A4892,'Extrait transaction'!$A$2:$H$5000,6,FALSE)</f>
        <v>#N/A</v>
      </c>
      <c r="T4894" s="3" t="e">
        <f>VLOOKUP(A4892,'Extrait transaction'!$A$2:$H$5000,7,FALSE)</f>
        <v>#N/A</v>
      </c>
    </row>
    <row r="4895" spans="2:20" x14ac:dyDescent="0.25">
      <c r="B4895" t="e">
        <f>VLOOKUP(A4895,'Extrait transaction'!$A$2:$H$5000,2,FALSE)</f>
        <v>#N/A</v>
      </c>
      <c r="D4895" t="e">
        <f>VLOOKUP(A4895,'Extrait transaction'!$A$2:$H$5000,3,FALSE)</f>
        <v>#N/A</v>
      </c>
      <c r="F4895" t="e">
        <f>VLOOKUP(A4895,'Extrait transaction'!$A$2:$H$5000,8,FALSE)</f>
        <v>#N/A</v>
      </c>
      <c r="G4895" t="e">
        <f t="shared" si="202"/>
        <v>#N/A</v>
      </c>
      <c r="H4895"/>
      <c r="J4895" s="14">
        <f t="shared" ca="1" si="201"/>
        <v>42928</v>
      </c>
      <c r="K4895" s="21">
        <f t="shared" ca="1" si="203"/>
        <v>30663</v>
      </c>
      <c r="L4895"/>
      <c r="Q4895" s="3" t="e">
        <f>VLOOKUP(A4895,'Extrait transaction'!$A$2:$H$5000,4,FALSE)</f>
        <v>#N/A</v>
      </c>
      <c r="R4895" s="3" t="e">
        <f>VLOOKUP(A4894,'Extrait transaction'!$A$2:$H$5000,5,FALSE)</f>
        <v>#N/A</v>
      </c>
      <c r="S4895" s="3" t="e">
        <f>VLOOKUP(A4893,'Extrait transaction'!$A$2:$H$5000,6,FALSE)</f>
        <v>#N/A</v>
      </c>
      <c r="T4895" s="3" t="e">
        <f>VLOOKUP(A4893,'Extrait transaction'!$A$2:$H$5000,7,FALSE)</f>
        <v>#N/A</v>
      </c>
    </row>
    <row r="4896" spans="2:20" x14ac:dyDescent="0.25">
      <c r="B4896" t="e">
        <f>VLOOKUP(A4896,'Extrait transaction'!$A$2:$H$5000,2,FALSE)</f>
        <v>#N/A</v>
      </c>
      <c r="D4896" t="e">
        <f>VLOOKUP(A4896,'Extrait transaction'!$A$2:$H$5000,3,FALSE)</f>
        <v>#N/A</v>
      </c>
      <c r="F4896" t="e">
        <f>VLOOKUP(A4896,'Extrait transaction'!$A$2:$H$5000,8,FALSE)</f>
        <v>#N/A</v>
      </c>
      <c r="G4896" t="e">
        <f t="shared" si="202"/>
        <v>#N/A</v>
      </c>
      <c r="H4896"/>
      <c r="J4896" s="14">
        <f t="shared" ca="1" si="201"/>
        <v>42928</v>
      </c>
      <c r="K4896" s="21">
        <f t="shared" ca="1" si="203"/>
        <v>30663</v>
      </c>
      <c r="L4896"/>
      <c r="Q4896" s="3" t="e">
        <f>VLOOKUP(A4896,'Extrait transaction'!$A$2:$H$5000,4,FALSE)</f>
        <v>#N/A</v>
      </c>
      <c r="R4896" s="3" t="e">
        <f>VLOOKUP(A4895,'Extrait transaction'!$A$2:$H$5000,5,FALSE)</f>
        <v>#N/A</v>
      </c>
      <c r="S4896" s="3" t="e">
        <f>VLOOKUP(A4894,'Extrait transaction'!$A$2:$H$5000,6,FALSE)</f>
        <v>#N/A</v>
      </c>
      <c r="T4896" s="3" t="e">
        <f>VLOOKUP(A4894,'Extrait transaction'!$A$2:$H$5000,7,FALSE)</f>
        <v>#N/A</v>
      </c>
    </row>
    <row r="4897" spans="2:20" x14ac:dyDescent="0.25">
      <c r="B4897" t="e">
        <f>VLOOKUP(A4897,'Extrait transaction'!$A$2:$H$5000,2,FALSE)</f>
        <v>#N/A</v>
      </c>
      <c r="D4897" t="e">
        <f>VLOOKUP(A4897,'Extrait transaction'!$A$2:$H$5000,3,FALSE)</f>
        <v>#N/A</v>
      </c>
      <c r="F4897" t="e">
        <f>VLOOKUP(A4897,'Extrait transaction'!$A$2:$H$5000,8,FALSE)</f>
        <v>#N/A</v>
      </c>
      <c r="G4897" t="e">
        <f t="shared" si="202"/>
        <v>#N/A</v>
      </c>
      <c r="H4897"/>
      <c r="J4897" s="14">
        <f t="shared" ca="1" si="201"/>
        <v>42928</v>
      </c>
      <c r="K4897" s="21">
        <f t="shared" ca="1" si="203"/>
        <v>30663</v>
      </c>
      <c r="L4897"/>
      <c r="Q4897" s="3" t="e">
        <f>VLOOKUP(A4897,'Extrait transaction'!$A$2:$H$5000,4,FALSE)</f>
        <v>#N/A</v>
      </c>
      <c r="R4897" s="3" t="e">
        <f>VLOOKUP(A4896,'Extrait transaction'!$A$2:$H$5000,5,FALSE)</f>
        <v>#N/A</v>
      </c>
      <c r="S4897" s="3" t="e">
        <f>VLOOKUP(A4895,'Extrait transaction'!$A$2:$H$5000,6,FALSE)</f>
        <v>#N/A</v>
      </c>
      <c r="T4897" s="3" t="e">
        <f>VLOOKUP(A4895,'Extrait transaction'!$A$2:$H$5000,7,FALSE)</f>
        <v>#N/A</v>
      </c>
    </row>
    <row r="4898" spans="2:20" x14ac:dyDescent="0.25">
      <c r="B4898" t="e">
        <f>VLOOKUP(A4898,'Extrait transaction'!$A$2:$H$5000,2,FALSE)</f>
        <v>#N/A</v>
      </c>
      <c r="D4898" t="e">
        <f>VLOOKUP(A4898,'Extrait transaction'!$A$2:$H$5000,3,FALSE)</f>
        <v>#N/A</v>
      </c>
      <c r="F4898" t="e">
        <f>VLOOKUP(A4898,'Extrait transaction'!$A$2:$H$5000,8,FALSE)</f>
        <v>#N/A</v>
      </c>
      <c r="G4898" t="e">
        <f t="shared" si="202"/>
        <v>#N/A</v>
      </c>
      <c r="H4898"/>
      <c r="J4898" s="14">
        <f t="shared" ca="1" si="201"/>
        <v>42928</v>
      </c>
      <c r="K4898" s="21">
        <f t="shared" ca="1" si="203"/>
        <v>30663</v>
      </c>
      <c r="L4898"/>
      <c r="Q4898" s="3" t="e">
        <f>VLOOKUP(A4898,'Extrait transaction'!$A$2:$H$5000,4,FALSE)</f>
        <v>#N/A</v>
      </c>
      <c r="R4898" s="3" t="e">
        <f>VLOOKUP(A4897,'Extrait transaction'!$A$2:$H$5000,5,FALSE)</f>
        <v>#N/A</v>
      </c>
      <c r="S4898" s="3" t="e">
        <f>VLOOKUP(A4896,'Extrait transaction'!$A$2:$H$5000,6,FALSE)</f>
        <v>#N/A</v>
      </c>
      <c r="T4898" s="3" t="e">
        <f>VLOOKUP(A4896,'Extrait transaction'!$A$2:$H$5000,7,FALSE)</f>
        <v>#N/A</v>
      </c>
    </row>
    <row r="4899" spans="2:20" x14ac:dyDescent="0.25">
      <c r="B4899" t="e">
        <f>VLOOKUP(A4899,'Extrait transaction'!$A$2:$H$5000,2,FALSE)</f>
        <v>#N/A</v>
      </c>
      <c r="D4899" t="e">
        <f>VLOOKUP(A4899,'Extrait transaction'!$A$2:$H$5000,3,FALSE)</f>
        <v>#N/A</v>
      </c>
      <c r="F4899" t="e">
        <f>VLOOKUP(A4899,'Extrait transaction'!$A$2:$H$5000,8,FALSE)</f>
        <v>#N/A</v>
      </c>
      <c r="G4899" t="e">
        <f t="shared" si="202"/>
        <v>#N/A</v>
      </c>
      <c r="H4899"/>
      <c r="J4899" s="14">
        <f t="shared" ca="1" si="201"/>
        <v>42928</v>
      </c>
      <c r="K4899" s="21">
        <f t="shared" ca="1" si="203"/>
        <v>30663</v>
      </c>
      <c r="L4899"/>
      <c r="Q4899" s="3" t="e">
        <f>VLOOKUP(A4899,'Extrait transaction'!$A$2:$H$5000,4,FALSE)</f>
        <v>#N/A</v>
      </c>
      <c r="R4899" s="3" t="e">
        <f>VLOOKUP(A4898,'Extrait transaction'!$A$2:$H$5000,5,FALSE)</f>
        <v>#N/A</v>
      </c>
      <c r="S4899" s="3" t="e">
        <f>VLOOKUP(A4897,'Extrait transaction'!$A$2:$H$5000,6,FALSE)</f>
        <v>#N/A</v>
      </c>
      <c r="T4899" s="3" t="e">
        <f>VLOOKUP(A4897,'Extrait transaction'!$A$2:$H$5000,7,FALSE)</f>
        <v>#N/A</v>
      </c>
    </row>
    <row r="4900" spans="2:20" x14ac:dyDescent="0.25">
      <c r="B4900" t="e">
        <f>VLOOKUP(A4900,'Extrait transaction'!$A$2:$H$5000,2,FALSE)</f>
        <v>#N/A</v>
      </c>
      <c r="D4900" t="e">
        <f>VLOOKUP(A4900,'Extrait transaction'!$A$2:$H$5000,3,FALSE)</f>
        <v>#N/A</v>
      </c>
      <c r="F4900" t="e">
        <f>VLOOKUP(A4900,'Extrait transaction'!$A$2:$H$5000,8,FALSE)</f>
        <v>#N/A</v>
      </c>
      <c r="G4900" t="e">
        <f t="shared" si="202"/>
        <v>#N/A</v>
      </c>
      <c r="H4900"/>
      <c r="J4900" s="14">
        <f t="shared" ca="1" si="201"/>
        <v>42928</v>
      </c>
      <c r="K4900" s="21">
        <f t="shared" ca="1" si="203"/>
        <v>30663</v>
      </c>
      <c r="L4900"/>
      <c r="Q4900" s="3" t="e">
        <f>VLOOKUP(A4900,'Extrait transaction'!$A$2:$H$5000,4,FALSE)</f>
        <v>#N/A</v>
      </c>
      <c r="R4900" s="3" t="e">
        <f>VLOOKUP(A4899,'Extrait transaction'!$A$2:$H$5000,5,FALSE)</f>
        <v>#N/A</v>
      </c>
      <c r="S4900" s="3" t="e">
        <f>VLOOKUP(A4898,'Extrait transaction'!$A$2:$H$5000,6,FALSE)</f>
        <v>#N/A</v>
      </c>
      <c r="T4900" s="3" t="e">
        <f>VLOOKUP(A4898,'Extrait transaction'!$A$2:$H$5000,7,FALSE)</f>
        <v>#N/A</v>
      </c>
    </row>
    <row r="4901" spans="2:20" x14ac:dyDescent="0.25">
      <c r="B4901" t="e">
        <f>VLOOKUP(A4901,'Extrait transaction'!$A$2:$H$5000,2,FALSE)</f>
        <v>#N/A</v>
      </c>
      <c r="D4901" t="e">
        <f>VLOOKUP(A4901,'Extrait transaction'!$A$2:$H$5000,3,FALSE)</f>
        <v>#N/A</v>
      </c>
      <c r="F4901" t="e">
        <f>VLOOKUP(A4901,'Extrait transaction'!$A$2:$H$5000,8,FALSE)</f>
        <v>#N/A</v>
      </c>
      <c r="G4901" t="e">
        <f t="shared" si="202"/>
        <v>#N/A</v>
      </c>
      <c r="H4901"/>
      <c r="J4901" s="14">
        <f t="shared" ca="1" si="201"/>
        <v>42928</v>
      </c>
      <c r="K4901" s="21">
        <f t="shared" ca="1" si="203"/>
        <v>30663</v>
      </c>
      <c r="L4901"/>
      <c r="Q4901" s="3" t="e">
        <f>VLOOKUP(A4901,'Extrait transaction'!$A$2:$H$5000,4,FALSE)</f>
        <v>#N/A</v>
      </c>
      <c r="R4901" s="3" t="e">
        <f>VLOOKUP(A4900,'Extrait transaction'!$A$2:$H$5000,5,FALSE)</f>
        <v>#N/A</v>
      </c>
      <c r="S4901" s="3" t="e">
        <f>VLOOKUP(A4899,'Extrait transaction'!$A$2:$H$5000,6,FALSE)</f>
        <v>#N/A</v>
      </c>
      <c r="T4901" s="3" t="e">
        <f>VLOOKUP(A4899,'Extrait transaction'!$A$2:$H$5000,7,FALSE)</f>
        <v>#N/A</v>
      </c>
    </row>
    <row r="4902" spans="2:20" x14ac:dyDescent="0.25">
      <c r="B4902" t="e">
        <f>VLOOKUP(A4902,'Extrait transaction'!$A$2:$H$5000,2,FALSE)</f>
        <v>#N/A</v>
      </c>
      <c r="D4902" t="e">
        <f>VLOOKUP(A4902,'Extrait transaction'!$A$2:$H$5000,3,FALSE)</f>
        <v>#N/A</v>
      </c>
      <c r="F4902" t="e">
        <f>VLOOKUP(A4902,'Extrait transaction'!$A$2:$H$5000,8,FALSE)</f>
        <v>#N/A</v>
      </c>
      <c r="G4902" t="e">
        <f t="shared" si="202"/>
        <v>#N/A</v>
      </c>
      <c r="H4902"/>
      <c r="J4902" s="14">
        <f t="shared" ca="1" si="201"/>
        <v>42928</v>
      </c>
      <c r="K4902" s="21">
        <f t="shared" ca="1" si="203"/>
        <v>30663</v>
      </c>
      <c r="L4902"/>
      <c r="Q4902" s="3" t="e">
        <f>VLOOKUP(A4902,'Extrait transaction'!$A$2:$H$5000,4,FALSE)</f>
        <v>#N/A</v>
      </c>
      <c r="R4902" s="3" t="e">
        <f>VLOOKUP(A4901,'Extrait transaction'!$A$2:$H$5000,5,FALSE)</f>
        <v>#N/A</v>
      </c>
      <c r="S4902" s="3" t="e">
        <f>VLOOKUP(A4900,'Extrait transaction'!$A$2:$H$5000,6,FALSE)</f>
        <v>#N/A</v>
      </c>
      <c r="T4902" s="3" t="e">
        <f>VLOOKUP(A4900,'Extrait transaction'!$A$2:$H$5000,7,FALSE)</f>
        <v>#N/A</v>
      </c>
    </row>
    <row r="4903" spans="2:20" x14ac:dyDescent="0.25">
      <c r="B4903" t="e">
        <f>VLOOKUP(A4903,'Extrait transaction'!$A$2:$H$5000,2,FALSE)</f>
        <v>#N/A</v>
      </c>
      <c r="D4903" t="e">
        <f>VLOOKUP(A4903,'Extrait transaction'!$A$2:$H$5000,3,FALSE)</f>
        <v>#N/A</v>
      </c>
      <c r="F4903" t="e">
        <f>VLOOKUP(A4903,'Extrait transaction'!$A$2:$H$5000,8,FALSE)</f>
        <v>#N/A</v>
      </c>
      <c r="G4903" t="e">
        <f t="shared" si="202"/>
        <v>#N/A</v>
      </c>
      <c r="H4903"/>
      <c r="J4903" s="14">
        <f t="shared" ca="1" si="201"/>
        <v>42928</v>
      </c>
      <c r="K4903" s="21">
        <f t="shared" ca="1" si="203"/>
        <v>30663</v>
      </c>
      <c r="L4903"/>
      <c r="Q4903" s="3" t="e">
        <f>VLOOKUP(A4903,'Extrait transaction'!$A$2:$H$5000,4,FALSE)</f>
        <v>#N/A</v>
      </c>
      <c r="R4903" s="3" t="e">
        <f>VLOOKUP(A4902,'Extrait transaction'!$A$2:$H$5000,5,FALSE)</f>
        <v>#N/A</v>
      </c>
      <c r="S4903" s="3" t="e">
        <f>VLOOKUP(A4901,'Extrait transaction'!$A$2:$H$5000,6,FALSE)</f>
        <v>#N/A</v>
      </c>
      <c r="T4903" s="3" t="e">
        <f>VLOOKUP(A4901,'Extrait transaction'!$A$2:$H$5000,7,FALSE)</f>
        <v>#N/A</v>
      </c>
    </row>
    <row r="4904" spans="2:20" x14ac:dyDescent="0.25">
      <c r="B4904" t="e">
        <f>VLOOKUP(A4904,'Extrait transaction'!$A$2:$H$5000,2,FALSE)</f>
        <v>#N/A</v>
      </c>
      <c r="D4904" t="e">
        <f>VLOOKUP(A4904,'Extrait transaction'!$A$2:$H$5000,3,FALSE)</f>
        <v>#N/A</v>
      </c>
      <c r="F4904" t="e">
        <f>VLOOKUP(A4904,'Extrait transaction'!$A$2:$H$5000,8,FALSE)</f>
        <v>#N/A</v>
      </c>
      <c r="G4904" t="e">
        <f t="shared" si="202"/>
        <v>#N/A</v>
      </c>
      <c r="H4904"/>
      <c r="J4904" s="14">
        <f t="shared" ca="1" si="201"/>
        <v>42928</v>
      </c>
      <c r="K4904" s="21">
        <f t="shared" ca="1" si="203"/>
        <v>30663</v>
      </c>
      <c r="L4904"/>
      <c r="Q4904" s="3" t="e">
        <f>VLOOKUP(A4904,'Extrait transaction'!$A$2:$H$5000,4,FALSE)</f>
        <v>#N/A</v>
      </c>
      <c r="R4904" s="3" t="e">
        <f>VLOOKUP(A4903,'Extrait transaction'!$A$2:$H$5000,5,FALSE)</f>
        <v>#N/A</v>
      </c>
      <c r="S4904" s="3" t="e">
        <f>VLOOKUP(A4902,'Extrait transaction'!$A$2:$H$5000,6,FALSE)</f>
        <v>#N/A</v>
      </c>
      <c r="T4904" s="3" t="e">
        <f>VLOOKUP(A4902,'Extrait transaction'!$A$2:$H$5000,7,FALSE)</f>
        <v>#N/A</v>
      </c>
    </row>
    <row r="4905" spans="2:20" x14ac:dyDescent="0.25">
      <c r="B4905" t="e">
        <f>VLOOKUP(A4905,'Extrait transaction'!$A$2:$H$5000,2,FALSE)</f>
        <v>#N/A</v>
      </c>
      <c r="D4905" t="e">
        <f>VLOOKUP(A4905,'Extrait transaction'!$A$2:$H$5000,3,FALSE)</f>
        <v>#N/A</v>
      </c>
      <c r="F4905" t="e">
        <f>VLOOKUP(A4905,'Extrait transaction'!$A$2:$H$5000,8,FALSE)</f>
        <v>#N/A</v>
      </c>
      <c r="G4905" t="e">
        <f t="shared" si="202"/>
        <v>#N/A</v>
      </c>
      <c r="H4905"/>
      <c r="J4905" s="14">
        <f t="shared" ca="1" si="201"/>
        <v>42928</v>
      </c>
      <c r="K4905" s="21">
        <f t="shared" ca="1" si="203"/>
        <v>30663</v>
      </c>
      <c r="L4905"/>
      <c r="Q4905" s="3" t="e">
        <f>VLOOKUP(A4905,'Extrait transaction'!$A$2:$H$5000,4,FALSE)</f>
        <v>#N/A</v>
      </c>
      <c r="R4905" s="3" t="e">
        <f>VLOOKUP(A4904,'Extrait transaction'!$A$2:$H$5000,5,FALSE)</f>
        <v>#N/A</v>
      </c>
      <c r="S4905" s="3" t="e">
        <f>VLOOKUP(A4903,'Extrait transaction'!$A$2:$H$5000,6,FALSE)</f>
        <v>#N/A</v>
      </c>
      <c r="T4905" s="3" t="e">
        <f>VLOOKUP(A4903,'Extrait transaction'!$A$2:$H$5000,7,FALSE)</f>
        <v>#N/A</v>
      </c>
    </row>
    <row r="4906" spans="2:20" x14ac:dyDescent="0.25">
      <c r="B4906" t="e">
        <f>VLOOKUP(A4906,'Extrait transaction'!$A$2:$H$5000,2,FALSE)</f>
        <v>#N/A</v>
      </c>
      <c r="D4906" t="e">
        <f>VLOOKUP(A4906,'Extrait transaction'!$A$2:$H$5000,3,FALSE)</f>
        <v>#N/A</v>
      </c>
      <c r="F4906" t="e">
        <f>VLOOKUP(A4906,'Extrait transaction'!$A$2:$H$5000,8,FALSE)</f>
        <v>#N/A</v>
      </c>
      <c r="G4906" t="e">
        <f t="shared" si="202"/>
        <v>#N/A</v>
      </c>
      <c r="H4906"/>
      <c r="J4906" s="14">
        <f t="shared" ca="1" si="201"/>
        <v>42928</v>
      </c>
      <c r="K4906" s="21">
        <f t="shared" ca="1" si="203"/>
        <v>30663</v>
      </c>
      <c r="L4906"/>
      <c r="Q4906" s="3" t="e">
        <f>VLOOKUP(A4906,'Extrait transaction'!$A$2:$H$5000,4,FALSE)</f>
        <v>#N/A</v>
      </c>
      <c r="R4906" s="3" t="e">
        <f>VLOOKUP(A4905,'Extrait transaction'!$A$2:$H$5000,5,FALSE)</f>
        <v>#N/A</v>
      </c>
      <c r="S4906" s="3" t="e">
        <f>VLOOKUP(A4904,'Extrait transaction'!$A$2:$H$5000,6,FALSE)</f>
        <v>#N/A</v>
      </c>
      <c r="T4906" s="3" t="e">
        <f>VLOOKUP(A4904,'Extrait transaction'!$A$2:$H$5000,7,FALSE)</f>
        <v>#N/A</v>
      </c>
    </row>
    <row r="4907" spans="2:20" x14ac:dyDescent="0.25">
      <c r="B4907" t="e">
        <f>VLOOKUP(A4907,'Extrait transaction'!$A$2:$H$5000,2,FALSE)</f>
        <v>#N/A</v>
      </c>
      <c r="D4907" t="e">
        <f>VLOOKUP(A4907,'Extrait transaction'!$A$2:$H$5000,3,FALSE)</f>
        <v>#N/A</v>
      </c>
      <c r="F4907" t="e">
        <f>VLOOKUP(A4907,'Extrait transaction'!$A$2:$H$5000,8,FALSE)</f>
        <v>#N/A</v>
      </c>
      <c r="G4907" t="e">
        <f t="shared" si="202"/>
        <v>#N/A</v>
      </c>
      <c r="H4907"/>
      <c r="J4907" s="14">
        <f t="shared" ca="1" si="201"/>
        <v>42928</v>
      </c>
      <c r="K4907" s="21">
        <f t="shared" ca="1" si="203"/>
        <v>30663</v>
      </c>
      <c r="L4907"/>
      <c r="Q4907" s="3" t="e">
        <f>VLOOKUP(A4907,'Extrait transaction'!$A$2:$H$5000,4,FALSE)</f>
        <v>#N/A</v>
      </c>
      <c r="R4907" s="3" t="e">
        <f>VLOOKUP(A4906,'Extrait transaction'!$A$2:$H$5000,5,FALSE)</f>
        <v>#N/A</v>
      </c>
      <c r="S4907" s="3" t="e">
        <f>VLOOKUP(A4905,'Extrait transaction'!$A$2:$H$5000,6,FALSE)</f>
        <v>#N/A</v>
      </c>
      <c r="T4907" s="3" t="e">
        <f>VLOOKUP(A4905,'Extrait transaction'!$A$2:$H$5000,7,FALSE)</f>
        <v>#N/A</v>
      </c>
    </row>
    <row r="4908" spans="2:20" x14ac:dyDescent="0.25">
      <c r="B4908" t="e">
        <f>VLOOKUP(A4908,'Extrait transaction'!$A$2:$H$5000,2,FALSE)</f>
        <v>#N/A</v>
      </c>
      <c r="D4908" t="e">
        <f>VLOOKUP(A4908,'Extrait transaction'!$A$2:$H$5000,3,FALSE)</f>
        <v>#N/A</v>
      </c>
      <c r="F4908" t="e">
        <f>VLOOKUP(A4908,'Extrait transaction'!$A$2:$H$5000,8,FALSE)</f>
        <v>#N/A</v>
      </c>
      <c r="G4908" t="e">
        <f t="shared" si="202"/>
        <v>#N/A</v>
      </c>
      <c r="H4908"/>
      <c r="J4908" s="14">
        <f t="shared" ca="1" si="201"/>
        <v>42928</v>
      </c>
      <c r="K4908" s="21">
        <f t="shared" ca="1" si="203"/>
        <v>30663</v>
      </c>
      <c r="L4908"/>
      <c r="Q4908" s="3" t="e">
        <f>VLOOKUP(A4908,'Extrait transaction'!$A$2:$H$5000,4,FALSE)</f>
        <v>#N/A</v>
      </c>
      <c r="R4908" s="3" t="e">
        <f>VLOOKUP(A4907,'Extrait transaction'!$A$2:$H$5000,5,FALSE)</f>
        <v>#N/A</v>
      </c>
      <c r="S4908" s="3" t="e">
        <f>VLOOKUP(A4906,'Extrait transaction'!$A$2:$H$5000,6,FALSE)</f>
        <v>#N/A</v>
      </c>
      <c r="T4908" s="3" t="e">
        <f>VLOOKUP(A4906,'Extrait transaction'!$A$2:$H$5000,7,FALSE)</f>
        <v>#N/A</v>
      </c>
    </row>
    <row r="4909" spans="2:20" x14ac:dyDescent="0.25">
      <c r="B4909" t="e">
        <f>VLOOKUP(A4909,'Extrait transaction'!$A$2:$H$5000,2,FALSE)</f>
        <v>#N/A</v>
      </c>
      <c r="D4909" t="e">
        <f>VLOOKUP(A4909,'Extrait transaction'!$A$2:$H$5000,3,FALSE)</f>
        <v>#N/A</v>
      </c>
      <c r="F4909" t="e">
        <f>VLOOKUP(A4909,'Extrait transaction'!$A$2:$H$5000,8,FALSE)</f>
        <v>#N/A</v>
      </c>
      <c r="G4909" t="e">
        <f t="shared" si="202"/>
        <v>#N/A</v>
      </c>
      <c r="H4909"/>
      <c r="J4909" s="14">
        <f t="shared" ca="1" si="201"/>
        <v>42928</v>
      </c>
      <c r="K4909" s="21">
        <f t="shared" ca="1" si="203"/>
        <v>30663</v>
      </c>
      <c r="L4909"/>
      <c r="Q4909" s="3" t="e">
        <f>VLOOKUP(A4909,'Extrait transaction'!$A$2:$H$5000,4,FALSE)</f>
        <v>#N/A</v>
      </c>
      <c r="R4909" s="3" t="e">
        <f>VLOOKUP(A4908,'Extrait transaction'!$A$2:$H$5000,5,FALSE)</f>
        <v>#N/A</v>
      </c>
      <c r="S4909" s="3" t="e">
        <f>VLOOKUP(A4907,'Extrait transaction'!$A$2:$H$5000,6,FALSE)</f>
        <v>#N/A</v>
      </c>
      <c r="T4909" s="3" t="e">
        <f>VLOOKUP(A4907,'Extrait transaction'!$A$2:$H$5000,7,FALSE)</f>
        <v>#N/A</v>
      </c>
    </row>
    <row r="4910" spans="2:20" x14ac:dyDescent="0.25">
      <c r="B4910" t="e">
        <f>VLOOKUP(A4910,'Extrait transaction'!$A$2:$H$5000,2,FALSE)</f>
        <v>#N/A</v>
      </c>
      <c r="D4910" t="e">
        <f>VLOOKUP(A4910,'Extrait transaction'!$A$2:$H$5000,3,FALSE)</f>
        <v>#N/A</v>
      </c>
      <c r="F4910" t="e">
        <f>VLOOKUP(A4910,'Extrait transaction'!$A$2:$H$5000,8,FALSE)</f>
        <v>#N/A</v>
      </c>
      <c r="G4910" t="e">
        <f t="shared" si="202"/>
        <v>#N/A</v>
      </c>
      <c r="H4910"/>
      <c r="J4910" s="14">
        <f t="shared" ca="1" si="201"/>
        <v>42928</v>
      </c>
      <c r="K4910" s="21">
        <f t="shared" ca="1" si="203"/>
        <v>30663</v>
      </c>
      <c r="L4910"/>
      <c r="Q4910" s="3" t="e">
        <f>VLOOKUP(A4910,'Extrait transaction'!$A$2:$H$5000,4,FALSE)</f>
        <v>#N/A</v>
      </c>
      <c r="R4910" s="3" t="e">
        <f>VLOOKUP(A4909,'Extrait transaction'!$A$2:$H$5000,5,FALSE)</f>
        <v>#N/A</v>
      </c>
      <c r="S4910" s="3" t="e">
        <f>VLOOKUP(A4908,'Extrait transaction'!$A$2:$H$5000,6,FALSE)</f>
        <v>#N/A</v>
      </c>
      <c r="T4910" s="3" t="e">
        <f>VLOOKUP(A4908,'Extrait transaction'!$A$2:$H$5000,7,FALSE)</f>
        <v>#N/A</v>
      </c>
    </row>
    <row r="4911" spans="2:20" x14ac:dyDescent="0.25">
      <c r="B4911" t="e">
        <f>VLOOKUP(A4911,'Extrait transaction'!$A$2:$H$5000,2,FALSE)</f>
        <v>#N/A</v>
      </c>
      <c r="D4911" t="e">
        <f>VLOOKUP(A4911,'Extrait transaction'!$A$2:$H$5000,3,FALSE)</f>
        <v>#N/A</v>
      </c>
      <c r="F4911" t="e">
        <f>VLOOKUP(A4911,'Extrait transaction'!$A$2:$H$5000,8,FALSE)</f>
        <v>#N/A</v>
      </c>
      <c r="G4911" t="e">
        <f t="shared" si="202"/>
        <v>#N/A</v>
      </c>
      <c r="H4911"/>
      <c r="J4911" s="14">
        <f t="shared" ca="1" si="201"/>
        <v>42928</v>
      </c>
      <c r="K4911" s="21">
        <f t="shared" ca="1" si="203"/>
        <v>30663</v>
      </c>
      <c r="L4911"/>
      <c r="Q4911" s="3" t="e">
        <f>VLOOKUP(A4911,'Extrait transaction'!$A$2:$H$5000,4,FALSE)</f>
        <v>#N/A</v>
      </c>
      <c r="R4911" s="3" t="e">
        <f>VLOOKUP(A4910,'Extrait transaction'!$A$2:$H$5000,5,FALSE)</f>
        <v>#N/A</v>
      </c>
      <c r="S4911" s="3" t="e">
        <f>VLOOKUP(A4909,'Extrait transaction'!$A$2:$H$5000,6,FALSE)</f>
        <v>#N/A</v>
      </c>
      <c r="T4911" s="3" t="e">
        <f>VLOOKUP(A4909,'Extrait transaction'!$A$2:$H$5000,7,FALSE)</f>
        <v>#N/A</v>
      </c>
    </row>
    <row r="4912" spans="2:20" x14ac:dyDescent="0.25">
      <c r="B4912" t="e">
        <f>VLOOKUP(A4912,'Extrait transaction'!$A$2:$H$5000,2,FALSE)</f>
        <v>#N/A</v>
      </c>
      <c r="D4912" t="e">
        <f>VLOOKUP(A4912,'Extrait transaction'!$A$2:$H$5000,3,FALSE)</f>
        <v>#N/A</v>
      </c>
      <c r="F4912" t="e">
        <f>VLOOKUP(A4912,'Extrait transaction'!$A$2:$H$5000,8,FALSE)</f>
        <v>#N/A</v>
      </c>
      <c r="G4912" t="e">
        <f t="shared" si="202"/>
        <v>#N/A</v>
      </c>
      <c r="H4912"/>
      <c r="J4912" s="14">
        <f t="shared" ca="1" si="201"/>
        <v>42928</v>
      </c>
      <c r="K4912" s="21">
        <f t="shared" ca="1" si="203"/>
        <v>30663</v>
      </c>
      <c r="L4912"/>
      <c r="Q4912" s="3" t="e">
        <f>VLOOKUP(A4912,'Extrait transaction'!$A$2:$H$5000,4,FALSE)</f>
        <v>#N/A</v>
      </c>
      <c r="R4912" s="3" t="e">
        <f>VLOOKUP(A4911,'Extrait transaction'!$A$2:$H$5000,5,FALSE)</f>
        <v>#N/A</v>
      </c>
      <c r="S4912" s="3" t="e">
        <f>VLOOKUP(A4910,'Extrait transaction'!$A$2:$H$5000,6,FALSE)</f>
        <v>#N/A</v>
      </c>
      <c r="T4912" s="3" t="e">
        <f>VLOOKUP(A4910,'Extrait transaction'!$A$2:$H$5000,7,FALSE)</f>
        <v>#N/A</v>
      </c>
    </row>
    <row r="4913" spans="2:20" x14ac:dyDescent="0.25">
      <c r="B4913" t="e">
        <f>VLOOKUP(A4913,'Extrait transaction'!$A$2:$H$5000,2,FALSE)</f>
        <v>#N/A</v>
      </c>
      <c r="D4913" t="e">
        <f>VLOOKUP(A4913,'Extrait transaction'!$A$2:$H$5000,3,FALSE)</f>
        <v>#N/A</v>
      </c>
      <c r="F4913" t="e">
        <f>VLOOKUP(A4913,'Extrait transaction'!$A$2:$H$5000,8,FALSE)</f>
        <v>#N/A</v>
      </c>
      <c r="G4913" t="e">
        <f t="shared" si="202"/>
        <v>#N/A</v>
      </c>
      <c r="H4913"/>
      <c r="J4913" s="14">
        <f t="shared" ca="1" si="201"/>
        <v>42928</v>
      </c>
      <c r="K4913" s="21">
        <f t="shared" ca="1" si="203"/>
        <v>30663</v>
      </c>
      <c r="L4913"/>
      <c r="Q4913" s="3" t="e">
        <f>VLOOKUP(A4913,'Extrait transaction'!$A$2:$H$5000,4,FALSE)</f>
        <v>#N/A</v>
      </c>
      <c r="R4913" s="3" t="e">
        <f>VLOOKUP(A4912,'Extrait transaction'!$A$2:$H$5000,5,FALSE)</f>
        <v>#N/A</v>
      </c>
      <c r="S4913" s="3" t="e">
        <f>VLOOKUP(A4911,'Extrait transaction'!$A$2:$H$5000,6,FALSE)</f>
        <v>#N/A</v>
      </c>
      <c r="T4913" s="3" t="e">
        <f>VLOOKUP(A4911,'Extrait transaction'!$A$2:$H$5000,7,FALSE)</f>
        <v>#N/A</v>
      </c>
    </row>
    <row r="4914" spans="2:20" x14ac:dyDescent="0.25">
      <c r="B4914" t="e">
        <f>VLOOKUP(A4914,'Extrait transaction'!$A$2:$H$5000,2,FALSE)</f>
        <v>#N/A</v>
      </c>
      <c r="D4914" t="e">
        <f>VLOOKUP(A4914,'Extrait transaction'!$A$2:$H$5000,3,FALSE)</f>
        <v>#N/A</v>
      </c>
      <c r="F4914" t="e">
        <f>VLOOKUP(A4914,'Extrait transaction'!$A$2:$H$5000,8,FALSE)</f>
        <v>#N/A</v>
      </c>
      <c r="G4914" t="e">
        <f t="shared" si="202"/>
        <v>#N/A</v>
      </c>
      <c r="H4914"/>
      <c r="J4914" s="14">
        <f t="shared" ca="1" si="201"/>
        <v>42928</v>
      </c>
      <c r="K4914" s="21">
        <f t="shared" ca="1" si="203"/>
        <v>30663</v>
      </c>
      <c r="L4914"/>
      <c r="Q4914" s="3" t="e">
        <f>VLOOKUP(A4914,'Extrait transaction'!$A$2:$H$5000,4,FALSE)</f>
        <v>#N/A</v>
      </c>
      <c r="R4914" s="3" t="e">
        <f>VLOOKUP(A4913,'Extrait transaction'!$A$2:$H$5000,5,FALSE)</f>
        <v>#N/A</v>
      </c>
      <c r="S4914" s="3" t="e">
        <f>VLOOKUP(A4912,'Extrait transaction'!$A$2:$H$5000,6,FALSE)</f>
        <v>#N/A</v>
      </c>
      <c r="T4914" s="3" t="e">
        <f>VLOOKUP(A4912,'Extrait transaction'!$A$2:$H$5000,7,FALSE)</f>
        <v>#N/A</v>
      </c>
    </row>
    <row r="4915" spans="2:20" x14ac:dyDescent="0.25">
      <c r="B4915" t="e">
        <f>VLOOKUP(A4915,'Extrait transaction'!$A$2:$H$5000,2,FALSE)</f>
        <v>#N/A</v>
      </c>
      <c r="D4915" t="e">
        <f>VLOOKUP(A4915,'Extrait transaction'!$A$2:$H$5000,3,FALSE)</f>
        <v>#N/A</v>
      </c>
      <c r="F4915" t="e">
        <f>VLOOKUP(A4915,'Extrait transaction'!$A$2:$H$5000,8,FALSE)</f>
        <v>#N/A</v>
      </c>
      <c r="G4915" t="e">
        <f t="shared" si="202"/>
        <v>#N/A</v>
      </c>
      <c r="H4915"/>
      <c r="J4915" s="14">
        <f t="shared" ca="1" si="201"/>
        <v>42928</v>
      </c>
      <c r="K4915" s="21">
        <f t="shared" ca="1" si="203"/>
        <v>30663</v>
      </c>
      <c r="L4915"/>
      <c r="Q4915" s="3" t="e">
        <f>VLOOKUP(A4915,'Extrait transaction'!$A$2:$H$5000,4,FALSE)</f>
        <v>#N/A</v>
      </c>
      <c r="R4915" s="3" t="e">
        <f>VLOOKUP(A4914,'Extrait transaction'!$A$2:$H$5000,5,FALSE)</f>
        <v>#N/A</v>
      </c>
      <c r="S4915" s="3" t="e">
        <f>VLOOKUP(A4913,'Extrait transaction'!$A$2:$H$5000,6,FALSE)</f>
        <v>#N/A</v>
      </c>
      <c r="T4915" s="3" t="e">
        <f>VLOOKUP(A4913,'Extrait transaction'!$A$2:$H$5000,7,FALSE)</f>
        <v>#N/A</v>
      </c>
    </row>
    <row r="4916" spans="2:20" x14ac:dyDescent="0.25">
      <c r="B4916" t="e">
        <f>VLOOKUP(A4916,'Extrait transaction'!$A$2:$H$5000,2,FALSE)</f>
        <v>#N/A</v>
      </c>
      <c r="D4916" t="e">
        <f>VLOOKUP(A4916,'Extrait transaction'!$A$2:$H$5000,3,FALSE)</f>
        <v>#N/A</v>
      </c>
      <c r="F4916" t="e">
        <f>VLOOKUP(A4916,'Extrait transaction'!$A$2:$H$5000,8,FALSE)</f>
        <v>#N/A</v>
      </c>
      <c r="G4916" t="e">
        <f t="shared" si="202"/>
        <v>#N/A</v>
      </c>
      <c r="H4916"/>
      <c r="J4916" s="14">
        <f t="shared" ca="1" si="201"/>
        <v>42928</v>
      </c>
      <c r="K4916" s="21">
        <f t="shared" ca="1" si="203"/>
        <v>30663</v>
      </c>
      <c r="L4916"/>
      <c r="Q4916" s="3" t="e">
        <f>VLOOKUP(A4916,'Extrait transaction'!$A$2:$H$5000,4,FALSE)</f>
        <v>#N/A</v>
      </c>
      <c r="R4916" s="3" t="e">
        <f>VLOOKUP(A4915,'Extrait transaction'!$A$2:$H$5000,5,FALSE)</f>
        <v>#N/A</v>
      </c>
      <c r="S4916" s="3" t="e">
        <f>VLOOKUP(A4914,'Extrait transaction'!$A$2:$H$5000,6,FALSE)</f>
        <v>#N/A</v>
      </c>
      <c r="T4916" s="3" t="e">
        <f>VLOOKUP(A4914,'Extrait transaction'!$A$2:$H$5000,7,FALSE)</f>
        <v>#N/A</v>
      </c>
    </row>
    <row r="4917" spans="2:20" x14ac:dyDescent="0.25">
      <c r="B4917" t="e">
        <f>VLOOKUP(A4917,'Extrait transaction'!$A$2:$H$5000,2,FALSE)</f>
        <v>#N/A</v>
      </c>
      <c r="D4917" t="e">
        <f>VLOOKUP(A4917,'Extrait transaction'!$A$2:$H$5000,3,FALSE)</f>
        <v>#N/A</v>
      </c>
      <c r="F4917" t="e">
        <f>VLOOKUP(A4917,'Extrait transaction'!$A$2:$H$5000,8,FALSE)</f>
        <v>#N/A</v>
      </c>
      <c r="G4917" t="e">
        <f t="shared" si="202"/>
        <v>#N/A</v>
      </c>
      <c r="H4917"/>
      <c r="J4917" s="14">
        <f t="shared" ca="1" si="201"/>
        <v>42928</v>
      </c>
      <c r="K4917" s="21">
        <f t="shared" ca="1" si="203"/>
        <v>30663</v>
      </c>
      <c r="L4917"/>
      <c r="Q4917" s="3" t="e">
        <f>VLOOKUP(A4917,'Extrait transaction'!$A$2:$H$5000,4,FALSE)</f>
        <v>#N/A</v>
      </c>
      <c r="R4917" s="3" t="e">
        <f>VLOOKUP(A4916,'Extrait transaction'!$A$2:$H$5000,5,FALSE)</f>
        <v>#N/A</v>
      </c>
      <c r="S4917" s="3" t="e">
        <f>VLOOKUP(A4915,'Extrait transaction'!$A$2:$H$5000,6,FALSE)</f>
        <v>#N/A</v>
      </c>
      <c r="T4917" s="3" t="e">
        <f>VLOOKUP(A4915,'Extrait transaction'!$A$2:$H$5000,7,FALSE)</f>
        <v>#N/A</v>
      </c>
    </row>
    <row r="4918" spans="2:20" x14ac:dyDescent="0.25">
      <c r="B4918" t="e">
        <f>VLOOKUP(A4918,'Extrait transaction'!$A$2:$H$5000,2,FALSE)</f>
        <v>#N/A</v>
      </c>
      <c r="D4918" t="e">
        <f>VLOOKUP(A4918,'Extrait transaction'!$A$2:$H$5000,3,FALSE)</f>
        <v>#N/A</v>
      </c>
      <c r="F4918" t="e">
        <f>VLOOKUP(A4918,'Extrait transaction'!$A$2:$H$5000,8,FALSE)</f>
        <v>#N/A</v>
      </c>
      <c r="G4918" t="e">
        <f t="shared" si="202"/>
        <v>#N/A</v>
      </c>
      <c r="H4918"/>
      <c r="J4918" s="14">
        <f t="shared" ca="1" si="201"/>
        <v>42928</v>
      </c>
      <c r="K4918" s="21">
        <f t="shared" ca="1" si="203"/>
        <v>30663</v>
      </c>
      <c r="L4918"/>
      <c r="Q4918" s="3" t="e">
        <f>VLOOKUP(A4918,'Extrait transaction'!$A$2:$H$5000,4,FALSE)</f>
        <v>#N/A</v>
      </c>
      <c r="R4918" s="3" t="e">
        <f>VLOOKUP(A4917,'Extrait transaction'!$A$2:$H$5000,5,FALSE)</f>
        <v>#N/A</v>
      </c>
      <c r="S4918" s="3" t="e">
        <f>VLOOKUP(A4916,'Extrait transaction'!$A$2:$H$5000,6,FALSE)</f>
        <v>#N/A</v>
      </c>
      <c r="T4918" s="3" t="e">
        <f>VLOOKUP(A4916,'Extrait transaction'!$A$2:$H$5000,7,FALSE)</f>
        <v>#N/A</v>
      </c>
    </row>
    <row r="4919" spans="2:20" x14ac:dyDescent="0.25">
      <c r="B4919" t="e">
        <f>VLOOKUP(A4919,'Extrait transaction'!$A$2:$H$5000,2,FALSE)</f>
        <v>#N/A</v>
      </c>
      <c r="D4919" t="e">
        <f>VLOOKUP(A4919,'Extrait transaction'!$A$2:$H$5000,3,FALSE)</f>
        <v>#N/A</v>
      </c>
      <c r="F4919" t="e">
        <f>VLOOKUP(A4919,'Extrait transaction'!$A$2:$H$5000,8,FALSE)</f>
        <v>#N/A</v>
      </c>
      <c r="G4919" t="e">
        <f t="shared" si="202"/>
        <v>#N/A</v>
      </c>
      <c r="H4919"/>
      <c r="J4919" s="14">
        <f t="shared" ca="1" si="201"/>
        <v>42928</v>
      </c>
      <c r="K4919" s="21">
        <f t="shared" ca="1" si="203"/>
        <v>30663</v>
      </c>
      <c r="L4919"/>
      <c r="Q4919" s="3" t="e">
        <f>VLOOKUP(A4919,'Extrait transaction'!$A$2:$H$5000,4,FALSE)</f>
        <v>#N/A</v>
      </c>
      <c r="R4919" s="3" t="e">
        <f>VLOOKUP(A4918,'Extrait transaction'!$A$2:$H$5000,5,FALSE)</f>
        <v>#N/A</v>
      </c>
      <c r="S4919" s="3" t="e">
        <f>VLOOKUP(A4917,'Extrait transaction'!$A$2:$H$5000,6,FALSE)</f>
        <v>#N/A</v>
      </c>
      <c r="T4919" s="3" t="e">
        <f>VLOOKUP(A4917,'Extrait transaction'!$A$2:$H$5000,7,FALSE)</f>
        <v>#N/A</v>
      </c>
    </row>
    <row r="4920" spans="2:20" x14ac:dyDescent="0.25">
      <c r="B4920" t="e">
        <f>VLOOKUP(A4920,'Extrait transaction'!$A$2:$H$5000,2,FALSE)</f>
        <v>#N/A</v>
      </c>
      <c r="D4920" t="e">
        <f>VLOOKUP(A4920,'Extrait transaction'!$A$2:$H$5000,3,FALSE)</f>
        <v>#N/A</v>
      </c>
      <c r="F4920" t="e">
        <f>VLOOKUP(A4920,'Extrait transaction'!$A$2:$H$5000,8,FALSE)</f>
        <v>#N/A</v>
      </c>
      <c r="G4920" t="e">
        <f t="shared" si="202"/>
        <v>#N/A</v>
      </c>
      <c r="H4920"/>
      <c r="J4920" s="14">
        <f t="shared" ca="1" si="201"/>
        <v>42928</v>
      </c>
      <c r="K4920" s="21">
        <f t="shared" ca="1" si="203"/>
        <v>30663</v>
      </c>
      <c r="L4920"/>
      <c r="Q4920" s="3" t="e">
        <f>VLOOKUP(A4920,'Extrait transaction'!$A$2:$H$5000,4,FALSE)</f>
        <v>#N/A</v>
      </c>
      <c r="R4920" s="3" t="e">
        <f>VLOOKUP(A4919,'Extrait transaction'!$A$2:$H$5000,5,FALSE)</f>
        <v>#N/A</v>
      </c>
      <c r="S4920" s="3" t="e">
        <f>VLOOKUP(A4918,'Extrait transaction'!$A$2:$H$5000,6,FALSE)</f>
        <v>#N/A</v>
      </c>
      <c r="T4920" s="3" t="e">
        <f>VLOOKUP(A4918,'Extrait transaction'!$A$2:$H$5000,7,FALSE)</f>
        <v>#N/A</v>
      </c>
    </row>
    <row r="4921" spans="2:20" x14ac:dyDescent="0.25">
      <c r="B4921" t="e">
        <f>VLOOKUP(A4921,'Extrait transaction'!$A$2:$H$5000,2,FALSE)</f>
        <v>#N/A</v>
      </c>
      <c r="D4921" t="e">
        <f>VLOOKUP(A4921,'Extrait transaction'!$A$2:$H$5000,3,FALSE)</f>
        <v>#N/A</v>
      </c>
      <c r="F4921" t="e">
        <f>VLOOKUP(A4921,'Extrait transaction'!$A$2:$H$5000,8,FALSE)</f>
        <v>#N/A</v>
      </c>
      <c r="G4921" t="e">
        <f t="shared" si="202"/>
        <v>#N/A</v>
      </c>
      <c r="H4921"/>
      <c r="J4921" s="14">
        <f t="shared" ca="1" si="201"/>
        <v>42928</v>
      </c>
      <c r="K4921" s="21">
        <f t="shared" ca="1" si="203"/>
        <v>30663</v>
      </c>
      <c r="L4921"/>
      <c r="Q4921" s="3" t="e">
        <f>VLOOKUP(A4921,'Extrait transaction'!$A$2:$H$5000,4,FALSE)</f>
        <v>#N/A</v>
      </c>
      <c r="R4921" s="3" t="e">
        <f>VLOOKUP(A4920,'Extrait transaction'!$A$2:$H$5000,5,FALSE)</f>
        <v>#N/A</v>
      </c>
      <c r="S4921" s="3" t="e">
        <f>VLOOKUP(A4919,'Extrait transaction'!$A$2:$H$5000,6,FALSE)</f>
        <v>#N/A</v>
      </c>
      <c r="T4921" s="3" t="e">
        <f>VLOOKUP(A4919,'Extrait transaction'!$A$2:$H$5000,7,FALSE)</f>
        <v>#N/A</v>
      </c>
    </row>
    <row r="4922" spans="2:20" x14ac:dyDescent="0.25">
      <c r="B4922" t="e">
        <f>VLOOKUP(A4922,'Extrait transaction'!$A$2:$H$5000,2,FALSE)</f>
        <v>#N/A</v>
      </c>
      <c r="D4922" t="e">
        <f>VLOOKUP(A4922,'Extrait transaction'!$A$2:$H$5000,3,FALSE)</f>
        <v>#N/A</v>
      </c>
      <c r="F4922" t="e">
        <f>VLOOKUP(A4922,'Extrait transaction'!$A$2:$H$5000,8,FALSE)</f>
        <v>#N/A</v>
      </c>
      <c r="G4922" t="e">
        <f t="shared" si="202"/>
        <v>#N/A</v>
      </c>
      <c r="H4922"/>
      <c r="J4922" s="14">
        <f t="shared" ca="1" si="201"/>
        <v>42928</v>
      </c>
      <c r="K4922" s="21">
        <f t="shared" ca="1" si="203"/>
        <v>30663</v>
      </c>
      <c r="L4922"/>
      <c r="Q4922" s="3" t="e">
        <f>VLOOKUP(A4922,'Extrait transaction'!$A$2:$H$5000,4,FALSE)</f>
        <v>#N/A</v>
      </c>
      <c r="R4922" s="3" t="e">
        <f>VLOOKUP(A4921,'Extrait transaction'!$A$2:$H$5000,5,FALSE)</f>
        <v>#N/A</v>
      </c>
      <c r="S4922" s="3" t="e">
        <f>VLOOKUP(A4920,'Extrait transaction'!$A$2:$H$5000,6,FALSE)</f>
        <v>#N/A</v>
      </c>
      <c r="T4922" s="3" t="e">
        <f>VLOOKUP(A4920,'Extrait transaction'!$A$2:$H$5000,7,FALSE)</f>
        <v>#N/A</v>
      </c>
    </row>
    <row r="4923" spans="2:20" x14ac:dyDescent="0.25">
      <c r="B4923" t="e">
        <f>VLOOKUP(A4923,'Extrait transaction'!$A$2:$H$5000,2,FALSE)</f>
        <v>#N/A</v>
      </c>
      <c r="D4923" t="e">
        <f>VLOOKUP(A4923,'Extrait transaction'!$A$2:$H$5000,3,FALSE)</f>
        <v>#N/A</v>
      </c>
      <c r="F4923" t="e">
        <f>VLOOKUP(A4923,'Extrait transaction'!$A$2:$H$5000,8,FALSE)</f>
        <v>#N/A</v>
      </c>
      <c r="G4923" t="e">
        <f t="shared" si="202"/>
        <v>#N/A</v>
      </c>
      <c r="H4923"/>
      <c r="J4923" s="14">
        <f t="shared" ca="1" si="201"/>
        <v>42928</v>
      </c>
      <c r="K4923" s="21">
        <f t="shared" ca="1" si="203"/>
        <v>30663</v>
      </c>
      <c r="L4923"/>
      <c r="Q4923" s="3" t="e">
        <f>VLOOKUP(A4923,'Extrait transaction'!$A$2:$H$5000,4,FALSE)</f>
        <v>#N/A</v>
      </c>
      <c r="R4923" s="3" t="e">
        <f>VLOOKUP(A4922,'Extrait transaction'!$A$2:$H$5000,5,FALSE)</f>
        <v>#N/A</v>
      </c>
      <c r="S4923" s="3" t="e">
        <f>VLOOKUP(A4921,'Extrait transaction'!$A$2:$H$5000,6,FALSE)</f>
        <v>#N/A</v>
      </c>
      <c r="T4923" s="3" t="e">
        <f>VLOOKUP(A4921,'Extrait transaction'!$A$2:$H$5000,7,FALSE)</f>
        <v>#N/A</v>
      </c>
    </row>
    <row r="4924" spans="2:20" x14ac:dyDescent="0.25">
      <c r="B4924" t="e">
        <f>VLOOKUP(A4924,'Extrait transaction'!$A$2:$H$5000,2,FALSE)</f>
        <v>#N/A</v>
      </c>
      <c r="D4924" t="e">
        <f>VLOOKUP(A4924,'Extrait transaction'!$A$2:$H$5000,3,FALSE)</f>
        <v>#N/A</v>
      </c>
      <c r="F4924" t="e">
        <f>VLOOKUP(A4924,'Extrait transaction'!$A$2:$H$5000,8,FALSE)</f>
        <v>#N/A</v>
      </c>
      <c r="G4924" t="e">
        <f t="shared" si="202"/>
        <v>#N/A</v>
      </c>
      <c r="H4924"/>
      <c r="J4924" s="14">
        <f t="shared" ref="J4924:J4987" ca="1" si="204">TODAY()</f>
        <v>42928</v>
      </c>
      <c r="K4924" s="21">
        <f t="shared" ca="1" si="203"/>
        <v>30663</v>
      </c>
      <c r="L4924"/>
      <c r="Q4924" s="3" t="e">
        <f>VLOOKUP(A4924,'Extrait transaction'!$A$2:$H$5000,4,FALSE)</f>
        <v>#N/A</v>
      </c>
      <c r="R4924" s="3" t="e">
        <f>VLOOKUP(A4923,'Extrait transaction'!$A$2:$H$5000,5,FALSE)</f>
        <v>#N/A</v>
      </c>
      <c r="S4924" s="3" t="e">
        <f>VLOOKUP(A4922,'Extrait transaction'!$A$2:$H$5000,6,FALSE)</f>
        <v>#N/A</v>
      </c>
      <c r="T4924" s="3" t="e">
        <f>VLOOKUP(A4922,'Extrait transaction'!$A$2:$H$5000,7,FALSE)</f>
        <v>#N/A</v>
      </c>
    </row>
    <row r="4925" spans="2:20" x14ac:dyDescent="0.25">
      <c r="B4925" t="e">
        <f>VLOOKUP(A4925,'Extrait transaction'!$A$2:$H$5000,2,FALSE)</f>
        <v>#N/A</v>
      </c>
      <c r="D4925" t="e">
        <f>VLOOKUP(A4925,'Extrait transaction'!$A$2:$H$5000,3,FALSE)</f>
        <v>#N/A</v>
      </c>
      <c r="F4925" t="e">
        <f>VLOOKUP(A4925,'Extrait transaction'!$A$2:$H$5000,8,FALSE)</f>
        <v>#N/A</v>
      </c>
      <c r="G4925" t="e">
        <f t="shared" si="202"/>
        <v>#N/A</v>
      </c>
      <c r="H4925"/>
      <c r="J4925" s="14">
        <f t="shared" ca="1" si="204"/>
        <v>42928</v>
      </c>
      <c r="K4925" s="21">
        <f t="shared" ca="1" si="203"/>
        <v>30663</v>
      </c>
      <c r="L4925"/>
      <c r="Q4925" s="3" t="e">
        <f>VLOOKUP(A4925,'Extrait transaction'!$A$2:$H$5000,4,FALSE)</f>
        <v>#N/A</v>
      </c>
      <c r="R4925" s="3" t="e">
        <f>VLOOKUP(A4924,'Extrait transaction'!$A$2:$H$5000,5,FALSE)</f>
        <v>#N/A</v>
      </c>
      <c r="S4925" s="3" t="e">
        <f>VLOOKUP(A4923,'Extrait transaction'!$A$2:$H$5000,6,FALSE)</f>
        <v>#N/A</v>
      </c>
      <c r="T4925" s="3" t="e">
        <f>VLOOKUP(A4923,'Extrait transaction'!$A$2:$H$5000,7,FALSE)</f>
        <v>#N/A</v>
      </c>
    </row>
    <row r="4926" spans="2:20" x14ac:dyDescent="0.25">
      <c r="B4926" t="e">
        <f>VLOOKUP(A4926,'Extrait transaction'!$A$2:$H$5000,2,FALSE)</f>
        <v>#N/A</v>
      </c>
      <c r="D4926" t="e">
        <f>VLOOKUP(A4926,'Extrait transaction'!$A$2:$H$5000,3,FALSE)</f>
        <v>#N/A</v>
      </c>
      <c r="F4926" t="e">
        <f>VLOOKUP(A4926,'Extrait transaction'!$A$2:$H$5000,8,FALSE)</f>
        <v>#N/A</v>
      </c>
      <c r="G4926" t="e">
        <f t="shared" si="202"/>
        <v>#N/A</v>
      </c>
      <c r="H4926"/>
      <c r="J4926" s="14">
        <f t="shared" ca="1" si="204"/>
        <v>42928</v>
      </c>
      <c r="K4926" s="21">
        <f t="shared" ca="1" si="203"/>
        <v>30663</v>
      </c>
      <c r="L4926"/>
      <c r="Q4926" s="3" t="e">
        <f>VLOOKUP(A4926,'Extrait transaction'!$A$2:$H$5000,4,FALSE)</f>
        <v>#N/A</v>
      </c>
      <c r="R4926" s="3" t="e">
        <f>VLOOKUP(A4925,'Extrait transaction'!$A$2:$H$5000,5,FALSE)</f>
        <v>#N/A</v>
      </c>
      <c r="S4926" s="3" t="e">
        <f>VLOOKUP(A4924,'Extrait transaction'!$A$2:$H$5000,6,FALSE)</f>
        <v>#N/A</v>
      </c>
      <c r="T4926" s="3" t="e">
        <f>VLOOKUP(A4924,'Extrait transaction'!$A$2:$H$5000,7,FALSE)</f>
        <v>#N/A</v>
      </c>
    </row>
    <row r="4927" spans="2:20" x14ac:dyDescent="0.25">
      <c r="B4927" t="e">
        <f>VLOOKUP(A4927,'Extrait transaction'!$A$2:$H$5000,2,FALSE)</f>
        <v>#N/A</v>
      </c>
      <c r="D4927" t="e">
        <f>VLOOKUP(A4927,'Extrait transaction'!$A$2:$H$5000,3,FALSE)</f>
        <v>#N/A</v>
      </c>
      <c r="F4927" t="e">
        <f>VLOOKUP(A4927,'Extrait transaction'!$A$2:$H$5000,8,FALSE)</f>
        <v>#N/A</v>
      </c>
      <c r="G4927" t="e">
        <f t="shared" ref="G4927:G4990" si="205">CONCATENATE(E4927,F4927)</f>
        <v>#N/A</v>
      </c>
      <c r="H4927"/>
      <c r="J4927" s="14">
        <f t="shared" ca="1" si="204"/>
        <v>42928</v>
      </c>
      <c r="K4927" s="21">
        <f t="shared" ca="1" si="203"/>
        <v>30663</v>
      </c>
      <c r="L4927"/>
      <c r="Q4927" s="3" t="e">
        <f>VLOOKUP(A4927,'Extrait transaction'!$A$2:$H$5000,4,FALSE)</f>
        <v>#N/A</v>
      </c>
      <c r="R4927" s="3" t="e">
        <f>VLOOKUP(A4926,'Extrait transaction'!$A$2:$H$5000,5,FALSE)</f>
        <v>#N/A</v>
      </c>
      <c r="S4927" s="3" t="e">
        <f>VLOOKUP(A4925,'Extrait transaction'!$A$2:$H$5000,6,FALSE)</f>
        <v>#N/A</v>
      </c>
      <c r="T4927" s="3" t="e">
        <f>VLOOKUP(A4925,'Extrait transaction'!$A$2:$H$5000,7,FALSE)</f>
        <v>#N/A</v>
      </c>
    </row>
    <row r="4928" spans="2:20" x14ac:dyDescent="0.25">
      <c r="B4928" t="e">
        <f>VLOOKUP(A4928,'Extrait transaction'!$A$2:$H$5000,2,FALSE)</f>
        <v>#N/A</v>
      </c>
      <c r="D4928" t="e">
        <f>VLOOKUP(A4928,'Extrait transaction'!$A$2:$H$5000,3,FALSE)</f>
        <v>#N/A</v>
      </c>
      <c r="F4928" t="e">
        <f>VLOOKUP(A4928,'Extrait transaction'!$A$2:$H$5000,8,FALSE)</f>
        <v>#N/A</v>
      </c>
      <c r="G4928" t="e">
        <f t="shared" si="205"/>
        <v>#N/A</v>
      </c>
      <c r="H4928"/>
      <c r="J4928" s="14">
        <f t="shared" ca="1" si="204"/>
        <v>42928</v>
      </c>
      <c r="K4928" s="21">
        <f t="shared" ca="1" si="203"/>
        <v>30663</v>
      </c>
      <c r="L4928"/>
      <c r="Q4928" s="3" t="e">
        <f>VLOOKUP(A4928,'Extrait transaction'!$A$2:$H$5000,4,FALSE)</f>
        <v>#N/A</v>
      </c>
      <c r="R4928" s="3" t="e">
        <f>VLOOKUP(A4927,'Extrait transaction'!$A$2:$H$5000,5,FALSE)</f>
        <v>#N/A</v>
      </c>
      <c r="S4928" s="3" t="e">
        <f>VLOOKUP(A4926,'Extrait transaction'!$A$2:$H$5000,6,FALSE)</f>
        <v>#N/A</v>
      </c>
      <c r="T4928" s="3" t="e">
        <f>VLOOKUP(A4926,'Extrait transaction'!$A$2:$H$5000,7,FALSE)</f>
        <v>#N/A</v>
      </c>
    </row>
    <row r="4929" spans="2:20" x14ac:dyDescent="0.25">
      <c r="B4929" t="e">
        <f>VLOOKUP(A4929,'Extrait transaction'!$A$2:$H$5000,2,FALSE)</f>
        <v>#N/A</v>
      </c>
      <c r="D4929" t="e">
        <f>VLOOKUP(A4929,'Extrait transaction'!$A$2:$H$5000,3,FALSE)</f>
        <v>#N/A</v>
      </c>
      <c r="F4929" t="e">
        <f>VLOOKUP(A4929,'Extrait transaction'!$A$2:$H$5000,8,FALSE)</f>
        <v>#N/A</v>
      </c>
      <c r="G4929" t="e">
        <f t="shared" si="205"/>
        <v>#N/A</v>
      </c>
      <c r="H4929"/>
      <c r="J4929" s="14">
        <f t="shared" ca="1" si="204"/>
        <v>42928</v>
      </c>
      <c r="K4929" s="21">
        <f t="shared" ref="K4929:K4992" ca="1" si="206">NETWORKDAYS(H4929,J4929)</f>
        <v>30663</v>
      </c>
      <c r="L4929"/>
      <c r="Q4929" s="3" t="e">
        <f>VLOOKUP(A4929,'Extrait transaction'!$A$2:$H$5000,4,FALSE)</f>
        <v>#N/A</v>
      </c>
      <c r="R4929" s="3" t="e">
        <f>VLOOKUP(A4928,'Extrait transaction'!$A$2:$H$5000,5,FALSE)</f>
        <v>#N/A</v>
      </c>
      <c r="S4929" s="3" t="e">
        <f>VLOOKUP(A4927,'Extrait transaction'!$A$2:$H$5000,6,FALSE)</f>
        <v>#N/A</v>
      </c>
      <c r="T4929" s="3" t="e">
        <f>VLOOKUP(A4927,'Extrait transaction'!$A$2:$H$5000,7,FALSE)</f>
        <v>#N/A</v>
      </c>
    </row>
    <row r="4930" spans="2:20" x14ac:dyDescent="0.25">
      <c r="B4930" t="e">
        <f>VLOOKUP(A4930,'Extrait transaction'!$A$2:$H$5000,2,FALSE)</f>
        <v>#N/A</v>
      </c>
      <c r="D4930" t="e">
        <f>VLOOKUP(A4930,'Extrait transaction'!$A$2:$H$5000,3,FALSE)</f>
        <v>#N/A</v>
      </c>
      <c r="F4930" t="e">
        <f>VLOOKUP(A4930,'Extrait transaction'!$A$2:$H$5000,8,FALSE)</f>
        <v>#N/A</v>
      </c>
      <c r="G4930" t="e">
        <f t="shared" si="205"/>
        <v>#N/A</v>
      </c>
      <c r="H4930"/>
      <c r="J4930" s="14">
        <f t="shared" ca="1" si="204"/>
        <v>42928</v>
      </c>
      <c r="K4930" s="21">
        <f t="shared" ca="1" si="206"/>
        <v>30663</v>
      </c>
      <c r="L4930"/>
      <c r="Q4930" s="3" t="e">
        <f>VLOOKUP(A4930,'Extrait transaction'!$A$2:$H$5000,4,FALSE)</f>
        <v>#N/A</v>
      </c>
      <c r="R4930" s="3" t="e">
        <f>VLOOKUP(A4929,'Extrait transaction'!$A$2:$H$5000,5,FALSE)</f>
        <v>#N/A</v>
      </c>
      <c r="S4930" s="3" t="e">
        <f>VLOOKUP(A4928,'Extrait transaction'!$A$2:$H$5000,6,FALSE)</f>
        <v>#N/A</v>
      </c>
      <c r="T4930" s="3" t="e">
        <f>VLOOKUP(A4928,'Extrait transaction'!$A$2:$H$5000,7,FALSE)</f>
        <v>#N/A</v>
      </c>
    </row>
    <row r="4931" spans="2:20" x14ac:dyDescent="0.25">
      <c r="B4931" t="e">
        <f>VLOOKUP(A4931,'Extrait transaction'!$A$2:$H$5000,2,FALSE)</f>
        <v>#N/A</v>
      </c>
      <c r="D4931" t="e">
        <f>VLOOKUP(A4931,'Extrait transaction'!$A$2:$H$5000,3,FALSE)</f>
        <v>#N/A</v>
      </c>
      <c r="F4931" t="e">
        <f>VLOOKUP(A4931,'Extrait transaction'!$A$2:$H$5000,8,FALSE)</f>
        <v>#N/A</v>
      </c>
      <c r="G4931" t="e">
        <f t="shared" si="205"/>
        <v>#N/A</v>
      </c>
      <c r="H4931"/>
      <c r="J4931" s="14">
        <f t="shared" ca="1" si="204"/>
        <v>42928</v>
      </c>
      <c r="K4931" s="21">
        <f t="shared" ca="1" si="206"/>
        <v>30663</v>
      </c>
      <c r="L4931"/>
      <c r="Q4931" s="3" t="e">
        <f>VLOOKUP(A4931,'Extrait transaction'!$A$2:$H$5000,4,FALSE)</f>
        <v>#N/A</v>
      </c>
      <c r="R4931" s="3" t="e">
        <f>VLOOKUP(A4930,'Extrait transaction'!$A$2:$H$5000,5,FALSE)</f>
        <v>#N/A</v>
      </c>
      <c r="S4931" s="3" t="e">
        <f>VLOOKUP(A4929,'Extrait transaction'!$A$2:$H$5000,6,FALSE)</f>
        <v>#N/A</v>
      </c>
      <c r="T4931" s="3" t="e">
        <f>VLOOKUP(A4929,'Extrait transaction'!$A$2:$H$5000,7,FALSE)</f>
        <v>#N/A</v>
      </c>
    </row>
    <row r="4932" spans="2:20" x14ac:dyDescent="0.25">
      <c r="B4932" t="e">
        <f>VLOOKUP(A4932,'Extrait transaction'!$A$2:$H$5000,2,FALSE)</f>
        <v>#N/A</v>
      </c>
      <c r="D4932" t="e">
        <f>VLOOKUP(A4932,'Extrait transaction'!$A$2:$H$5000,3,FALSE)</f>
        <v>#N/A</v>
      </c>
      <c r="F4932" t="e">
        <f>VLOOKUP(A4932,'Extrait transaction'!$A$2:$H$5000,8,FALSE)</f>
        <v>#N/A</v>
      </c>
      <c r="G4932" t="e">
        <f t="shared" si="205"/>
        <v>#N/A</v>
      </c>
      <c r="H4932"/>
      <c r="J4932" s="14">
        <f t="shared" ca="1" si="204"/>
        <v>42928</v>
      </c>
      <c r="K4932" s="21">
        <f t="shared" ca="1" si="206"/>
        <v>30663</v>
      </c>
      <c r="L4932"/>
      <c r="Q4932" s="3" t="e">
        <f>VLOOKUP(A4932,'Extrait transaction'!$A$2:$H$5000,4,FALSE)</f>
        <v>#N/A</v>
      </c>
      <c r="R4932" s="3" t="e">
        <f>VLOOKUP(A4931,'Extrait transaction'!$A$2:$H$5000,5,FALSE)</f>
        <v>#N/A</v>
      </c>
      <c r="S4932" s="3" t="e">
        <f>VLOOKUP(A4930,'Extrait transaction'!$A$2:$H$5000,6,FALSE)</f>
        <v>#N/A</v>
      </c>
      <c r="T4932" s="3" t="e">
        <f>VLOOKUP(A4930,'Extrait transaction'!$A$2:$H$5000,7,FALSE)</f>
        <v>#N/A</v>
      </c>
    </row>
    <row r="4933" spans="2:20" x14ac:dyDescent="0.25">
      <c r="B4933" t="e">
        <f>VLOOKUP(A4933,'Extrait transaction'!$A$2:$H$5000,2,FALSE)</f>
        <v>#N/A</v>
      </c>
      <c r="D4933" t="e">
        <f>VLOOKUP(A4933,'Extrait transaction'!$A$2:$H$5000,3,FALSE)</f>
        <v>#N/A</v>
      </c>
      <c r="F4933" t="e">
        <f>VLOOKUP(A4933,'Extrait transaction'!$A$2:$H$5000,8,FALSE)</f>
        <v>#N/A</v>
      </c>
      <c r="G4933" t="e">
        <f t="shared" si="205"/>
        <v>#N/A</v>
      </c>
      <c r="H4933"/>
      <c r="J4933" s="14">
        <f t="shared" ca="1" si="204"/>
        <v>42928</v>
      </c>
      <c r="K4933" s="21">
        <f t="shared" ca="1" si="206"/>
        <v>30663</v>
      </c>
      <c r="L4933"/>
      <c r="Q4933" s="3" t="e">
        <f>VLOOKUP(A4933,'Extrait transaction'!$A$2:$H$5000,4,FALSE)</f>
        <v>#N/A</v>
      </c>
      <c r="R4933" s="3" t="e">
        <f>VLOOKUP(A4932,'Extrait transaction'!$A$2:$H$5000,5,FALSE)</f>
        <v>#N/A</v>
      </c>
      <c r="S4933" s="3" t="e">
        <f>VLOOKUP(A4931,'Extrait transaction'!$A$2:$H$5000,6,FALSE)</f>
        <v>#N/A</v>
      </c>
      <c r="T4933" s="3" t="e">
        <f>VLOOKUP(A4931,'Extrait transaction'!$A$2:$H$5000,7,FALSE)</f>
        <v>#N/A</v>
      </c>
    </row>
    <row r="4934" spans="2:20" x14ac:dyDescent="0.25">
      <c r="B4934" t="e">
        <f>VLOOKUP(A4934,'Extrait transaction'!$A$2:$H$5000,2,FALSE)</f>
        <v>#N/A</v>
      </c>
      <c r="D4934" t="e">
        <f>VLOOKUP(A4934,'Extrait transaction'!$A$2:$H$5000,3,FALSE)</f>
        <v>#N/A</v>
      </c>
      <c r="F4934" t="e">
        <f>VLOOKUP(A4934,'Extrait transaction'!$A$2:$H$5000,8,FALSE)</f>
        <v>#N/A</v>
      </c>
      <c r="G4934" t="e">
        <f t="shared" si="205"/>
        <v>#N/A</v>
      </c>
      <c r="H4934"/>
      <c r="J4934" s="14">
        <f t="shared" ca="1" si="204"/>
        <v>42928</v>
      </c>
      <c r="K4934" s="21">
        <f t="shared" ca="1" si="206"/>
        <v>30663</v>
      </c>
      <c r="L4934"/>
      <c r="Q4934" s="3" t="e">
        <f>VLOOKUP(A4934,'Extrait transaction'!$A$2:$H$5000,4,FALSE)</f>
        <v>#N/A</v>
      </c>
      <c r="R4934" s="3" t="e">
        <f>VLOOKUP(A4933,'Extrait transaction'!$A$2:$H$5000,5,FALSE)</f>
        <v>#N/A</v>
      </c>
      <c r="S4934" s="3" t="e">
        <f>VLOOKUP(A4932,'Extrait transaction'!$A$2:$H$5000,6,FALSE)</f>
        <v>#N/A</v>
      </c>
      <c r="T4934" s="3" t="e">
        <f>VLOOKUP(A4932,'Extrait transaction'!$A$2:$H$5000,7,FALSE)</f>
        <v>#N/A</v>
      </c>
    </row>
    <row r="4935" spans="2:20" x14ac:dyDescent="0.25">
      <c r="B4935" t="e">
        <f>VLOOKUP(A4935,'Extrait transaction'!$A$2:$H$5000,2,FALSE)</f>
        <v>#N/A</v>
      </c>
      <c r="D4935" t="e">
        <f>VLOOKUP(A4935,'Extrait transaction'!$A$2:$H$5000,3,FALSE)</f>
        <v>#N/A</v>
      </c>
      <c r="F4935" t="e">
        <f>VLOOKUP(A4935,'Extrait transaction'!$A$2:$H$5000,8,FALSE)</f>
        <v>#N/A</v>
      </c>
      <c r="G4935" t="e">
        <f t="shared" si="205"/>
        <v>#N/A</v>
      </c>
      <c r="H4935"/>
      <c r="J4935" s="14">
        <f t="shared" ca="1" si="204"/>
        <v>42928</v>
      </c>
      <c r="K4935" s="21">
        <f t="shared" ca="1" si="206"/>
        <v>30663</v>
      </c>
      <c r="L4935"/>
      <c r="Q4935" s="3" t="e">
        <f>VLOOKUP(A4935,'Extrait transaction'!$A$2:$H$5000,4,FALSE)</f>
        <v>#N/A</v>
      </c>
      <c r="R4935" s="3" t="e">
        <f>VLOOKUP(A4934,'Extrait transaction'!$A$2:$H$5000,5,FALSE)</f>
        <v>#N/A</v>
      </c>
      <c r="S4935" s="3" t="e">
        <f>VLOOKUP(A4933,'Extrait transaction'!$A$2:$H$5000,6,FALSE)</f>
        <v>#N/A</v>
      </c>
      <c r="T4935" s="3" t="e">
        <f>VLOOKUP(A4933,'Extrait transaction'!$A$2:$H$5000,7,FALSE)</f>
        <v>#N/A</v>
      </c>
    </row>
    <row r="4936" spans="2:20" x14ac:dyDescent="0.25">
      <c r="B4936" t="e">
        <f>VLOOKUP(A4936,'Extrait transaction'!$A$2:$H$5000,2,FALSE)</f>
        <v>#N/A</v>
      </c>
      <c r="D4936" t="e">
        <f>VLOOKUP(A4936,'Extrait transaction'!$A$2:$H$5000,3,FALSE)</f>
        <v>#N/A</v>
      </c>
      <c r="F4936" t="e">
        <f>VLOOKUP(A4936,'Extrait transaction'!$A$2:$H$5000,8,FALSE)</f>
        <v>#N/A</v>
      </c>
      <c r="G4936" t="e">
        <f t="shared" si="205"/>
        <v>#N/A</v>
      </c>
      <c r="H4936"/>
      <c r="J4936" s="14">
        <f t="shared" ca="1" si="204"/>
        <v>42928</v>
      </c>
      <c r="K4936" s="21">
        <f t="shared" ca="1" si="206"/>
        <v>30663</v>
      </c>
      <c r="L4936"/>
      <c r="Q4936" s="3" t="e">
        <f>VLOOKUP(A4936,'Extrait transaction'!$A$2:$H$5000,4,FALSE)</f>
        <v>#N/A</v>
      </c>
      <c r="R4936" s="3" t="e">
        <f>VLOOKUP(A4935,'Extrait transaction'!$A$2:$H$5000,5,FALSE)</f>
        <v>#N/A</v>
      </c>
      <c r="S4936" s="3" t="e">
        <f>VLOOKUP(A4934,'Extrait transaction'!$A$2:$H$5000,6,FALSE)</f>
        <v>#N/A</v>
      </c>
      <c r="T4936" s="3" t="e">
        <f>VLOOKUP(A4934,'Extrait transaction'!$A$2:$H$5000,7,FALSE)</f>
        <v>#N/A</v>
      </c>
    </row>
    <row r="4937" spans="2:20" x14ac:dyDescent="0.25">
      <c r="B4937" t="e">
        <f>VLOOKUP(A4937,'Extrait transaction'!$A$2:$H$5000,2,FALSE)</f>
        <v>#N/A</v>
      </c>
      <c r="D4937" t="e">
        <f>VLOOKUP(A4937,'Extrait transaction'!$A$2:$H$5000,3,FALSE)</f>
        <v>#N/A</v>
      </c>
      <c r="F4937" t="e">
        <f>VLOOKUP(A4937,'Extrait transaction'!$A$2:$H$5000,8,FALSE)</f>
        <v>#N/A</v>
      </c>
      <c r="G4937" t="e">
        <f t="shared" si="205"/>
        <v>#N/A</v>
      </c>
      <c r="H4937"/>
      <c r="J4937" s="14">
        <f t="shared" ca="1" si="204"/>
        <v>42928</v>
      </c>
      <c r="K4937" s="21">
        <f t="shared" ca="1" si="206"/>
        <v>30663</v>
      </c>
      <c r="L4937"/>
      <c r="Q4937" s="3" t="e">
        <f>VLOOKUP(A4937,'Extrait transaction'!$A$2:$H$5000,4,FALSE)</f>
        <v>#N/A</v>
      </c>
      <c r="R4937" s="3" t="e">
        <f>VLOOKUP(A4936,'Extrait transaction'!$A$2:$H$5000,5,FALSE)</f>
        <v>#N/A</v>
      </c>
      <c r="S4937" s="3" t="e">
        <f>VLOOKUP(A4935,'Extrait transaction'!$A$2:$H$5000,6,FALSE)</f>
        <v>#N/A</v>
      </c>
      <c r="T4937" s="3" t="e">
        <f>VLOOKUP(A4935,'Extrait transaction'!$A$2:$H$5000,7,FALSE)</f>
        <v>#N/A</v>
      </c>
    </row>
    <row r="4938" spans="2:20" x14ac:dyDescent="0.25">
      <c r="B4938" t="e">
        <f>VLOOKUP(A4938,'Extrait transaction'!$A$2:$H$5000,2,FALSE)</f>
        <v>#N/A</v>
      </c>
      <c r="D4938" t="e">
        <f>VLOOKUP(A4938,'Extrait transaction'!$A$2:$H$5000,3,FALSE)</f>
        <v>#N/A</v>
      </c>
      <c r="F4938" t="e">
        <f>VLOOKUP(A4938,'Extrait transaction'!$A$2:$H$5000,8,FALSE)</f>
        <v>#N/A</v>
      </c>
      <c r="G4938" t="e">
        <f t="shared" si="205"/>
        <v>#N/A</v>
      </c>
      <c r="H4938"/>
      <c r="J4938" s="14">
        <f t="shared" ca="1" si="204"/>
        <v>42928</v>
      </c>
      <c r="K4938" s="21">
        <f t="shared" ca="1" si="206"/>
        <v>30663</v>
      </c>
      <c r="L4938"/>
      <c r="Q4938" s="3" t="e">
        <f>VLOOKUP(A4938,'Extrait transaction'!$A$2:$H$5000,4,FALSE)</f>
        <v>#N/A</v>
      </c>
      <c r="R4938" s="3" t="e">
        <f>VLOOKUP(A4937,'Extrait transaction'!$A$2:$H$5000,5,FALSE)</f>
        <v>#N/A</v>
      </c>
      <c r="S4938" s="3" t="e">
        <f>VLOOKUP(A4936,'Extrait transaction'!$A$2:$H$5000,6,FALSE)</f>
        <v>#N/A</v>
      </c>
      <c r="T4938" s="3" t="e">
        <f>VLOOKUP(A4936,'Extrait transaction'!$A$2:$H$5000,7,FALSE)</f>
        <v>#N/A</v>
      </c>
    </row>
    <row r="4939" spans="2:20" x14ac:dyDescent="0.25">
      <c r="B4939" t="e">
        <f>VLOOKUP(A4939,'Extrait transaction'!$A$2:$H$5000,2,FALSE)</f>
        <v>#N/A</v>
      </c>
      <c r="D4939" t="e">
        <f>VLOOKUP(A4939,'Extrait transaction'!$A$2:$H$5000,3,FALSE)</f>
        <v>#N/A</v>
      </c>
      <c r="F4939" t="e">
        <f>VLOOKUP(A4939,'Extrait transaction'!$A$2:$H$5000,8,FALSE)</f>
        <v>#N/A</v>
      </c>
      <c r="G4939" t="e">
        <f t="shared" si="205"/>
        <v>#N/A</v>
      </c>
      <c r="H4939"/>
      <c r="J4939" s="14">
        <f t="shared" ca="1" si="204"/>
        <v>42928</v>
      </c>
      <c r="K4939" s="21">
        <f t="shared" ca="1" si="206"/>
        <v>30663</v>
      </c>
      <c r="L4939"/>
      <c r="Q4939" s="3" t="e">
        <f>VLOOKUP(A4939,'Extrait transaction'!$A$2:$H$5000,4,FALSE)</f>
        <v>#N/A</v>
      </c>
      <c r="R4939" s="3" t="e">
        <f>VLOOKUP(A4938,'Extrait transaction'!$A$2:$H$5000,5,FALSE)</f>
        <v>#N/A</v>
      </c>
      <c r="S4939" s="3" t="e">
        <f>VLOOKUP(A4937,'Extrait transaction'!$A$2:$H$5000,6,FALSE)</f>
        <v>#N/A</v>
      </c>
      <c r="T4939" s="3" t="e">
        <f>VLOOKUP(A4937,'Extrait transaction'!$A$2:$H$5000,7,FALSE)</f>
        <v>#N/A</v>
      </c>
    </row>
    <row r="4940" spans="2:20" x14ac:dyDescent="0.25">
      <c r="B4940" t="e">
        <f>VLOOKUP(A4940,'Extrait transaction'!$A$2:$H$5000,2,FALSE)</f>
        <v>#N/A</v>
      </c>
      <c r="D4940" t="e">
        <f>VLOOKUP(A4940,'Extrait transaction'!$A$2:$H$5000,3,FALSE)</f>
        <v>#N/A</v>
      </c>
      <c r="F4940" t="e">
        <f>VLOOKUP(A4940,'Extrait transaction'!$A$2:$H$5000,8,FALSE)</f>
        <v>#N/A</v>
      </c>
      <c r="G4940" t="e">
        <f t="shared" si="205"/>
        <v>#N/A</v>
      </c>
      <c r="H4940"/>
      <c r="J4940" s="14">
        <f t="shared" ca="1" si="204"/>
        <v>42928</v>
      </c>
      <c r="K4940" s="21">
        <f t="shared" ca="1" si="206"/>
        <v>30663</v>
      </c>
      <c r="L4940"/>
      <c r="Q4940" s="3" t="e">
        <f>VLOOKUP(A4940,'Extrait transaction'!$A$2:$H$5000,4,FALSE)</f>
        <v>#N/A</v>
      </c>
      <c r="R4940" s="3" t="e">
        <f>VLOOKUP(A4939,'Extrait transaction'!$A$2:$H$5000,5,FALSE)</f>
        <v>#N/A</v>
      </c>
      <c r="S4940" s="3" t="e">
        <f>VLOOKUP(A4938,'Extrait transaction'!$A$2:$H$5000,6,FALSE)</f>
        <v>#N/A</v>
      </c>
      <c r="T4940" s="3" t="e">
        <f>VLOOKUP(A4938,'Extrait transaction'!$A$2:$H$5000,7,FALSE)</f>
        <v>#N/A</v>
      </c>
    </row>
    <row r="4941" spans="2:20" x14ac:dyDescent="0.25">
      <c r="B4941" t="e">
        <f>VLOOKUP(A4941,'Extrait transaction'!$A$2:$H$5000,2,FALSE)</f>
        <v>#N/A</v>
      </c>
      <c r="D4941" t="e">
        <f>VLOOKUP(A4941,'Extrait transaction'!$A$2:$H$5000,3,FALSE)</f>
        <v>#N/A</v>
      </c>
      <c r="F4941" t="e">
        <f>VLOOKUP(A4941,'Extrait transaction'!$A$2:$H$5000,8,FALSE)</f>
        <v>#N/A</v>
      </c>
      <c r="G4941" t="e">
        <f t="shared" si="205"/>
        <v>#N/A</v>
      </c>
      <c r="H4941"/>
      <c r="J4941" s="14">
        <f t="shared" ca="1" si="204"/>
        <v>42928</v>
      </c>
      <c r="K4941" s="21">
        <f t="shared" ca="1" si="206"/>
        <v>30663</v>
      </c>
      <c r="L4941"/>
      <c r="Q4941" s="3" t="e">
        <f>VLOOKUP(A4941,'Extrait transaction'!$A$2:$H$5000,4,FALSE)</f>
        <v>#N/A</v>
      </c>
      <c r="R4941" s="3" t="e">
        <f>VLOOKUP(A4940,'Extrait transaction'!$A$2:$H$5000,5,FALSE)</f>
        <v>#N/A</v>
      </c>
      <c r="S4941" s="3" t="e">
        <f>VLOOKUP(A4939,'Extrait transaction'!$A$2:$H$5000,6,FALSE)</f>
        <v>#N/A</v>
      </c>
      <c r="T4941" s="3" t="e">
        <f>VLOOKUP(A4939,'Extrait transaction'!$A$2:$H$5000,7,FALSE)</f>
        <v>#N/A</v>
      </c>
    </row>
    <row r="4942" spans="2:20" x14ac:dyDescent="0.25">
      <c r="B4942" t="e">
        <f>VLOOKUP(A4942,'Extrait transaction'!$A$2:$H$5000,2,FALSE)</f>
        <v>#N/A</v>
      </c>
      <c r="D4942" t="e">
        <f>VLOOKUP(A4942,'Extrait transaction'!$A$2:$H$5000,3,FALSE)</f>
        <v>#N/A</v>
      </c>
      <c r="F4942" t="e">
        <f>VLOOKUP(A4942,'Extrait transaction'!$A$2:$H$5000,8,FALSE)</f>
        <v>#N/A</v>
      </c>
      <c r="G4942" t="e">
        <f t="shared" si="205"/>
        <v>#N/A</v>
      </c>
      <c r="H4942"/>
      <c r="J4942" s="14">
        <f t="shared" ca="1" si="204"/>
        <v>42928</v>
      </c>
      <c r="K4942" s="21">
        <f t="shared" ca="1" si="206"/>
        <v>30663</v>
      </c>
      <c r="L4942"/>
      <c r="Q4942" s="3" t="e">
        <f>VLOOKUP(A4942,'Extrait transaction'!$A$2:$H$5000,4,FALSE)</f>
        <v>#N/A</v>
      </c>
      <c r="R4942" s="3" t="e">
        <f>VLOOKUP(A4941,'Extrait transaction'!$A$2:$H$5000,5,FALSE)</f>
        <v>#N/A</v>
      </c>
      <c r="S4942" s="3" t="e">
        <f>VLOOKUP(A4940,'Extrait transaction'!$A$2:$H$5000,6,FALSE)</f>
        <v>#N/A</v>
      </c>
      <c r="T4942" s="3" t="e">
        <f>VLOOKUP(A4940,'Extrait transaction'!$A$2:$H$5000,7,FALSE)</f>
        <v>#N/A</v>
      </c>
    </row>
    <row r="4943" spans="2:20" x14ac:dyDescent="0.25">
      <c r="B4943" t="e">
        <f>VLOOKUP(A4943,'Extrait transaction'!$A$2:$H$5000,2,FALSE)</f>
        <v>#N/A</v>
      </c>
      <c r="D4943" t="e">
        <f>VLOOKUP(A4943,'Extrait transaction'!$A$2:$H$5000,3,FALSE)</f>
        <v>#N/A</v>
      </c>
      <c r="F4943" t="e">
        <f>VLOOKUP(A4943,'Extrait transaction'!$A$2:$H$5000,8,FALSE)</f>
        <v>#N/A</v>
      </c>
      <c r="G4943" t="e">
        <f t="shared" si="205"/>
        <v>#N/A</v>
      </c>
      <c r="H4943"/>
      <c r="J4943" s="14">
        <f t="shared" ca="1" si="204"/>
        <v>42928</v>
      </c>
      <c r="K4943" s="21">
        <f t="shared" ca="1" si="206"/>
        <v>30663</v>
      </c>
      <c r="L4943"/>
      <c r="Q4943" s="3" t="e">
        <f>VLOOKUP(A4943,'Extrait transaction'!$A$2:$H$5000,4,FALSE)</f>
        <v>#N/A</v>
      </c>
      <c r="R4943" s="3" t="e">
        <f>VLOOKUP(A4942,'Extrait transaction'!$A$2:$H$5000,5,FALSE)</f>
        <v>#N/A</v>
      </c>
      <c r="S4943" s="3" t="e">
        <f>VLOOKUP(A4941,'Extrait transaction'!$A$2:$H$5000,6,FALSE)</f>
        <v>#N/A</v>
      </c>
      <c r="T4943" s="3" t="e">
        <f>VLOOKUP(A4941,'Extrait transaction'!$A$2:$H$5000,7,FALSE)</f>
        <v>#N/A</v>
      </c>
    </row>
    <row r="4944" spans="2:20" x14ac:dyDescent="0.25">
      <c r="B4944" t="e">
        <f>VLOOKUP(A4944,'Extrait transaction'!$A$2:$H$5000,2,FALSE)</f>
        <v>#N/A</v>
      </c>
      <c r="D4944" t="e">
        <f>VLOOKUP(A4944,'Extrait transaction'!$A$2:$H$5000,3,FALSE)</f>
        <v>#N/A</v>
      </c>
      <c r="F4944" t="e">
        <f>VLOOKUP(A4944,'Extrait transaction'!$A$2:$H$5000,8,FALSE)</f>
        <v>#N/A</v>
      </c>
      <c r="G4944" t="e">
        <f t="shared" si="205"/>
        <v>#N/A</v>
      </c>
      <c r="H4944"/>
      <c r="J4944" s="14">
        <f t="shared" ca="1" si="204"/>
        <v>42928</v>
      </c>
      <c r="K4944" s="21">
        <f t="shared" ca="1" si="206"/>
        <v>30663</v>
      </c>
      <c r="L4944"/>
      <c r="Q4944" s="3" t="e">
        <f>VLOOKUP(A4944,'Extrait transaction'!$A$2:$H$5000,4,FALSE)</f>
        <v>#N/A</v>
      </c>
      <c r="R4944" s="3" t="e">
        <f>VLOOKUP(A4943,'Extrait transaction'!$A$2:$H$5000,5,FALSE)</f>
        <v>#N/A</v>
      </c>
      <c r="S4944" s="3" t="e">
        <f>VLOOKUP(A4942,'Extrait transaction'!$A$2:$H$5000,6,FALSE)</f>
        <v>#N/A</v>
      </c>
      <c r="T4944" s="3" t="e">
        <f>VLOOKUP(A4942,'Extrait transaction'!$A$2:$H$5000,7,FALSE)</f>
        <v>#N/A</v>
      </c>
    </row>
    <row r="4945" spans="2:20" x14ac:dyDescent="0.25">
      <c r="B4945" t="e">
        <f>VLOOKUP(A4945,'Extrait transaction'!$A$2:$H$5000,2,FALSE)</f>
        <v>#N/A</v>
      </c>
      <c r="D4945" t="e">
        <f>VLOOKUP(A4945,'Extrait transaction'!$A$2:$H$5000,3,FALSE)</f>
        <v>#N/A</v>
      </c>
      <c r="F4945" t="e">
        <f>VLOOKUP(A4945,'Extrait transaction'!$A$2:$H$5000,8,FALSE)</f>
        <v>#N/A</v>
      </c>
      <c r="G4945" t="e">
        <f t="shared" si="205"/>
        <v>#N/A</v>
      </c>
      <c r="H4945"/>
      <c r="J4945" s="14">
        <f t="shared" ca="1" si="204"/>
        <v>42928</v>
      </c>
      <c r="K4945" s="21">
        <f t="shared" ca="1" si="206"/>
        <v>30663</v>
      </c>
      <c r="L4945"/>
      <c r="Q4945" s="3" t="e">
        <f>VLOOKUP(A4945,'Extrait transaction'!$A$2:$H$5000,4,FALSE)</f>
        <v>#N/A</v>
      </c>
      <c r="R4945" s="3" t="e">
        <f>VLOOKUP(A4944,'Extrait transaction'!$A$2:$H$5000,5,FALSE)</f>
        <v>#N/A</v>
      </c>
      <c r="S4945" s="3" t="e">
        <f>VLOOKUP(A4943,'Extrait transaction'!$A$2:$H$5000,6,FALSE)</f>
        <v>#N/A</v>
      </c>
      <c r="T4945" s="3" t="e">
        <f>VLOOKUP(A4943,'Extrait transaction'!$A$2:$H$5000,7,FALSE)</f>
        <v>#N/A</v>
      </c>
    </row>
    <row r="4946" spans="2:20" x14ac:dyDescent="0.25">
      <c r="B4946" t="e">
        <f>VLOOKUP(A4946,'Extrait transaction'!$A$2:$H$5000,2,FALSE)</f>
        <v>#N/A</v>
      </c>
      <c r="D4946" t="e">
        <f>VLOOKUP(A4946,'Extrait transaction'!$A$2:$H$5000,3,FALSE)</f>
        <v>#N/A</v>
      </c>
      <c r="F4946" t="e">
        <f>VLOOKUP(A4946,'Extrait transaction'!$A$2:$H$5000,8,FALSE)</f>
        <v>#N/A</v>
      </c>
      <c r="G4946" t="e">
        <f t="shared" si="205"/>
        <v>#N/A</v>
      </c>
      <c r="H4946"/>
      <c r="J4946" s="14">
        <f t="shared" ca="1" si="204"/>
        <v>42928</v>
      </c>
      <c r="K4946" s="21">
        <f t="shared" ca="1" si="206"/>
        <v>30663</v>
      </c>
      <c r="L4946"/>
      <c r="Q4946" s="3" t="e">
        <f>VLOOKUP(A4946,'Extrait transaction'!$A$2:$H$5000,4,FALSE)</f>
        <v>#N/A</v>
      </c>
      <c r="R4946" s="3" t="e">
        <f>VLOOKUP(A4945,'Extrait transaction'!$A$2:$H$5000,5,FALSE)</f>
        <v>#N/A</v>
      </c>
      <c r="S4946" s="3" t="e">
        <f>VLOOKUP(A4944,'Extrait transaction'!$A$2:$H$5000,6,FALSE)</f>
        <v>#N/A</v>
      </c>
      <c r="T4946" s="3" t="e">
        <f>VLOOKUP(A4944,'Extrait transaction'!$A$2:$H$5000,7,FALSE)</f>
        <v>#N/A</v>
      </c>
    </row>
    <row r="4947" spans="2:20" x14ac:dyDescent="0.25">
      <c r="B4947" t="e">
        <f>VLOOKUP(A4947,'Extrait transaction'!$A$2:$H$5000,2,FALSE)</f>
        <v>#N/A</v>
      </c>
      <c r="D4947" t="e">
        <f>VLOOKUP(A4947,'Extrait transaction'!$A$2:$H$5000,3,FALSE)</f>
        <v>#N/A</v>
      </c>
      <c r="F4947" t="e">
        <f>VLOOKUP(A4947,'Extrait transaction'!$A$2:$H$5000,8,FALSE)</f>
        <v>#N/A</v>
      </c>
      <c r="G4947" t="e">
        <f t="shared" si="205"/>
        <v>#N/A</v>
      </c>
      <c r="H4947"/>
      <c r="J4947" s="14">
        <f t="shared" ca="1" si="204"/>
        <v>42928</v>
      </c>
      <c r="K4947" s="21">
        <f t="shared" ca="1" si="206"/>
        <v>30663</v>
      </c>
      <c r="L4947"/>
      <c r="Q4947" s="3" t="e">
        <f>VLOOKUP(A4947,'Extrait transaction'!$A$2:$H$5000,4,FALSE)</f>
        <v>#N/A</v>
      </c>
      <c r="R4947" s="3" t="e">
        <f>VLOOKUP(A4946,'Extrait transaction'!$A$2:$H$5000,5,FALSE)</f>
        <v>#N/A</v>
      </c>
      <c r="S4947" s="3" t="e">
        <f>VLOOKUP(A4945,'Extrait transaction'!$A$2:$H$5000,6,FALSE)</f>
        <v>#N/A</v>
      </c>
      <c r="T4947" s="3" t="e">
        <f>VLOOKUP(A4945,'Extrait transaction'!$A$2:$H$5000,7,FALSE)</f>
        <v>#N/A</v>
      </c>
    </row>
    <row r="4948" spans="2:20" x14ac:dyDescent="0.25">
      <c r="B4948" t="e">
        <f>VLOOKUP(A4948,'Extrait transaction'!$A$2:$H$5000,2,FALSE)</f>
        <v>#N/A</v>
      </c>
      <c r="D4948" t="e">
        <f>VLOOKUP(A4948,'Extrait transaction'!$A$2:$H$5000,3,FALSE)</f>
        <v>#N/A</v>
      </c>
      <c r="F4948" t="e">
        <f>VLOOKUP(A4948,'Extrait transaction'!$A$2:$H$5000,8,FALSE)</f>
        <v>#N/A</v>
      </c>
      <c r="G4948" t="e">
        <f t="shared" si="205"/>
        <v>#N/A</v>
      </c>
      <c r="H4948"/>
      <c r="J4948" s="14">
        <f t="shared" ca="1" si="204"/>
        <v>42928</v>
      </c>
      <c r="K4948" s="21">
        <f t="shared" ca="1" si="206"/>
        <v>30663</v>
      </c>
      <c r="L4948"/>
      <c r="Q4948" s="3" t="e">
        <f>VLOOKUP(A4948,'Extrait transaction'!$A$2:$H$5000,4,FALSE)</f>
        <v>#N/A</v>
      </c>
      <c r="R4948" s="3" t="e">
        <f>VLOOKUP(A4947,'Extrait transaction'!$A$2:$H$5000,5,FALSE)</f>
        <v>#N/A</v>
      </c>
      <c r="S4948" s="3" t="e">
        <f>VLOOKUP(A4946,'Extrait transaction'!$A$2:$H$5000,6,FALSE)</f>
        <v>#N/A</v>
      </c>
      <c r="T4948" s="3" t="e">
        <f>VLOOKUP(A4946,'Extrait transaction'!$A$2:$H$5000,7,FALSE)</f>
        <v>#N/A</v>
      </c>
    </row>
    <row r="4949" spans="2:20" x14ac:dyDescent="0.25">
      <c r="B4949" t="e">
        <f>VLOOKUP(A4949,'Extrait transaction'!$A$2:$H$5000,2,FALSE)</f>
        <v>#N/A</v>
      </c>
      <c r="D4949" t="e">
        <f>VLOOKUP(A4949,'Extrait transaction'!$A$2:$H$5000,3,FALSE)</f>
        <v>#N/A</v>
      </c>
      <c r="F4949" t="e">
        <f>VLOOKUP(A4949,'Extrait transaction'!$A$2:$H$5000,8,FALSE)</f>
        <v>#N/A</v>
      </c>
      <c r="G4949" t="e">
        <f t="shared" si="205"/>
        <v>#N/A</v>
      </c>
      <c r="H4949"/>
      <c r="J4949" s="14">
        <f t="shared" ca="1" si="204"/>
        <v>42928</v>
      </c>
      <c r="K4949" s="21">
        <f t="shared" ca="1" si="206"/>
        <v>30663</v>
      </c>
      <c r="L4949"/>
      <c r="Q4949" s="3" t="e">
        <f>VLOOKUP(A4949,'Extrait transaction'!$A$2:$H$5000,4,FALSE)</f>
        <v>#N/A</v>
      </c>
      <c r="R4949" s="3" t="e">
        <f>VLOOKUP(A4948,'Extrait transaction'!$A$2:$H$5000,5,FALSE)</f>
        <v>#N/A</v>
      </c>
      <c r="S4949" s="3" t="e">
        <f>VLOOKUP(A4947,'Extrait transaction'!$A$2:$H$5000,6,FALSE)</f>
        <v>#N/A</v>
      </c>
      <c r="T4949" s="3" t="e">
        <f>VLOOKUP(A4947,'Extrait transaction'!$A$2:$H$5000,7,FALSE)</f>
        <v>#N/A</v>
      </c>
    </row>
    <row r="4950" spans="2:20" x14ac:dyDescent="0.25">
      <c r="B4950" t="e">
        <f>VLOOKUP(A4950,'Extrait transaction'!$A$2:$H$5000,2,FALSE)</f>
        <v>#N/A</v>
      </c>
      <c r="D4950" t="e">
        <f>VLOOKUP(A4950,'Extrait transaction'!$A$2:$H$5000,3,FALSE)</f>
        <v>#N/A</v>
      </c>
      <c r="F4950" t="e">
        <f>VLOOKUP(A4950,'Extrait transaction'!$A$2:$H$5000,8,FALSE)</f>
        <v>#N/A</v>
      </c>
      <c r="G4950" t="e">
        <f t="shared" si="205"/>
        <v>#N/A</v>
      </c>
      <c r="H4950"/>
      <c r="J4950" s="14">
        <f t="shared" ca="1" si="204"/>
        <v>42928</v>
      </c>
      <c r="K4950" s="21">
        <f t="shared" ca="1" si="206"/>
        <v>30663</v>
      </c>
      <c r="L4950"/>
      <c r="Q4950" s="3" t="e">
        <f>VLOOKUP(A4950,'Extrait transaction'!$A$2:$H$5000,4,FALSE)</f>
        <v>#N/A</v>
      </c>
      <c r="R4950" s="3" t="e">
        <f>VLOOKUP(A4949,'Extrait transaction'!$A$2:$H$5000,5,FALSE)</f>
        <v>#N/A</v>
      </c>
      <c r="S4950" s="3" t="e">
        <f>VLOOKUP(A4948,'Extrait transaction'!$A$2:$H$5000,6,FALSE)</f>
        <v>#N/A</v>
      </c>
      <c r="T4950" s="3" t="e">
        <f>VLOOKUP(A4948,'Extrait transaction'!$A$2:$H$5000,7,FALSE)</f>
        <v>#N/A</v>
      </c>
    </row>
    <row r="4951" spans="2:20" x14ac:dyDescent="0.25">
      <c r="B4951" t="e">
        <f>VLOOKUP(A4951,'Extrait transaction'!$A$2:$H$5000,2,FALSE)</f>
        <v>#N/A</v>
      </c>
      <c r="D4951" t="e">
        <f>VLOOKUP(A4951,'Extrait transaction'!$A$2:$H$5000,3,FALSE)</f>
        <v>#N/A</v>
      </c>
      <c r="F4951" t="e">
        <f>VLOOKUP(A4951,'Extrait transaction'!$A$2:$H$5000,8,FALSE)</f>
        <v>#N/A</v>
      </c>
      <c r="G4951" t="e">
        <f t="shared" si="205"/>
        <v>#N/A</v>
      </c>
      <c r="H4951"/>
      <c r="J4951" s="14">
        <f t="shared" ca="1" si="204"/>
        <v>42928</v>
      </c>
      <c r="K4951" s="21">
        <f t="shared" ca="1" si="206"/>
        <v>30663</v>
      </c>
      <c r="L4951"/>
      <c r="Q4951" s="3" t="e">
        <f>VLOOKUP(A4951,'Extrait transaction'!$A$2:$H$5000,4,FALSE)</f>
        <v>#N/A</v>
      </c>
      <c r="R4951" s="3" t="e">
        <f>VLOOKUP(A4950,'Extrait transaction'!$A$2:$H$5000,5,FALSE)</f>
        <v>#N/A</v>
      </c>
      <c r="S4951" s="3" t="e">
        <f>VLOOKUP(A4949,'Extrait transaction'!$A$2:$H$5000,6,FALSE)</f>
        <v>#N/A</v>
      </c>
      <c r="T4951" s="3" t="e">
        <f>VLOOKUP(A4949,'Extrait transaction'!$A$2:$H$5000,7,FALSE)</f>
        <v>#N/A</v>
      </c>
    </row>
    <row r="4952" spans="2:20" x14ac:dyDescent="0.25">
      <c r="B4952" t="e">
        <f>VLOOKUP(A4952,'Extrait transaction'!$A$2:$H$5000,2,FALSE)</f>
        <v>#N/A</v>
      </c>
      <c r="D4952" t="e">
        <f>VLOOKUP(A4952,'Extrait transaction'!$A$2:$H$5000,3,FALSE)</f>
        <v>#N/A</v>
      </c>
      <c r="F4952" t="e">
        <f>VLOOKUP(A4952,'Extrait transaction'!$A$2:$H$5000,8,FALSE)</f>
        <v>#N/A</v>
      </c>
      <c r="G4952" t="e">
        <f t="shared" si="205"/>
        <v>#N/A</v>
      </c>
      <c r="H4952"/>
      <c r="J4952" s="14">
        <f t="shared" ca="1" si="204"/>
        <v>42928</v>
      </c>
      <c r="K4952" s="21">
        <f t="shared" ca="1" si="206"/>
        <v>30663</v>
      </c>
      <c r="L4952"/>
      <c r="Q4952" s="3" t="e">
        <f>VLOOKUP(A4952,'Extrait transaction'!$A$2:$H$5000,4,FALSE)</f>
        <v>#N/A</v>
      </c>
      <c r="R4952" s="3" t="e">
        <f>VLOOKUP(A4951,'Extrait transaction'!$A$2:$H$5000,5,FALSE)</f>
        <v>#N/A</v>
      </c>
      <c r="S4952" s="3" t="e">
        <f>VLOOKUP(A4950,'Extrait transaction'!$A$2:$H$5000,6,FALSE)</f>
        <v>#N/A</v>
      </c>
      <c r="T4952" s="3" t="e">
        <f>VLOOKUP(A4950,'Extrait transaction'!$A$2:$H$5000,7,FALSE)</f>
        <v>#N/A</v>
      </c>
    </row>
    <row r="4953" spans="2:20" x14ac:dyDescent="0.25">
      <c r="B4953" t="e">
        <f>VLOOKUP(A4953,'Extrait transaction'!$A$2:$H$5000,2,FALSE)</f>
        <v>#N/A</v>
      </c>
      <c r="D4953" t="e">
        <f>VLOOKUP(A4953,'Extrait transaction'!$A$2:$H$5000,3,FALSE)</f>
        <v>#N/A</v>
      </c>
      <c r="F4953" t="e">
        <f>VLOOKUP(A4953,'Extrait transaction'!$A$2:$H$5000,8,FALSE)</f>
        <v>#N/A</v>
      </c>
      <c r="G4953" t="e">
        <f t="shared" si="205"/>
        <v>#N/A</v>
      </c>
      <c r="H4953"/>
      <c r="J4953" s="14">
        <f t="shared" ca="1" si="204"/>
        <v>42928</v>
      </c>
      <c r="K4953" s="21">
        <f t="shared" ca="1" si="206"/>
        <v>30663</v>
      </c>
      <c r="L4953"/>
      <c r="Q4953" s="3" t="e">
        <f>VLOOKUP(A4953,'Extrait transaction'!$A$2:$H$5000,4,FALSE)</f>
        <v>#N/A</v>
      </c>
      <c r="R4953" s="3" t="e">
        <f>VLOOKUP(A4952,'Extrait transaction'!$A$2:$H$5000,5,FALSE)</f>
        <v>#N/A</v>
      </c>
      <c r="S4953" s="3" t="e">
        <f>VLOOKUP(A4951,'Extrait transaction'!$A$2:$H$5000,6,FALSE)</f>
        <v>#N/A</v>
      </c>
      <c r="T4953" s="3" t="e">
        <f>VLOOKUP(A4951,'Extrait transaction'!$A$2:$H$5000,7,FALSE)</f>
        <v>#N/A</v>
      </c>
    </row>
    <row r="4954" spans="2:20" x14ac:dyDescent="0.25">
      <c r="B4954" t="e">
        <f>VLOOKUP(A4954,'Extrait transaction'!$A$2:$H$5000,2,FALSE)</f>
        <v>#N/A</v>
      </c>
      <c r="D4954" t="e">
        <f>VLOOKUP(A4954,'Extrait transaction'!$A$2:$H$5000,3,FALSE)</f>
        <v>#N/A</v>
      </c>
      <c r="F4954" t="e">
        <f>VLOOKUP(A4954,'Extrait transaction'!$A$2:$H$5000,8,FALSE)</f>
        <v>#N/A</v>
      </c>
      <c r="G4954" t="e">
        <f t="shared" si="205"/>
        <v>#N/A</v>
      </c>
      <c r="H4954"/>
      <c r="J4954" s="14">
        <f t="shared" ca="1" si="204"/>
        <v>42928</v>
      </c>
      <c r="K4954" s="21">
        <f t="shared" ca="1" si="206"/>
        <v>30663</v>
      </c>
      <c r="L4954"/>
      <c r="Q4954" s="3" t="e">
        <f>VLOOKUP(A4954,'Extrait transaction'!$A$2:$H$5000,4,FALSE)</f>
        <v>#N/A</v>
      </c>
      <c r="R4954" s="3" t="e">
        <f>VLOOKUP(A4953,'Extrait transaction'!$A$2:$H$5000,5,FALSE)</f>
        <v>#N/A</v>
      </c>
      <c r="S4954" s="3" t="e">
        <f>VLOOKUP(A4952,'Extrait transaction'!$A$2:$H$5000,6,FALSE)</f>
        <v>#N/A</v>
      </c>
      <c r="T4954" s="3" t="e">
        <f>VLOOKUP(A4952,'Extrait transaction'!$A$2:$H$5000,7,FALSE)</f>
        <v>#N/A</v>
      </c>
    </row>
    <row r="4955" spans="2:20" x14ac:dyDescent="0.25">
      <c r="B4955" t="e">
        <f>VLOOKUP(A4955,'Extrait transaction'!$A$2:$H$5000,2,FALSE)</f>
        <v>#N/A</v>
      </c>
      <c r="D4955" t="e">
        <f>VLOOKUP(A4955,'Extrait transaction'!$A$2:$H$5000,3,FALSE)</f>
        <v>#N/A</v>
      </c>
      <c r="F4955" t="e">
        <f>VLOOKUP(A4955,'Extrait transaction'!$A$2:$H$5000,8,FALSE)</f>
        <v>#N/A</v>
      </c>
      <c r="G4955" t="e">
        <f t="shared" si="205"/>
        <v>#N/A</v>
      </c>
      <c r="H4955"/>
      <c r="J4955" s="14">
        <f t="shared" ca="1" si="204"/>
        <v>42928</v>
      </c>
      <c r="K4955" s="21">
        <f t="shared" ca="1" si="206"/>
        <v>30663</v>
      </c>
      <c r="L4955"/>
      <c r="Q4955" s="3" t="e">
        <f>VLOOKUP(A4955,'Extrait transaction'!$A$2:$H$5000,4,FALSE)</f>
        <v>#N/A</v>
      </c>
      <c r="R4955" s="3" t="e">
        <f>VLOOKUP(A4954,'Extrait transaction'!$A$2:$H$5000,5,FALSE)</f>
        <v>#N/A</v>
      </c>
      <c r="S4955" s="3" t="e">
        <f>VLOOKUP(A4953,'Extrait transaction'!$A$2:$H$5000,6,FALSE)</f>
        <v>#N/A</v>
      </c>
      <c r="T4955" s="3" t="e">
        <f>VLOOKUP(A4953,'Extrait transaction'!$A$2:$H$5000,7,FALSE)</f>
        <v>#N/A</v>
      </c>
    </row>
    <row r="4956" spans="2:20" x14ac:dyDescent="0.25">
      <c r="B4956" t="e">
        <f>VLOOKUP(A4956,'Extrait transaction'!$A$2:$H$5000,2,FALSE)</f>
        <v>#N/A</v>
      </c>
      <c r="D4956" t="e">
        <f>VLOOKUP(A4956,'Extrait transaction'!$A$2:$H$5000,3,FALSE)</f>
        <v>#N/A</v>
      </c>
      <c r="F4956" t="e">
        <f>VLOOKUP(A4956,'Extrait transaction'!$A$2:$H$5000,8,FALSE)</f>
        <v>#N/A</v>
      </c>
      <c r="G4956" t="e">
        <f t="shared" si="205"/>
        <v>#N/A</v>
      </c>
      <c r="H4956"/>
      <c r="J4956" s="14">
        <f t="shared" ca="1" si="204"/>
        <v>42928</v>
      </c>
      <c r="K4956" s="21">
        <f t="shared" ca="1" si="206"/>
        <v>30663</v>
      </c>
      <c r="L4956"/>
      <c r="Q4956" s="3" t="e">
        <f>VLOOKUP(A4956,'Extrait transaction'!$A$2:$H$5000,4,FALSE)</f>
        <v>#N/A</v>
      </c>
      <c r="R4956" s="3" t="e">
        <f>VLOOKUP(A4955,'Extrait transaction'!$A$2:$H$5000,5,FALSE)</f>
        <v>#N/A</v>
      </c>
      <c r="S4956" s="3" t="e">
        <f>VLOOKUP(A4954,'Extrait transaction'!$A$2:$H$5000,6,FALSE)</f>
        <v>#N/A</v>
      </c>
      <c r="T4956" s="3" t="e">
        <f>VLOOKUP(A4954,'Extrait transaction'!$A$2:$H$5000,7,FALSE)</f>
        <v>#N/A</v>
      </c>
    </row>
    <row r="4957" spans="2:20" x14ac:dyDescent="0.25">
      <c r="B4957" t="e">
        <f>VLOOKUP(A4957,'Extrait transaction'!$A$2:$H$5000,2,FALSE)</f>
        <v>#N/A</v>
      </c>
      <c r="D4957" t="e">
        <f>VLOOKUP(A4957,'Extrait transaction'!$A$2:$H$5000,3,FALSE)</f>
        <v>#N/A</v>
      </c>
      <c r="F4957" t="e">
        <f>VLOOKUP(A4957,'Extrait transaction'!$A$2:$H$5000,8,FALSE)</f>
        <v>#N/A</v>
      </c>
      <c r="G4957" t="e">
        <f t="shared" si="205"/>
        <v>#N/A</v>
      </c>
      <c r="H4957"/>
      <c r="J4957" s="14">
        <f t="shared" ca="1" si="204"/>
        <v>42928</v>
      </c>
      <c r="K4957" s="21">
        <f t="shared" ca="1" si="206"/>
        <v>30663</v>
      </c>
      <c r="L4957"/>
      <c r="Q4957" s="3" t="e">
        <f>VLOOKUP(A4957,'Extrait transaction'!$A$2:$H$5000,4,FALSE)</f>
        <v>#N/A</v>
      </c>
      <c r="R4957" s="3" t="e">
        <f>VLOOKUP(A4956,'Extrait transaction'!$A$2:$H$5000,5,FALSE)</f>
        <v>#N/A</v>
      </c>
      <c r="S4957" s="3" t="e">
        <f>VLOOKUP(A4955,'Extrait transaction'!$A$2:$H$5000,6,FALSE)</f>
        <v>#N/A</v>
      </c>
      <c r="T4957" s="3" t="e">
        <f>VLOOKUP(A4955,'Extrait transaction'!$A$2:$H$5000,7,FALSE)</f>
        <v>#N/A</v>
      </c>
    </row>
    <row r="4958" spans="2:20" x14ac:dyDescent="0.25">
      <c r="B4958" t="e">
        <f>VLOOKUP(A4958,'Extrait transaction'!$A$2:$H$5000,2,FALSE)</f>
        <v>#N/A</v>
      </c>
      <c r="D4958" t="e">
        <f>VLOOKUP(A4958,'Extrait transaction'!$A$2:$H$5000,3,FALSE)</f>
        <v>#N/A</v>
      </c>
      <c r="F4958" t="e">
        <f>VLOOKUP(A4958,'Extrait transaction'!$A$2:$H$5000,8,FALSE)</f>
        <v>#N/A</v>
      </c>
      <c r="G4958" t="e">
        <f t="shared" si="205"/>
        <v>#N/A</v>
      </c>
      <c r="H4958"/>
      <c r="J4958" s="14">
        <f t="shared" ca="1" si="204"/>
        <v>42928</v>
      </c>
      <c r="K4958" s="21">
        <f t="shared" ca="1" si="206"/>
        <v>30663</v>
      </c>
      <c r="L4958"/>
      <c r="Q4958" s="3" t="e">
        <f>VLOOKUP(A4958,'Extrait transaction'!$A$2:$H$5000,4,FALSE)</f>
        <v>#N/A</v>
      </c>
      <c r="R4958" s="3" t="e">
        <f>VLOOKUP(A4957,'Extrait transaction'!$A$2:$H$5000,5,FALSE)</f>
        <v>#N/A</v>
      </c>
      <c r="S4958" s="3" t="e">
        <f>VLOOKUP(A4956,'Extrait transaction'!$A$2:$H$5000,6,FALSE)</f>
        <v>#N/A</v>
      </c>
      <c r="T4958" s="3" t="e">
        <f>VLOOKUP(A4956,'Extrait transaction'!$A$2:$H$5000,7,FALSE)</f>
        <v>#N/A</v>
      </c>
    </row>
    <row r="4959" spans="2:20" x14ac:dyDescent="0.25">
      <c r="B4959" t="e">
        <f>VLOOKUP(A4959,'Extrait transaction'!$A$2:$H$5000,2,FALSE)</f>
        <v>#N/A</v>
      </c>
      <c r="D4959" t="e">
        <f>VLOOKUP(A4959,'Extrait transaction'!$A$2:$H$5000,3,FALSE)</f>
        <v>#N/A</v>
      </c>
      <c r="F4959" t="e">
        <f>VLOOKUP(A4959,'Extrait transaction'!$A$2:$H$5000,8,FALSE)</f>
        <v>#N/A</v>
      </c>
      <c r="G4959" t="e">
        <f t="shared" si="205"/>
        <v>#N/A</v>
      </c>
      <c r="H4959"/>
      <c r="J4959" s="14">
        <f t="shared" ca="1" si="204"/>
        <v>42928</v>
      </c>
      <c r="K4959" s="21">
        <f t="shared" ca="1" si="206"/>
        <v>30663</v>
      </c>
      <c r="L4959"/>
      <c r="Q4959" s="3" t="e">
        <f>VLOOKUP(A4959,'Extrait transaction'!$A$2:$H$5000,4,FALSE)</f>
        <v>#N/A</v>
      </c>
      <c r="R4959" s="3" t="e">
        <f>VLOOKUP(A4958,'Extrait transaction'!$A$2:$H$5000,5,FALSE)</f>
        <v>#N/A</v>
      </c>
      <c r="S4959" s="3" t="e">
        <f>VLOOKUP(A4957,'Extrait transaction'!$A$2:$H$5000,6,FALSE)</f>
        <v>#N/A</v>
      </c>
      <c r="T4959" s="3" t="e">
        <f>VLOOKUP(A4957,'Extrait transaction'!$A$2:$H$5000,7,FALSE)</f>
        <v>#N/A</v>
      </c>
    </row>
    <row r="4960" spans="2:20" x14ac:dyDescent="0.25">
      <c r="B4960" t="e">
        <f>VLOOKUP(A4960,'Extrait transaction'!$A$2:$H$5000,2,FALSE)</f>
        <v>#N/A</v>
      </c>
      <c r="D4960" t="e">
        <f>VLOOKUP(A4960,'Extrait transaction'!$A$2:$H$5000,3,FALSE)</f>
        <v>#N/A</v>
      </c>
      <c r="F4960" t="e">
        <f>VLOOKUP(A4960,'Extrait transaction'!$A$2:$H$5000,8,FALSE)</f>
        <v>#N/A</v>
      </c>
      <c r="G4960" t="e">
        <f t="shared" si="205"/>
        <v>#N/A</v>
      </c>
      <c r="H4960"/>
      <c r="J4960" s="14">
        <f t="shared" ca="1" si="204"/>
        <v>42928</v>
      </c>
      <c r="K4960" s="21">
        <f t="shared" ca="1" si="206"/>
        <v>30663</v>
      </c>
      <c r="L4960"/>
      <c r="Q4960" s="3" t="e">
        <f>VLOOKUP(A4960,'Extrait transaction'!$A$2:$H$5000,4,FALSE)</f>
        <v>#N/A</v>
      </c>
      <c r="R4960" s="3" t="e">
        <f>VLOOKUP(A4959,'Extrait transaction'!$A$2:$H$5000,5,FALSE)</f>
        <v>#N/A</v>
      </c>
      <c r="S4960" s="3" t="e">
        <f>VLOOKUP(A4958,'Extrait transaction'!$A$2:$H$5000,6,FALSE)</f>
        <v>#N/A</v>
      </c>
      <c r="T4960" s="3" t="e">
        <f>VLOOKUP(A4958,'Extrait transaction'!$A$2:$H$5000,7,FALSE)</f>
        <v>#N/A</v>
      </c>
    </row>
    <row r="4961" spans="2:20" x14ac:dyDescent="0.25">
      <c r="B4961" t="e">
        <f>VLOOKUP(A4961,'Extrait transaction'!$A$2:$H$5000,2,FALSE)</f>
        <v>#N/A</v>
      </c>
      <c r="D4961" t="e">
        <f>VLOOKUP(A4961,'Extrait transaction'!$A$2:$H$5000,3,FALSE)</f>
        <v>#N/A</v>
      </c>
      <c r="F4961" t="e">
        <f>VLOOKUP(A4961,'Extrait transaction'!$A$2:$H$5000,8,FALSE)</f>
        <v>#N/A</v>
      </c>
      <c r="G4961" t="e">
        <f t="shared" si="205"/>
        <v>#N/A</v>
      </c>
      <c r="H4961"/>
      <c r="J4961" s="14">
        <f t="shared" ca="1" si="204"/>
        <v>42928</v>
      </c>
      <c r="K4961" s="21">
        <f t="shared" ca="1" si="206"/>
        <v>30663</v>
      </c>
      <c r="L4961"/>
      <c r="Q4961" s="3" t="e">
        <f>VLOOKUP(A4961,'Extrait transaction'!$A$2:$H$5000,4,FALSE)</f>
        <v>#N/A</v>
      </c>
      <c r="R4961" s="3" t="e">
        <f>VLOOKUP(A4960,'Extrait transaction'!$A$2:$H$5000,5,FALSE)</f>
        <v>#N/A</v>
      </c>
      <c r="S4961" s="3" t="e">
        <f>VLOOKUP(A4959,'Extrait transaction'!$A$2:$H$5000,6,FALSE)</f>
        <v>#N/A</v>
      </c>
      <c r="T4961" s="3" t="e">
        <f>VLOOKUP(A4959,'Extrait transaction'!$A$2:$H$5000,7,FALSE)</f>
        <v>#N/A</v>
      </c>
    </row>
    <row r="4962" spans="2:20" x14ac:dyDescent="0.25">
      <c r="B4962" t="e">
        <f>VLOOKUP(A4962,'Extrait transaction'!$A$2:$H$5000,2,FALSE)</f>
        <v>#N/A</v>
      </c>
      <c r="D4962" t="e">
        <f>VLOOKUP(A4962,'Extrait transaction'!$A$2:$H$5000,3,FALSE)</f>
        <v>#N/A</v>
      </c>
      <c r="F4962" t="e">
        <f>VLOOKUP(A4962,'Extrait transaction'!$A$2:$H$5000,8,FALSE)</f>
        <v>#N/A</v>
      </c>
      <c r="G4962" t="e">
        <f t="shared" si="205"/>
        <v>#N/A</v>
      </c>
      <c r="H4962"/>
      <c r="J4962" s="14">
        <f t="shared" ca="1" si="204"/>
        <v>42928</v>
      </c>
      <c r="K4962" s="21">
        <f t="shared" ca="1" si="206"/>
        <v>30663</v>
      </c>
      <c r="L4962"/>
      <c r="Q4962" s="3" t="e">
        <f>VLOOKUP(A4962,'Extrait transaction'!$A$2:$H$5000,4,FALSE)</f>
        <v>#N/A</v>
      </c>
      <c r="R4962" s="3" t="e">
        <f>VLOOKUP(A4961,'Extrait transaction'!$A$2:$H$5000,5,FALSE)</f>
        <v>#N/A</v>
      </c>
      <c r="S4962" s="3" t="e">
        <f>VLOOKUP(A4960,'Extrait transaction'!$A$2:$H$5000,6,FALSE)</f>
        <v>#N/A</v>
      </c>
      <c r="T4962" s="3" t="e">
        <f>VLOOKUP(A4960,'Extrait transaction'!$A$2:$H$5000,7,FALSE)</f>
        <v>#N/A</v>
      </c>
    </row>
    <row r="4963" spans="2:20" x14ac:dyDescent="0.25">
      <c r="B4963" t="e">
        <f>VLOOKUP(A4963,'Extrait transaction'!$A$2:$H$5000,2,FALSE)</f>
        <v>#N/A</v>
      </c>
      <c r="D4963" t="e">
        <f>VLOOKUP(A4963,'Extrait transaction'!$A$2:$H$5000,3,FALSE)</f>
        <v>#N/A</v>
      </c>
      <c r="F4963" t="e">
        <f>VLOOKUP(A4963,'Extrait transaction'!$A$2:$H$5000,8,FALSE)</f>
        <v>#N/A</v>
      </c>
      <c r="G4963" t="e">
        <f t="shared" si="205"/>
        <v>#N/A</v>
      </c>
      <c r="H4963"/>
      <c r="J4963" s="14">
        <f t="shared" ca="1" si="204"/>
        <v>42928</v>
      </c>
      <c r="K4963" s="21">
        <f t="shared" ca="1" si="206"/>
        <v>30663</v>
      </c>
      <c r="L4963"/>
      <c r="Q4963" s="3" t="e">
        <f>VLOOKUP(A4963,'Extrait transaction'!$A$2:$H$5000,4,FALSE)</f>
        <v>#N/A</v>
      </c>
      <c r="R4963" s="3" t="e">
        <f>VLOOKUP(A4962,'Extrait transaction'!$A$2:$H$5000,5,FALSE)</f>
        <v>#N/A</v>
      </c>
      <c r="S4963" s="3" t="e">
        <f>VLOOKUP(A4961,'Extrait transaction'!$A$2:$H$5000,6,FALSE)</f>
        <v>#N/A</v>
      </c>
      <c r="T4963" s="3" t="e">
        <f>VLOOKUP(A4961,'Extrait transaction'!$A$2:$H$5000,7,FALSE)</f>
        <v>#N/A</v>
      </c>
    </row>
    <row r="4964" spans="2:20" x14ac:dyDescent="0.25">
      <c r="B4964" t="e">
        <f>VLOOKUP(A4964,'Extrait transaction'!$A$2:$H$5000,2,FALSE)</f>
        <v>#N/A</v>
      </c>
      <c r="D4964" t="e">
        <f>VLOOKUP(A4964,'Extrait transaction'!$A$2:$H$5000,3,FALSE)</f>
        <v>#N/A</v>
      </c>
      <c r="F4964" t="e">
        <f>VLOOKUP(A4964,'Extrait transaction'!$A$2:$H$5000,8,FALSE)</f>
        <v>#N/A</v>
      </c>
      <c r="G4964" t="e">
        <f t="shared" si="205"/>
        <v>#N/A</v>
      </c>
      <c r="H4964"/>
      <c r="J4964" s="14">
        <f t="shared" ca="1" si="204"/>
        <v>42928</v>
      </c>
      <c r="K4964" s="21">
        <f t="shared" ca="1" si="206"/>
        <v>30663</v>
      </c>
      <c r="L4964"/>
      <c r="Q4964" s="3" t="e">
        <f>VLOOKUP(A4964,'Extrait transaction'!$A$2:$H$5000,4,FALSE)</f>
        <v>#N/A</v>
      </c>
      <c r="R4964" s="3" t="e">
        <f>VLOOKUP(A4963,'Extrait transaction'!$A$2:$H$5000,5,FALSE)</f>
        <v>#N/A</v>
      </c>
      <c r="S4964" s="3" t="e">
        <f>VLOOKUP(A4962,'Extrait transaction'!$A$2:$H$5000,6,FALSE)</f>
        <v>#N/A</v>
      </c>
      <c r="T4964" s="3" t="e">
        <f>VLOOKUP(A4962,'Extrait transaction'!$A$2:$H$5000,7,FALSE)</f>
        <v>#N/A</v>
      </c>
    </row>
    <row r="4965" spans="2:20" x14ac:dyDescent="0.25">
      <c r="B4965" t="e">
        <f>VLOOKUP(A4965,'Extrait transaction'!$A$2:$H$5000,2,FALSE)</f>
        <v>#N/A</v>
      </c>
      <c r="D4965" t="e">
        <f>VLOOKUP(A4965,'Extrait transaction'!$A$2:$H$5000,3,FALSE)</f>
        <v>#N/A</v>
      </c>
      <c r="F4965" t="e">
        <f>VLOOKUP(A4965,'Extrait transaction'!$A$2:$H$5000,8,FALSE)</f>
        <v>#N/A</v>
      </c>
      <c r="G4965" t="e">
        <f t="shared" si="205"/>
        <v>#N/A</v>
      </c>
      <c r="H4965"/>
      <c r="J4965" s="14">
        <f t="shared" ca="1" si="204"/>
        <v>42928</v>
      </c>
      <c r="K4965" s="21">
        <f t="shared" ca="1" si="206"/>
        <v>30663</v>
      </c>
      <c r="L4965"/>
      <c r="Q4965" s="3" t="e">
        <f>VLOOKUP(A4965,'Extrait transaction'!$A$2:$H$5000,4,FALSE)</f>
        <v>#N/A</v>
      </c>
      <c r="R4965" s="3" t="e">
        <f>VLOOKUP(A4964,'Extrait transaction'!$A$2:$H$5000,5,FALSE)</f>
        <v>#N/A</v>
      </c>
      <c r="S4965" s="3" t="e">
        <f>VLOOKUP(A4963,'Extrait transaction'!$A$2:$H$5000,6,FALSE)</f>
        <v>#N/A</v>
      </c>
      <c r="T4965" s="3" t="e">
        <f>VLOOKUP(A4963,'Extrait transaction'!$A$2:$H$5000,7,FALSE)</f>
        <v>#N/A</v>
      </c>
    </row>
    <row r="4966" spans="2:20" x14ac:dyDescent="0.25">
      <c r="B4966" t="e">
        <f>VLOOKUP(A4966,'Extrait transaction'!$A$2:$H$5000,2,FALSE)</f>
        <v>#N/A</v>
      </c>
      <c r="D4966" t="e">
        <f>VLOOKUP(A4966,'Extrait transaction'!$A$2:$H$5000,3,FALSE)</f>
        <v>#N/A</v>
      </c>
      <c r="F4966" t="e">
        <f>VLOOKUP(A4966,'Extrait transaction'!$A$2:$H$5000,8,FALSE)</f>
        <v>#N/A</v>
      </c>
      <c r="G4966" t="e">
        <f t="shared" si="205"/>
        <v>#N/A</v>
      </c>
      <c r="H4966"/>
      <c r="J4966" s="14">
        <f t="shared" ca="1" si="204"/>
        <v>42928</v>
      </c>
      <c r="K4966" s="21">
        <f t="shared" ca="1" si="206"/>
        <v>30663</v>
      </c>
      <c r="L4966"/>
      <c r="Q4966" s="3" t="e">
        <f>VLOOKUP(A4966,'Extrait transaction'!$A$2:$H$5000,4,FALSE)</f>
        <v>#N/A</v>
      </c>
      <c r="R4966" s="3" t="e">
        <f>VLOOKUP(A4965,'Extrait transaction'!$A$2:$H$5000,5,FALSE)</f>
        <v>#N/A</v>
      </c>
      <c r="S4966" s="3" t="e">
        <f>VLOOKUP(A4964,'Extrait transaction'!$A$2:$H$5000,6,FALSE)</f>
        <v>#N/A</v>
      </c>
      <c r="T4966" s="3" t="e">
        <f>VLOOKUP(A4964,'Extrait transaction'!$A$2:$H$5000,7,FALSE)</f>
        <v>#N/A</v>
      </c>
    </row>
    <row r="4967" spans="2:20" x14ac:dyDescent="0.25">
      <c r="B4967" t="e">
        <f>VLOOKUP(A4967,'Extrait transaction'!$A$2:$H$5000,2,FALSE)</f>
        <v>#N/A</v>
      </c>
      <c r="D4967" t="e">
        <f>VLOOKUP(A4967,'Extrait transaction'!$A$2:$H$5000,3,FALSE)</f>
        <v>#N/A</v>
      </c>
      <c r="F4967" t="e">
        <f>VLOOKUP(A4967,'Extrait transaction'!$A$2:$H$5000,8,FALSE)</f>
        <v>#N/A</v>
      </c>
      <c r="G4967" t="e">
        <f t="shared" si="205"/>
        <v>#N/A</v>
      </c>
      <c r="H4967"/>
      <c r="J4967" s="14">
        <f t="shared" ca="1" si="204"/>
        <v>42928</v>
      </c>
      <c r="K4967" s="21">
        <f t="shared" ca="1" si="206"/>
        <v>30663</v>
      </c>
      <c r="L4967"/>
      <c r="Q4967" s="3" t="e">
        <f>VLOOKUP(A4967,'Extrait transaction'!$A$2:$H$5000,4,FALSE)</f>
        <v>#N/A</v>
      </c>
      <c r="R4967" s="3" t="e">
        <f>VLOOKUP(A4966,'Extrait transaction'!$A$2:$H$5000,5,FALSE)</f>
        <v>#N/A</v>
      </c>
      <c r="S4967" s="3" t="e">
        <f>VLOOKUP(A4965,'Extrait transaction'!$A$2:$H$5000,6,FALSE)</f>
        <v>#N/A</v>
      </c>
      <c r="T4967" s="3" t="e">
        <f>VLOOKUP(A4965,'Extrait transaction'!$A$2:$H$5000,7,FALSE)</f>
        <v>#N/A</v>
      </c>
    </row>
    <row r="4968" spans="2:20" x14ac:dyDescent="0.25">
      <c r="B4968" t="e">
        <f>VLOOKUP(A4968,'Extrait transaction'!$A$2:$H$5000,2,FALSE)</f>
        <v>#N/A</v>
      </c>
      <c r="D4968" t="e">
        <f>VLOOKUP(A4968,'Extrait transaction'!$A$2:$H$5000,3,FALSE)</f>
        <v>#N/A</v>
      </c>
      <c r="F4968" t="e">
        <f>VLOOKUP(A4968,'Extrait transaction'!$A$2:$H$5000,8,FALSE)</f>
        <v>#N/A</v>
      </c>
      <c r="G4968" t="e">
        <f t="shared" si="205"/>
        <v>#N/A</v>
      </c>
      <c r="H4968"/>
      <c r="J4968" s="14">
        <f t="shared" ca="1" si="204"/>
        <v>42928</v>
      </c>
      <c r="K4968" s="21">
        <f t="shared" ca="1" si="206"/>
        <v>30663</v>
      </c>
      <c r="L4968"/>
      <c r="Q4968" s="3" t="e">
        <f>VLOOKUP(A4968,'Extrait transaction'!$A$2:$H$5000,4,FALSE)</f>
        <v>#N/A</v>
      </c>
      <c r="R4968" s="3" t="e">
        <f>VLOOKUP(A4967,'Extrait transaction'!$A$2:$H$5000,5,FALSE)</f>
        <v>#N/A</v>
      </c>
      <c r="S4968" s="3" t="e">
        <f>VLOOKUP(A4966,'Extrait transaction'!$A$2:$H$5000,6,FALSE)</f>
        <v>#N/A</v>
      </c>
      <c r="T4968" s="3" t="e">
        <f>VLOOKUP(A4966,'Extrait transaction'!$A$2:$H$5000,7,FALSE)</f>
        <v>#N/A</v>
      </c>
    </row>
    <row r="4969" spans="2:20" x14ac:dyDescent="0.25">
      <c r="B4969" t="e">
        <f>VLOOKUP(A4969,'Extrait transaction'!$A$2:$H$5000,2,FALSE)</f>
        <v>#N/A</v>
      </c>
      <c r="D4969" t="e">
        <f>VLOOKUP(A4969,'Extrait transaction'!$A$2:$H$5000,3,FALSE)</f>
        <v>#N/A</v>
      </c>
      <c r="F4969" t="e">
        <f>VLOOKUP(A4969,'Extrait transaction'!$A$2:$H$5000,8,FALSE)</f>
        <v>#N/A</v>
      </c>
      <c r="G4969" t="e">
        <f t="shared" si="205"/>
        <v>#N/A</v>
      </c>
      <c r="H4969"/>
      <c r="J4969" s="14">
        <f t="shared" ca="1" si="204"/>
        <v>42928</v>
      </c>
      <c r="K4969" s="21">
        <f t="shared" ca="1" si="206"/>
        <v>30663</v>
      </c>
      <c r="L4969"/>
      <c r="Q4969" s="3" t="e">
        <f>VLOOKUP(A4969,'Extrait transaction'!$A$2:$H$5000,4,FALSE)</f>
        <v>#N/A</v>
      </c>
      <c r="R4969" s="3" t="e">
        <f>VLOOKUP(A4968,'Extrait transaction'!$A$2:$H$5000,5,FALSE)</f>
        <v>#N/A</v>
      </c>
      <c r="S4969" s="3" t="e">
        <f>VLOOKUP(A4967,'Extrait transaction'!$A$2:$H$5000,6,FALSE)</f>
        <v>#N/A</v>
      </c>
      <c r="T4969" s="3" t="e">
        <f>VLOOKUP(A4967,'Extrait transaction'!$A$2:$H$5000,7,FALSE)</f>
        <v>#N/A</v>
      </c>
    </row>
    <row r="4970" spans="2:20" x14ac:dyDescent="0.25">
      <c r="B4970" t="e">
        <f>VLOOKUP(A4970,'Extrait transaction'!$A$2:$H$5000,2,FALSE)</f>
        <v>#N/A</v>
      </c>
      <c r="D4970" t="e">
        <f>VLOOKUP(A4970,'Extrait transaction'!$A$2:$H$5000,3,FALSE)</f>
        <v>#N/A</v>
      </c>
      <c r="F4970" t="e">
        <f>VLOOKUP(A4970,'Extrait transaction'!$A$2:$H$5000,8,FALSE)</f>
        <v>#N/A</v>
      </c>
      <c r="G4970" t="e">
        <f t="shared" si="205"/>
        <v>#N/A</v>
      </c>
      <c r="H4970"/>
      <c r="J4970" s="14">
        <f t="shared" ca="1" si="204"/>
        <v>42928</v>
      </c>
      <c r="K4970" s="21">
        <f t="shared" ca="1" si="206"/>
        <v>30663</v>
      </c>
      <c r="L4970"/>
      <c r="Q4970" s="3" t="e">
        <f>VLOOKUP(A4970,'Extrait transaction'!$A$2:$H$5000,4,FALSE)</f>
        <v>#N/A</v>
      </c>
      <c r="R4970" s="3" t="e">
        <f>VLOOKUP(A4969,'Extrait transaction'!$A$2:$H$5000,5,FALSE)</f>
        <v>#N/A</v>
      </c>
      <c r="S4970" s="3" t="e">
        <f>VLOOKUP(A4968,'Extrait transaction'!$A$2:$H$5000,6,FALSE)</f>
        <v>#N/A</v>
      </c>
      <c r="T4970" s="3" t="e">
        <f>VLOOKUP(A4968,'Extrait transaction'!$A$2:$H$5000,7,FALSE)</f>
        <v>#N/A</v>
      </c>
    </row>
    <row r="4971" spans="2:20" x14ac:dyDescent="0.25">
      <c r="B4971" t="e">
        <f>VLOOKUP(A4971,'Extrait transaction'!$A$2:$H$5000,2,FALSE)</f>
        <v>#N/A</v>
      </c>
      <c r="D4971" t="e">
        <f>VLOOKUP(A4971,'Extrait transaction'!$A$2:$H$5000,3,FALSE)</f>
        <v>#N/A</v>
      </c>
      <c r="F4971" t="e">
        <f>VLOOKUP(A4971,'Extrait transaction'!$A$2:$H$5000,8,FALSE)</f>
        <v>#N/A</v>
      </c>
      <c r="G4971" t="e">
        <f t="shared" si="205"/>
        <v>#N/A</v>
      </c>
      <c r="H4971"/>
      <c r="J4971" s="14">
        <f t="shared" ca="1" si="204"/>
        <v>42928</v>
      </c>
      <c r="K4971" s="21">
        <f t="shared" ca="1" si="206"/>
        <v>30663</v>
      </c>
      <c r="L4971"/>
      <c r="Q4971" s="3" t="e">
        <f>VLOOKUP(A4971,'Extrait transaction'!$A$2:$H$5000,4,FALSE)</f>
        <v>#N/A</v>
      </c>
      <c r="R4971" s="3" t="e">
        <f>VLOOKUP(A4970,'Extrait transaction'!$A$2:$H$5000,5,FALSE)</f>
        <v>#N/A</v>
      </c>
      <c r="S4971" s="3" t="e">
        <f>VLOOKUP(A4969,'Extrait transaction'!$A$2:$H$5000,6,FALSE)</f>
        <v>#N/A</v>
      </c>
      <c r="T4971" s="3" t="e">
        <f>VLOOKUP(A4969,'Extrait transaction'!$A$2:$H$5000,7,FALSE)</f>
        <v>#N/A</v>
      </c>
    </row>
    <row r="4972" spans="2:20" x14ac:dyDescent="0.25">
      <c r="B4972" t="e">
        <f>VLOOKUP(A4972,'Extrait transaction'!$A$2:$H$5000,2,FALSE)</f>
        <v>#N/A</v>
      </c>
      <c r="D4972" t="e">
        <f>VLOOKUP(A4972,'Extrait transaction'!$A$2:$H$5000,3,FALSE)</f>
        <v>#N/A</v>
      </c>
      <c r="F4972" t="e">
        <f>VLOOKUP(A4972,'Extrait transaction'!$A$2:$H$5000,8,FALSE)</f>
        <v>#N/A</v>
      </c>
      <c r="G4972" t="e">
        <f t="shared" si="205"/>
        <v>#N/A</v>
      </c>
      <c r="H4972"/>
      <c r="J4972" s="14">
        <f t="shared" ca="1" si="204"/>
        <v>42928</v>
      </c>
      <c r="K4972" s="21">
        <f t="shared" ca="1" si="206"/>
        <v>30663</v>
      </c>
      <c r="L4972"/>
      <c r="Q4972" s="3" t="e">
        <f>VLOOKUP(A4972,'Extrait transaction'!$A$2:$H$5000,4,FALSE)</f>
        <v>#N/A</v>
      </c>
      <c r="R4972" s="3" t="e">
        <f>VLOOKUP(A4971,'Extrait transaction'!$A$2:$H$5000,5,FALSE)</f>
        <v>#N/A</v>
      </c>
      <c r="S4972" s="3" t="e">
        <f>VLOOKUP(A4970,'Extrait transaction'!$A$2:$H$5000,6,FALSE)</f>
        <v>#N/A</v>
      </c>
      <c r="T4972" s="3" t="e">
        <f>VLOOKUP(A4970,'Extrait transaction'!$A$2:$H$5000,7,FALSE)</f>
        <v>#N/A</v>
      </c>
    </row>
    <row r="4973" spans="2:20" x14ac:dyDescent="0.25">
      <c r="B4973" t="e">
        <f>VLOOKUP(A4973,'Extrait transaction'!$A$2:$H$5000,2,FALSE)</f>
        <v>#N/A</v>
      </c>
      <c r="D4973" t="e">
        <f>VLOOKUP(A4973,'Extrait transaction'!$A$2:$H$5000,3,FALSE)</f>
        <v>#N/A</v>
      </c>
      <c r="F4973" t="e">
        <f>VLOOKUP(A4973,'Extrait transaction'!$A$2:$H$5000,8,FALSE)</f>
        <v>#N/A</v>
      </c>
      <c r="G4973" t="e">
        <f t="shared" si="205"/>
        <v>#N/A</v>
      </c>
      <c r="H4973"/>
      <c r="J4973" s="14">
        <f t="shared" ca="1" si="204"/>
        <v>42928</v>
      </c>
      <c r="K4973" s="21">
        <f t="shared" ca="1" si="206"/>
        <v>30663</v>
      </c>
      <c r="L4973"/>
      <c r="Q4973" s="3" t="e">
        <f>VLOOKUP(A4973,'Extrait transaction'!$A$2:$H$5000,4,FALSE)</f>
        <v>#N/A</v>
      </c>
      <c r="R4973" s="3" t="e">
        <f>VLOOKUP(A4972,'Extrait transaction'!$A$2:$H$5000,5,FALSE)</f>
        <v>#N/A</v>
      </c>
      <c r="S4973" s="3" t="e">
        <f>VLOOKUP(A4971,'Extrait transaction'!$A$2:$H$5000,6,FALSE)</f>
        <v>#N/A</v>
      </c>
      <c r="T4973" s="3" t="e">
        <f>VLOOKUP(A4971,'Extrait transaction'!$A$2:$H$5000,7,FALSE)</f>
        <v>#N/A</v>
      </c>
    </row>
    <row r="4974" spans="2:20" x14ac:dyDescent="0.25">
      <c r="B4974" t="e">
        <f>VLOOKUP(A4974,'Extrait transaction'!$A$2:$H$5000,2,FALSE)</f>
        <v>#N/A</v>
      </c>
      <c r="D4974" t="e">
        <f>VLOOKUP(A4974,'Extrait transaction'!$A$2:$H$5000,3,FALSE)</f>
        <v>#N/A</v>
      </c>
      <c r="F4974" t="e">
        <f>VLOOKUP(A4974,'Extrait transaction'!$A$2:$H$5000,8,FALSE)</f>
        <v>#N/A</v>
      </c>
      <c r="G4974" t="e">
        <f t="shared" si="205"/>
        <v>#N/A</v>
      </c>
      <c r="H4974"/>
      <c r="J4974" s="14">
        <f t="shared" ca="1" si="204"/>
        <v>42928</v>
      </c>
      <c r="K4974" s="21">
        <f t="shared" ca="1" si="206"/>
        <v>30663</v>
      </c>
      <c r="L4974"/>
      <c r="Q4974" s="3" t="e">
        <f>VLOOKUP(A4974,'Extrait transaction'!$A$2:$H$5000,4,FALSE)</f>
        <v>#N/A</v>
      </c>
      <c r="R4974" s="3" t="e">
        <f>VLOOKUP(A4973,'Extrait transaction'!$A$2:$H$5000,5,FALSE)</f>
        <v>#N/A</v>
      </c>
      <c r="S4974" s="3" t="e">
        <f>VLOOKUP(A4972,'Extrait transaction'!$A$2:$H$5000,6,FALSE)</f>
        <v>#N/A</v>
      </c>
      <c r="T4974" s="3" t="e">
        <f>VLOOKUP(A4972,'Extrait transaction'!$A$2:$H$5000,7,FALSE)</f>
        <v>#N/A</v>
      </c>
    </row>
    <row r="4975" spans="2:20" x14ac:dyDescent="0.25">
      <c r="B4975" t="e">
        <f>VLOOKUP(A4975,'Extrait transaction'!$A$2:$H$5000,2,FALSE)</f>
        <v>#N/A</v>
      </c>
      <c r="D4975" t="e">
        <f>VLOOKUP(A4975,'Extrait transaction'!$A$2:$H$5000,3,FALSE)</f>
        <v>#N/A</v>
      </c>
      <c r="F4975" t="e">
        <f>VLOOKUP(A4975,'Extrait transaction'!$A$2:$H$5000,8,FALSE)</f>
        <v>#N/A</v>
      </c>
      <c r="G4975" t="e">
        <f t="shared" si="205"/>
        <v>#N/A</v>
      </c>
      <c r="H4975"/>
      <c r="J4975" s="14">
        <f t="shared" ca="1" si="204"/>
        <v>42928</v>
      </c>
      <c r="K4975" s="21">
        <f t="shared" ca="1" si="206"/>
        <v>30663</v>
      </c>
      <c r="L4975"/>
      <c r="Q4975" s="3" t="e">
        <f>VLOOKUP(A4975,'Extrait transaction'!$A$2:$H$5000,4,FALSE)</f>
        <v>#N/A</v>
      </c>
      <c r="R4975" s="3" t="e">
        <f>VLOOKUP(A4974,'Extrait transaction'!$A$2:$H$5000,5,FALSE)</f>
        <v>#N/A</v>
      </c>
      <c r="S4975" s="3" t="e">
        <f>VLOOKUP(A4973,'Extrait transaction'!$A$2:$H$5000,6,FALSE)</f>
        <v>#N/A</v>
      </c>
      <c r="T4975" s="3" t="e">
        <f>VLOOKUP(A4973,'Extrait transaction'!$A$2:$H$5000,7,FALSE)</f>
        <v>#N/A</v>
      </c>
    </row>
    <row r="4976" spans="2:20" x14ac:dyDescent="0.25">
      <c r="B4976" t="e">
        <f>VLOOKUP(A4976,'Extrait transaction'!$A$2:$H$5000,2,FALSE)</f>
        <v>#N/A</v>
      </c>
      <c r="D4976" t="e">
        <f>VLOOKUP(A4976,'Extrait transaction'!$A$2:$H$5000,3,FALSE)</f>
        <v>#N/A</v>
      </c>
      <c r="F4976" t="e">
        <f>VLOOKUP(A4976,'Extrait transaction'!$A$2:$H$5000,8,FALSE)</f>
        <v>#N/A</v>
      </c>
      <c r="G4976" t="e">
        <f t="shared" si="205"/>
        <v>#N/A</v>
      </c>
      <c r="H4976"/>
      <c r="J4976" s="14">
        <f t="shared" ca="1" si="204"/>
        <v>42928</v>
      </c>
      <c r="K4976" s="21">
        <f t="shared" ca="1" si="206"/>
        <v>30663</v>
      </c>
      <c r="L4976"/>
      <c r="Q4976" s="3" t="e">
        <f>VLOOKUP(A4976,'Extrait transaction'!$A$2:$H$5000,4,FALSE)</f>
        <v>#N/A</v>
      </c>
      <c r="R4976" s="3" t="e">
        <f>VLOOKUP(A4975,'Extrait transaction'!$A$2:$H$5000,5,FALSE)</f>
        <v>#N/A</v>
      </c>
      <c r="S4976" s="3" t="e">
        <f>VLOOKUP(A4974,'Extrait transaction'!$A$2:$H$5000,6,FALSE)</f>
        <v>#N/A</v>
      </c>
      <c r="T4976" s="3" t="e">
        <f>VLOOKUP(A4974,'Extrait transaction'!$A$2:$H$5000,7,FALSE)</f>
        <v>#N/A</v>
      </c>
    </row>
    <row r="4977" spans="2:20" x14ac:dyDescent="0.25">
      <c r="B4977" t="e">
        <f>VLOOKUP(A4977,'Extrait transaction'!$A$2:$H$5000,2,FALSE)</f>
        <v>#N/A</v>
      </c>
      <c r="D4977" t="e">
        <f>VLOOKUP(A4977,'Extrait transaction'!$A$2:$H$5000,3,FALSE)</f>
        <v>#N/A</v>
      </c>
      <c r="F4977" t="e">
        <f>VLOOKUP(A4977,'Extrait transaction'!$A$2:$H$5000,8,FALSE)</f>
        <v>#N/A</v>
      </c>
      <c r="G4977" t="e">
        <f t="shared" si="205"/>
        <v>#N/A</v>
      </c>
      <c r="H4977"/>
      <c r="J4977" s="14">
        <f t="shared" ca="1" si="204"/>
        <v>42928</v>
      </c>
      <c r="K4977" s="21">
        <f t="shared" ca="1" si="206"/>
        <v>30663</v>
      </c>
      <c r="L4977"/>
      <c r="Q4977" s="3" t="e">
        <f>VLOOKUP(A4977,'Extrait transaction'!$A$2:$H$5000,4,FALSE)</f>
        <v>#N/A</v>
      </c>
      <c r="R4977" s="3" t="e">
        <f>VLOOKUP(A4976,'Extrait transaction'!$A$2:$H$5000,5,FALSE)</f>
        <v>#N/A</v>
      </c>
      <c r="S4977" s="3" t="e">
        <f>VLOOKUP(A4975,'Extrait transaction'!$A$2:$H$5000,6,FALSE)</f>
        <v>#N/A</v>
      </c>
      <c r="T4977" s="3" t="e">
        <f>VLOOKUP(A4975,'Extrait transaction'!$A$2:$H$5000,7,FALSE)</f>
        <v>#N/A</v>
      </c>
    </row>
    <row r="4978" spans="2:20" x14ac:dyDescent="0.25">
      <c r="B4978" t="e">
        <f>VLOOKUP(A4978,'Extrait transaction'!$A$2:$H$5000,2,FALSE)</f>
        <v>#N/A</v>
      </c>
      <c r="D4978" t="e">
        <f>VLOOKUP(A4978,'Extrait transaction'!$A$2:$H$5000,3,FALSE)</f>
        <v>#N/A</v>
      </c>
      <c r="F4978" t="e">
        <f>VLOOKUP(A4978,'Extrait transaction'!$A$2:$H$5000,8,FALSE)</f>
        <v>#N/A</v>
      </c>
      <c r="G4978" t="e">
        <f t="shared" si="205"/>
        <v>#N/A</v>
      </c>
      <c r="H4978"/>
      <c r="J4978" s="14">
        <f t="shared" ca="1" si="204"/>
        <v>42928</v>
      </c>
      <c r="K4978" s="21">
        <f t="shared" ca="1" si="206"/>
        <v>30663</v>
      </c>
      <c r="L4978"/>
      <c r="Q4978" s="3" t="e">
        <f>VLOOKUP(A4978,'Extrait transaction'!$A$2:$H$5000,4,FALSE)</f>
        <v>#N/A</v>
      </c>
      <c r="R4978" s="3" t="e">
        <f>VLOOKUP(A4977,'Extrait transaction'!$A$2:$H$5000,5,FALSE)</f>
        <v>#N/A</v>
      </c>
      <c r="S4978" s="3" t="e">
        <f>VLOOKUP(A4976,'Extrait transaction'!$A$2:$H$5000,6,FALSE)</f>
        <v>#N/A</v>
      </c>
      <c r="T4978" s="3" t="e">
        <f>VLOOKUP(A4976,'Extrait transaction'!$A$2:$H$5000,7,FALSE)</f>
        <v>#N/A</v>
      </c>
    </row>
    <row r="4979" spans="2:20" x14ac:dyDescent="0.25">
      <c r="B4979" t="e">
        <f>VLOOKUP(A4979,'Extrait transaction'!$A$2:$H$5000,2,FALSE)</f>
        <v>#N/A</v>
      </c>
      <c r="D4979" t="e">
        <f>VLOOKUP(A4979,'Extrait transaction'!$A$2:$H$5000,3,FALSE)</f>
        <v>#N/A</v>
      </c>
      <c r="F4979" t="e">
        <f>VLOOKUP(A4979,'Extrait transaction'!$A$2:$H$5000,8,FALSE)</f>
        <v>#N/A</v>
      </c>
      <c r="G4979" t="e">
        <f t="shared" si="205"/>
        <v>#N/A</v>
      </c>
      <c r="H4979"/>
      <c r="J4979" s="14">
        <f t="shared" ca="1" si="204"/>
        <v>42928</v>
      </c>
      <c r="K4979" s="21">
        <f t="shared" ca="1" si="206"/>
        <v>30663</v>
      </c>
      <c r="L4979"/>
      <c r="Q4979" s="3" t="e">
        <f>VLOOKUP(A4979,'Extrait transaction'!$A$2:$H$5000,4,FALSE)</f>
        <v>#N/A</v>
      </c>
      <c r="R4979" s="3" t="e">
        <f>VLOOKUP(A4978,'Extrait transaction'!$A$2:$H$5000,5,FALSE)</f>
        <v>#N/A</v>
      </c>
      <c r="S4979" s="3" t="e">
        <f>VLOOKUP(A4977,'Extrait transaction'!$A$2:$H$5000,6,FALSE)</f>
        <v>#N/A</v>
      </c>
      <c r="T4979" s="3" t="e">
        <f>VLOOKUP(A4977,'Extrait transaction'!$A$2:$H$5000,7,FALSE)</f>
        <v>#N/A</v>
      </c>
    </row>
    <row r="4980" spans="2:20" x14ac:dyDescent="0.25">
      <c r="B4980" t="e">
        <f>VLOOKUP(A4980,'Extrait transaction'!$A$2:$H$5000,2,FALSE)</f>
        <v>#N/A</v>
      </c>
      <c r="D4980" t="e">
        <f>VLOOKUP(A4980,'Extrait transaction'!$A$2:$H$5000,3,FALSE)</f>
        <v>#N/A</v>
      </c>
      <c r="F4980" t="e">
        <f>VLOOKUP(A4980,'Extrait transaction'!$A$2:$H$5000,8,FALSE)</f>
        <v>#N/A</v>
      </c>
      <c r="G4980" t="e">
        <f t="shared" si="205"/>
        <v>#N/A</v>
      </c>
      <c r="H4980"/>
      <c r="J4980" s="14">
        <f t="shared" ca="1" si="204"/>
        <v>42928</v>
      </c>
      <c r="K4980" s="21">
        <f t="shared" ca="1" si="206"/>
        <v>30663</v>
      </c>
      <c r="L4980"/>
      <c r="Q4980" s="3" t="e">
        <f>VLOOKUP(A4980,'Extrait transaction'!$A$2:$H$5000,4,FALSE)</f>
        <v>#N/A</v>
      </c>
      <c r="R4980" s="3" t="e">
        <f>VLOOKUP(A4979,'Extrait transaction'!$A$2:$H$5000,5,FALSE)</f>
        <v>#N/A</v>
      </c>
      <c r="S4980" s="3" t="e">
        <f>VLOOKUP(A4978,'Extrait transaction'!$A$2:$H$5000,6,FALSE)</f>
        <v>#N/A</v>
      </c>
      <c r="T4980" s="3" t="e">
        <f>VLOOKUP(A4978,'Extrait transaction'!$A$2:$H$5000,7,FALSE)</f>
        <v>#N/A</v>
      </c>
    </row>
    <row r="4981" spans="2:20" x14ac:dyDescent="0.25">
      <c r="B4981" t="e">
        <f>VLOOKUP(A4981,'Extrait transaction'!$A$2:$H$5000,2,FALSE)</f>
        <v>#N/A</v>
      </c>
      <c r="D4981" t="e">
        <f>VLOOKUP(A4981,'Extrait transaction'!$A$2:$H$5000,3,FALSE)</f>
        <v>#N/A</v>
      </c>
      <c r="F4981" t="e">
        <f>VLOOKUP(A4981,'Extrait transaction'!$A$2:$H$5000,8,FALSE)</f>
        <v>#N/A</v>
      </c>
      <c r="G4981" t="e">
        <f t="shared" si="205"/>
        <v>#N/A</v>
      </c>
      <c r="H4981"/>
      <c r="J4981" s="14">
        <f t="shared" ca="1" si="204"/>
        <v>42928</v>
      </c>
      <c r="K4981" s="21">
        <f t="shared" ca="1" si="206"/>
        <v>30663</v>
      </c>
      <c r="L4981"/>
      <c r="Q4981" s="3" t="e">
        <f>VLOOKUP(A4981,'Extrait transaction'!$A$2:$H$5000,4,FALSE)</f>
        <v>#N/A</v>
      </c>
      <c r="R4981" s="3" t="e">
        <f>VLOOKUP(A4980,'Extrait transaction'!$A$2:$H$5000,5,FALSE)</f>
        <v>#N/A</v>
      </c>
      <c r="S4981" s="3" t="e">
        <f>VLOOKUP(A4979,'Extrait transaction'!$A$2:$H$5000,6,FALSE)</f>
        <v>#N/A</v>
      </c>
      <c r="T4981" s="3" t="e">
        <f>VLOOKUP(A4979,'Extrait transaction'!$A$2:$H$5000,7,FALSE)</f>
        <v>#N/A</v>
      </c>
    </row>
    <row r="4982" spans="2:20" x14ac:dyDescent="0.25">
      <c r="B4982" t="e">
        <f>VLOOKUP(A4982,'Extrait transaction'!$A$2:$H$5000,2,FALSE)</f>
        <v>#N/A</v>
      </c>
      <c r="D4982" t="e">
        <f>VLOOKUP(A4982,'Extrait transaction'!$A$2:$H$5000,3,FALSE)</f>
        <v>#N/A</v>
      </c>
      <c r="F4982" t="e">
        <f>VLOOKUP(A4982,'Extrait transaction'!$A$2:$H$5000,8,FALSE)</f>
        <v>#N/A</v>
      </c>
      <c r="G4982" t="e">
        <f t="shared" si="205"/>
        <v>#N/A</v>
      </c>
      <c r="H4982"/>
      <c r="J4982" s="14">
        <f t="shared" ca="1" si="204"/>
        <v>42928</v>
      </c>
      <c r="K4982" s="21">
        <f t="shared" ca="1" si="206"/>
        <v>30663</v>
      </c>
      <c r="L4982"/>
      <c r="Q4982" s="3" t="e">
        <f>VLOOKUP(A4982,'Extrait transaction'!$A$2:$H$5000,4,FALSE)</f>
        <v>#N/A</v>
      </c>
      <c r="R4982" s="3" t="e">
        <f>VLOOKUP(A4981,'Extrait transaction'!$A$2:$H$5000,5,FALSE)</f>
        <v>#N/A</v>
      </c>
      <c r="S4982" s="3" t="e">
        <f>VLOOKUP(A4980,'Extrait transaction'!$A$2:$H$5000,6,FALSE)</f>
        <v>#N/A</v>
      </c>
      <c r="T4982" s="3" t="e">
        <f>VLOOKUP(A4980,'Extrait transaction'!$A$2:$H$5000,7,FALSE)</f>
        <v>#N/A</v>
      </c>
    </row>
    <row r="4983" spans="2:20" x14ac:dyDescent="0.25">
      <c r="B4983" t="e">
        <f>VLOOKUP(A4983,'Extrait transaction'!$A$2:$H$5000,2,FALSE)</f>
        <v>#N/A</v>
      </c>
      <c r="D4983" t="e">
        <f>VLOOKUP(A4983,'Extrait transaction'!$A$2:$H$5000,3,FALSE)</f>
        <v>#N/A</v>
      </c>
      <c r="F4983" t="e">
        <f>VLOOKUP(A4983,'Extrait transaction'!$A$2:$H$5000,8,FALSE)</f>
        <v>#N/A</v>
      </c>
      <c r="G4983" t="e">
        <f t="shared" si="205"/>
        <v>#N/A</v>
      </c>
      <c r="H4983"/>
      <c r="J4983" s="14">
        <f t="shared" ca="1" si="204"/>
        <v>42928</v>
      </c>
      <c r="K4983" s="21">
        <f t="shared" ca="1" si="206"/>
        <v>30663</v>
      </c>
      <c r="L4983"/>
      <c r="Q4983" s="3" t="e">
        <f>VLOOKUP(A4983,'Extrait transaction'!$A$2:$H$5000,4,FALSE)</f>
        <v>#N/A</v>
      </c>
      <c r="R4983" s="3" t="e">
        <f>VLOOKUP(A4982,'Extrait transaction'!$A$2:$H$5000,5,FALSE)</f>
        <v>#N/A</v>
      </c>
      <c r="S4983" s="3" t="e">
        <f>VLOOKUP(A4981,'Extrait transaction'!$A$2:$H$5000,6,FALSE)</f>
        <v>#N/A</v>
      </c>
      <c r="T4983" s="3" t="e">
        <f>VLOOKUP(A4981,'Extrait transaction'!$A$2:$H$5000,7,FALSE)</f>
        <v>#N/A</v>
      </c>
    </row>
    <row r="4984" spans="2:20" x14ac:dyDescent="0.25">
      <c r="B4984" t="e">
        <f>VLOOKUP(A4984,'Extrait transaction'!$A$2:$H$5000,2,FALSE)</f>
        <v>#N/A</v>
      </c>
      <c r="D4984" t="e">
        <f>VLOOKUP(A4984,'Extrait transaction'!$A$2:$H$5000,3,FALSE)</f>
        <v>#N/A</v>
      </c>
      <c r="F4984" t="e">
        <f>VLOOKUP(A4984,'Extrait transaction'!$A$2:$H$5000,8,FALSE)</f>
        <v>#N/A</v>
      </c>
      <c r="G4984" t="e">
        <f t="shared" si="205"/>
        <v>#N/A</v>
      </c>
      <c r="H4984"/>
      <c r="J4984" s="14">
        <f t="shared" ca="1" si="204"/>
        <v>42928</v>
      </c>
      <c r="K4984" s="21">
        <f t="shared" ca="1" si="206"/>
        <v>30663</v>
      </c>
      <c r="L4984"/>
      <c r="Q4984" s="3" t="e">
        <f>VLOOKUP(A4984,'Extrait transaction'!$A$2:$H$5000,4,FALSE)</f>
        <v>#N/A</v>
      </c>
      <c r="R4984" s="3" t="e">
        <f>VLOOKUP(A4983,'Extrait transaction'!$A$2:$H$5000,5,FALSE)</f>
        <v>#N/A</v>
      </c>
      <c r="S4984" s="3" t="e">
        <f>VLOOKUP(A4982,'Extrait transaction'!$A$2:$H$5000,6,FALSE)</f>
        <v>#N/A</v>
      </c>
      <c r="T4984" s="3" t="e">
        <f>VLOOKUP(A4982,'Extrait transaction'!$A$2:$H$5000,7,FALSE)</f>
        <v>#N/A</v>
      </c>
    </row>
    <row r="4985" spans="2:20" x14ac:dyDescent="0.25">
      <c r="B4985" t="e">
        <f>VLOOKUP(A4985,'Extrait transaction'!$A$2:$H$5000,2,FALSE)</f>
        <v>#N/A</v>
      </c>
      <c r="D4985" t="e">
        <f>VLOOKUP(A4985,'Extrait transaction'!$A$2:$H$5000,3,FALSE)</f>
        <v>#N/A</v>
      </c>
      <c r="F4985" t="e">
        <f>VLOOKUP(A4985,'Extrait transaction'!$A$2:$H$5000,8,FALSE)</f>
        <v>#N/A</v>
      </c>
      <c r="G4985" t="e">
        <f t="shared" si="205"/>
        <v>#N/A</v>
      </c>
      <c r="H4985"/>
      <c r="J4985" s="14">
        <f t="shared" ca="1" si="204"/>
        <v>42928</v>
      </c>
      <c r="K4985" s="21">
        <f t="shared" ca="1" si="206"/>
        <v>30663</v>
      </c>
      <c r="L4985"/>
      <c r="Q4985" s="3" t="e">
        <f>VLOOKUP(A4985,'Extrait transaction'!$A$2:$H$5000,4,FALSE)</f>
        <v>#N/A</v>
      </c>
      <c r="R4985" s="3" t="e">
        <f>VLOOKUP(A4984,'Extrait transaction'!$A$2:$H$5000,5,FALSE)</f>
        <v>#N/A</v>
      </c>
      <c r="S4985" s="3" t="e">
        <f>VLOOKUP(A4983,'Extrait transaction'!$A$2:$H$5000,6,FALSE)</f>
        <v>#N/A</v>
      </c>
      <c r="T4985" s="3" t="e">
        <f>VLOOKUP(A4983,'Extrait transaction'!$A$2:$H$5000,7,FALSE)</f>
        <v>#N/A</v>
      </c>
    </row>
    <row r="4986" spans="2:20" x14ac:dyDescent="0.25">
      <c r="B4986" t="e">
        <f>VLOOKUP(A4986,'Extrait transaction'!$A$2:$H$5000,2,FALSE)</f>
        <v>#N/A</v>
      </c>
      <c r="D4986" t="e">
        <f>VLOOKUP(A4986,'Extrait transaction'!$A$2:$H$5000,3,FALSE)</f>
        <v>#N/A</v>
      </c>
      <c r="F4986" t="e">
        <f>VLOOKUP(A4986,'Extrait transaction'!$A$2:$H$5000,8,FALSE)</f>
        <v>#N/A</v>
      </c>
      <c r="G4986" t="e">
        <f t="shared" si="205"/>
        <v>#N/A</v>
      </c>
      <c r="H4986"/>
      <c r="J4986" s="14">
        <f t="shared" ca="1" si="204"/>
        <v>42928</v>
      </c>
      <c r="K4986" s="21">
        <f t="shared" ca="1" si="206"/>
        <v>30663</v>
      </c>
      <c r="L4986"/>
      <c r="Q4986" s="3" t="e">
        <f>VLOOKUP(A4986,'Extrait transaction'!$A$2:$H$5000,4,FALSE)</f>
        <v>#N/A</v>
      </c>
      <c r="R4986" s="3" t="e">
        <f>VLOOKUP(A4985,'Extrait transaction'!$A$2:$H$5000,5,FALSE)</f>
        <v>#N/A</v>
      </c>
      <c r="S4986" s="3" t="e">
        <f>VLOOKUP(A4984,'Extrait transaction'!$A$2:$H$5000,6,FALSE)</f>
        <v>#N/A</v>
      </c>
      <c r="T4986" s="3" t="e">
        <f>VLOOKUP(A4984,'Extrait transaction'!$A$2:$H$5000,7,FALSE)</f>
        <v>#N/A</v>
      </c>
    </row>
    <row r="4987" spans="2:20" x14ac:dyDescent="0.25">
      <c r="B4987" t="e">
        <f>VLOOKUP(A4987,'Extrait transaction'!$A$2:$H$5000,2,FALSE)</f>
        <v>#N/A</v>
      </c>
      <c r="D4987" t="e">
        <f>VLOOKUP(A4987,'Extrait transaction'!$A$2:$H$5000,3,FALSE)</f>
        <v>#N/A</v>
      </c>
      <c r="F4987" t="e">
        <f>VLOOKUP(A4987,'Extrait transaction'!$A$2:$H$5000,8,FALSE)</f>
        <v>#N/A</v>
      </c>
      <c r="G4987" t="e">
        <f t="shared" si="205"/>
        <v>#N/A</v>
      </c>
      <c r="H4987"/>
      <c r="J4987" s="14">
        <f t="shared" ca="1" si="204"/>
        <v>42928</v>
      </c>
      <c r="K4987" s="21">
        <f t="shared" ca="1" si="206"/>
        <v>30663</v>
      </c>
      <c r="L4987"/>
      <c r="Q4987" s="3" t="e">
        <f>VLOOKUP(A4987,'Extrait transaction'!$A$2:$H$5000,4,FALSE)</f>
        <v>#N/A</v>
      </c>
      <c r="R4987" s="3" t="e">
        <f>VLOOKUP(A4986,'Extrait transaction'!$A$2:$H$5000,5,FALSE)</f>
        <v>#N/A</v>
      </c>
      <c r="S4987" s="3" t="e">
        <f>VLOOKUP(A4985,'Extrait transaction'!$A$2:$H$5000,6,FALSE)</f>
        <v>#N/A</v>
      </c>
      <c r="T4987" s="3" t="e">
        <f>VLOOKUP(A4985,'Extrait transaction'!$A$2:$H$5000,7,FALSE)</f>
        <v>#N/A</v>
      </c>
    </row>
    <row r="4988" spans="2:20" x14ac:dyDescent="0.25">
      <c r="B4988" t="e">
        <f>VLOOKUP(A4988,'Extrait transaction'!$A$2:$H$5000,2,FALSE)</f>
        <v>#N/A</v>
      </c>
      <c r="D4988" t="e">
        <f>VLOOKUP(A4988,'Extrait transaction'!$A$2:$H$5000,3,FALSE)</f>
        <v>#N/A</v>
      </c>
      <c r="F4988" t="e">
        <f>VLOOKUP(A4988,'Extrait transaction'!$A$2:$H$5000,8,FALSE)</f>
        <v>#N/A</v>
      </c>
      <c r="G4988" t="e">
        <f t="shared" si="205"/>
        <v>#N/A</v>
      </c>
      <c r="H4988"/>
      <c r="J4988" s="14">
        <f t="shared" ref="J4988:J4992" ca="1" si="207">TODAY()</f>
        <v>42928</v>
      </c>
      <c r="K4988" s="21">
        <f t="shared" ca="1" si="206"/>
        <v>30663</v>
      </c>
      <c r="L4988"/>
      <c r="Q4988" s="3" t="e">
        <f>VLOOKUP(A4988,'Extrait transaction'!$A$2:$H$5000,4,FALSE)</f>
        <v>#N/A</v>
      </c>
      <c r="R4988" s="3" t="e">
        <f>VLOOKUP(A4987,'Extrait transaction'!$A$2:$H$5000,5,FALSE)</f>
        <v>#N/A</v>
      </c>
      <c r="S4988" s="3" t="e">
        <f>VLOOKUP(A4986,'Extrait transaction'!$A$2:$H$5000,6,FALSE)</f>
        <v>#N/A</v>
      </c>
      <c r="T4988" s="3" t="e">
        <f>VLOOKUP(A4986,'Extrait transaction'!$A$2:$H$5000,7,FALSE)</f>
        <v>#N/A</v>
      </c>
    </row>
    <row r="4989" spans="2:20" x14ac:dyDescent="0.25">
      <c r="B4989" t="e">
        <f>VLOOKUP(A4989,'Extrait transaction'!$A$2:$H$5000,2,FALSE)</f>
        <v>#N/A</v>
      </c>
      <c r="D4989" t="e">
        <f>VLOOKUP(A4989,'Extrait transaction'!$A$2:$H$5000,3,FALSE)</f>
        <v>#N/A</v>
      </c>
      <c r="F4989" t="e">
        <f>VLOOKUP(A4989,'Extrait transaction'!$A$2:$H$5000,8,FALSE)</f>
        <v>#N/A</v>
      </c>
      <c r="G4989" t="e">
        <f t="shared" si="205"/>
        <v>#N/A</v>
      </c>
      <c r="H4989"/>
      <c r="J4989" s="14">
        <f t="shared" ca="1" si="207"/>
        <v>42928</v>
      </c>
      <c r="K4989" s="21">
        <f t="shared" ca="1" si="206"/>
        <v>30663</v>
      </c>
      <c r="L4989"/>
      <c r="Q4989" s="3" t="e">
        <f>VLOOKUP(A4989,'Extrait transaction'!$A$2:$H$5000,4,FALSE)</f>
        <v>#N/A</v>
      </c>
      <c r="R4989" s="3" t="e">
        <f>VLOOKUP(A4988,'Extrait transaction'!$A$2:$H$5000,5,FALSE)</f>
        <v>#N/A</v>
      </c>
      <c r="S4989" s="3" t="e">
        <f>VLOOKUP(A4987,'Extrait transaction'!$A$2:$H$5000,6,FALSE)</f>
        <v>#N/A</v>
      </c>
      <c r="T4989" s="3" t="e">
        <f>VLOOKUP(A4987,'Extrait transaction'!$A$2:$H$5000,7,FALSE)</f>
        <v>#N/A</v>
      </c>
    </row>
    <row r="4990" spans="2:20" x14ac:dyDescent="0.25">
      <c r="B4990" t="e">
        <f>VLOOKUP(A4990,'Extrait transaction'!$A$2:$H$5000,2,FALSE)</f>
        <v>#N/A</v>
      </c>
      <c r="D4990" t="e">
        <f>VLOOKUP(A4990,'Extrait transaction'!$A$2:$H$5000,3,FALSE)</f>
        <v>#N/A</v>
      </c>
      <c r="F4990" t="e">
        <f>VLOOKUP(A4990,'Extrait transaction'!$A$2:$H$5000,8,FALSE)</f>
        <v>#N/A</v>
      </c>
      <c r="G4990" t="e">
        <f t="shared" si="205"/>
        <v>#N/A</v>
      </c>
      <c r="H4990"/>
      <c r="J4990" s="14">
        <f t="shared" ca="1" si="207"/>
        <v>42928</v>
      </c>
      <c r="K4990" s="21">
        <f t="shared" ca="1" si="206"/>
        <v>30663</v>
      </c>
      <c r="L4990"/>
      <c r="Q4990" s="3" t="e">
        <f>VLOOKUP(A4990,'Extrait transaction'!$A$2:$H$5000,4,FALSE)</f>
        <v>#N/A</v>
      </c>
      <c r="R4990" s="3" t="e">
        <f>VLOOKUP(A4989,'Extrait transaction'!$A$2:$H$5000,5,FALSE)</f>
        <v>#N/A</v>
      </c>
      <c r="S4990" s="3" t="e">
        <f>VLOOKUP(A4988,'Extrait transaction'!$A$2:$H$5000,6,FALSE)</f>
        <v>#N/A</v>
      </c>
      <c r="T4990" s="3" t="e">
        <f>VLOOKUP(A4988,'Extrait transaction'!$A$2:$H$5000,7,FALSE)</f>
        <v>#N/A</v>
      </c>
    </row>
    <row r="4991" spans="2:20" x14ac:dyDescent="0.25">
      <c r="B4991" t="e">
        <f>VLOOKUP(A4991,'Extrait transaction'!$A$2:$H$5000,2,FALSE)</f>
        <v>#N/A</v>
      </c>
      <c r="D4991" t="e">
        <f>VLOOKUP(A4991,'Extrait transaction'!$A$2:$H$5000,3,FALSE)</f>
        <v>#N/A</v>
      </c>
      <c r="F4991" t="e">
        <f>VLOOKUP(A4991,'Extrait transaction'!$A$2:$H$5000,8,FALSE)</f>
        <v>#N/A</v>
      </c>
      <c r="G4991" t="e">
        <f t="shared" ref="G4991:G4994" si="208">CONCATENATE(E4991,F4991)</f>
        <v>#N/A</v>
      </c>
      <c r="H4991"/>
      <c r="J4991" s="14">
        <f t="shared" ca="1" si="207"/>
        <v>42928</v>
      </c>
      <c r="K4991" s="21">
        <f t="shared" ca="1" si="206"/>
        <v>30663</v>
      </c>
      <c r="L4991"/>
      <c r="Q4991" s="3" t="e">
        <f>VLOOKUP(A4991,'Extrait transaction'!$A$2:$H$5000,4,FALSE)</f>
        <v>#N/A</v>
      </c>
      <c r="R4991" s="3" t="e">
        <f>VLOOKUP(A4990,'Extrait transaction'!$A$2:$H$5000,5,FALSE)</f>
        <v>#N/A</v>
      </c>
      <c r="S4991" s="3" t="e">
        <f>VLOOKUP(A4989,'Extrait transaction'!$A$2:$H$5000,6,FALSE)</f>
        <v>#N/A</v>
      </c>
      <c r="T4991" s="3" t="e">
        <f>VLOOKUP(A4989,'Extrait transaction'!$A$2:$H$5000,7,FALSE)</f>
        <v>#N/A</v>
      </c>
    </row>
    <row r="4992" spans="2:20" x14ac:dyDescent="0.25">
      <c r="B4992" t="e">
        <f>VLOOKUP(A4992,'Extrait transaction'!$A$2:$H$5000,2,FALSE)</f>
        <v>#N/A</v>
      </c>
      <c r="D4992" t="e">
        <f>VLOOKUP(A4992,'Extrait transaction'!$A$2:$H$5000,3,FALSE)</f>
        <v>#N/A</v>
      </c>
      <c r="F4992" t="e">
        <f>VLOOKUP(A4992,'Extrait transaction'!$A$2:$H$5000,8,FALSE)</f>
        <v>#N/A</v>
      </c>
      <c r="G4992" t="e">
        <f t="shared" si="208"/>
        <v>#N/A</v>
      </c>
      <c r="H4992"/>
      <c r="J4992" s="14">
        <f t="shared" ca="1" si="207"/>
        <v>42928</v>
      </c>
      <c r="K4992" s="21">
        <f t="shared" ca="1" si="206"/>
        <v>30663</v>
      </c>
      <c r="L4992"/>
      <c r="Q4992" s="3" t="e">
        <f>VLOOKUP(A4992,'Extrait transaction'!$A$2:$H$5000,4,FALSE)</f>
        <v>#N/A</v>
      </c>
      <c r="R4992" s="3" t="e">
        <f>VLOOKUP(A4991,'Extrait transaction'!$A$2:$H$5000,5,FALSE)</f>
        <v>#N/A</v>
      </c>
      <c r="S4992" s="3" t="e">
        <f>VLOOKUP(A4990,'Extrait transaction'!$A$2:$H$5000,6,FALSE)</f>
        <v>#N/A</v>
      </c>
      <c r="T4992" s="3" t="e">
        <f>VLOOKUP(A4990,'Extrait transaction'!$A$2:$H$5000,7,FALSE)</f>
        <v>#N/A</v>
      </c>
    </row>
    <row r="4993" spans="7:20" x14ac:dyDescent="0.25">
      <c r="G4993" t="str">
        <f t="shared" si="208"/>
        <v/>
      </c>
      <c r="K4993" s="21">
        <f t="shared" ref="K4993" si="209">NETWORKDAYS(H4993,J4993)</f>
        <v>0</v>
      </c>
      <c r="R4993" s="3" t="e">
        <f>VLOOKUP(A4992,'Extrait transaction'!$A$2:$H$5000,5,FALSE)</f>
        <v>#N/A</v>
      </c>
      <c r="S4993" s="3" t="e">
        <f>VLOOKUP(A4991,'Extrait transaction'!$A$2:$H$5000,6,FALSE)</f>
        <v>#N/A</v>
      </c>
      <c r="T4993" s="3" t="e">
        <f>VLOOKUP(A4991,'Extrait transaction'!$A$2:$H$5000,7,FALSE)</f>
        <v>#N/A</v>
      </c>
    </row>
    <row r="4994" spans="7:20" x14ac:dyDescent="0.25">
      <c r="G4994" t="str">
        <f t="shared" si="208"/>
        <v/>
      </c>
      <c r="S4994" s="3" t="e">
        <f>VLOOKUP(A4992,'Extrait transaction'!$A$2:$H$5000,6,FALSE)</f>
        <v>#N/A</v>
      </c>
      <c r="T4994" s="3" t="e">
        <f>VLOOKUP(A4992,'Extrait transaction'!$A$2:$H$5000,7,FALSE)</f>
        <v>#N/A</v>
      </c>
    </row>
    <row r="4996" spans="7:20" x14ac:dyDescent="0.25">
      <c r="J4996" s="21"/>
    </row>
    <row r="5003" spans="7:20" x14ac:dyDescent="0.25">
      <c r="K5003" s="21"/>
    </row>
    <row r="5004" spans="7:20" x14ac:dyDescent="0.25">
      <c r="K5004" s="21"/>
    </row>
    <row r="5005" spans="7:20" x14ac:dyDescent="0.25">
      <c r="K5005" s="21"/>
    </row>
    <row r="5006" spans="7:20" x14ac:dyDescent="0.25">
      <c r="K5006" s="21"/>
    </row>
    <row r="5007" spans="7:20" x14ac:dyDescent="0.25">
      <c r="K5007" s="21"/>
    </row>
    <row r="5008" spans="7:20" x14ac:dyDescent="0.25">
      <c r="K5008" s="21"/>
    </row>
    <row r="5009" spans="11:11" x14ac:dyDescent="0.25">
      <c r="K5009" s="21"/>
    </row>
    <row r="5010" spans="11:11" x14ac:dyDescent="0.25">
      <c r="K5010" s="21"/>
    </row>
    <row r="5011" spans="11:11" x14ac:dyDescent="0.25">
      <c r="K5011" s="21"/>
    </row>
    <row r="5012" spans="11:11" x14ac:dyDescent="0.25">
      <c r="K5012" s="21"/>
    </row>
    <row r="5013" spans="11:11" x14ac:dyDescent="0.25">
      <c r="K5013" s="21"/>
    </row>
    <row r="5014" spans="11:11" x14ac:dyDescent="0.25">
      <c r="K5014" s="21"/>
    </row>
  </sheetData>
  <autoFilter ref="A1:T4995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9"/>
  <sheetViews>
    <sheetView zoomScaleNormal="100" workbookViewId="0">
      <selection activeCell="C25" sqref="C25"/>
    </sheetView>
  </sheetViews>
  <sheetFormatPr baseColWidth="10" defaultRowHeight="15" x14ac:dyDescent="0.25"/>
  <cols>
    <col min="1" max="1" width="25" bestFit="1" customWidth="1"/>
    <col min="2" max="2" width="16.7109375" bestFit="1" customWidth="1"/>
    <col min="3" max="5" width="16.7109375" customWidth="1"/>
    <col min="6" max="6" width="15.5703125" bestFit="1" customWidth="1"/>
    <col min="7" max="7" width="17.28515625" bestFit="1" customWidth="1"/>
    <col min="8" max="8" width="13.5703125" bestFit="1" customWidth="1"/>
  </cols>
  <sheetData>
    <row r="1" spans="1:8" ht="18.75" x14ac:dyDescent="0.3">
      <c r="A1" s="13" t="s">
        <v>67</v>
      </c>
    </row>
    <row r="2" spans="1:8" x14ac:dyDescent="0.25">
      <c r="B2" t="s">
        <v>83</v>
      </c>
      <c r="C2" t="s">
        <v>73</v>
      </c>
      <c r="D2" t="s">
        <v>74</v>
      </c>
      <c r="E2" t="s">
        <v>75</v>
      </c>
      <c r="F2" t="s">
        <v>84</v>
      </c>
      <c r="G2" t="s">
        <v>69</v>
      </c>
      <c r="H2" t="s">
        <v>70</v>
      </c>
    </row>
    <row r="3" spans="1:8" x14ac:dyDescent="0.25">
      <c r="A3" t="s">
        <v>68</v>
      </c>
      <c r="B3">
        <f>COUNTIFS(Feuil1!D2:D5000,"83A",Feuil1!G2:G5000,"F0")</f>
        <v>15</v>
      </c>
      <c r="C3">
        <f>COUNTIFS(Feuil1!D2:D5000,"83A",Feuil1!G2:G5000,"F41")</f>
        <v>0</v>
      </c>
      <c r="D3">
        <f>COUNTIFS(Feuil1!D2:D5000,"83A",Feuil1!G2:G5000,"F42")</f>
        <v>0</v>
      </c>
      <c r="E3">
        <f>COUNTIFS(Feuil1!D2:D5000,"83A",Feuil1!G2:G5000,"F43")</f>
        <v>0</v>
      </c>
      <c r="F3">
        <f>COUNTIFS(Feuil1!D2:D5000,"83A",Feuil1!G2:G5000,"E0")</f>
        <v>0</v>
      </c>
      <c r="G3">
        <f>COUNTIFS(Feuil1!D2:D5000,"83A",Feuil1!G2:G5000,"0")</f>
        <v>1</v>
      </c>
      <c r="H3">
        <f>SUM(B3:G3)</f>
        <v>16</v>
      </c>
    </row>
    <row r="6" spans="1:8" x14ac:dyDescent="0.25">
      <c r="B6" t="s">
        <v>73</v>
      </c>
      <c r="C6" t="s">
        <v>74</v>
      </c>
      <c r="D6" t="s">
        <v>75</v>
      </c>
      <c r="E6" t="s">
        <v>84</v>
      </c>
      <c r="F6" t="s">
        <v>70</v>
      </c>
    </row>
    <row r="7" spans="1:8" x14ac:dyDescent="0.25">
      <c r="A7" t="s">
        <v>71</v>
      </c>
      <c r="B7" t="e">
        <f>AVERAGEIFS(Feuil1!K2:K4996,Feuil1!D2:D4996,"83A",Feuil1!G2:G4996,"F41")</f>
        <v>#DIV/0!</v>
      </c>
      <c r="C7" t="e">
        <f>AVERAGEIFS(Feuil1!K2:K4996,Feuil1!D2:D4996,"83A",Feuil1!G2:G4996,"F42")</f>
        <v>#DIV/0!</v>
      </c>
      <c r="D7" t="e">
        <f>AVERAGEIFS(Feuil1!K2:K4996,Feuil1!D2:D4996,"83A",Feuil1!G2:G4996,"F43")</f>
        <v>#DIV/0!</v>
      </c>
      <c r="E7" t="e">
        <f t="array" aca="1" ref="E7" ca="1">MEDIAN(IF((Feuil1!D2:D200="83A")*(Feuil1!G2:G200="E0"),Feuil1!K2:K200))</f>
        <v>#NUM!</v>
      </c>
      <c r="F7" t="e">
        <f>SUM(B7:E7)</f>
        <v>#DIV/0!</v>
      </c>
      <c r="G7" t="s">
        <v>82</v>
      </c>
    </row>
    <row r="8" spans="1:8" x14ac:dyDescent="0.25">
      <c r="E8" t="e">
        <f>perso_mediane(Feuil1!K2:K246,Feuil1!D2:D246,"83A",Feuil1!G2:G246,"E0")</f>
        <v>#VALUE!</v>
      </c>
    </row>
    <row r="9" spans="1:8" x14ac:dyDescent="0.25">
      <c r="E9" t="e">
        <f>mediane_si(Feuil1!K2:K246,"Feuil1!Feuil1!D2:D246","83A",Feuil1!G2:G246,"E0")</f>
        <v>#VALUE!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Lancement recherche</vt:lpstr>
      <vt:lpstr>Extrait transaction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2017-07-12T07:12:17Z</dcterms:modified>
</cp:coreProperties>
</file>