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405" windowWidth="20730" windowHeight="11760" activeTab="2"/>
  </bookViews>
  <sheets>
    <sheet name="Base de données" sheetId="9" r:id="rId1"/>
    <sheet name="Feuil1" sheetId="8" r:id="rId2"/>
    <sheet name="Tab1" sheetId="4" r:id="rId3"/>
    <sheet name="Tab1 (explications)" sheetId="7" r:id="rId4"/>
  </sheets>
  <definedNames>
    <definedName name="CCAS">'Base de données'!$F$3:$F$35</definedName>
    <definedName name="Chartres_Metropole">'Base de données'!$E$3:$E$50</definedName>
    <definedName name="CIAS">'Base de données'!$G$3:$G$35</definedName>
    <definedName name="Liste_des_collectivités">'Base de données'!$B$4:$B$7</definedName>
    <definedName name="Ville_de_Chartres">'Base de données'!$D$3:$D54</definedName>
    <definedName name="_xlnm.Print_Area" localSheetId="2">'Tab1'!$A$1:$K$22</definedName>
    <definedName name="_xlnm.Print_Area" localSheetId="3">'Tab1 (explications)'!$A$1:$J$18</definedName>
  </definedNames>
  <calcPr calcId="125725"/>
</workbook>
</file>

<file path=xl/calcChain.xml><?xml version="1.0" encoding="utf-8"?>
<calcChain xmlns="http://schemas.openxmlformats.org/spreadsheetml/2006/main">
  <c r="D15" i="4"/>
  <c r="A1"/>
  <c r="A2"/>
  <c r="B15" i="8" l="1"/>
  <c r="C15" s="1"/>
  <c r="B5" s="1"/>
  <c r="A2" i="7" l="1"/>
  <c r="J11" l="1"/>
  <c r="I11"/>
  <c r="E11"/>
  <c r="D11"/>
  <c r="J15" i="4"/>
  <c r="I15"/>
</calcChain>
</file>

<file path=xl/sharedStrings.xml><?xml version="1.0" encoding="utf-8"?>
<sst xmlns="http://schemas.openxmlformats.org/spreadsheetml/2006/main" count="192" uniqueCount="122">
  <si>
    <t>PRIORITE</t>
  </si>
  <si>
    <t>ACTIVITES - THEMES - PROJETS</t>
  </si>
  <si>
    <t>MOYENS FINANCIERS INVESTISSEMENT</t>
  </si>
  <si>
    <t>MOYENS FINANCIERS FONCTIONNEMENT</t>
  </si>
  <si>
    <t>DEMANDES FAITES AUX SERVICES SUPPORTS</t>
  </si>
  <si>
    <t>VALIDATION DGA</t>
  </si>
  <si>
    <t>TOTAL</t>
  </si>
  <si>
    <t>Objectif :</t>
  </si>
  <si>
    <t>Conférence budgétaire septembre 2015</t>
  </si>
  <si>
    <t>DEPENSES PAR ACTIVITES - THEMES - PROJETS (tableau 1)</t>
  </si>
  <si>
    <t>1, 2, 3, 4</t>
  </si>
  <si>
    <t>Activité 1 ou Thème 1 ou Projet 1</t>
  </si>
  <si>
    <t>A préciser</t>
  </si>
  <si>
    <t>A préciser, détailler, compléter et motiver : 
DSI, Achats, Communication, Architecture et Batiments (projets nouveaux, maintenance), Etudes et Travaux, Paie (= besoins nouveaux, besoins non permanents), Foncier, Bibliothèques et Archives (documentation)…</t>
  </si>
  <si>
    <t>Dépenses demandées pour 2016 : à détailler et à chiffrer</t>
  </si>
  <si>
    <t>EN ROUGE : zones à compléter par les services - directions et leur DGA</t>
  </si>
  <si>
    <t>Activité 2 ou Thème 2 ou Projet 2</t>
  </si>
  <si>
    <t>Activité 3 ou Thème 3 ou Projet 3</t>
  </si>
  <si>
    <t>BUDGET CONCERNE (PRINCIPAL ou ANNEXE)</t>
  </si>
  <si>
    <t>PREPARATION BUDGETAIRE 2017</t>
  </si>
  <si>
    <t>= crédits BP 2016 - 2%</t>
  </si>
  <si>
    <t>COLLECTIVITE : VILLE DE CHARTRES / CHARTRES METROPOLE / CCAS / CIAS</t>
  </si>
  <si>
    <t>COMMENTAIRES BP 2017 
(dont RAPPEL DES MOYENS 2016)</t>
  </si>
  <si>
    <t>Conférence budgétaire</t>
  </si>
  <si>
    <t xml:space="preserve">Choix du Service : </t>
  </si>
  <si>
    <t>BATI</t>
  </si>
  <si>
    <t>Choix de la collectivité :</t>
  </si>
  <si>
    <t>Ville de Chartres</t>
  </si>
  <si>
    <t>Chartres Metropole</t>
  </si>
  <si>
    <t>CCAS</t>
  </si>
  <si>
    <t>CIAS</t>
  </si>
  <si>
    <t>Liste des collectivités</t>
  </si>
  <si>
    <t>ACHAT</t>
  </si>
  <si>
    <t>AMGT</t>
  </si>
  <si>
    <t>ARC</t>
  </si>
  <si>
    <t>ASSU</t>
  </si>
  <si>
    <t>BIBL</t>
  </si>
  <si>
    <t>CEL</t>
  </si>
  <si>
    <t>CMDC</t>
  </si>
  <si>
    <t>COMM</t>
  </si>
  <si>
    <t>COUR</t>
  </si>
  <si>
    <t>DAC</t>
  </si>
  <si>
    <t>DDUR</t>
  </si>
  <si>
    <t>DEA</t>
  </si>
  <si>
    <t>DECHET</t>
  </si>
  <si>
    <t>DSI</t>
  </si>
  <si>
    <t>EAS</t>
  </si>
  <si>
    <t>ECO</t>
  </si>
  <si>
    <t>ELUS VILLE</t>
  </si>
  <si>
    <t>ENSE</t>
  </si>
  <si>
    <t>EV</t>
  </si>
  <si>
    <t>EXTE</t>
  </si>
  <si>
    <t>FINA</t>
  </si>
  <si>
    <t>FONCIER</t>
  </si>
  <si>
    <t>FORA</t>
  </si>
  <si>
    <t>FORM</t>
  </si>
  <si>
    <t>JURI</t>
  </si>
  <si>
    <t>MBA</t>
  </si>
  <si>
    <t>MECA</t>
  </si>
  <si>
    <t>OFF</t>
  </si>
  <si>
    <t>PADM</t>
  </si>
  <si>
    <t>PENF</t>
  </si>
  <si>
    <t>PERS</t>
  </si>
  <si>
    <t>PROP</t>
  </si>
  <si>
    <t>PROTOCOLE</t>
  </si>
  <si>
    <t>PVERT</t>
  </si>
  <si>
    <t>PVILLE</t>
  </si>
  <si>
    <t>REST</t>
  </si>
  <si>
    <t>SDIR</t>
  </si>
  <si>
    <t>SECU</t>
  </si>
  <si>
    <t>SGAL</t>
  </si>
  <si>
    <t>SIG</t>
  </si>
  <si>
    <t>SIGNA</t>
  </si>
  <si>
    <t>SPORT</t>
  </si>
  <si>
    <t>THEATRE</t>
  </si>
  <si>
    <t>TRANS</t>
  </si>
  <si>
    <t>URBA</t>
  </si>
  <si>
    <t>VOIRIE</t>
  </si>
  <si>
    <t>ELUS</t>
  </si>
  <si>
    <t>ESPACE PUBLIC</t>
  </si>
  <si>
    <t>AMEN</t>
  </si>
  <si>
    <t>DOCU</t>
  </si>
  <si>
    <t>ON</t>
  </si>
  <si>
    <t>AIDE SOC</t>
  </si>
  <si>
    <t>SSP</t>
  </si>
  <si>
    <t>PRE</t>
  </si>
  <si>
    <t>COUTURE</t>
  </si>
  <si>
    <t>COORDINATION</t>
  </si>
  <si>
    <t>TELE-ASSISTANCE</t>
  </si>
  <si>
    <t>PRESTATAIRE M14</t>
  </si>
  <si>
    <t>PRESTATAIRE M22</t>
  </si>
  <si>
    <t>MANDATAIRE</t>
  </si>
  <si>
    <t>CLUBS</t>
  </si>
  <si>
    <t>ANIMATION</t>
  </si>
  <si>
    <t>BANQUET</t>
  </si>
  <si>
    <t>ACCOMPAGNEMENT SOCIAL</t>
  </si>
  <si>
    <t>FL-SC M. GAUJARD</t>
  </si>
  <si>
    <t>FL S. MONFORT</t>
  </si>
  <si>
    <t>RESTAURATION</t>
  </si>
  <si>
    <t>EHPAD</t>
  </si>
  <si>
    <t>SSIAD</t>
  </si>
  <si>
    <t>PRESTAIRE (ASF)</t>
  </si>
  <si>
    <t>VILLE</t>
  </si>
  <si>
    <t>AGGLO</t>
  </si>
  <si>
    <t>ECOL</t>
  </si>
  <si>
    <t>MHN</t>
  </si>
  <si>
    <t>RSOC</t>
  </si>
  <si>
    <t>PROMOTION</t>
  </si>
  <si>
    <t>ACTION SOCIALE</t>
  </si>
  <si>
    <r>
      <rPr>
        <b/>
        <u/>
        <sz val="11"/>
        <rFont val="Tahoma"/>
        <family val="2"/>
      </rPr>
      <t xml:space="preserve">Priorité 0 </t>
    </r>
    <r>
      <rPr>
        <b/>
        <sz val="11"/>
        <rFont val="Tahoma"/>
        <family val="2"/>
      </rPr>
      <t>: dépenses inéluctables, obligatoires, relatives à un marché forfaitaire…</t>
    </r>
  </si>
  <si>
    <r>
      <rPr>
        <b/>
        <u/>
        <sz val="11"/>
        <rFont val="Tahoma"/>
        <family val="2"/>
      </rPr>
      <t>Priorité 1</t>
    </r>
    <r>
      <rPr>
        <b/>
        <sz val="11"/>
        <rFont val="Tahoma"/>
        <family val="2"/>
      </rPr>
      <t xml:space="preserve"> : dépenses déjà arbitrées politiquement</t>
    </r>
  </si>
  <si>
    <r>
      <rPr>
        <b/>
        <u/>
        <sz val="11"/>
        <rFont val="Tahoma"/>
        <family val="2"/>
      </rPr>
      <t>Priorité 2</t>
    </r>
    <r>
      <rPr>
        <b/>
        <sz val="11"/>
        <rFont val="Tahoma"/>
        <family val="2"/>
      </rPr>
      <t xml:space="preserve"> : dépenses considérées comme des priorités techniques, sans arbitrage préalable et sans caractère obligatoire</t>
    </r>
  </si>
  <si>
    <r>
      <rPr>
        <b/>
        <u/>
        <sz val="11"/>
        <rFont val="Tahoma"/>
        <family val="2"/>
      </rPr>
      <t>Priorité 3</t>
    </r>
    <r>
      <rPr>
        <b/>
        <sz val="11"/>
        <rFont val="Tahoma"/>
        <family val="2"/>
      </rPr>
      <t xml:space="preserve"> : autres dépenses</t>
    </r>
  </si>
  <si>
    <t>PREPARATION BUDGETAIRE 2018</t>
  </si>
  <si>
    <t>FONCTIONNEMENT</t>
  </si>
  <si>
    <t>Dépenses</t>
  </si>
  <si>
    <t>Recettes</t>
  </si>
  <si>
    <t>COMMENTAIRES BP 2018
(dont RAPPEL DES MOYENS 2016)</t>
  </si>
  <si>
    <t>TABLEAU PAR ACTIVITES FONCTIONNEMENT 
(tableau 1, récapitulatif de la saisie dans Civil Finances)</t>
  </si>
  <si>
    <t>= crédits BP 2017 - 5% pour les dépenses. + 1 % pour les recettes</t>
  </si>
  <si>
    <t>RSEC</t>
  </si>
  <si>
    <t>VCAM</t>
  </si>
</sst>
</file>

<file path=xl/styles.xml><?xml version="1.0" encoding="utf-8"?>
<styleSheet xmlns="http://schemas.openxmlformats.org/spreadsheetml/2006/main">
  <numFmts count="3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_€_-;\-* #,##0\ _€_-;_-* &quot;-&quot;??\ _€_-;_-@_-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u/>
      <sz val="14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rgb="FFFF0000"/>
      <name val="Tahoma"/>
      <family val="2"/>
    </font>
    <font>
      <b/>
      <sz val="10"/>
      <color theme="3"/>
      <name val="Tahoma"/>
      <family val="2"/>
    </font>
    <font>
      <sz val="10"/>
      <color theme="1"/>
      <name val="Tahoma"/>
      <family val="2"/>
    </font>
    <font>
      <u/>
      <sz val="10"/>
      <color theme="1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b/>
      <u/>
      <sz val="11"/>
      <name val="Tahoma"/>
      <family val="2"/>
    </font>
    <font>
      <b/>
      <sz val="11"/>
      <color rgb="FFFF0000"/>
      <name val="Tahoma"/>
      <family val="2"/>
    </font>
    <font>
      <b/>
      <sz val="8"/>
      <color theme="3"/>
      <name val="Tahoma"/>
      <family val="2"/>
    </font>
    <font>
      <sz val="10"/>
      <color rgb="FFFF0000"/>
      <name val="Comic Sans MS"/>
      <family val="4"/>
    </font>
    <font>
      <sz val="10"/>
      <color rgb="FFFF0000"/>
      <name val="Tahoma"/>
      <family val="2"/>
    </font>
    <font>
      <u/>
      <sz val="10"/>
      <color rgb="FFFF0000"/>
      <name val="Tahoma"/>
      <family val="2"/>
    </font>
    <font>
      <i/>
      <sz val="10"/>
      <color rgb="FFFF0000"/>
      <name val="Tahoma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66">
    <xf numFmtId="0" fontId="0" fillId="0" borderId="0" xfId="0"/>
    <xf numFmtId="165" fontId="4" fillId="0" borderId="0" xfId="2" applyFont="1"/>
    <xf numFmtId="0" fontId="4" fillId="0" borderId="0" xfId="0" applyFont="1"/>
    <xf numFmtId="165" fontId="5" fillId="0" borderId="0" xfId="2" applyFont="1"/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165" fontId="10" fillId="0" borderId="2" xfId="2" applyFont="1" applyBorder="1"/>
    <xf numFmtId="0" fontId="10" fillId="0" borderId="2" xfId="0" applyFont="1" applyBorder="1"/>
    <xf numFmtId="0" fontId="9" fillId="0" borderId="5" xfId="0" applyFont="1" applyBorder="1" applyAlignment="1">
      <alignment horizontal="justify" vertical="top" wrapText="1"/>
    </xf>
    <xf numFmtId="0" fontId="9" fillId="0" borderId="1" xfId="0" applyFont="1" applyBorder="1" applyAlignment="1">
      <alignment horizontal="justify" vertical="top" wrapText="1"/>
    </xf>
    <xf numFmtId="0" fontId="9" fillId="0" borderId="2" xfId="0" applyFont="1" applyBorder="1" applyAlignment="1">
      <alignment vertical="top" wrapText="1"/>
    </xf>
    <xf numFmtId="165" fontId="4" fillId="0" borderId="2" xfId="2" applyFont="1" applyBorder="1"/>
    <xf numFmtId="0" fontId="4" fillId="0" borderId="2" xfId="0" applyFont="1" applyBorder="1"/>
    <xf numFmtId="0" fontId="8" fillId="0" borderId="2" xfId="0" applyFont="1" applyBorder="1" applyAlignment="1">
      <alignment vertical="top" wrapText="1"/>
    </xf>
    <xf numFmtId="166" fontId="6" fillId="0" borderId="0" xfId="2" applyNumberFormat="1" applyFont="1"/>
    <xf numFmtId="166" fontId="6" fillId="0" borderId="0" xfId="2" applyNumberFormat="1" applyFont="1" applyAlignment="1"/>
    <xf numFmtId="0" fontId="11" fillId="0" borderId="2" xfId="0" applyFont="1" applyBorder="1" applyAlignment="1">
      <alignment horizontal="center"/>
    </xf>
    <xf numFmtId="0" fontId="11" fillId="0" borderId="2" xfId="0" applyFont="1" applyBorder="1"/>
    <xf numFmtId="164" fontId="11" fillId="0" borderId="2" xfId="3" applyFont="1" applyBorder="1"/>
    <xf numFmtId="165" fontId="11" fillId="0" borderId="2" xfId="2" applyFont="1" applyBorder="1"/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165" fontId="11" fillId="0" borderId="0" xfId="2" applyFont="1" applyBorder="1"/>
    <xf numFmtId="165" fontId="11" fillId="0" borderId="0" xfId="2" applyFont="1" applyBorder="1" applyAlignment="1">
      <alignment horizontal="center"/>
    </xf>
    <xf numFmtId="164" fontId="4" fillId="0" borderId="6" xfId="3" applyFont="1" applyBorder="1"/>
    <xf numFmtId="0" fontId="11" fillId="0" borderId="0" xfId="0" applyFont="1"/>
    <xf numFmtId="0" fontId="13" fillId="0" borderId="0" xfId="0" quotePrefix="1" applyFont="1" applyBorder="1"/>
    <xf numFmtId="0" fontId="14" fillId="0" borderId="1" xfId="0" applyFont="1" applyBorder="1" applyAlignment="1">
      <alignment horizontal="center" vertical="center" wrapText="1"/>
    </xf>
    <xf numFmtId="0" fontId="8" fillId="0" borderId="0" xfId="0" applyFont="1"/>
    <xf numFmtId="0" fontId="16" fillId="0" borderId="1" xfId="0" applyFont="1" applyBorder="1" applyAlignment="1">
      <alignment vertical="top" wrapText="1"/>
    </xf>
    <xf numFmtId="0" fontId="17" fillId="0" borderId="1" xfId="0" applyFont="1" applyBorder="1" applyAlignment="1">
      <alignment horizontal="center" vertical="top" wrapText="1"/>
    </xf>
    <xf numFmtId="164" fontId="16" fillId="0" borderId="1" xfId="3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16" fillId="0" borderId="2" xfId="0" applyFont="1" applyBorder="1" applyAlignment="1">
      <alignment vertical="top" wrapText="1"/>
    </xf>
    <xf numFmtId="0" fontId="17" fillId="0" borderId="2" xfId="0" applyFont="1" applyBorder="1" applyAlignment="1">
      <alignment horizontal="center" vertical="top" wrapText="1"/>
    </xf>
    <xf numFmtId="164" fontId="16" fillId="0" borderId="2" xfId="3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5" fillId="0" borderId="0" xfId="0" applyFont="1" applyBorder="1"/>
    <xf numFmtId="0" fontId="5" fillId="0" borderId="0" xfId="0" applyFont="1" applyFill="1" applyBorder="1"/>
    <xf numFmtId="0" fontId="19" fillId="0" borderId="0" xfId="0" applyFont="1"/>
    <xf numFmtId="0" fontId="20" fillId="0" borderId="0" xfId="0" applyFont="1"/>
    <xf numFmtId="0" fontId="11" fillId="0" borderId="0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wrapText="1"/>
    </xf>
    <xf numFmtId="0" fontId="15" fillId="0" borderId="8" xfId="0" applyFont="1" applyBorder="1" applyAlignment="1">
      <alignment horizontal="center" wrapText="1"/>
    </xf>
    <xf numFmtId="0" fontId="15" fillId="0" borderId="9" xfId="0" applyFont="1" applyBorder="1" applyAlignment="1">
      <alignment horizont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64" fontId="8" fillId="0" borderId="1" xfId="3" applyFont="1" applyFill="1" applyBorder="1" applyAlignment="1">
      <alignment vertical="top" wrapText="1"/>
    </xf>
    <xf numFmtId="164" fontId="8" fillId="0" borderId="2" xfId="3" applyFont="1" applyFill="1" applyBorder="1" applyAlignment="1">
      <alignment vertical="top" wrapText="1"/>
    </xf>
    <xf numFmtId="166" fontId="6" fillId="0" borderId="0" xfId="2" applyNumberFormat="1" applyFont="1" applyFill="1" applyAlignment="1"/>
    <xf numFmtId="164" fontId="11" fillId="0" borderId="2" xfId="3" applyFont="1" applyFill="1" applyBorder="1"/>
  </cellXfs>
  <cellStyles count="4">
    <cellStyle name="Milliers" xfId="2" builtinId="3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1</xdr:row>
      <xdr:rowOff>171450</xdr:rowOff>
    </xdr:from>
    <xdr:to>
      <xdr:col>7</xdr:col>
      <xdr:colOff>666750</xdr:colOff>
      <xdr:row>6</xdr:row>
      <xdr:rowOff>95250</xdr:rowOff>
    </xdr:to>
    <xdr:sp macro="[0]!Feuil3.SaveWithoutMacros" textlink="">
      <xdr:nvSpPr>
        <xdr:cNvPr id="2" name="Rectangle à coins arrondis 1"/>
        <xdr:cNvSpPr/>
      </xdr:nvSpPr>
      <xdr:spPr>
        <a:xfrm>
          <a:off x="5257800" y="361950"/>
          <a:ext cx="2505075" cy="8763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Créer le fichier Excel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3:G55"/>
  <sheetViews>
    <sheetView workbookViewId="0">
      <selection activeCell="A20" sqref="A20:B23"/>
    </sheetView>
  </sheetViews>
  <sheetFormatPr baseColWidth="10" defaultRowHeight="15"/>
  <cols>
    <col min="2" max="2" width="20.28515625" customWidth="1"/>
    <col min="3" max="3" width="18.5703125" customWidth="1"/>
    <col min="4" max="4" width="17.7109375" customWidth="1"/>
    <col min="5" max="5" width="27.42578125" bestFit="1" customWidth="1"/>
    <col min="6" max="6" width="26" bestFit="1" customWidth="1"/>
    <col min="8" max="8" width="21.140625" customWidth="1"/>
  </cols>
  <sheetData>
    <row r="3" spans="2:7">
      <c r="B3" t="s">
        <v>31</v>
      </c>
      <c r="D3" t="s">
        <v>27</v>
      </c>
      <c r="E3" t="s">
        <v>28</v>
      </c>
      <c r="F3" t="s">
        <v>29</v>
      </c>
      <c r="G3" t="s">
        <v>30</v>
      </c>
    </row>
    <row r="4" spans="2:7">
      <c r="B4" t="s">
        <v>27</v>
      </c>
      <c r="D4" s="40" t="s">
        <v>32</v>
      </c>
      <c r="E4" s="40" t="s">
        <v>32</v>
      </c>
      <c r="F4" s="42" t="s">
        <v>95</v>
      </c>
      <c r="G4" t="s">
        <v>108</v>
      </c>
    </row>
    <row r="5" spans="2:7">
      <c r="B5" t="s">
        <v>28</v>
      </c>
      <c r="D5" s="40" t="s">
        <v>80</v>
      </c>
      <c r="E5" s="40" t="s">
        <v>33</v>
      </c>
      <c r="F5" s="42" t="s">
        <v>83</v>
      </c>
      <c r="G5" t="s">
        <v>32</v>
      </c>
    </row>
    <row r="6" spans="2:7">
      <c r="B6" t="s">
        <v>29</v>
      </c>
      <c r="D6" s="40" t="s">
        <v>34</v>
      </c>
      <c r="E6" s="40" t="s">
        <v>35</v>
      </c>
      <c r="F6" s="42" t="s">
        <v>93</v>
      </c>
      <c r="G6" t="s">
        <v>35</v>
      </c>
    </row>
    <row r="7" spans="2:7">
      <c r="B7" t="s">
        <v>30</v>
      </c>
      <c r="D7" s="40" t="s">
        <v>35</v>
      </c>
      <c r="E7" s="40" t="s">
        <v>25</v>
      </c>
      <c r="F7" s="42" t="s">
        <v>94</v>
      </c>
      <c r="G7" t="s">
        <v>25</v>
      </c>
    </row>
    <row r="8" spans="2:7">
      <c r="D8" s="40" t="s">
        <v>25</v>
      </c>
      <c r="E8" s="40" t="s">
        <v>39</v>
      </c>
      <c r="F8" s="42" t="s">
        <v>92</v>
      </c>
      <c r="G8" t="s">
        <v>45</v>
      </c>
    </row>
    <row r="9" spans="2:7">
      <c r="D9" s="40" t="s">
        <v>36</v>
      </c>
      <c r="E9" s="40" t="s">
        <v>40</v>
      </c>
      <c r="F9" s="42" t="s">
        <v>87</v>
      </c>
      <c r="G9" t="s">
        <v>53</v>
      </c>
    </row>
    <row r="10" spans="2:7">
      <c r="D10" s="40" t="s">
        <v>37</v>
      </c>
      <c r="E10" s="40" t="s">
        <v>42</v>
      </c>
      <c r="F10" s="42" t="s">
        <v>86</v>
      </c>
      <c r="G10" t="s">
        <v>54</v>
      </c>
    </row>
    <row r="11" spans="2:7">
      <c r="D11" s="40" t="s">
        <v>38</v>
      </c>
      <c r="E11" s="40" t="s">
        <v>44</v>
      </c>
      <c r="F11" s="42" t="s">
        <v>99</v>
      </c>
      <c r="G11" t="s">
        <v>55</v>
      </c>
    </row>
    <row r="12" spans="2:7">
      <c r="D12" s="40" t="s">
        <v>39</v>
      </c>
      <c r="E12" s="41" t="s">
        <v>81</v>
      </c>
      <c r="F12" s="42" t="s">
        <v>97</v>
      </c>
      <c r="G12" t="s">
        <v>56</v>
      </c>
    </row>
    <row r="13" spans="2:7">
      <c r="D13" s="40" t="s">
        <v>40</v>
      </c>
      <c r="E13" s="40" t="s">
        <v>45</v>
      </c>
      <c r="F13" s="42" t="s">
        <v>96</v>
      </c>
      <c r="G13" t="s">
        <v>62</v>
      </c>
    </row>
    <row r="14" spans="2:7">
      <c r="D14" s="40" t="s">
        <v>41</v>
      </c>
      <c r="E14" s="40" t="s">
        <v>46</v>
      </c>
      <c r="F14" s="42" t="s">
        <v>91</v>
      </c>
      <c r="G14" t="s">
        <v>106</v>
      </c>
    </row>
    <row r="15" spans="2:7">
      <c r="D15" s="40" t="s">
        <v>43</v>
      </c>
      <c r="E15" s="40" t="s">
        <v>47</v>
      </c>
      <c r="F15" s="42" t="s">
        <v>85</v>
      </c>
      <c r="G15" t="s">
        <v>70</v>
      </c>
    </row>
    <row r="16" spans="2:7">
      <c r="D16" s="40" t="s">
        <v>81</v>
      </c>
      <c r="E16" s="40" t="s">
        <v>78</v>
      </c>
      <c r="F16" s="42" t="s">
        <v>101</v>
      </c>
    </row>
    <row r="17" spans="1:6">
      <c r="D17" s="40" t="s">
        <v>45</v>
      </c>
      <c r="E17" s="40" t="s">
        <v>79</v>
      </c>
      <c r="F17" s="42" t="s">
        <v>89</v>
      </c>
    </row>
    <row r="18" spans="1:6">
      <c r="D18" s="23" t="s">
        <v>104</v>
      </c>
      <c r="E18" s="40" t="s">
        <v>50</v>
      </c>
      <c r="F18" s="42" t="s">
        <v>90</v>
      </c>
    </row>
    <row r="19" spans="1:6">
      <c r="D19" s="40" t="s">
        <v>48</v>
      </c>
      <c r="E19" s="40" t="s">
        <v>51</v>
      </c>
      <c r="F19" s="42" t="s">
        <v>98</v>
      </c>
    </row>
    <row r="20" spans="1:6">
      <c r="A20" t="s">
        <v>29</v>
      </c>
      <c r="B20" t="s">
        <v>29</v>
      </c>
      <c r="D20" s="40" t="s">
        <v>49</v>
      </c>
      <c r="E20" s="40" t="s">
        <v>52</v>
      </c>
      <c r="F20" s="42" t="s">
        <v>100</v>
      </c>
    </row>
    <row r="21" spans="1:6">
      <c r="A21" t="s">
        <v>28</v>
      </c>
      <c r="B21" t="s">
        <v>103</v>
      </c>
      <c r="D21" s="40" t="s">
        <v>50</v>
      </c>
      <c r="E21" s="40" t="s">
        <v>53</v>
      </c>
      <c r="F21" s="42" t="s">
        <v>84</v>
      </c>
    </row>
    <row r="22" spans="1:6">
      <c r="A22" t="s">
        <v>30</v>
      </c>
      <c r="B22" t="s">
        <v>30</v>
      </c>
      <c r="D22" s="40" t="s">
        <v>51</v>
      </c>
      <c r="E22" s="41" t="s">
        <v>55</v>
      </c>
      <c r="F22" s="42" t="s">
        <v>88</v>
      </c>
    </row>
    <row r="23" spans="1:6">
      <c r="A23" t="s">
        <v>27</v>
      </c>
      <c r="B23" t="s">
        <v>102</v>
      </c>
      <c r="D23" s="41" t="s">
        <v>52</v>
      </c>
      <c r="E23" s="44" t="s">
        <v>56</v>
      </c>
    </row>
    <row r="24" spans="1:6">
      <c r="D24" s="40" t="s">
        <v>53</v>
      </c>
      <c r="E24" s="44" t="s">
        <v>58</v>
      </c>
    </row>
    <row r="25" spans="1:6">
      <c r="D25" s="40" t="s">
        <v>54</v>
      </c>
      <c r="E25" s="44" t="s">
        <v>62</v>
      </c>
    </row>
    <row r="26" spans="1:6">
      <c r="D26" s="40" t="s">
        <v>55</v>
      </c>
      <c r="E26" s="44" t="s">
        <v>107</v>
      </c>
    </row>
    <row r="27" spans="1:6">
      <c r="D27" s="40" t="s">
        <v>56</v>
      </c>
      <c r="E27" s="44" t="s">
        <v>63</v>
      </c>
    </row>
    <row r="28" spans="1:6">
      <c r="D28" s="40" t="s">
        <v>57</v>
      </c>
      <c r="E28" s="44" t="s">
        <v>64</v>
      </c>
    </row>
    <row r="29" spans="1:6">
      <c r="D29" s="40" t="s">
        <v>58</v>
      </c>
      <c r="E29" s="44" t="s">
        <v>65</v>
      </c>
    </row>
    <row r="30" spans="1:6">
      <c r="D30" s="41" t="s">
        <v>105</v>
      </c>
      <c r="E30" s="40" t="s">
        <v>67</v>
      </c>
    </row>
    <row r="31" spans="1:6">
      <c r="D31" s="40" t="s">
        <v>59</v>
      </c>
      <c r="E31" s="41" t="s">
        <v>120</v>
      </c>
    </row>
    <row r="32" spans="1:6">
      <c r="D32" s="40" t="s">
        <v>82</v>
      </c>
      <c r="E32" s="40" t="s">
        <v>70</v>
      </c>
    </row>
    <row r="33" spans="4:5">
      <c r="D33" s="40" t="s">
        <v>60</v>
      </c>
      <c r="E33" s="40" t="s">
        <v>71</v>
      </c>
    </row>
    <row r="34" spans="4:5">
      <c r="D34" s="40" t="s">
        <v>61</v>
      </c>
      <c r="E34" s="40" t="s">
        <v>73</v>
      </c>
    </row>
    <row r="35" spans="4:5">
      <c r="D35" s="40" t="s">
        <v>62</v>
      </c>
      <c r="E35" s="40" t="s">
        <v>75</v>
      </c>
    </row>
    <row r="36" spans="4:5">
      <c r="D36" s="40" t="s">
        <v>63</v>
      </c>
      <c r="E36" s="41" t="s">
        <v>121</v>
      </c>
    </row>
    <row r="37" spans="4:5">
      <c r="D37" s="40" t="s">
        <v>64</v>
      </c>
    </row>
    <row r="38" spans="4:5">
      <c r="D38" s="40" t="s">
        <v>65</v>
      </c>
    </row>
    <row r="39" spans="4:5">
      <c r="D39" s="40" t="s">
        <v>66</v>
      </c>
    </row>
    <row r="40" spans="4:5">
      <c r="D40" s="40" t="s">
        <v>67</v>
      </c>
    </row>
    <row r="41" spans="4:5">
      <c r="D41" s="41" t="s">
        <v>106</v>
      </c>
    </row>
    <row r="42" spans="4:5">
      <c r="D42" s="40" t="s">
        <v>68</v>
      </c>
    </row>
    <row r="43" spans="4:5">
      <c r="D43" s="40" t="s">
        <v>69</v>
      </c>
    </row>
    <row r="44" spans="4:5">
      <c r="D44" s="40" t="s">
        <v>70</v>
      </c>
    </row>
    <row r="45" spans="4:5">
      <c r="D45" s="40" t="s">
        <v>71</v>
      </c>
    </row>
    <row r="46" spans="4:5">
      <c r="D46" s="40" t="s">
        <v>72</v>
      </c>
    </row>
    <row r="47" spans="4:5">
      <c r="D47" s="40" t="s">
        <v>73</v>
      </c>
    </row>
    <row r="48" spans="4:5">
      <c r="D48" s="40" t="s">
        <v>74</v>
      </c>
    </row>
    <row r="49" spans="4:5">
      <c r="D49" s="40" t="s">
        <v>76</v>
      </c>
    </row>
    <row r="50" spans="4:5">
      <c r="D50" s="40" t="s">
        <v>77</v>
      </c>
    </row>
    <row r="54" spans="4:5">
      <c r="E54" s="40"/>
    </row>
    <row r="55" spans="4:5">
      <c r="E55" s="40"/>
    </row>
  </sheetData>
  <sortState ref="E4:E36">
    <sortCondition ref="E3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C15"/>
  <sheetViews>
    <sheetView workbookViewId="0">
      <selection activeCell="G38" sqref="G38"/>
    </sheetView>
  </sheetViews>
  <sheetFormatPr baseColWidth="10" defaultRowHeight="15"/>
  <cols>
    <col min="2" max="2" width="22.7109375" customWidth="1"/>
    <col min="3" max="3" width="19.85546875" customWidth="1"/>
    <col min="4" max="4" width="18.140625" customWidth="1"/>
  </cols>
  <sheetData>
    <row r="2" spans="2:3">
      <c r="B2" t="s">
        <v>26</v>
      </c>
      <c r="C2" t="s">
        <v>28</v>
      </c>
    </row>
    <row r="3" spans="2:3">
      <c r="B3" t="s">
        <v>24</v>
      </c>
      <c r="C3" t="s">
        <v>32</v>
      </c>
    </row>
    <row r="5" spans="2:3">
      <c r="B5" s="43" t="str">
        <f>C3&amp;"_TAB ACTIVITES_"&amp;C15&amp;"_BP 2017.xlsm"</f>
        <v>ACHAT_TAB ACTIVITES_AGGLO_BP 2017.xlsm</v>
      </c>
    </row>
    <row r="15" spans="2:3">
      <c r="B15" s="43" t="str">
        <f>C2</f>
        <v>Chartres Metropole</v>
      </c>
      <c r="C15" s="43" t="str">
        <f>VLOOKUP(Feuil1!B15,'Base de données'!A20:B23,2)</f>
        <v>AGGLO</v>
      </c>
    </row>
  </sheetData>
  <dataValidations count="3">
    <dataValidation type="list" allowBlank="1" showInputMessage="1" showErrorMessage="1" sqref="C3">
      <formula1>OFFSET(Ville_de_Chartres,1,MATCH(C2,Liste_des_collectivités,0)-1,COUNTA(OFFSET(Ville_de_Chartres,,MATCH(C2,Liste_des_collectivités,0)-1))-1)</formula1>
    </dataValidation>
    <dataValidation type="list" allowBlank="1" showInputMessage="1" showErrorMessage="1" sqref="D2">
      <formula1>INDIRECT(Liste_des_collectivités)</formula1>
    </dataValidation>
    <dataValidation type="list" allowBlank="1" showInputMessage="1" showErrorMessage="1" sqref="C2">
      <formula1>Liste_des_collectivités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23"/>
  <sheetViews>
    <sheetView showGridLines="0" tabSelected="1" zoomScale="85" zoomScaleNormal="85" workbookViewId="0">
      <selection activeCell="A2" sqref="A2:H2"/>
    </sheetView>
  </sheetViews>
  <sheetFormatPr baseColWidth="10" defaultRowHeight="14.25" outlineLevelCol="1"/>
  <cols>
    <col min="1" max="1" width="10" style="2" customWidth="1"/>
    <col min="2" max="2" width="16.85546875" style="2" customWidth="1"/>
    <col min="3" max="3" width="56.42578125" style="2" customWidth="1"/>
    <col min="4" max="5" width="21.85546875" style="2" customWidth="1"/>
    <col min="6" max="6" width="40.5703125" style="2" customWidth="1"/>
    <col min="7" max="7" width="40.28515625" style="2" customWidth="1"/>
    <col min="8" max="8" width="13.7109375" style="2" bestFit="1" customWidth="1"/>
    <col min="9" max="9" width="15.85546875" style="1" hidden="1" customWidth="1" outlineLevel="1"/>
    <col min="10" max="10" width="28.85546875" style="2" hidden="1" customWidth="1" outlineLevel="1"/>
    <col min="11" max="11" width="1" style="2" customWidth="1" collapsed="1"/>
    <col min="12" max="16384" width="11.42578125" style="2"/>
  </cols>
  <sheetData>
    <row r="1" spans="1:10" ht="18">
      <c r="A1" s="47" t="str">
        <f>"COLLECTIVITE : " &amp;UPPER(Feuil1!C2)</f>
        <v>COLLECTIVITE : CHARTRES METROPOLE</v>
      </c>
      <c r="B1" s="47"/>
      <c r="C1" s="47"/>
      <c r="D1" s="47"/>
      <c r="E1" s="47"/>
      <c r="F1" s="47"/>
      <c r="G1" s="47"/>
      <c r="H1" s="47"/>
    </row>
    <row r="2" spans="1:10" ht="18">
      <c r="A2" s="47" t="str">
        <f>"NOM DU SERVICE : "&amp;UPPER(Feuil1!C3)</f>
        <v>NOM DU SERVICE : ACHAT</v>
      </c>
      <c r="B2" s="47"/>
      <c r="C2" s="47"/>
      <c r="D2" s="47"/>
      <c r="E2" s="47"/>
      <c r="F2" s="47"/>
      <c r="G2" s="47"/>
      <c r="H2" s="47"/>
    </row>
    <row r="3" spans="1:10" ht="18">
      <c r="A3" s="47" t="s">
        <v>113</v>
      </c>
      <c r="B3" s="47"/>
      <c r="C3" s="47"/>
      <c r="D3" s="47"/>
      <c r="E3" s="47"/>
      <c r="F3" s="47"/>
      <c r="G3" s="47"/>
      <c r="H3" s="47"/>
      <c r="I3" s="3"/>
    </row>
    <row r="4" spans="1:10" ht="32.25" customHeight="1">
      <c r="A4" s="48" t="s">
        <v>118</v>
      </c>
      <c r="B4" s="47"/>
      <c r="C4" s="47"/>
      <c r="D4" s="47"/>
      <c r="E4" s="47"/>
      <c r="F4" s="47"/>
      <c r="G4" s="47"/>
      <c r="H4" s="47"/>
    </row>
    <row r="5" spans="1:10">
      <c r="A5" s="4"/>
      <c r="B5" s="4"/>
      <c r="C5" s="4"/>
      <c r="D5" s="4"/>
      <c r="E5" s="4"/>
      <c r="F5" s="4"/>
      <c r="G5" s="4"/>
      <c r="H5" s="4"/>
    </row>
    <row r="6" spans="1:10" ht="28.5" customHeight="1">
      <c r="A6" s="53" t="s">
        <v>0</v>
      </c>
      <c r="B6" s="51" t="s">
        <v>18</v>
      </c>
      <c r="C6" s="51" t="s">
        <v>1</v>
      </c>
      <c r="D6" s="58" t="s">
        <v>114</v>
      </c>
      <c r="E6" s="59"/>
      <c r="F6" s="51" t="s">
        <v>4</v>
      </c>
      <c r="G6" s="51" t="s">
        <v>117</v>
      </c>
      <c r="H6" s="51" t="s">
        <v>5</v>
      </c>
      <c r="I6" s="49" t="s">
        <v>23</v>
      </c>
      <c r="J6" s="50"/>
    </row>
    <row r="7" spans="1:10" ht="29.25" customHeight="1">
      <c r="A7" s="54"/>
      <c r="B7" s="52"/>
      <c r="C7" s="52"/>
      <c r="D7" s="60" t="s">
        <v>115</v>
      </c>
      <c r="E7" s="61" t="s">
        <v>116</v>
      </c>
      <c r="F7" s="52"/>
      <c r="G7" s="52"/>
      <c r="H7" s="52"/>
      <c r="I7" s="45"/>
      <c r="J7" s="46"/>
    </row>
    <row r="8" spans="1:10">
      <c r="A8" s="6"/>
      <c r="B8" s="6"/>
      <c r="C8" s="7"/>
      <c r="D8" s="62"/>
      <c r="E8" s="62"/>
      <c r="F8" s="6"/>
      <c r="G8" s="6"/>
      <c r="H8" s="6"/>
      <c r="I8" s="8"/>
      <c r="J8" s="9"/>
    </row>
    <row r="9" spans="1:10">
      <c r="A9" s="6"/>
      <c r="B9" s="35"/>
      <c r="C9" s="10"/>
      <c r="D9" s="62"/>
      <c r="E9" s="62"/>
      <c r="F9" s="6"/>
      <c r="G9" s="6"/>
      <c r="H9" s="6"/>
      <c r="I9" s="8"/>
      <c r="J9" s="9"/>
    </row>
    <row r="10" spans="1:10">
      <c r="A10" s="6"/>
      <c r="B10" s="6"/>
      <c r="C10" s="11"/>
      <c r="D10" s="62"/>
      <c r="E10" s="62"/>
      <c r="F10" s="6"/>
      <c r="G10" s="6"/>
      <c r="H10" s="6"/>
      <c r="I10" s="8"/>
      <c r="J10" s="9"/>
    </row>
    <row r="11" spans="1:10">
      <c r="A11" s="6"/>
      <c r="B11" s="6"/>
      <c r="C11" s="12"/>
      <c r="D11" s="62"/>
      <c r="E11" s="62"/>
      <c r="F11" s="6"/>
      <c r="G11" s="6"/>
      <c r="H11" s="6"/>
      <c r="I11" s="13"/>
      <c r="J11" s="14"/>
    </row>
    <row r="12" spans="1:10">
      <c r="A12" s="6"/>
      <c r="B12" s="6"/>
      <c r="C12" s="7"/>
      <c r="D12" s="62"/>
      <c r="E12" s="62"/>
      <c r="F12" s="6"/>
      <c r="G12" s="6"/>
      <c r="H12" s="6"/>
      <c r="I12" s="13"/>
      <c r="J12" s="14"/>
    </row>
    <row r="13" spans="1:10">
      <c r="A13" s="15"/>
      <c r="B13" s="15"/>
      <c r="C13" s="12"/>
      <c r="D13" s="63"/>
      <c r="E13" s="63"/>
      <c r="F13" s="15"/>
      <c r="G13" s="15"/>
      <c r="H13" s="15"/>
      <c r="I13" s="13"/>
      <c r="J13" s="14"/>
    </row>
    <row r="14" spans="1:10">
      <c r="A14" s="4"/>
      <c r="B14" s="4"/>
      <c r="C14" s="4"/>
      <c r="D14" s="64"/>
      <c r="E14" s="64"/>
      <c r="F14" s="4"/>
      <c r="G14" s="4"/>
      <c r="H14" s="4"/>
    </row>
    <row r="15" spans="1:10">
      <c r="A15" s="18" t="s">
        <v>6</v>
      </c>
      <c r="B15" s="18"/>
      <c r="C15" s="19"/>
      <c r="D15" s="65">
        <f>SUM(D8:D14)</f>
        <v>0</v>
      </c>
      <c r="E15" s="65"/>
      <c r="F15" s="19"/>
      <c r="G15" s="19"/>
      <c r="H15" s="19"/>
      <c r="I15" s="21">
        <f>SUM(I8:I14)</f>
        <v>0</v>
      </c>
      <c r="J15" s="21">
        <f>SUM(J8:J14)</f>
        <v>0</v>
      </c>
    </row>
    <row r="16" spans="1:10">
      <c r="A16" s="22"/>
      <c r="B16" s="22"/>
      <c r="C16" s="23"/>
      <c r="D16" s="25" t="s">
        <v>7</v>
      </c>
      <c r="E16" s="25"/>
      <c r="F16" s="23"/>
      <c r="G16" s="23"/>
      <c r="H16" s="23"/>
      <c r="I16" s="24"/>
      <c r="J16" s="24"/>
    </row>
    <row r="17" spans="1:10">
      <c r="A17" s="22"/>
      <c r="B17" s="22"/>
      <c r="C17" s="23"/>
      <c r="D17" s="26"/>
      <c r="E17" s="26"/>
      <c r="F17" s="28" t="s">
        <v>119</v>
      </c>
      <c r="G17" s="23"/>
      <c r="H17" s="23"/>
      <c r="I17" s="24"/>
      <c r="J17" s="24"/>
    </row>
    <row r="18" spans="1:10">
      <c r="A18" s="4"/>
      <c r="B18" s="4"/>
      <c r="C18" s="4"/>
      <c r="D18" s="4"/>
      <c r="E18" s="4"/>
      <c r="F18" s="4"/>
      <c r="G18" s="4"/>
      <c r="H18" s="4"/>
    </row>
    <row r="19" spans="1:10">
      <c r="A19" s="27" t="s">
        <v>109</v>
      </c>
      <c r="B19" s="27"/>
      <c r="C19" s="4"/>
      <c r="D19" s="4"/>
      <c r="E19" s="4"/>
      <c r="F19" s="4"/>
      <c r="G19" s="4"/>
      <c r="H19" s="4"/>
    </row>
    <row r="20" spans="1:10">
      <c r="A20" s="27" t="s">
        <v>110</v>
      </c>
      <c r="B20" s="27"/>
      <c r="C20" s="4"/>
      <c r="D20" s="4"/>
      <c r="E20" s="4"/>
      <c r="F20" s="4"/>
      <c r="G20" s="4"/>
      <c r="H20" s="4"/>
    </row>
    <row r="21" spans="1:10">
      <c r="A21" s="27" t="s">
        <v>111</v>
      </c>
      <c r="B21" s="27"/>
      <c r="C21" s="4"/>
      <c r="D21" s="4"/>
      <c r="E21" s="4"/>
      <c r="F21" s="4"/>
      <c r="G21" s="4"/>
      <c r="H21" s="4"/>
    </row>
    <row r="22" spans="1:10">
      <c r="A22" s="27" t="s">
        <v>112</v>
      </c>
      <c r="B22" s="27"/>
      <c r="C22" s="4"/>
      <c r="D22" s="4"/>
      <c r="E22" s="4"/>
      <c r="F22" s="4"/>
      <c r="G22" s="4"/>
      <c r="H22" s="4"/>
    </row>
    <row r="23" spans="1:10">
      <c r="A23" s="4"/>
      <c r="B23" s="4"/>
      <c r="C23" s="4"/>
      <c r="D23" s="4"/>
      <c r="E23" s="4"/>
      <c r="F23" s="4"/>
      <c r="G23" s="4"/>
      <c r="H23" s="4"/>
    </row>
  </sheetData>
  <mergeCells count="12">
    <mergeCell ref="A2:H2"/>
    <mergeCell ref="A3:H3"/>
    <mergeCell ref="A4:H4"/>
    <mergeCell ref="I6:J6"/>
    <mergeCell ref="A1:H1"/>
    <mergeCell ref="H6:H7"/>
    <mergeCell ref="G6:G7"/>
    <mergeCell ref="F6:F7"/>
    <mergeCell ref="C6:C7"/>
    <mergeCell ref="B6:B7"/>
    <mergeCell ref="A6:A7"/>
    <mergeCell ref="D6:E6"/>
  </mergeCells>
  <printOptions horizontalCentered="1"/>
  <pageMargins left="0.70866141732283472" right="0.70866141732283472" top="0.55118110236220474" bottom="0.55118110236220474" header="0.31496062992125984" footer="0.31496062992125984"/>
  <pageSetup paperSize="8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>
    <tabColor rgb="FFFF0000"/>
    <pageSetUpPr fitToPage="1"/>
  </sheetPr>
  <dimension ref="A1:K20"/>
  <sheetViews>
    <sheetView showGridLines="0" zoomScaleNormal="100" workbookViewId="0">
      <selection activeCell="C17" sqref="C17"/>
    </sheetView>
  </sheetViews>
  <sheetFormatPr baseColWidth="10" defaultRowHeight="14.25" outlineLevelCol="1"/>
  <cols>
    <col min="1" max="1" width="9" style="2" customWidth="1"/>
    <col min="2" max="2" width="12.140625" style="2" customWidth="1"/>
    <col min="3" max="3" width="56.42578125" style="2" customWidth="1"/>
    <col min="4" max="4" width="21.5703125" style="2" customWidth="1"/>
    <col min="5" max="5" width="21.85546875" style="2" customWidth="1"/>
    <col min="6" max="6" width="40.5703125" style="2" customWidth="1"/>
    <col min="7" max="7" width="40.28515625" style="2" customWidth="1"/>
    <col min="8" max="8" width="17.28515625" style="2" customWidth="1"/>
    <col min="9" max="9" width="15.85546875" style="1" hidden="1" customWidth="1" outlineLevel="1"/>
    <col min="10" max="10" width="28.85546875" style="2" hidden="1" customWidth="1" outlineLevel="1"/>
    <col min="11" max="11" width="1.7109375" style="2" customWidth="1" collapsed="1"/>
    <col min="12" max="16384" width="11.42578125" style="2"/>
  </cols>
  <sheetData>
    <row r="1" spans="1:10" ht="18">
      <c r="A1" s="47" t="s">
        <v>21</v>
      </c>
      <c r="B1" s="47"/>
      <c r="C1" s="47"/>
      <c r="D1" s="47"/>
      <c r="E1" s="47"/>
      <c r="F1" s="47"/>
      <c r="G1" s="47"/>
      <c r="H1" s="47"/>
    </row>
    <row r="2" spans="1:10" ht="18">
      <c r="A2" s="47" t="str">
        <f>"NOM DU SERVICE : "&amp;Feuil1!C3</f>
        <v>NOM DU SERVICE : ACHAT</v>
      </c>
      <c r="B2" s="47"/>
      <c r="C2" s="47"/>
      <c r="D2" s="47"/>
      <c r="E2" s="47"/>
      <c r="F2" s="47"/>
      <c r="G2" s="47"/>
      <c r="H2" s="47"/>
    </row>
    <row r="3" spans="1:10" ht="18">
      <c r="A3" s="47" t="s">
        <v>19</v>
      </c>
      <c r="B3" s="47"/>
      <c r="C3" s="47"/>
      <c r="D3" s="47"/>
      <c r="E3" s="47"/>
      <c r="F3" s="47"/>
      <c r="G3" s="47"/>
      <c r="H3" s="47"/>
      <c r="I3" s="3"/>
    </row>
    <row r="4" spans="1:10" ht="18">
      <c r="A4" s="47" t="s">
        <v>9</v>
      </c>
      <c r="B4" s="47"/>
      <c r="C4" s="47"/>
      <c r="D4" s="47"/>
      <c r="E4" s="47"/>
      <c r="F4" s="47"/>
      <c r="G4" s="47"/>
      <c r="H4" s="47"/>
    </row>
    <row r="5" spans="1:10">
      <c r="A5" s="4"/>
      <c r="B5" s="4"/>
      <c r="C5" s="4"/>
      <c r="D5" s="4"/>
      <c r="E5" s="4"/>
      <c r="F5" s="4"/>
      <c r="G5" s="4"/>
      <c r="H5" s="4"/>
    </row>
    <row r="6" spans="1:10" ht="51">
      <c r="A6" s="29" t="s">
        <v>0</v>
      </c>
      <c r="B6" s="5" t="s">
        <v>18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22</v>
      </c>
      <c r="H6" s="5" t="s">
        <v>5</v>
      </c>
      <c r="I6" s="49" t="s">
        <v>8</v>
      </c>
      <c r="J6" s="50"/>
    </row>
    <row r="7" spans="1:10" s="30" customFormat="1" ht="105" customHeight="1">
      <c r="A7" s="31" t="s">
        <v>10</v>
      </c>
      <c r="B7" s="31"/>
      <c r="C7" s="32" t="s">
        <v>11</v>
      </c>
      <c r="D7" s="31" t="s">
        <v>14</v>
      </c>
      <c r="E7" s="33" t="s">
        <v>14</v>
      </c>
      <c r="F7" s="34" t="s">
        <v>13</v>
      </c>
      <c r="G7" s="31" t="s">
        <v>12</v>
      </c>
      <c r="H7" s="31" t="s">
        <v>12</v>
      </c>
      <c r="I7" s="31"/>
      <c r="J7" s="31"/>
    </row>
    <row r="8" spans="1:10" ht="105" customHeight="1">
      <c r="A8" s="31" t="s">
        <v>10</v>
      </c>
      <c r="B8" s="31"/>
      <c r="C8" s="32" t="s">
        <v>16</v>
      </c>
      <c r="D8" s="31" t="s">
        <v>14</v>
      </c>
      <c r="E8" s="33" t="s">
        <v>14</v>
      </c>
      <c r="F8" s="34" t="s">
        <v>13</v>
      </c>
      <c r="G8" s="31" t="s">
        <v>12</v>
      </c>
      <c r="H8" s="31" t="s">
        <v>12</v>
      </c>
      <c r="I8" s="8"/>
      <c r="J8" s="9"/>
    </row>
    <row r="9" spans="1:10" ht="105" customHeight="1">
      <c r="A9" s="36" t="s">
        <v>10</v>
      </c>
      <c r="B9" s="36"/>
      <c r="C9" s="37" t="s">
        <v>17</v>
      </c>
      <c r="D9" s="36" t="s">
        <v>14</v>
      </c>
      <c r="E9" s="38" t="s">
        <v>14</v>
      </c>
      <c r="F9" s="39" t="s">
        <v>13</v>
      </c>
      <c r="G9" s="36" t="s">
        <v>12</v>
      </c>
      <c r="H9" s="36" t="s">
        <v>12</v>
      </c>
      <c r="I9" s="8"/>
      <c r="J9" s="9"/>
    </row>
    <row r="10" spans="1:10">
      <c r="A10" s="4"/>
      <c r="B10" s="4"/>
      <c r="C10" s="4"/>
      <c r="D10" s="16"/>
      <c r="E10" s="17"/>
      <c r="F10" s="4"/>
      <c r="G10" s="4"/>
      <c r="H10" s="4"/>
    </row>
    <row r="11" spans="1:10">
      <c r="A11" s="18" t="s">
        <v>6</v>
      </c>
      <c r="B11" s="18"/>
      <c r="C11" s="19"/>
      <c r="D11" s="20">
        <f>SUM(D7:D10)</f>
        <v>0</v>
      </c>
      <c r="E11" s="20">
        <f>SUM(E7:E10)</f>
        <v>0</v>
      </c>
      <c r="F11" s="19"/>
      <c r="G11" s="19"/>
      <c r="H11" s="19"/>
      <c r="I11" s="21">
        <f>SUM(I7:I10)</f>
        <v>0</v>
      </c>
      <c r="J11" s="21">
        <f>SUM(J7:J10)</f>
        <v>0</v>
      </c>
    </row>
    <row r="12" spans="1:10">
      <c r="A12" s="22"/>
      <c r="B12" s="22"/>
      <c r="C12" s="23"/>
      <c r="D12" s="24"/>
      <c r="E12" s="25" t="s">
        <v>7</v>
      </c>
      <c r="F12" s="23"/>
      <c r="G12" s="23"/>
      <c r="H12" s="23"/>
      <c r="I12" s="24"/>
      <c r="J12" s="24"/>
    </row>
    <row r="13" spans="1:10" ht="14.25" customHeight="1">
      <c r="A13" s="22"/>
      <c r="B13" s="22"/>
      <c r="C13" s="23"/>
      <c r="D13" s="24"/>
      <c r="E13" s="26"/>
      <c r="F13" s="28" t="s">
        <v>20</v>
      </c>
      <c r="G13" s="23"/>
      <c r="H13" s="23"/>
      <c r="I13" s="24"/>
      <c r="J13" s="24"/>
    </row>
    <row r="14" spans="1:10" ht="15" customHeight="1">
      <c r="A14" s="4"/>
      <c r="B14" s="4"/>
      <c r="C14" s="4"/>
      <c r="D14" s="4"/>
      <c r="E14" s="4"/>
      <c r="F14" s="4"/>
      <c r="G14" s="4"/>
      <c r="H14" s="4"/>
    </row>
    <row r="15" spans="1:10">
      <c r="A15" s="27" t="s">
        <v>109</v>
      </c>
      <c r="B15" s="27"/>
      <c r="C15" s="4"/>
      <c r="D15" s="4"/>
      <c r="E15" s="4"/>
      <c r="F15" s="4"/>
      <c r="G15" s="4"/>
      <c r="H15" s="4"/>
    </row>
    <row r="16" spans="1:10">
      <c r="A16" s="27" t="s">
        <v>110</v>
      </c>
      <c r="B16" s="27"/>
      <c r="C16" s="4"/>
      <c r="D16" s="4"/>
      <c r="E16" s="4"/>
      <c r="F16" s="4"/>
      <c r="G16" s="4"/>
      <c r="H16" s="4"/>
    </row>
    <row r="17" spans="1:8">
      <c r="A17" s="27" t="s">
        <v>111</v>
      </c>
      <c r="B17" s="27"/>
      <c r="C17" s="4"/>
      <c r="D17" s="4"/>
      <c r="E17" s="4"/>
      <c r="F17" s="4"/>
      <c r="G17" s="4"/>
      <c r="H17" s="4"/>
    </row>
    <row r="18" spans="1:8">
      <c r="A18" s="27" t="s">
        <v>112</v>
      </c>
      <c r="B18" s="27"/>
      <c r="C18" s="4"/>
      <c r="D18" s="4"/>
      <c r="E18" s="4"/>
      <c r="F18" s="4"/>
      <c r="G18" s="4"/>
      <c r="H18" s="4"/>
    </row>
    <row r="19" spans="1:8">
      <c r="A19" s="4"/>
      <c r="B19" s="4"/>
      <c r="C19" s="4"/>
      <c r="D19" s="4"/>
      <c r="E19" s="4"/>
      <c r="F19" s="4"/>
      <c r="G19" s="4"/>
      <c r="H19" s="4"/>
    </row>
    <row r="20" spans="1:8" ht="14.25" customHeight="1">
      <c r="A20" s="55" t="s">
        <v>15</v>
      </c>
      <c r="B20" s="56"/>
      <c r="C20" s="56"/>
      <c r="D20" s="57"/>
    </row>
  </sheetData>
  <mergeCells count="6">
    <mergeCell ref="I6:J6"/>
    <mergeCell ref="A20:D20"/>
    <mergeCell ref="A1:H1"/>
    <mergeCell ref="A2:H2"/>
    <mergeCell ref="A3:H3"/>
    <mergeCell ref="A4:H4"/>
  </mergeCells>
  <printOptions horizontalCentered="1"/>
  <pageMargins left="0.70866141732283472" right="0.70866141732283472" top="0.55118110236220474" bottom="0.55118110236220474" header="0.31496062992125984" footer="0.31496062992125984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Base de données</vt:lpstr>
      <vt:lpstr>Feuil1</vt:lpstr>
      <vt:lpstr>Tab1</vt:lpstr>
      <vt:lpstr>Tab1 (explications)</vt:lpstr>
      <vt:lpstr>CCAS</vt:lpstr>
      <vt:lpstr>Chartres_Metropole</vt:lpstr>
      <vt:lpstr>CIAS</vt:lpstr>
      <vt:lpstr>Liste_des_collectivités</vt:lpstr>
      <vt:lpstr>Ville_de_Chartres</vt:lpstr>
      <vt:lpstr>'Tab1'!Zone_d_impression</vt:lpstr>
      <vt:lpstr>'Tab1 (explications)'!Zone_d_impression</vt:lpstr>
    </vt:vector>
  </TitlesOfParts>
  <Company>Ville de Chartres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jsiroy</dc:creator>
  <cp:lastModifiedBy>jsiroy</cp:lastModifiedBy>
  <cp:lastPrinted>2016-06-24T08:46:42Z</cp:lastPrinted>
  <dcterms:created xsi:type="dcterms:W3CDTF">2014-07-15T14:49:00Z</dcterms:created>
  <dcterms:modified xsi:type="dcterms:W3CDTF">2017-06-15T07:41:44Z</dcterms:modified>
</cp:coreProperties>
</file>