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1195" windowHeight="9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D7" i="1" l="1"/>
  <c r="AC7" i="1"/>
  <c r="AB7" i="1"/>
  <c r="AA7" i="1"/>
  <c r="Z7" i="1"/>
  <c r="Y7" i="1"/>
  <c r="C6" i="1"/>
  <c r="D6" i="1"/>
  <c r="E6" i="1"/>
  <c r="F6" i="1"/>
  <c r="G6" i="1"/>
  <c r="H6" i="1"/>
  <c r="I6" i="1"/>
  <c r="J6" i="1"/>
  <c r="K6" i="1"/>
  <c r="L6" i="1"/>
  <c r="M6" i="1"/>
  <c r="X6" i="1"/>
  <c r="B6" i="1"/>
  <c r="AE6" i="1"/>
  <c r="AF6" i="1"/>
  <c r="AG6" i="1"/>
  <c r="AH6" i="1"/>
  <c r="AI6" i="1"/>
  <c r="AJ6" i="1"/>
  <c r="AK6" i="1"/>
  <c r="AL6" i="1"/>
  <c r="AM6" i="1"/>
  <c r="AN6" i="1"/>
  <c r="A4" i="1"/>
  <c r="A5" i="1"/>
  <c r="A3" i="1"/>
  <c r="B3" i="1"/>
  <c r="B4" i="1"/>
  <c r="B5" i="1"/>
  <c r="C3" i="1"/>
  <c r="D3" i="1"/>
  <c r="E3" i="1"/>
  <c r="F3" i="1"/>
  <c r="G3" i="1"/>
  <c r="H3" i="1"/>
  <c r="I3" i="1"/>
  <c r="J3" i="1"/>
  <c r="K3" i="1"/>
  <c r="L3" i="1"/>
  <c r="C4" i="1"/>
  <c r="D4" i="1"/>
  <c r="E4" i="1"/>
  <c r="F4" i="1"/>
  <c r="G4" i="1"/>
  <c r="H4" i="1"/>
  <c r="I4" i="1"/>
  <c r="J4" i="1"/>
  <c r="K4" i="1"/>
  <c r="L4" i="1"/>
  <c r="C5" i="1"/>
  <c r="D5" i="1"/>
  <c r="E5" i="1"/>
  <c r="F5" i="1"/>
  <c r="G5" i="1"/>
  <c r="H5" i="1"/>
  <c r="I5" i="1"/>
  <c r="J5" i="1"/>
  <c r="K5" i="1"/>
  <c r="L5" i="1"/>
  <c r="M3" i="1"/>
  <c r="M4" i="1"/>
  <c r="M5" i="1"/>
  <c r="N5" i="1"/>
  <c r="X3" i="1"/>
  <c r="X4" i="1"/>
  <c r="X5" i="1"/>
  <c r="AE3" i="1"/>
  <c r="AF3" i="1"/>
  <c r="AG3" i="1"/>
  <c r="AH3" i="1"/>
  <c r="AI3" i="1"/>
  <c r="AJ3" i="1"/>
  <c r="AK3" i="1"/>
  <c r="AL3" i="1"/>
  <c r="AM3" i="1"/>
  <c r="AN3" i="1"/>
  <c r="AE4" i="1"/>
  <c r="AF4" i="1"/>
  <c r="AG4" i="1"/>
  <c r="AH4" i="1"/>
  <c r="AI4" i="1"/>
  <c r="AJ4" i="1"/>
  <c r="AK4" i="1"/>
  <c r="AL4" i="1"/>
  <c r="AM4" i="1"/>
  <c r="AN4" i="1"/>
  <c r="AE5" i="1"/>
  <c r="AF5" i="1"/>
  <c r="AG5" i="1"/>
  <c r="AH5" i="1"/>
  <c r="AI5" i="1"/>
  <c r="AJ5" i="1"/>
  <c r="AK5" i="1"/>
  <c r="AL5" i="1"/>
  <c r="AM5" i="1"/>
  <c r="AN5" i="1"/>
  <c r="AN2" i="1"/>
  <c r="AM2" i="1"/>
  <c r="AL2" i="1"/>
  <c r="AK2" i="1"/>
  <c r="AJ2" i="1"/>
  <c r="AI2" i="1"/>
  <c r="AH2" i="1"/>
  <c r="AG2" i="1"/>
  <c r="AF2" i="1"/>
  <c r="AE2" i="1"/>
  <c r="W3" i="1"/>
  <c r="W4" i="1" s="1"/>
  <c r="W5" i="1" s="1"/>
  <c r="V3" i="1"/>
  <c r="V4" i="1" s="1"/>
  <c r="V5" i="1" s="1"/>
  <c r="U3" i="1"/>
  <c r="U4" i="1" s="1"/>
  <c r="U5" i="1" s="1"/>
  <c r="T3" i="1"/>
  <c r="T4" i="1" s="1"/>
  <c r="T5" i="1" s="1"/>
  <c r="S3" i="1"/>
  <c r="S4" i="1" s="1"/>
  <c r="S5" i="1" s="1"/>
  <c r="R3" i="1"/>
  <c r="R4" i="1" s="1"/>
  <c r="R5" i="1" s="1"/>
  <c r="Q3" i="1"/>
  <c r="Q4" i="1" s="1"/>
  <c r="Q5" i="1" s="1"/>
  <c r="P3" i="1"/>
  <c r="P4" i="1" s="1"/>
  <c r="P5" i="1" s="1"/>
  <c r="O3" i="1"/>
  <c r="O4" i="1" s="1"/>
  <c r="O5" i="1" s="1"/>
  <c r="N3" i="1"/>
  <c r="N4" i="1" s="1"/>
  <c r="M2" i="1"/>
  <c r="X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<sst xmlns="http://schemas.openxmlformats.org/spreadsheetml/2006/main" count="35" uniqueCount="35">
  <si>
    <t>NR</t>
  </si>
  <si>
    <t>DATES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</si>
  <si>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</si>
  <si>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</si>
  <si>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</si>
  <si>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</si>
  <si>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</si>
  <si>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</si>
  <si>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</si>
  <si>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</si>
  <si>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</si>
  <si>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</si>
  <si>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Pair/Impair</t>
  </si>
  <si>
    <t>POIDS</t>
  </si>
  <si>
    <t>ECART CHIFFRES</t>
  </si>
  <si>
    <t>DATE</t>
  </si>
  <si>
    <t>n1</t>
  </si>
  <si>
    <t>n2</t>
  </si>
  <si>
    <t>n3</t>
  </si>
  <si>
    <t>n4</t>
  </si>
  <si>
    <t>n5</t>
  </si>
  <si>
    <t>DSORTIE1</t>
  </si>
  <si>
    <t>DSORTIE2</t>
  </si>
  <si>
    <t>DSORTIE3</t>
  </si>
  <si>
    <t>DSORTIE4</t>
  </si>
  <si>
    <t>DSORTIE5</t>
  </si>
  <si>
    <t>DSORTIE6</t>
  </si>
  <si>
    <t>DSORTIE7</t>
  </si>
  <si>
    <t>DSORTIE8</t>
  </si>
  <si>
    <t>DSORTIE9</t>
  </si>
  <si>
    <t>DSORTIE10</t>
  </si>
  <si>
    <t>Danc ce tableau j'ai activé une recopie automatique des colonnes A à X et AE à AN</t>
  </si>
  <si>
    <t>Cette recopie intervient lors de la saisie d'une date en colonne Y et de chiffres dans les colonnes Z à AD</t>
  </si>
  <si>
    <t>Or la rercopie ne fonctionne pas pour les colonnes A et N à W 5voir ligne 6)</t>
  </si>
  <si>
    <t>De même, la recopie ne fonctionne pas si on alimente les colonnes Y à AD à partir d'une autre feuille (voir ligne 7-colonne remplies à partir de la feuille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</si>
</sst>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/>
    <xf numFmtId="14" fontId="1" fillId="0" borderId="0" xfId="0" applyNumberFormat="1" applyFont="1"/>
    <xf numFmtId="14" fontId="1" fillId="2" borderId="1" xfId="0" applyNumberFormat="1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14" fontId="0" fillId="0" borderId="0" xfId="0" applyNumberFormat="1"/>
    <xf numFmtId="0" fontId="1" fillId="4" borderId="1" xfId="0" applyFont="1" applyFill="1" applyBorder="1"/>
    <xf numFmtId="14" fontId="1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3"/>
  <sheetViews>
    <sheetView tabSelected="1" workbookViewId="0">
      <selection activeCell="Z26" sqref="Z26"/>
    </sheetView>
  </sheetViews>
  <sheetFormatPr baseColWidth="10" defaultRowHeight="15" x14ac:dyDescent="0.25"/>
  <cols>
    <col min="1" max="1" width="4" style="1" bestFit="1" customWidth="1"/>
    <col min="2" max="2" width="10.7109375" style="6" bestFit="1" customWidth="1"/>
    <col min="3" max="11" width="3.85546875" style="1" bestFit="1" customWidth="1"/>
    <col min="12" max="12" width="4.85546875" style="1" bestFit="1" customWidth="1"/>
    <col min="13" max="13" width="11.85546875" style="1" bestFit="1" customWidth="1"/>
    <col min="14" max="14" width="2" style="1" bestFit="1" customWidth="1"/>
    <col min="15" max="23" width="2.85546875" style="1" bestFit="1" customWidth="1"/>
    <col min="24" max="24" width="6.42578125" style="1" bestFit="1" customWidth="1"/>
    <col min="25" max="25" width="10.7109375" style="6" bestFit="1" customWidth="1"/>
    <col min="26" max="30" width="4.42578125" style="1" bestFit="1" customWidth="1"/>
    <col min="31" max="40" width="11.85546875" style="6" bestFit="1" customWidth="1"/>
  </cols>
  <sheetData>
    <row r="1" spans="1:40" x14ac:dyDescent="0.25">
      <c r="A1" s="2" t="s">
        <v>0</v>
      </c>
      <c r="B1" s="5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14</v>
      </c>
      <c r="O1" s="3"/>
      <c r="P1" s="3"/>
      <c r="Q1" s="3"/>
      <c r="R1" s="3"/>
      <c r="S1" s="3"/>
      <c r="T1" s="3"/>
      <c r="U1" s="3"/>
      <c r="V1" s="3"/>
      <c r="W1" s="3"/>
      <c r="X1" s="4" t="s">
        <v>13</v>
      </c>
      <c r="Y1" s="5" t="s">
        <v>15</v>
      </c>
      <c r="Z1" s="2" t="s">
        <v>16</v>
      </c>
      <c r="AA1" s="2" t="s">
        <v>17</v>
      </c>
      <c r="AB1" s="2" t="s">
        <v>18</v>
      </c>
      <c r="AC1" s="2" t="s">
        <v>19</v>
      </c>
      <c r="AD1" s="2" t="s">
        <v>20</v>
      </c>
      <c r="AE1" s="5" t="s">
        <v>21</v>
      </c>
      <c r="AF1" s="5" t="s">
        <v>22</v>
      </c>
      <c r="AG1" s="5" t="s">
        <v>23</v>
      </c>
      <c r="AH1" s="5" t="s">
        <v>24</v>
      </c>
      <c r="AI1" s="5" t="s">
        <v>25</v>
      </c>
      <c r="AJ1" s="5" t="s">
        <v>26</v>
      </c>
      <c r="AK1" s="5" t="s">
        <v>27</v>
      </c>
      <c r="AL1" s="5" t="s">
        <v>28</v>
      </c>
      <c r="AM1" s="5" t="s">
        <v>29</v>
      </c>
      <c r="AN1" s="5" t="s">
        <v>30</v>
      </c>
    </row>
    <row r="2" spans="1:40" x14ac:dyDescent="0.25">
      <c r="A2" s="2">
        <v>1</v>
      </c>
      <c r="B2" s="5">
        <f>IF(Y2&lt;&gt;0,Y2,"")</f>
        <v>38030</v>
      </c>
      <c r="C2" s="2">
        <f>IF(OR($Z2=1,$AA2=1,$AB2=1,$AC2=1,$AD2=1),1,0)</f>
        <v>1</v>
      </c>
      <c r="D2" s="2">
        <f>IF(OR($Z2=2,$AA2=2,$AB2=2,$AC2=2,$AD2=2),2,0)</f>
        <v>2</v>
      </c>
      <c r="E2" s="2">
        <f>IF(OR($Z2=3,$AA2=3,$AB2=3,$AC2=3,$AD2=3),3,0)</f>
        <v>3</v>
      </c>
      <c r="F2" s="2">
        <f>IF(OR($Z2=4,$AA2=4,$AB2=4,$AC2=4,$AD2=4),4,0)</f>
        <v>4</v>
      </c>
      <c r="G2" s="2">
        <f>IF(OR($Z2=5,$AA2=5,$AB2=5,$AC2=5,$AD2=5),5,0)</f>
        <v>5</v>
      </c>
      <c r="H2" s="2">
        <f>IF(OR($Z2=6,$AA2=6,$AB2=6,$AC2=6,$AD2=6),6,0)</f>
        <v>0</v>
      </c>
      <c r="I2" s="2">
        <f>IF(OR($Z2=7,$AA2=7,$AB2=7,$AC2=7,$AD2=7),7,0)</f>
        <v>0</v>
      </c>
      <c r="J2" s="2">
        <f>IF(OR($Z2=8,$AA2=8,$AB2=8,$AC2=8,$AD2=8),8,0)</f>
        <v>0</v>
      </c>
      <c r="K2" s="2">
        <f>IF(OR($Z2=9,$AA2=9,$AB2=9,$AC2=9,$AD2=1),9,0)</f>
        <v>0</v>
      </c>
      <c r="L2" s="2">
        <f>IF(OR($Z2=10,$AA2=10,$AB2=10,$AC2=10,$AD2=10),10,0)</f>
        <v>0</v>
      </c>
      <c r="M2" s="2">
        <f>SUMPRODUCT(MOD(C2:L2,2))</f>
        <v>3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f>SUM(C2:L2)</f>
        <v>15</v>
      </c>
      <c r="Y2" s="7">
        <v>38030</v>
      </c>
      <c r="Z2" s="8">
        <v>1</v>
      </c>
      <c r="AA2" s="8">
        <v>2</v>
      </c>
      <c r="AB2" s="8">
        <v>3</v>
      </c>
      <c r="AC2" s="8">
        <v>4</v>
      </c>
      <c r="AD2" s="8">
        <v>5</v>
      </c>
      <c r="AE2" s="5">
        <f>IF(C2&lt;&gt;0,$B2,"")</f>
        <v>38030</v>
      </c>
      <c r="AF2" s="5">
        <f t="shared" ref="AF2:AN15" si="0">IF(D2&lt;&gt;0,$B2,"")</f>
        <v>38030</v>
      </c>
      <c r="AG2" s="5">
        <f t="shared" si="0"/>
        <v>38030</v>
      </c>
      <c r="AH2" s="5">
        <f t="shared" si="0"/>
        <v>38030</v>
      </c>
      <c r="AI2" s="5">
        <f t="shared" si="0"/>
        <v>38030</v>
      </c>
      <c r="AJ2" s="5" t="str">
        <f t="shared" si="0"/>
        <v/>
      </c>
      <c r="AK2" s="5" t="str">
        <f t="shared" si="0"/>
        <v/>
      </c>
      <c r="AL2" s="5" t="str">
        <f t="shared" si="0"/>
        <v/>
      </c>
      <c r="AM2" s="5" t="str">
        <f t="shared" si="0"/>
        <v/>
      </c>
      <c r="AN2" s="5" t="str">
        <f t="shared" si="0"/>
        <v/>
      </c>
    </row>
    <row r="3" spans="1:40" x14ac:dyDescent="0.25">
      <c r="A3" s="2">
        <f>IF(B3&lt;&gt;0,A2+1,"")</f>
        <v>2</v>
      </c>
      <c r="B3" s="5">
        <f t="shared" ref="B3:B6" si="1">IF(Y3&lt;&gt;0,Y3,"")</f>
        <v>38037</v>
      </c>
      <c r="C3" s="2">
        <f t="shared" ref="C3:C6" si="2">IF(OR($Z3=1,$AA3=1,$AB3=1,$AC3=1,$AD3=1),1,0)</f>
        <v>1</v>
      </c>
      <c r="D3" s="2">
        <f t="shared" ref="D3:D6" si="3">IF(OR($Z3=2,$AA3=2,$AB3=2,$AC3=2,$AD3=2),2,0)</f>
        <v>2</v>
      </c>
      <c r="E3" s="2">
        <f t="shared" ref="E3:E6" si="4">IF(OR($Z3=3,$AA3=3,$AB3=3,$AC3=3,$AD3=3),3,0)</f>
        <v>0</v>
      </c>
      <c r="F3" s="2">
        <f t="shared" ref="F3:F6" si="5">IF(OR($Z3=4,$AA3=4,$AB3=4,$AC3=4,$AD3=4),4,0)</f>
        <v>0</v>
      </c>
      <c r="G3" s="2">
        <f t="shared" ref="G3:G6" si="6">IF(OR($Z3=5,$AA3=5,$AB3=5,$AC3=5,$AD3=5),5,0)</f>
        <v>0</v>
      </c>
      <c r="H3" s="2">
        <f t="shared" ref="H3:H6" si="7">IF(OR($Z3=6,$AA3=6,$AB3=6,$AC3=6,$AD3=6),6,0)</f>
        <v>0</v>
      </c>
      <c r="I3" s="2">
        <f t="shared" ref="I3:I6" si="8">IF(OR($Z3=7,$AA3=7,$AB3=7,$AC3=7,$AD3=7),7,0)</f>
        <v>7</v>
      </c>
      <c r="J3" s="2">
        <f t="shared" ref="J3:J6" si="9">IF(OR($Z3=8,$AA3=8,$AB3=8,$AC3=8,$AD3=8),8,0)</f>
        <v>8</v>
      </c>
      <c r="K3" s="2">
        <f t="shared" ref="K3:K6" si="10">IF(OR($Z3=9,$AA3=9,$AB3=9,$AC3=9,$AD3=1),9,0)</f>
        <v>0</v>
      </c>
      <c r="L3" s="2">
        <f t="shared" ref="L3:L6" si="11">IF(OR($Z3=10,$AA3=10,$AB3=10,$AC3=10,$AD3=10),10,0)</f>
        <v>10</v>
      </c>
      <c r="M3" s="2">
        <f t="shared" ref="M3:M6" si="12">SUMPRODUCT(MOD(C3:L3,2))</f>
        <v>2</v>
      </c>
      <c r="N3" s="2">
        <f>IF(C3=1,0,N2+1)</f>
        <v>0</v>
      </c>
      <c r="O3" s="2">
        <f t="shared" ref="O3:W3" si="13">IF(D3=1,0,O2+1)</f>
        <v>1</v>
      </c>
      <c r="P3" s="2">
        <f t="shared" si="13"/>
        <v>1</v>
      </c>
      <c r="Q3" s="2">
        <f t="shared" si="13"/>
        <v>1</v>
      </c>
      <c r="R3" s="2">
        <f t="shared" si="13"/>
        <v>1</v>
      </c>
      <c r="S3" s="2">
        <f t="shared" si="13"/>
        <v>1</v>
      </c>
      <c r="T3" s="2">
        <f t="shared" si="13"/>
        <v>1</v>
      </c>
      <c r="U3" s="2">
        <f t="shared" si="13"/>
        <v>1</v>
      </c>
      <c r="V3" s="2">
        <f t="shared" si="13"/>
        <v>1</v>
      </c>
      <c r="W3" s="2">
        <f t="shared" si="13"/>
        <v>1</v>
      </c>
      <c r="X3" s="2">
        <f t="shared" ref="X3:X6" si="14">SUM(C3:L3)</f>
        <v>28</v>
      </c>
      <c r="Y3" s="7">
        <v>38037</v>
      </c>
      <c r="Z3" s="8">
        <v>7</v>
      </c>
      <c r="AA3" s="8">
        <v>2</v>
      </c>
      <c r="AB3" s="8">
        <v>10</v>
      </c>
      <c r="AC3" s="8">
        <v>1</v>
      </c>
      <c r="AD3" s="8">
        <v>8</v>
      </c>
      <c r="AE3" s="5">
        <f t="shared" ref="AE3:AE15" si="15">IF(C3&lt;&gt;0,$B3,"")</f>
        <v>38037</v>
      </c>
      <c r="AF3" s="5">
        <f t="shared" ref="AF3:AF15" si="16">IF(D3&lt;&gt;0,$B3,"")</f>
        <v>38037</v>
      </c>
      <c r="AG3" s="5" t="str">
        <f t="shared" ref="AG3:AG15" si="17">IF(E3&lt;&gt;0,$B3,"")</f>
        <v/>
      </c>
      <c r="AH3" s="5" t="str">
        <f t="shared" ref="AH3:AH15" si="18">IF(F3&lt;&gt;0,$B3,"")</f>
        <v/>
      </c>
      <c r="AI3" s="5" t="str">
        <f t="shared" ref="AI3:AI15" si="19">IF(G3&lt;&gt;0,$B3,"")</f>
        <v/>
      </c>
      <c r="AJ3" s="5" t="str">
        <f t="shared" ref="AJ3:AJ15" si="20">IF(H3&lt;&gt;0,$B3,"")</f>
        <v/>
      </c>
      <c r="AK3" s="5">
        <f t="shared" ref="AK3:AK15" si="21">IF(I3&lt;&gt;0,$B3,"")</f>
        <v>38037</v>
      </c>
      <c r="AL3" s="5">
        <f t="shared" ref="AL3:AL15" si="22">IF(J3&lt;&gt;0,$B3,"")</f>
        <v>38037</v>
      </c>
      <c r="AM3" s="5" t="str">
        <f t="shared" ref="AM3:AM15" si="23">IF(K3&lt;&gt;0,$B3,"")</f>
        <v/>
      </c>
      <c r="AN3" s="5">
        <f t="shared" ref="AN3:AN15" si="24">IF(L3&lt;&gt;0,$B3,"")</f>
        <v>38037</v>
      </c>
    </row>
    <row r="4" spans="1:40" x14ac:dyDescent="0.25">
      <c r="A4" s="2">
        <f t="shared" ref="A4:A5" si="25">IF(B4&lt;&gt;0,A3+1,"")</f>
        <v>3</v>
      </c>
      <c r="B4" s="5">
        <f t="shared" si="1"/>
        <v>38044</v>
      </c>
      <c r="C4" s="2">
        <f t="shared" si="2"/>
        <v>0</v>
      </c>
      <c r="D4" s="2">
        <f t="shared" si="3"/>
        <v>0</v>
      </c>
      <c r="E4" s="2">
        <f t="shared" si="4"/>
        <v>3</v>
      </c>
      <c r="F4" s="2">
        <f t="shared" si="5"/>
        <v>4</v>
      </c>
      <c r="G4" s="2">
        <f t="shared" si="6"/>
        <v>5</v>
      </c>
      <c r="H4" s="2">
        <f t="shared" si="7"/>
        <v>6</v>
      </c>
      <c r="I4" s="2">
        <f t="shared" si="8"/>
        <v>0</v>
      </c>
      <c r="J4" s="2">
        <f t="shared" si="9"/>
        <v>0</v>
      </c>
      <c r="K4" s="2">
        <f t="shared" si="10"/>
        <v>9</v>
      </c>
      <c r="L4" s="2">
        <f t="shared" si="11"/>
        <v>0</v>
      </c>
      <c r="M4" s="2">
        <f t="shared" si="12"/>
        <v>3</v>
      </c>
      <c r="N4" s="2">
        <f t="shared" ref="N4:N5" si="26">IF(C4=1,0,N3+1)</f>
        <v>1</v>
      </c>
      <c r="O4" s="2">
        <f t="shared" ref="O4:O5" si="27">IF(D4=1,0,O3+1)</f>
        <v>2</v>
      </c>
      <c r="P4" s="2">
        <f t="shared" ref="P4:P5" si="28">IF(E4=1,0,P3+1)</f>
        <v>2</v>
      </c>
      <c r="Q4" s="2">
        <f t="shared" ref="Q4:Q5" si="29">IF(F4=1,0,Q3+1)</f>
        <v>2</v>
      </c>
      <c r="R4" s="2">
        <f t="shared" ref="R4:R5" si="30">IF(G4=1,0,R3+1)</f>
        <v>2</v>
      </c>
      <c r="S4" s="2">
        <f t="shared" ref="S4:S5" si="31">IF(H4=1,0,S3+1)</f>
        <v>2</v>
      </c>
      <c r="T4" s="2">
        <f t="shared" ref="T4:T5" si="32">IF(I4=1,0,T3+1)</f>
        <v>2</v>
      </c>
      <c r="U4" s="2">
        <f t="shared" ref="U4:U5" si="33">IF(J4=1,0,U3+1)</f>
        <v>2</v>
      </c>
      <c r="V4" s="2">
        <f t="shared" ref="V4:V5" si="34">IF(K4=1,0,V3+1)</f>
        <v>2</v>
      </c>
      <c r="W4" s="2">
        <f t="shared" ref="W4:W5" si="35">IF(L4=1,0,W3+1)</f>
        <v>2</v>
      </c>
      <c r="X4" s="2">
        <f t="shared" si="14"/>
        <v>27</v>
      </c>
      <c r="Y4" s="7">
        <v>38044</v>
      </c>
      <c r="Z4" s="8">
        <v>9</v>
      </c>
      <c r="AA4" s="8">
        <v>4</v>
      </c>
      <c r="AB4" s="8">
        <v>5</v>
      </c>
      <c r="AC4" s="8">
        <v>3</v>
      </c>
      <c r="AD4" s="8">
        <v>6</v>
      </c>
      <c r="AE4" s="5" t="str">
        <f t="shared" si="15"/>
        <v/>
      </c>
      <c r="AF4" s="5" t="str">
        <f t="shared" si="16"/>
        <v/>
      </c>
      <c r="AG4" s="5">
        <f t="shared" si="17"/>
        <v>38044</v>
      </c>
      <c r="AH4" s="5">
        <f t="shared" si="18"/>
        <v>38044</v>
      </c>
      <c r="AI4" s="5">
        <f t="shared" si="19"/>
        <v>38044</v>
      </c>
      <c r="AJ4" s="5">
        <f t="shared" si="20"/>
        <v>38044</v>
      </c>
      <c r="AK4" s="5" t="str">
        <f t="shared" si="21"/>
        <v/>
      </c>
      <c r="AL4" s="5" t="str">
        <f t="shared" si="22"/>
        <v/>
      </c>
      <c r="AM4" s="5">
        <f t="shared" si="23"/>
        <v>38044</v>
      </c>
      <c r="AN4" s="5" t="str">
        <f t="shared" si="24"/>
        <v/>
      </c>
    </row>
    <row r="5" spans="1:40" x14ac:dyDescent="0.25">
      <c r="A5" s="2">
        <f t="shared" si="25"/>
        <v>4</v>
      </c>
      <c r="B5" s="5">
        <f t="shared" si="1"/>
        <v>38051</v>
      </c>
      <c r="C5" s="2">
        <f t="shared" si="2"/>
        <v>1</v>
      </c>
      <c r="D5" s="2">
        <f t="shared" si="3"/>
        <v>2</v>
      </c>
      <c r="E5" s="2">
        <f t="shared" si="4"/>
        <v>0</v>
      </c>
      <c r="F5" s="2">
        <f t="shared" si="5"/>
        <v>0</v>
      </c>
      <c r="G5" s="2">
        <f t="shared" si="6"/>
        <v>5</v>
      </c>
      <c r="H5" s="2">
        <f t="shared" si="7"/>
        <v>0</v>
      </c>
      <c r="I5" s="2">
        <f t="shared" si="8"/>
        <v>7</v>
      </c>
      <c r="J5" s="2">
        <f t="shared" si="9"/>
        <v>0</v>
      </c>
      <c r="K5" s="2">
        <f t="shared" si="10"/>
        <v>0</v>
      </c>
      <c r="L5" s="2">
        <f t="shared" si="11"/>
        <v>10</v>
      </c>
      <c r="M5" s="2">
        <f t="shared" si="12"/>
        <v>3</v>
      </c>
      <c r="N5" s="2">
        <f t="shared" si="26"/>
        <v>0</v>
      </c>
      <c r="O5" s="2">
        <f t="shared" si="27"/>
        <v>3</v>
      </c>
      <c r="P5" s="2">
        <f t="shared" si="28"/>
        <v>3</v>
      </c>
      <c r="Q5" s="2">
        <f t="shared" si="29"/>
        <v>3</v>
      </c>
      <c r="R5" s="2">
        <f t="shared" si="30"/>
        <v>3</v>
      </c>
      <c r="S5" s="2">
        <f t="shared" si="31"/>
        <v>3</v>
      </c>
      <c r="T5" s="2">
        <f t="shared" si="32"/>
        <v>3</v>
      </c>
      <c r="U5" s="2">
        <f t="shared" si="33"/>
        <v>3</v>
      </c>
      <c r="V5" s="2">
        <f t="shared" si="34"/>
        <v>3</v>
      </c>
      <c r="W5" s="2">
        <f t="shared" si="35"/>
        <v>3</v>
      </c>
      <c r="X5" s="2">
        <f t="shared" si="14"/>
        <v>25</v>
      </c>
      <c r="Y5" s="7">
        <v>38051</v>
      </c>
      <c r="Z5" s="8">
        <v>1</v>
      </c>
      <c r="AA5" s="8">
        <v>10</v>
      </c>
      <c r="AB5" s="8">
        <v>5</v>
      </c>
      <c r="AC5" s="8">
        <v>7</v>
      </c>
      <c r="AD5" s="8">
        <v>2</v>
      </c>
      <c r="AE5" s="5">
        <f t="shared" si="15"/>
        <v>38051</v>
      </c>
      <c r="AF5" s="5">
        <f t="shared" si="16"/>
        <v>38051</v>
      </c>
      <c r="AG5" s="5" t="str">
        <f t="shared" si="17"/>
        <v/>
      </c>
      <c r="AH5" s="5" t="str">
        <f t="shared" si="18"/>
        <v/>
      </c>
      <c r="AI5" s="5">
        <f t="shared" si="19"/>
        <v>38051</v>
      </c>
      <c r="AJ5" s="5" t="str">
        <f t="shared" si="20"/>
        <v/>
      </c>
      <c r="AK5" s="5">
        <f t="shared" si="21"/>
        <v>38051</v>
      </c>
      <c r="AL5" s="5" t="str">
        <f t="shared" si="22"/>
        <v/>
      </c>
      <c r="AM5" s="5" t="str">
        <f t="shared" si="23"/>
        <v/>
      </c>
      <c r="AN5" s="5">
        <f t="shared" si="24"/>
        <v>38051</v>
      </c>
    </row>
    <row r="6" spans="1:40" x14ac:dyDescent="0.25">
      <c r="A6" s="9"/>
      <c r="B6" s="5">
        <f t="shared" si="1"/>
        <v>38056</v>
      </c>
      <c r="C6" s="2">
        <f t="shared" si="2"/>
        <v>1</v>
      </c>
      <c r="D6" s="2">
        <f t="shared" si="3"/>
        <v>2</v>
      </c>
      <c r="E6" s="2">
        <f t="shared" si="4"/>
        <v>3</v>
      </c>
      <c r="F6" s="2">
        <f t="shared" si="5"/>
        <v>4</v>
      </c>
      <c r="G6" s="2">
        <f t="shared" si="6"/>
        <v>5</v>
      </c>
      <c r="H6" s="2">
        <f t="shared" si="7"/>
        <v>0</v>
      </c>
      <c r="I6" s="2">
        <f t="shared" si="8"/>
        <v>0</v>
      </c>
      <c r="J6" s="2">
        <f t="shared" si="9"/>
        <v>0</v>
      </c>
      <c r="K6" s="2">
        <f t="shared" si="10"/>
        <v>0</v>
      </c>
      <c r="L6" s="2">
        <f t="shared" si="11"/>
        <v>0</v>
      </c>
      <c r="M6" s="2">
        <f t="shared" si="12"/>
        <v>3</v>
      </c>
      <c r="N6" s="9"/>
      <c r="O6" s="9"/>
      <c r="P6" s="9"/>
      <c r="Q6" s="9"/>
      <c r="R6" s="9"/>
      <c r="S6" s="9"/>
      <c r="T6" s="9"/>
      <c r="U6" s="9"/>
      <c r="V6" s="9"/>
      <c r="W6" s="9"/>
      <c r="X6" s="2">
        <f t="shared" si="14"/>
        <v>15</v>
      </c>
      <c r="Y6" s="7">
        <v>38056</v>
      </c>
      <c r="Z6" s="8">
        <v>1</v>
      </c>
      <c r="AA6" s="8">
        <v>2</v>
      </c>
      <c r="AB6" s="8">
        <v>3</v>
      </c>
      <c r="AC6" s="8">
        <v>4</v>
      </c>
      <c r="AD6" s="8">
        <v>5</v>
      </c>
      <c r="AE6" s="5">
        <f t="shared" si="15"/>
        <v>38056</v>
      </c>
      <c r="AF6" s="5">
        <f t="shared" si="16"/>
        <v>38056</v>
      </c>
      <c r="AG6" s="5">
        <f t="shared" si="17"/>
        <v>38056</v>
      </c>
      <c r="AH6" s="5">
        <f t="shared" si="18"/>
        <v>38056</v>
      </c>
      <c r="AI6" s="5">
        <f t="shared" si="19"/>
        <v>38056</v>
      </c>
      <c r="AJ6" s="5" t="str">
        <f t="shared" si="20"/>
        <v/>
      </c>
      <c r="AK6" s="5" t="str">
        <f t="shared" si="21"/>
        <v/>
      </c>
      <c r="AL6" s="5" t="str">
        <f t="shared" si="22"/>
        <v/>
      </c>
      <c r="AM6" s="5" t="str">
        <f t="shared" si="23"/>
        <v/>
      </c>
      <c r="AN6" s="5" t="str">
        <f t="shared" si="24"/>
        <v/>
      </c>
    </row>
    <row r="7" spans="1:40" x14ac:dyDescent="0.25">
      <c r="A7" s="11"/>
      <c r="B7" s="12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7">
        <f>Feuil2!A1</f>
        <v>38061</v>
      </c>
      <c r="Z7" s="8">
        <f>Feuil2!B1</f>
        <v>5</v>
      </c>
      <c r="AA7" s="8">
        <f>Feuil2!C1</f>
        <v>3</v>
      </c>
      <c r="AB7" s="8">
        <f>Feuil2!D1</f>
        <v>2</v>
      </c>
      <c r="AC7" s="8">
        <f>Feuil2!E1</f>
        <v>1</v>
      </c>
      <c r="AD7" s="8">
        <f>Feuil2!F1</f>
        <v>0</v>
      </c>
      <c r="AE7" s="12"/>
      <c r="AF7" s="12"/>
      <c r="AG7" s="12"/>
      <c r="AH7" s="12"/>
      <c r="AI7" s="12"/>
      <c r="AJ7" s="12"/>
      <c r="AK7" s="12"/>
      <c r="AL7" s="12"/>
      <c r="AM7" s="12"/>
      <c r="AN7" s="12"/>
    </row>
    <row r="8" spans="1:40" x14ac:dyDescent="0.25">
      <c r="A8" s="2"/>
      <c r="B8" s="5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7"/>
      <c r="Z8" s="8"/>
      <c r="AA8" s="8"/>
      <c r="AB8" s="8"/>
      <c r="AC8" s="8"/>
      <c r="AD8" s="8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0" x14ac:dyDescent="0.25">
      <c r="A9" s="2"/>
      <c r="B9" s="5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7"/>
      <c r="Z9" s="8"/>
      <c r="AA9" s="8"/>
      <c r="AB9" s="8"/>
      <c r="AC9" s="8"/>
      <c r="AD9" s="8"/>
      <c r="AE9" s="5"/>
      <c r="AF9" s="5"/>
      <c r="AG9" s="5"/>
      <c r="AH9" s="5"/>
      <c r="AI9" s="5"/>
      <c r="AJ9" s="5"/>
      <c r="AK9" s="5"/>
      <c r="AL9" s="5"/>
      <c r="AM9" s="5"/>
      <c r="AN9" s="5"/>
    </row>
    <row r="10" spans="1:40" x14ac:dyDescent="0.25">
      <c r="A10" s="2"/>
      <c r="B10" s="5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7"/>
      <c r="Z10" s="8"/>
      <c r="AA10" s="8"/>
      <c r="AB10" s="8"/>
      <c r="AC10" s="8"/>
      <c r="AD10" s="8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0" x14ac:dyDescent="0.25">
      <c r="A11" s="2"/>
      <c r="B11" s="5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7"/>
      <c r="Z11" s="8"/>
      <c r="AA11" s="8"/>
      <c r="AB11" s="8"/>
      <c r="AC11" s="8"/>
      <c r="AD11" s="8"/>
      <c r="AE11" s="5"/>
      <c r="AF11" s="5"/>
      <c r="AG11" s="5"/>
      <c r="AH11" s="5"/>
      <c r="AI11" s="5"/>
      <c r="AJ11" s="5"/>
      <c r="AK11" s="5"/>
      <c r="AL11" s="5"/>
      <c r="AM11" s="5"/>
      <c r="AN11" s="5"/>
    </row>
    <row r="12" spans="1:40" x14ac:dyDescent="0.25">
      <c r="A12" s="2"/>
      <c r="B12" s="5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7"/>
      <c r="Z12" s="8"/>
      <c r="AA12" s="8"/>
      <c r="AB12" s="8"/>
      <c r="AC12" s="8"/>
      <c r="AD12" s="8"/>
      <c r="AE12" s="5"/>
      <c r="AF12" s="5"/>
      <c r="AG12" s="5"/>
      <c r="AH12" s="5"/>
      <c r="AI12" s="5"/>
      <c r="AJ12" s="5"/>
      <c r="AK12" s="5"/>
      <c r="AL12" s="5"/>
      <c r="AM12" s="5"/>
      <c r="AN12" s="5"/>
    </row>
    <row r="13" spans="1:40" x14ac:dyDescent="0.25">
      <c r="A13" s="2"/>
      <c r="B13" s="5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7"/>
      <c r="Z13" s="8"/>
      <c r="AA13" s="8"/>
      <c r="AB13" s="8"/>
      <c r="AC13" s="8"/>
      <c r="AD13" s="8"/>
      <c r="AE13" s="5"/>
      <c r="AF13" s="5"/>
      <c r="AG13" s="5"/>
      <c r="AH13" s="5"/>
      <c r="AI13" s="5"/>
      <c r="AJ13" s="5"/>
      <c r="AK13" s="5"/>
      <c r="AL13" s="5"/>
      <c r="AM13" s="5"/>
      <c r="AN13" s="5"/>
    </row>
    <row r="14" spans="1:40" x14ac:dyDescent="0.25">
      <c r="A14" s="2"/>
      <c r="B14" s="5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7"/>
      <c r="Z14" s="8"/>
      <c r="AA14" s="8"/>
      <c r="AB14" s="8"/>
      <c r="AC14" s="8"/>
      <c r="AD14" s="8"/>
      <c r="AE14" s="5"/>
      <c r="AF14" s="5"/>
      <c r="AG14" s="5"/>
      <c r="AH14" s="5"/>
      <c r="AI14" s="5"/>
      <c r="AJ14" s="5"/>
      <c r="AK14" s="5"/>
      <c r="AL14" s="5"/>
      <c r="AM14" s="5"/>
      <c r="AN14" s="5"/>
    </row>
    <row r="15" spans="1:40" x14ac:dyDescent="0.25">
      <c r="A15" s="2"/>
      <c r="B15" s="5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7"/>
      <c r="Z15" s="8"/>
      <c r="AA15" s="8"/>
      <c r="AB15" s="8"/>
      <c r="AC15" s="8"/>
      <c r="AD15" s="8"/>
      <c r="AE15" s="5"/>
      <c r="AF15" s="5"/>
      <c r="AG15" s="5"/>
      <c r="AH15" s="5"/>
      <c r="AI15" s="5"/>
      <c r="AJ15" s="5"/>
      <c r="AK15" s="5"/>
      <c r="AL15" s="5"/>
      <c r="AM15" s="5"/>
      <c r="AN15" s="5"/>
    </row>
    <row r="16" spans="1:40" x14ac:dyDescent="0.25">
      <c r="A16" s="2"/>
      <c r="B16" s="5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7"/>
      <c r="Z16" s="8"/>
      <c r="AA16" s="8"/>
      <c r="AB16" s="8"/>
      <c r="AC16" s="8"/>
      <c r="AD16" s="8"/>
      <c r="AE16" s="5"/>
      <c r="AF16" s="5"/>
      <c r="AG16" s="5"/>
      <c r="AH16" s="5"/>
      <c r="AI16" s="5"/>
      <c r="AJ16" s="5"/>
      <c r="AK16" s="5"/>
      <c r="AL16" s="5"/>
      <c r="AM16" s="5"/>
      <c r="AN16" s="5"/>
    </row>
    <row r="17" spans="1:40" x14ac:dyDescent="0.25">
      <c r="A17" s="2"/>
      <c r="B17" s="5" t="s">
        <v>31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7"/>
      <c r="Z17" s="8"/>
      <c r="AA17" s="8"/>
      <c r="AB17" s="8"/>
      <c r="AC17" s="8"/>
      <c r="AD17" s="8"/>
      <c r="AE17" s="5"/>
      <c r="AF17" s="5"/>
      <c r="AG17" s="5"/>
      <c r="AH17" s="5"/>
      <c r="AI17" s="5"/>
      <c r="AJ17" s="5"/>
      <c r="AK17" s="5"/>
      <c r="AL17" s="5"/>
      <c r="AM17" s="5"/>
      <c r="AN17" s="5"/>
    </row>
    <row r="18" spans="1:40" x14ac:dyDescent="0.25">
      <c r="A18" s="2"/>
      <c r="B18" s="5" t="s">
        <v>32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7"/>
      <c r="Z18" s="8"/>
      <c r="AA18" s="8"/>
      <c r="AB18" s="8"/>
      <c r="AC18" s="8"/>
      <c r="AD18" s="8"/>
      <c r="AE18" s="5"/>
      <c r="AF18" s="5"/>
      <c r="AG18" s="5"/>
      <c r="AH18" s="5"/>
      <c r="AI18" s="5"/>
      <c r="AJ18" s="5"/>
      <c r="AK18" s="5"/>
      <c r="AL18" s="5"/>
      <c r="AM18" s="5"/>
      <c r="AN18" s="5"/>
    </row>
    <row r="19" spans="1:40" x14ac:dyDescent="0.25">
      <c r="A19" s="2"/>
      <c r="B19" s="5" t="s">
        <v>33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7"/>
      <c r="Z19" s="8"/>
      <c r="AA19" s="8"/>
      <c r="AB19" s="8"/>
      <c r="AC19" s="8"/>
      <c r="AD19" s="8"/>
      <c r="AE19" s="5"/>
      <c r="AF19" s="5"/>
      <c r="AG19" s="5"/>
      <c r="AH19" s="5"/>
      <c r="AI19" s="5"/>
      <c r="AJ19" s="5"/>
      <c r="AK19" s="5"/>
      <c r="AL19" s="5"/>
      <c r="AM19" s="5"/>
      <c r="AN19" s="5"/>
    </row>
    <row r="20" spans="1:40" x14ac:dyDescent="0.25">
      <c r="A20" s="2"/>
      <c r="B20" s="5" t="s">
        <v>34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7"/>
      <c r="Z20" s="8"/>
      <c r="AA20" s="8"/>
      <c r="AB20" s="8"/>
      <c r="AC20" s="8"/>
      <c r="AD20" s="8"/>
      <c r="AE20" s="5"/>
      <c r="AF20" s="5"/>
      <c r="AG20" s="5"/>
      <c r="AH20" s="5"/>
      <c r="AI20" s="5"/>
      <c r="AJ20" s="5"/>
      <c r="AK20" s="5"/>
      <c r="AL20" s="5"/>
      <c r="AM20" s="5"/>
      <c r="AN20" s="5"/>
    </row>
    <row r="21" spans="1:40" x14ac:dyDescent="0.25">
      <c r="A21" s="2"/>
      <c r="B21" s="5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7"/>
      <c r="Z21" s="8"/>
      <c r="AA21" s="8"/>
      <c r="AB21" s="8"/>
      <c r="AC21" s="8"/>
      <c r="AD21" s="8"/>
      <c r="AE21" s="5"/>
      <c r="AF21" s="5"/>
      <c r="AG21" s="5"/>
      <c r="AH21" s="5"/>
      <c r="AI21" s="5"/>
      <c r="AJ21" s="5"/>
      <c r="AK21" s="5"/>
      <c r="AL21" s="5"/>
      <c r="AM21" s="5"/>
      <c r="AN21" s="5"/>
    </row>
    <row r="22" spans="1:40" x14ac:dyDescent="0.25">
      <c r="A22" s="2"/>
      <c r="B22" s="5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7"/>
      <c r="Z22" s="8"/>
      <c r="AA22" s="8"/>
      <c r="AB22" s="8"/>
      <c r="AC22" s="8"/>
      <c r="AD22" s="8"/>
      <c r="AE22" s="5"/>
      <c r="AF22" s="5"/>
      <c r="AG22" s="5"/>
      <c r="AH22" s="5"/>
      <c r="AI22" s="5"/>
      <c r="AJ22" s="5"/>
      <c r="AK22" s="5"/>
      <c r="AL22" s="5"/>
      <c r="AM22" s="5"/>
      <c r="AN22" s="5"/>
    </row>
    <row r="23" spans="1:40" x14ac:dyDescent="0.25">
      <c r="A23" s="2"/>
      <c r="B23" s="5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7"/>
      <c r="Z23" s="8"/>
      <c r="AA23" s="8"/>
      <c r="AB23" s="8"/>
      <c r="AC23" s="8"/>
      <c r="AD23" s="8"/>
      <c r="AE23" s="5"/>
      <c r="AF23" s="5"/>
      <c r="AG23" s="5"/>
      <c r="AH23" s="5"/>
      <c r="AI23" s="5"/>
      <c r="AJ23" s="5"/>
      <c r="AK23" s="5"/>
      <c r="AL23" s="5"/>
      <c r="AM23" s="5"/>
      <c r="AN23" s="5"/>
    </row>
  </sheetData>
  <mergeCells count="1">
    <mergeCell ref="N1:W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s="10">
        <v>38061</v>
      </c>
      <c r="B1">
        <v>5</v>
      </c>
      <c r="C1">
        <v>3</v>
      </c>
      <c r="D1">
        <v>2</v>
      </c>
      <c r="E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MARIO</cp:lastModifiedBy>
  <dcterms:created xsi:type="dcterms:W3CDTF">2017-06-23T12:59:06Z</dcterms:created>
  <dcterms:modified xsi:type="dcterms:W3CDTF">2017-06-23T14:06:03Z</dcterms:modified>
</cp:coreProperties>
</file>