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aelle.delas\Desktop\"/>
    </mc:Choice>
  </mc:AlternateContent>
  <bookViews>
    <workbookView xWindow="0" yWindow="0" windowWidth="15360" windowHeight="6330"/>
  </bookViews>
  <sheets>
    <sheet name="onglet_reference" sheetId="1" r:id="rId1"/>
    <sheet name="onglet_graphique" sheetId="2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4" i="22" l="1"/>
  <c r="F4" i="22"/>
  <c r="G4" i="22"/>
  <c r="H4" i="22"/>
  <c r="I4" i="22"/>
  <c r="J4" i="22"/>
  <c r="D4" i="22"/>
  <c r="E32" i="1" l="1"/>
  <c r="F32" i="1"/>
  <c r="G32" i="1"/>
  <c r="H32" i="1"/>
  <c r="I32" i="1"/>
  <c r="E43" i="1"/>
  <c r="F43" i="1"/>
  <c r="G43" i="1"/>
  <c r="H43" i="1"/>
  <c r="I43" i="1"/>
  <c r="E39" i="1"/>
  <c r="F39" i="1"/>
  <c r="G39" i="1"/>
  <c r="H39" i="1"/>
  <c r="I39" i="1"/>
  <c r="E23" i="1"/>
  <c r="F23" i="1"/>
  <c r="G23" i="1"/>
  <c r="H23" i="1"/>
  <c r="I23" i="1"/>
  <c r="D43" i="1"/>
  <c r="D39" i="1"/>
  <c r="D32" i="1"/>
  <c r="D23" i="1"/>
  <c r="E16" i="1"/>
  <c r="F16" i="1"/>
  <c r="G16" i="1"/>
  <c r="H16" i="1"/>
  <c r="I16" i="1"/>
  <c r="D16" i="1"/>
  <c r="E12" i="1"/>
  <c r="F12" i="1"/>
  <c r="G12" i="1"/>
  <c r="H12" i="1"/>
  <c r="I12" i="1"/>
  <c r="I44" i="1" s="1"/>
  <c r="D12" i="1"/>
  <c r="G44" i="1" l="1"/>
  <c r="F44" i="1"/>
  <c r="E44" i="1"/>
  <c r="H44" i="1"/>
  <c r="D44" i="1"/>
</calcChain>
</file>

<file path=xl/sharedStrings.xml><?xml version="1.0" encoding="utf-8"?>
<sst xmlns="http://schemas.openxmlformats.org/spreadsheetml/2006/main" count="3" uniqueCount="3">
  <si>
    <t>Groupe</t>
  </si>
  <si>
    <t xml:space="preserve">Siège/National </t>
  </si>
  <si>
    <t>Données à récuperer dans la dernière colonne non vide de la ligne 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</si>
</sst>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;[Red]\-#,##0.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</font>
    <font>
      <sz val="10"/>
      <name val="MS Sans Serif"/>
    </font>
    <font>
      <sz val="10"/>
      <name val="MS Sans Serif"/>
      <family val="2"/>
    </font>
    <font>
      <sz val="11"/>
      <color theme="1"/>
      <name val="Calibri"/>
      <family val="2"/>
    </font>
    <font>
      <b/>
      <sz val="12"/>
      <name val="Calibri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3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 diagonalDown="1">
      <left/>
      <right style="medium">
        <color auto="1"/>
      </right>
      <top style="medium">
        <color auto="1"/>
      </top>
      <bottom/>
      <diagonal style="thin">
        <color auto="1"/>
      </diagonal>
    </border>
    <border diagonalDown="1">
      <left/>
      <right style="medium">
        <color auto="1"/>
      </right>
      <top/>
      <bottom style="medium">
        <color auto="1"/>
      </bottom>
      <diagonal style="thin">
        <color auto="1"/>
      </diagonal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 diagonalDown="1"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 style="thin">
        <color auto="1"/>
      </diagonal>
    </border>
  </borders>
  <cellStyleXfs count="7">
    <xf numFmtId="0" fontId="0" fillId="0" borderId="0"/>
    <xf numFmtId="0" fontId="3" fillId="0" borderId="0"/>
    <xf numFmtId="165" fontId="4" fillId="0" borderId="0" applyFont="0" applyFill="0" applyBorder="0" applyAlignment="0" applyProtection="0"/>
    <xf numFmtId="0" fontId="1" fillId="0" borderId="0"/>
    <xf numFmtId="0" fontId="5" fillId="0" borderId="0"/>
    <xf numFmtId="9" fontId="4" fillId="0" borderId="0" applyFont="0" applyFill="0" applyBorder="0" applyAlignment="0" applyProtection="0"/>
    <xf numFmtId="0" fontId="1" fillId="0" borderId="0"/>
  </cellStyleXfs>
  <cellXfs count="62">
    <xf numFmtId="0" fontId="0" fillId="0" borderId="0" xfId="0"/>
    <xf numFmtId="0" fontId="0" fillId="2" borderId="0" xfId="0" applyFill="1"/>
    <xf numFmtId="3" fontId="2" fillId="2" borderId="0" xfId="0" applyNumberFormat="1" applyFont="1" applyFill="1" applyAlignment="1">
      <alignment horizontal="center" vertical="center"/>
    </xf>
    <xf numFmtId="17" fontId="7" fillId="3" borderId="18" xfId="0" applyNumberFormat="1" applyFont="1" applyFill="1" applyBorder="1" applyAlignment="1">
      <alignment horizontal="center"/>
    </xf>
    <xf numFmtId="17" fontId="7" fillId="3" borderId="16" xfId="0" applyNumberFormat="1" applyFont="1" applyFill="1" applyBorder="1" applyAlignment="1">
      <alignment horizontal="center"/>
    </xf>
    <xf numFmtId="0" fontId="7" fillId="3" borderId="14" xfId="0" applyFont="1" applyFill="1" applyBorder="1"/>
    <xf numFmtId="0" fontId="7" fillId="3" borderId="13" xfId="0" applyFont="1" applyFill="1" applyBorder="1"/>
    <xf numFmtId="0" fontId="0" fillId="3" borderId="13" xfId="0" applyFill="1" applyBorder="1"/>
    <xf numFmtId="0" fontId="7" fillId="3" borderId="22" xfId="0" applyFont="1" applyFill="1" applyBorder="1"/>
    <xf numFmtId="0" fontId="7" fillId="3" borderId="23" xfId="0" applyFont="1" applyFill="1" applyBorder="1"/>
    <xf numFmtId="0" fontId="7" fillId="4" borderId="1" xfId="0" applyFont="1" applyFill="1" applyBorder="1"/>
    <xf numFmtId="0" fontId="7" fillId="5" borderId="10" xfId="0" applyFont="1" applyFill="1" applyBorder="1"/>
    <xf numFmtId="3" fontId="6" fillId="4" borderId="19" xfId="0" applyNumberFormat="1" applyFont="1" applyFill="1" applyBorder="1" applyAlignment="1">
      <alignment horizontal="center" vertical="center"/>
    </xf>
    <xf numFmtId="3" fontId="6" fillId="5" borderId="19" xfId="0" applyNumberFormat="1" applyFont="1" applyFill="1" applyBorder="1" applyAlignment="1">
      <alignment horizontal="center" vertical="center"/>
    </xf>
    <xf numFmtId="0" fontId="7" fillId="3" borderId="23" xfId="0" applyFont="1" applyFill="1" applyBorder="1" applyProtection="1">
      <protection locked="0"/>
    </xf>
    <xf numFmtId="0" fontId="7" fillId="3" borderId="13" xfId="0" applyFont="1" applyFill="1" applyBorder="1" applyProtection="1">
      <protection locked="0"/>
    </xf>
    <xf numFmtId="0" fontId="7" fillId="3" borderId="22" xfId="0" applyFont="1" applyFill="1" applyBorder="1" applyProtection="1">
      <protection locked="0"/>
    </xf>
    <xf numFmtId="0" fontId="7" fillId="3" borderId="28" xfId="0" applyFont="1" applyFill="1" applyBorder="1" applyProtection="1">
      <protection locked="0"/>
    </xf>
    <xf numFmtId="0" fontId="7" fillId="3" borderId="15" xfId="0" applyFont="1" applyFill="1" applyBorder="1" applyProtection="1">
      <protection locked="0"/>
    </xf>
    <xf numFmtId="0" fontId="7" fillId="3" borderId="30" xfId="0" applyFont="1" applyFill="1" applyBorder="1" applyProtection="1">
      <protection locked="0"/>
    </xf>
    <xf numFmtId="0" fontId="7" fillId="4" borderId="1" xfId="0" applyFont="1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7" fillId="3" borderId="9" xfId="0" applyFont="1" applyFill="1" applyBorder="1" applyAlignment="1" applyProtection="1">
      <alignment horizontal="center"/>
      <protection locked="0"/>
    </xf>
    <xf numFmtId="0" fontId="0" fillId="3" borderId="10" xfId="0" applyFill="1" applyBorder="1" applyProtection="1">
      <protection locked="0"/>
    </xf>
    <xf numFmtId="3" fontId="6" fillId="4" borderId="32" xfId="0" applyNumberFormat="1" applyFont="1" applyFill="1" applyBorder="1" applyAlignment="1">
      <alignment horizontal="center" vertical="center"/>
    </xf>
    <xf numFmtId="3" fontId="6" fillId="4" borderId="32" xfId="0" applyNumberFormat="1" applyFont="1" applyFill="1" applyBorder="1" applyAlignment="1" applyProtection="1">
      <alignment horizontal="center" vertical="center"/>
    </xf>
    <xf numFmtId="3" fontId="6" fillId="5" borderId="33" xfId="0" applyNumberFormat="1" applyFont="1" applyFill="1" applyBorder="1" applyAlignment="1">
      <alignment horizontal="center" vertical="center"/>
    </xf>
    <xf numFmtId="0" fontId="7" fillId="3" borderId="12" xfId="0" applyFont="1" applyFill="1" applyBorder="1" applyProtection="1">
      <protection locked="0"/>
    </xf>
    <xf numFmtId="0" fontId="7" fillId="3" borderId="17" xfId="0" applyFont="1" applyFill="1" applyBorder="1" applyProtection="1">
      <protection locked="0"/>
    </xf>
    <xf numFmtId="0" fontId="7" fillId="3" borderId="6" xfId="0" applyFont="1" applyFill="1" applyBorder="1" applyProtection="1">
      <protection locked="0"/>
    </xf>
    <xf numFmtId="0" fontId="7" fillId="3" borderId="7" xfId="0" applyFont="1" applyFill="1" applyBorder="1" applyProtection="1">
      <protection locked="0"/>
    </xf>
    <xf numFmtId="0" fontId="7" fillId="3" borderId="11" xfId="0" applyFont="1" applyFill="1" applyBorder="1" applyProtection="1">
      <protection locked="0"/>
    </xf>
    <xf numFmtId="0" fontId="7" fillId="3" borderId="27" xfId="0" applyFont="1" applyFill="1" applyBorder="1" applyProtection="1">
      <protection locked="0"/>
    </xf>
    <xf numFmtId="3" fontId="6" fillId="4" borderId="26" xfId="0" applyNumberFormat="1" applyFont="1" applyFill="1" applyBorder="1" applyAlignment="1">
      <alignment horizontal="center" vertical="center"/>
    </xf>
    <xf numFmtId="3" fontId="6" fillId="4" borderId="19" xfId="0" applyNumberFormat="1" applyFont="1" applyFill="1" applyBorder="1" applyAlignment="1" applyProtection="1">
      <alignment horizontal="center" vertical="center"/>
    </xf>
    <xf numFmtId="3" fontId="6" fillId="4" borderId="26" xfId="0" applyNumberFormat="1" applyFont="1" applyFill="1" applyBorder="1" applyAlignment="1" applyProtection="1">
      <alignment horizontal="center" vertical="center"/>
    </xf>
    <xf numFmtId="0" fontId="7" fillId="3" borderId="3" xfId="0" applyFont="1" applyFill="1" applyBorder="1" applyProtection="1">
      <protection locked="0"/>
    </xf>
    <xf numFmtId="0" fontId="7" fillId="3" borderId="4" xfId="0" applyFont="1" applyFill="1" applyBorder="1" applyProtection="1">
      <protection locked="0"/>
    </xf>
    <xf numFmtId="0" fontId="7" fillId="3" borderId="2" xfId="0" applyFont="1" applyFill="1" applyBorder="1" applyAlignment="1" applyProtection="1">
      <alignment horizontal="center"/>
      <protection locked="0"/>
    </xf>
    <xf numFmtId="0" fontId="7" fillId="3" borderId="5" xfId="0" applyFont="1" applyFill="1" applyBorder="1" applyAlignment="1" applyProtection="1">
      <alignment horizontal="center"/>
      <protection locked="0"/>
    </xf>
    <xf numFmtId="17" fontId="0" fillId="0" borderId="19" xfId="0" applyNumberFormat="1" applyBorder="1" applyAlignment="1">
      <alignment horizontal="center" vertical="center"/>
    </xf>
    <xf numFmtId="17" fontId="0" fillId="0" borderId="18" xfId="0" applyNumberFormat="1" applyBorder="1" applyAlignment="1">
      <alignment horizontal="center" vertical="center"/>
    </xf>
    <xf numFmtId="17" fontId="0" fillId="0" borderId="16" xfId="0" applyNumberFormat="1" applyBorder="1" applyAlignment="1">
      <alignment horizontal="center" vertical="center"/>
    </xf>
    <xf numFmtId="0" fontId="0" fillId="0" borderId="34" xfId="0" applyBorder="1"/>
    <xf numFmtId="0" fontId="0" fillId="0" borderId="8" xfId="0" applyBorder="1"/>
    <xf numFmtId="0" fontId="0" fillId="0" borderId="9" xfId="0" applyBorder="1"/>
    <xf numFmtId="0" fontId="0" fillId="0" borderId="4" xfId="0" applyNumberFormat="1" applyBorder="1" applyAlignment="1">
      <alignment horizontal="center"/>
    </xf>
    <xf numFmtId="0" fontId="0" fillId="3" borderId="5" xfId="0" applyNumberFormat="1" applyFill="1" applyBorder="1" applyAlignment="1">
      <alignment horizontal="center"/>
    </xf>
    <xf numFmtId="0" fontId="0" fillId="0" borderId="6" xfId="0" applyFont="1" applyFill="1" applyBorder="1" applyProtection="1">
      <protection locked="0"/>
    </xf>
    <xf numFmtId="0" fontId="7" fillId="0" borderId="6" xfId="0" applyFont="1" applyFill="1" applyBorder="1" applyProtection="1">
      <protection locked="0"/>
    </xf>
    <xf numFmtId="0" fontId="7" fillId="3" borderId="31" xfId="0" applyFont="1" applyFill="1" applyBorder="1" applyAlignment="1" applyProtection="1">
      <alignment horizontal="center"/>
      <protection locked="0"/>
    </xf>
    <xf numFmtId="0" fontId="7" fillId="3" borderId="29" xfId="0" applyFont="1" applyFill="1" applyBorder="1" applyAlignment="1" applyProtection="1">
      <alignment horizontal="center"/>
      <protection locked="0"/>
    </xf>
    <xf numFmtId="1" fontId="7" fillId="3" borderId="29" xfId="0" applyNumberFormat="1" applyFont="1" applyFill="1" applyBorder="1" applyAlignment="1" applyProtection="1">
      <alignment horizontal="center"/>
      <protection locked="0"/>
    </xf>
    <xf numFmtId="1" fontId="7" fillId="3" borderId="5" xfId="0" applyNumberFormat="1" applyFont="1" applyFill="1" applyBorder="1" applyAlignment="1" applyProtection="1">
      <alignment horizontal="center"/>
      <protection locked="0"/>
    </xf>
    <xf numFmtId="1" fontId="7" fillId="3" borderId="31" xfId="0" applyNumberFormat="1" applyFont="1" applyFill="1" applyBorder="1" applyAlignment="1" applyProtection="1">
      <alignment horizontal="center"/>
      <protection locked="0"/>
    </xf>
    <xf numFmtId="0" fontId="0" fillId="3" borderId="20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7" fillId="3" borderId="24" xfId="0" applyFont="1" applyFill="1" applyBorder="1" applyAlignment="1">
      <alignment horizontal="center"/>
    </xf>
    <xf numFmtId="0" fontId="7" fillId="3" borderId="25" xfId="0" applyFont="1" applyFill="1" applyBorder="1" applyAlignment="1">
      <alignment horizontal="center"/>
    </xf>
    <xf numFmtId="0" fontId="7" fillId="3" borderId="26" xfId="0" applyFont="1" applyFill="1" applyBorder="1" applyAlignment="1">
      <alignment horizontal="center"/>
    </xf>
    <xf numFmtId="0" fontId="0" fillId="0" borderId="13" xfId="0" applyBorder="1" applyAlignment="1">
      <alignment wrapText="1"/>
    </xf>
  </cellXfs>
  <cellStyles count="7">
    <cellStyle name="Milliers 2" xfId="2"/>
    <cellStyle name="Normal" xfId="0" builtinId="0"/>
    <cellStyle name="Normal 2" xfId="1"/>
    <cellStyle name="Normal 2 2" xfId="6"/>
    <cellStyle name="Normal 2 3" xfId="4"/>
    <cellStyle name="Normal 20" xfId="3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4</xdr:row>
          <xdr:rowOff>0</xdr:rowOff>
        </xdr:from>
        <xdr:to>
          <xdr:col>1</xdr:col>
          <xdr:colOff>1609725</xdr:colOff>
          <xdr:row>5</xdr:row>
          <xdr:rowOff>97631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9</xdr:col>
      <xdr:colOff>0</xdr:colOff>
      <xdr:row>10</xdr:row>
      <xdr:rowOff>0</xdr:rowOff>
    </xdr:from>
    <xdr:to>
      <xdr:col>9</xdr:col>
      <xdr:colOff>304800</xdr:colOff>
      <xdr:row>11</xdr:row>
      <xdr:rowOff>105475</xdr:rowOff>
    </xdr:to>
    <xdr:sp macro="" textlink="">
      <xdr:nvSpPr>
        <xdr:cNvPr id="103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7067550" y="1962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9</xdr:col>
      <xdr:colOff>0</xdr:colOff>
      <xdr:row>3</xdr:row>
      <xdr:rowOff>180975</xdr:rowOff>
    </xdr:from>
    <xdr:ext cx="304800" cy="306481"/>
    <xdr:sp macro="" textlink="">
      <xdr:nvSpPr>
        <xdr:cNvPr id="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6</xdr:row>
      <xdr:rowOff>180975</xdr:rowOff>
    </xdr:from>
    <xdr:ext cx="304800" cy="306481"/>
    <xdr:sp macro="" textlink="">
      <xdr:nvSpPr>
        <xdr:cNvPr id="1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7</xdr:row>
      <xdr:rowOff>180975</xdr:rowOff>
    </xdr:from>
    <xdr:ext cx="304800" cy="306481"/>
    <xdr:sp macro="" textlink="">
      <xdr:nvSpPr>
        <xdr:cNvPr id="1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8</xdr:row>
      <xdr:rowOff>180975</xdr:rowOff>
    </xdr:from>
    <xdr:ext cx="304800" cy="306481"/>
    <xdr:sp macro="" textlink="">
      <xdr:nvSpPr>
        <xdr:cNvPr id="1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9</xdr:row>
      <xdr:rowOff>180975</xdr:rowOff>
    </xdr:from>
    <xdr:ext cx="304800" cy="306481"/>
    <xdr:sp macro="" textlink="">
      <xdr:nvSpPr>
        <xdr:cNvPr id="1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12</xdr:row>
      <xdr:rowOff>24092</xdr:rowOff>
    </xdr:from>
    <xdr:ext cx="304800" cy="306481"/>
    <xdr:sp macro="" textlink="">
      <xdr:nvSpPr>
        <xdr:cNvPr id="1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740089" y="2444563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13</xdr:row>
      <xdr:rowOff>180975</xdr:rowOff>
    </xdr:from>
    <xdr:ext cx="304800" cy="306481"/>
    <xdr:sp macro="" textlink="">
      <xdr:nvSpPr>
        <xdr:cNvPr id="1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1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15</xdr:row>
      <xdr:rowOff>180975</xdr:rowOff>
    </xdr:from>
    <xdr:ext cx="304800" cy="306481"/>
    <xdr:sp macro="" textlink="">
      <xdr:nvSpPr>
        <xdr:cNvPr id="1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16</xdr:row>
      <xdr:rowOff>180975</xdr:rowOff>
    </xdr:from>
    <xdr:ext cx="304800" cy="306481"/>
    <xdr:sp macro="" textlink="">
      <xdr:nvSpPr>
        <xdr:cNvPr id="2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17</xdr:row>
      <xdr:rowOff>180975</xdr:rowOff>
    </xdr:from>
    <xdr:ext cx="304800" cy="306481"/>
    <xdr:sp macro="" textlink="">
      <xdr:nvSpPr>
        <xdr:cNvPr id="2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18</xdr:row>
      <xdr:rowOff>180975</xdr:rowOff>
    </xdr:from>
    <xdr:ext cx="304800" cy="306481"/>
    <xdr:sp macro="" textlink="">
      <xdr:nvSpPr>
        <xdr:cNvPr id="2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19</xdr:row>
      <xdr:rowOff>180975</xdr:rowOff>
    </xdr:from>
    <xdr:ext cx="304800" cy="306481"/>
    <xdr:sp macro="" textlink="">
      <xdr:nvSpPr>
        <xdr:cNvPr id="2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20</xdr:row>
      <xdr:rowOff>180975</xdr:rowOff>
    </xdr:from>
    <xdr:ext cx="304800" cy="306481"/>
    <xdr:sp macro="" textlink="">
      <xdr:nvSpPr>
        <xdr:cNvPr id="2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2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24</xdr:row>
      <xdr:rowOff>180975</xdr:rowOff>
    </xdr:from>
    <xdr:ext cx="304800" cy="306481"/>
    <xdr:sp macro="" textlink="">
      <xdr:nvSpPr>
        <xdr:cNvPr id="2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25</xdr:row>
      <xdr:rowOff>180975</xdr:rowOff>
    </xdr:from>
    <xdr:ext cx="304800" cy="306481"/>
    <xdr:sp macro="" textlink="">
      <xdr:nvSpPr>
        <xdr:cNvPr id="2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26</xdr:row>
      <xdr:rowOff>180975</xdr:rowOff>
    </xdr:from>
    <xdr:ext cx="304800" cy="306481"/>
    <xdr:sp macro="" textlink="">
      <xdr:nvSpPr>
        <xdr:cNvPr id="3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27</xdr:row>
      <xdr:rowOff>180975</xdr:rowOff>
    </xdr:from>
    <xdr:ext cx="304800" cy="306481"/>
    <xdr:sp macro="" textlink="">
      <xdr:nvSpPr>
        <xdr:cNvPr id="3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28</xdr:row>
      <xdr:rowOff>180975</xdr:rowOff>
    </xdr:from>
    <xdr:ext cx="304800" cy="306481"/>
    <xdr:sp macro="" textlink="">
      <xdr:nvSpPr>
        <xdr:cNvPr id="3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29</xdr:row>
      <xdr:rowOff>180975</xdr:rowOff>
    </xdr:from>
    <xdr:ext cx="304800" cy="306481"/>
    <xdr:sp macro="" textlink="">
      <xdr:nvSpPr>
        <xdr:cNvPr id="3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3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32</xdr:row>
      <xdr:rowOff>180975</xdr:rowOff>
    </xdr:from>
    <xdr:ext cx="304800" cy="306481"/>
    <xdr:sp macro="" textlink="">
      <xdr:nvSpPr>
        <xdr:cNvPr id="3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34</xdr:row>
      <xdr:rowOff>180975</xdr:rowOff>
    </xdr:from>
    <xdr:ext cx="304800" cy="306481"/>
    <xdr:sp macro="" textlink="">
      <xdr:nvSpPr>
        <xdr:cNvPr id="3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35</xdr:row>
      <xdr:rowOff>180975</xdr:rowOff>
    </xdr:from>
    <xdr:ext cx="304800" cy="306481"/>
    <xdr:sp macro="" textlink="">
      <xdr:nvSpPr>
        <xdr:cNvPr id="3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36</xdr:row>
      <xdr:rowOff>180975</xdr:rowOff>
    </xdr:from>
    <xdr:ext cx="304800" cy="306481"/>
    <xdr:sp macro="" textlink="">
      <xdr:nvSpPr>
        <xdr:cNvPr id="4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4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38</xdr:row>
      <xdr:rowOff>180975</xdr:rowOff>
    </xdr:from>
    <xdr:ext cx="304800" cy="306481"/>
    <xdr:sp macro="" textlink="">
      <xdr:nvSpPr>
        <xdr:cNvPr id="4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40</xdr:row>
      <xdr:rowOff>180975</xdr:rowOff>
    </xdr:from>
    <xdr:ext cx="304800" cy="306481"/>
    <xdr:sp macro="" textlink="">
      <xdr:nvSpPr>
        <xdr:cNvPr id="4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4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774887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4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219803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4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219803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5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2205038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5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2205038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5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2205038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5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2205038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5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2205038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5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2205038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180975</xdr:rowOff>
    </xdr:from>
    <xdr:ext cx="304800" cy="306481"/>
    <xdr:sp macro="" textlink="">
      <xdr:nvSpPr>
        <xdr:cNvPr id="5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2205038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6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6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6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6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6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6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6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7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8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381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9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14</xdr:row>
      <xdr:rowOff>180975</xdr:rowOff>
    </xdr:from>
    <xdr:ext cx="304800" cy="306481"/>
    <xdr:sp macro="" textlink="">
      <xdr:nvSpPr>
        <xdr:cNvPr id="9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143500" y="3038475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9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9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9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9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9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9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0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1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21</xdr:row>
      <xdr:rowOff>180975</xdr:rowOff>
    </xdr:from>
    <xdr:ext cx="304800" cy="306481"/>
    <xdr:sp macro="" textlink="">
      <xdr:nvSpPr>
        <xdr:cNvPr id="11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5238750" y="4479131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1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1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1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1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1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1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1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2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2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30</xdr:row>
      <xdr:rowOff>180975</xdr:rowOff>
    </xdr:from>
    <xdr:ext cx="304800" cy="306481"/>
    <xdr:sp macro="" textlink="">
      <xdr:nvSpPr>
        <xdr:cNvPr id="12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6324600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2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2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2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2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2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3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3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37</xdr:row>
      <xdr:rowOff>180975</xdr:rowOff>
    </xdr:from>
    <xdr:ext cx="304800" cy="306481"/>
    <xdr:sp macro="" textlink="">
      <xdr:nvSpPr>
        <xdr:cNvPr id="13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7765256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36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37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38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39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40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41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42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43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44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41</xdr:row>
      <xdr:rowOff>180975</xdr:rowOff>
    </xdr:from>
    <xdr:ext cx="304800" cy="306481"/>
    <xdr:sp macro="" textlink="">
      <xdr:nvSpPr>
        <xdr:cNvPr id="145" name="44400955" descr="http://fra1-ib.adnxs.com/it?e=wqT_3QKeA6ieAQAAAwDWAAUBCKK5g8oFEIOtpPbl9PzPJhi6qJ35wJLVnR0gASotCQAACQIAEQkHLAAAGQAAAGBmZuY_IRESACkRCfQ0ATCV4psDOMkZQMkZSAJQu4KWFVihojpgAGjeg1R4AIABAJIBA0VVUpgBrAKgAfoBqAEBsAEAuAEBwAECyAEA0AEA2AEA4AEA8AEA2AKNQ-ACnogt6gJgaHR0cDovL3d3dy5jb21tZW50Y2FtYXJjaGUubmV0L2ZvcnVtL2FmZmljaC0xMjUzNjMyMC1leGNlbC1kZXJuaWVyLW1lbWJyZS1ub24tdmlkZS1kLXVuZS1jb2xvbm5lgAMBiAMBkAMAmAMXoAMBqgMAwAOsAsgDANgD4u8j4AMA6AMA-AMCgAQAkgQGL3V0L3YymAQAogQNODUuMTE1LjYwLjIwMqgEALIEDggAEAEYrAIg-gEoADAAuAQAwAQAyAQA2gQCCADgBADwBLuClhWIBQGYBQCgBQDABQDJBSk9NPA_0gUJCQAAAAAAAAAA&amp;s=473fd2533450fb221916659e5d6ae1bba9d9f811&amp;referrer=http%3A%2F%2Fwww.commentcamarche.net%2Fforum%2Faffich-12536320-excel-dernier-membre-non-vide-d-une-colonne"/>
        <xdr:cNvSpPr>
          <a:spLocks noChangeAspect="1" noChangeArrowheads="1"/>
        </xdr:cNvSpPr>
      </xdr:nvSpPr>
      <xdr:spPr bwMode="auto">
        <a:xfrm>
          <a:off x="4476750" y="8598694"/>
          <a:ext cx="304800" cy="306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2</xdr:row>
          <xdr:rowOff>180975</xdr:rowOff>
        </xdr:from>
        <xdr:to>
          <xdr:col>1</xdr:col>
          <xdr:colOff>1752600</xdr:colOff>
          <xdr:row>3</xdr:row>
          <xdr:rowOff>104775</xdr:rowOff>
        </xdr:to>
        <xdr:sp macro="" textlink="">
          <xdr:nvSpPr>
            <xdr:cNvPr id="43010" name="CommandButton1" hidden="1">
              <a:extLst>
                <a:ext uri="{63B3BB69-23CF-44E3-9099-C40C66FF867C}">
                  <a14:compatExt spid="_x0000_s430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ogetrel.fr\qse\Direction_DSO\APS\Suivi%20des%20AT,%20AR,%20IR_Statistique%20S&#233;curit&#233;\2017\Stats%20S&#233;curit&#233;\stats%20s&#233;curit&#233;%20&#224;%20fin%20mai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 2008"/>
      <sheetName val="Recap heures 2009"/>
      <sheetName val="Recap heures 2010"/>
      <sheetName val="Recap heures 2010 (2)"/>
      <sheetName val="stats à fin janvier"/>
      <sheetName val="stats à fin février"/>
      <sheetName val="stats à fin mars"/>
      <sheetName val="stats à fin avril"/>
      <sheetName val="stats à fin mai"/>
      <sheetName val="stats à fin juillet"/>
      <sheetName val="stats à fin Septembre"/>
      <sheetName val="stats à fin Novembre"/>
      <sheetName val="stats à fin Décembre"/>
      <sheetName val="stats à fin Aout"/>
      <sheetName val="Decembre 2016"/>
      <sheetName val="janvier 2017"/>
      <sheetName val="Fevrier 2017"/>
      <sheetName val="Mars 2017"/>
      <sheetName val="Avril 2017"/>
      <sheetName val="Mai 2017"/>
      <sheetName val="12 mois glissants"/>
      <sheetName val="données Performance agence"/>
      <sheetName val="presentation performance agence"/>
      <sheetName val="planche comportement routier"/>
      <sheetName val="QUART D HEURE 17"/>
      <sheetName val="visite sécurité 2017"/>
      <sheetName val="stat bilan 2014"/>
      <sheetName val="sinistre vehicule orignial"/>
      <sheetName val="Données challenge GLOBAL"/>
      <sheetName val="challenge 2016 GLOBAL"/>
      <sheetName val="Feuil1"/>
      <sheetName val="Feuil2"/>
      <sheetName val="stats sécurité à fin mai 201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72">
          <cell r="AX72" t="str">
            <v>Déc</v>
          </cell>
          <cell r="AY72">
            <v>41275</v>
          </cell>
          <cell r="AZ72">
            <v>41306</v>
          </cell>
          <cell r="BA72">
            <v>41334</v>
          </cell>
          <cell r="BB72">
            <v>41365</v>
          </cell>
          <cell r="BC72">
            <v>41395</v>
          </cell>
          <cell r="BD72">
            <v>41426</v>
          </cell>
          <cell r="BE72">
            <v>41456</v>
          </cell>
          <cell r="BF72">
            <v>41487</v>
          </cell>
          <cell r="BG72">
            <v>41518</v>
          </cell>
          <cell r="BH72">
            <v>41548</v>
          </cell>
          <cell r="BI72">
            <v>41579</v>
          </cell>
          <cell r="BJ72">
            <v>41609</v>
          </cell>
          <cell r="BK72">
            <v>41640</v>
          </cell>
          <cell r="BL72">
            <v>41671</v>
          </cell>
          <cell r="BM72">
            <v>41699</v>
          </cell>
          <cell r="BN72">
            <v>41730</v>
          </cell>
          <cell r="BO72">
            <v>41760</v>
          </cell>
          <cell r="BP72">
            <v>41791</v>
          </cell>
          <cell r="BQ72">
            <v>41821</v>
          </cell>
          <cell r="BR72">
            <v>41852</v>
          </cell>
          <cell r="BS72">
            <v>41883</v>
          </cell>
          <cell r="BT72">
            <v>41913</v>
          </cell>
          <cell r="BU72">
            <v>41944</v>
          </cell>
          <cell r="BV72">
            <v>41974</v>
          </cell>
          <cell r="BW72">
            <v>42005</v>
          </cell>
          <cell r="BX72">
            <v>42036</v>
          </cell>
          <cell r="BY72">
            <v>42064</v>
          </cell>
          <cell r="BZ72">
            <v>42095</v>
          </cell>
          <cell r="CA72">
            <v>42125</v>
          </cell>
          <cell r="CB72">
            <v>42156</v>
          </cell>
          <cell r="CC72">
            <v>42186</v>
          </cell>
          <cell r="CD72">
            <v>42217</v>
          </cell>
          <cell r="CE72">
            <v>42248</v>
          </cell>
          <cell r="CF72">
            <v>42278</v>
          </cell>
          <cell r="CG72">
            <v>42309</v>
          </cell>
          <cell r="CH72">
            <v>42339</v>
          </cell>
          <cell r="CI72">
            <v>42370</v>
          </cell>
          <cell r="CJ72">
            <v>42401</v>
          </cell>
          <cell r="CK72">
            <v>42430</v>
          </cell>
          <cell r="CL72">
            <v>42461</v>
          </cell>
          <cell r="CM72">
            <v>42491</v>
          </cell>
          <cell r="CN72">
            <v>42522</v>
          </cell>
          <cell r="CO72">
            <v>42552</v>
          </cell>
          <cell r="CP72">
            <v>42583</v>
          </cell>
          <cell r="CQ72">
            <v>42614</v>
          </cell>
          <cell r="CR72">
            <v>42644</v>
          </cell>
          <cell r="CS72">
            <v>42675</v>
          </cell>
          <cell r="CT72">
            <v>42705</v>
          </cell>
          <cell r="CU72">
            <v>42736</v>
          </cell>
          <cell r="CV72">
            <v>42767</v>
          </cell>
          <cell r="CW72">
            <v>42795</v>
          </cell>
          <cell r="CX72">
            <v>42826</v>
          </cell>
          <cell r="CY72">
            <v>42856</v>
          </cell>
        </row>
        <row r="79">
          <cell r="A79" t="str">
            <v>TFG</v>
          </cell>
          <cell r="AX79">
            <v>14.941256762123626</v>
          </cell>
          <cell r="AY79">
            <v>17.008835847239272</v>
          </cell>
          <cell r="AZ79">
            <v>16.626949448694369</v>
          </cell>
          <cell r="BA79">
            <v>16.320353706574878</v>
          </cell>
          <cell r="BB79">
            <v>17.264690895440591</v>
          </cell>
          <cell r="BC79">
            <v>18.350507589918728</v>
          </cell>
          <cell r="BD79">
            <v>16.972402872928619</v>
          </cell>
          <cell r="BE79">
            <v>18.438204358093849</v>
          </cell>
          <cell r="BF79">
            <v>18.3679892611799</v>
          </cell>
          <cell r="BG79">
            <v>18.790541830218555</v>
          </cell>
          <cell r="BH79">
            <v>19.73213625040081</v>
          </cell>
          <cell r="BI79">
            <v>19.783769336285207</v>
          </cell>
          <cell r="BJ79">
            <v>19.094411780488294</v>
          </cell>
          <cell r="BK79">
            <v>16.55798137558255</v>
          </cell>
          <cell r="BL79">
            <v>16.468979176138351</v>
          </cell>
          <cell r="BM79">
            <v>15.887455958046333</v>
          </cell>
          <cell r="BN79">
            <v>14.869510452546356</v>
          </cell>
          <cell r="BO79">
            <v>13.39070293060316</v>
          </cell>
          <cell r="BP79">
            <v>12.340575194209803</v>
          </cell>
          <cell r="BQ79">
            <v>13.721860722167335</v>
          </cell>
          <cell r="BR79">
            <v>15.067466937504385</v>
          </cell>
          <cell r="BS79">
            <v>16.258719899883449</v>
          </cell>
          <cell r="BT79">
            <v>15.166656739400439</v>
          </cell>
          <cell r="BU79">
            <v>14.544554105332208</v>
          </cell>
          <cell r="BV79">
            <v>14.733746467584286</v>
          </cell>
          <cell r="BW79">
            <v>14.558651501816451</v>
          </cell>
          <cell r="BX79">
            <v>13.323053093655929</v>
          </cell>
          <cell r="BY79">
            <v>12.661363806141015</v>
          </cell>
          <cell r="BZ79">
            <v>13.259041817111921</v>
          </cell>
          <cell r="CA79">
            <v>13.520580813013442</v>
          </cell>
          <cell r="CB79">
            <v>14.36514985913856</v>
          </cell>
          <cell r="CC79">
            <v>11.798747118573901</v>
          </cell>
          <cell r="CD79">
            <v>10.857856140735199</v>
          </cell>
          <cell r="CE79">
            <v>9.5094175185076271</v>
          </cell>
          <cell r="CF79">
            <v>9.3496635804050499</v>
          </cell>
          <cell r="CG79">
            <v>9.1395788438198906</v>
          </cell>
          <cell r="CH79">
            <v>9.0033132372778812</v>
          </cell>
          <cell r="CI79">
            <v>8.5174050288267598</v>
          </cell>
          <cell r="CJ79">
            <v>9.3827893441120978</v>
          </cell>
          <cell r="CK79">
            <v>8.5332701279703826</v>
          </cell>
          <cell r="CL79">
            <v>7.8</v>
          </cell>
          <cell r="CM79">
            <v>7.5771369840616245</v>
          </cell>
          <cell r="CN79">
            <v>5.8636242188268088</v>
          </cell>
          <cell r="CO79">
            <v>6.5011825325967676</v>
          </cell>
          <cell r="CP79">
            <v>7.6826089402430622</v>
          </cell>
          <cell r="CQ79">
            <v>7.895130360334413</v>
          </cell>
          <cell r="CR79">
            <v>9.1161519442609809</v>
          </cell>
          <cell r="CS79">
            <v>9.0441232459765004</v>
          </cell>
          <cell r="CT79">
            <v>9.6</v>
          </cell>
          <cell r="CU79">
            <v>10.675253002428633</v>
          </cell>
          <cell r="CV79">
            <v>10.602054346742474</v>
          </cell>
          <cell r="CW79">
            <v>10.388690633920129</v>
          </cell>
          <cell r="CX79">
            <v>9.8110893184684578</v>
          </cell>
          <cell r="CY79">
            <v>9.6395150854204754</v>
          </cell>
        </row>
        <row r="82">
          <cell r="A82" t="str">
            <v>TFA G</v>
          </cell>
          <cell r="AY82">
            <v>27.214137355582835</v>
          </cell>
          <cell r="AZ82">
            <v>25.918480022964751</v>
          </cell>
          <cell r="BA82">
            <v>26.211477165105105</v>
          </cell>
          <cell r="BB82">
            <v>26.143674784524325</v>
          </cell>
          <cell r="BC82">
            <v>27.277781552581892</v>
          </cell>
          <cell r="BD82">
            <v>25.957792629184944</v>
          </cell>
          <cell r="BE82">
            <v>29.289496389449031</v>
          </cell>
          <cell r="BF82">
            <v>30.398120698479048</v>
          </cell>
          <cell r="BG82">
            <v>31.647228345631248</v>
          </cell>
          <cell r="BH82">
            <v>32.558024813161332</v>
          </cell>
          <cell r="BI82">
            <v>32.643219404870585</v>
          </cell>
          <cell r="BJ82">
            <v>31.334419332083353</v>
          </cell>
          <cell r="BK82">
            <v>30.680965490050017</v>
          </cell>
          <cell r="BL82">
            <v>31.000431390378068</v>
          </cell>
          <cell r="BM82">
            <v>29.36772161941898</v>
          </cell>
          <cell r="BN82">
            <v>29.259359277591216</v>
          </cell>
          <cell r="BO82">
            <v>27.259645251585006</v>
          </cell>
          <cell r="BP82">
            <v>24.206512880949997</v>
          </cell>
          <cell r="BQ82">
            <v>24.131548166570141</v>
          </cell>
          <cell r="BR82">
            <v>24.013775431647613</v>
          </cell>
          <cell r="BS82">
            <v>25.084882131248747</v>
          </cell>
          <cell r="BT82">
            <v>27.116143867412909</v>
          </cell>
          <cell r="BU82">
            <v>26.816521631706259</v>
          </cell>
          <cell r="BV82">
            <v>24.556244112640478</v>
          </cell>
          <cell r="BW82">
            <v>27.352617973109695</v>
          </cell>
          <cell r="BX82">
            <v>26.216330281064895</v>
          </cell>
          <cell r="BY82">
            <v>27.855000373510233</v>
          </cell>
          <cell r="BZ82">
            <v>29.004153974932329</v>
          </cell>
          <cell r="CA82">
            <v>30.72859275684873</v>
          </cell>
          <cell r="CB82">
            <v>33.917714945188266</v>
          </cell>
          <cell r="CC82">
            <v>31.856617220149534</v>
          </cell>
          <cell r="CD82">
            <v>33.736910151570086</v>
          </cell>
          <cell r="CE82">
            <v>32.332019562925929</v>
          </cell>
          <cell r="CF82">
            <v>31.414869630160968</v>
          </cell>
          <cell r="CG82">
            <v>31.80573437649322</v>
          </cell>
          <cell r="CH82">
            <v>30.611265006744794</v>
          </cell>
          <cell r="CI82">
            <v>30.165809477094772</v>
          </cell>
          <cell r="CJ82">
            <v>31.623475196822255</v>
          </cell>
          <cell r="CK82">
            <v>29.013118435099301</v>
          </cell>
          <cell r="CL82">
            <v>27.6</v>
          </cell>
          <cell r="CM82">
            <v>27.014140551871879</v>
          </cell>
          <cell r="CN82">
            <v>25.083281380536903</v>
          </cell>
          <cell r="CO82">
            <v>26.329789257016909</v>
          </cell>
          <cell r="CP82">
            <v>25.608696467476872</v>
          </cell>
          <cell r="CQ82">
            <v>25.580222367483497</v>
          </cell>
          <cell r="CR82">
            <v>24.519305229391605</v>
          </cell>
          <cell r="CS82">
            <v>23.701840230834968</v>
          </cell>
          <cell r="CT82">
            <v>25.6</v>
          </cell>
          <cell r="CU82">
            <v>27.14564334903281</v>
          </cell>
          <cell r="CV82">
            <v>28.171172978487146</v>
          </cell>
          <cell r="CW82">
            <v>28.197874577783207</v>
          </cell>
          <cell r="CX82">
            <v>28.541350744635512</v>
          </cell>
          <cell r="CY82">
            <v>27.165906149821339</v>
          </cell>
        </row>
        <row r="92">
          <cell r="A92" t="str">
            <v>TF Glissant interimaire</v>
          </cell>
          <cell r="AX92">
            <v>39.054549799016797</v>
          </cell>
          <cell r="AY92">
            <v>38.598109286720188</v>
          </cell>
          <cell r="AZ92">
            <v>45.940430389312503</v>
          </cell>
          <cell r="BA92">
            <v>51.323629179144788</v>
          </cell>
          <cell r="BB92">
            <v>50.586862018615996</v>
          </cell>
          <cell r="BC92">
            <v>53.200033752465856</v>
          </cell>
          <cell r="BD92">
            <v>50.821206812574069</v>
          </cell>
          <cell r="BE92">
            <v>43.821630076712879</v>
          </cell>
          <cell r="BF92">
            <v>39.957592593625982</v>
          </cell>
          <cell r="BG92">
            <v>41.563358815471098</v>
          </cell>
          <cell r="BH92">
            <v>37.819312366654323</v>
          </cell>
          <cell r="BI92">
            <v>37.092241946554807</v>
          </cell>
          <cell r="BJ92">
            <v>38.636690660259291</v>
          </cell>
          <cell r="BK92">
            <v>34.208160197791585</v>
          </cell>
          <cell r="BL92">
            <v>26.468248643810551</v>
          </cell>
          <cell r="BM92">
            <v>21.238570293782818</v>
          </cell>
          <cell r="BN92">
            <v>20.900002284486362</v>
          </cell>
          <cell r="BO92">
            <v>21.626686511617741</v>
          </cell>
          <cell r="BP92">
            <v>24.333362643974699</v>
          </cell>
          <cell r="BQ92">
            <v>27.849469333717515</v>
          </cell>
          <cell r="BR92">
            <v>29.273049196432844</v>
          </cell>
          <cell r="BS92">
            <v>29.341206840463268</v>
          </cell>
          <cell r="BT92">
            <v>29.572872496501084</v>
          </cell>
          <cell r="BU92">
            <v>28.093699229417922</v>
          </cell>
          <cell r="BV92">
            <v>25.555962147758269</v>
          </cell>
          <cell r="BW92">
            <v>26.085495976996985</v>
          </cell>
          <cell r="BX92">
            <v>27.483368428144303</v>
          </cell>
          <cell r="BY92">
            <v>27.892769092486848</v>
          </cell>
          <cell r="BZ92">
            <v>28.575944591243438</v>
          </cell>
          <cell r="CA92">
            <v>28.55588524614053</v>
          </cell>
          <cell r="CB92">
            <v>29.116065885174987</v>
          </cell>
          <cell r="CC92">
            <v>26.301761867354955</v>
          </cell>
          <cell r="CD92">
            <v>25.334290107551137</v>
          </cell>
          <cell r="CE92">
            <v>21.811790059496545</v>
          </cell>
          <cell r="CF92">
            <v>21.8</v>
          </cell>
          <cell r="CG92">
            <v>25.197249937387014</v>
          </cell>
          <cell r="CH92">
            <v>24.205874419923511</v>
          </cell>
          <cell r="CI92">
            <v>23.21520534042584</v>
          </cell>
          <cell r="CJ92">
            <v>21.976069581645792</v>
          </cell>
          <cell r="CK92">
            <v>22.344494422090065</v>
          </cell>
          <cell r="CL92">
            <v>22.784084805748712</v>
          </cell>
          <cell r="CM92">
            <v>20.684639119993989</v>
          </cell>
          <cell r="CN92">
            <v>20.343564304825271</v>
          </cell>
          <cell r="CO92">
            <v>21.02548026557767</v>
          </cell>
          <cell r="CP92">
            <v>21.483988225270579</v>
          </cell>
          <cell r="CQ92">
            <v>22.720153057491892</v>
          </cell>
          <cell r="CR92">
            <v>23.21811804121171</v>
          </cell>
          <cell r="CS92">
            <v>22.001226421698167</v>
          </cell>
          <cell r="CT92">
            <v>24.201349063867987</v>
          </cell>
          <cell r="CU92">
            <v>25.570847143129782</v>
          </cell>
          <cell r="CV92">
            <v>26.827317302721653</v>
          </cell>
          <cell r="CW92">
            <v>27.910426148318138</v>
          </cell>
          <cell r="CX92">
            <v>29.260065608869777</v>
          </cell>
          <cell r="CY92">
            <v>30.18936277802516</v>
          </cell>
        </row>
        <row r="125">
          <cell r="AB125" t="str">
            <v>TI - Glissant</v>
          </cell>
        </row>
        <row r="161">
          <cell r="T161">
            <v>41244</v>
          </cell>
          <cell r="AA161">
            <v>9.4185163304920252</v>
          </cell>
          <cell r="AB161">
            <v>12.760570512279518</v>
          </cell>
        </row>
        <row r="162">
          <cell r="T162" t="str">
            <v>Jan 13</v>
          </cell>
          <cell r="AA162">
            <v>9.120851279452749</v>
          </cell>
          <cell r="AB162">
            <v>12.465163415252089</v>
          </cell>
        </row>
        <row r="163">
          <cell r="T163" t="str">
            <v>fev-13</v>
          </cell>
          <cell r="AA163">
            <v>9.4201063560395042</v>
          </cell>
          <cell r="AB163">
            <v>12.762724740440618</v>
          </cell>
        </row>
        <row r="164">
          <cell r="T164">
            <v>41334</v>
          </cell>
          <cell r="AA164">
            <v>8.5959885386819472</v>
          </cell>
          <cell r="AB164">
            <v>11.832125400303388</v>
          </cell>
        </row>
        <row r="165">
          <cell r="T165">
            <v>41365</v>
          </cell>
          <cell r="AA165">
            <v>9.0027817584084975</v>
          </cell>
          <cell r="AB165">
            <v>11.94</v>
          </cell>
        </row>
        <row r="166">
          <cell r="T166">
            <v>41395</v>
          </cell>
          <cell r="AA166">
            <v>8.9</v>
          </cell>
          <cell r="AB166">
            <v>11.627906976744185</v>
          </cell>
        </row>
        <row r="167">
          <cell r="T167">
            <v>41426</v>
          </cell>
          <cell r="AA167">
            <v>8.286315789473683</v>
          </cell>
          <cell r="AB167">
            <v>11.42</v>
          </cell>
        </row>
        <row r="168">
          <cell r="T168">
            <v>41456</v>
          </cell>
          <cell r="AA168">
            <v>8.7819650067294752</v>
          </cell>
          <cell r="AB168">
            <v>12.21399730820996</v>
          </cell>
        </row>
        <row r="169">
          <cell r="T169">
            <v>41487</v>
          </cell>
          <cell r="AA169">
            <v>8.5836909871244629</v>
          </cell>
          <cell r="AB169">
            <v>10.603382984094925</v>
          </cell>
        </row>
        <row r="170">
          <cell r="T170">
            <v>41518</v>
          </cell>
          <cell r="AA170">
            <v>8.5800807537012123</v>
          </cell>
          <cell r="AB170">
            <v>11.507402422611037</v>
          </cell>
        </row>
        <row r="171">
          <cell r="T171">
            <v>41548</v>
          </cell>
          <cell r="AA171">
            <v>8.9</v>
          </cell>
          <cell r="AB171">
            <v>8.6744557451458348</v>
          </cell>
        </row>
        <row r="172">
          <cell r="T172">
            <v>41579</v>
          </cell>
          <cell r="AA172">
            <v>9.264076529327852</v>
          </cell>
          <cell r="AB172">
            <v>8.2571116891835192</v>
          </cell>
        </row>
        <row r="173">
          <cell r="T173">
            <v>41609</v>
          </cell>
          <cell r="AA173">
            <v>9.6555192356047268</v>
          </cell>
          <cell r="AB173">
            <v>9.2532059341211976</v>
          </cell>
        </row>
        <row r="174">
          <cell r="T174">
            <v>41640</v>
          </cell>
          <cell r="AA174">
            <v>9.5118898623279104</v>
          </cell>
          <cell r="AB174">
            <v>8.4105131414267831</v>
          </cell>
        </row>
        <row r="175">
          <cell r="T175">
            <v>41671</v>
          </cell>
          <cell r="AA175">
            <v>9.2814371257485018</v>
          </cell>
          <cell r="AB175">
            <v>8.4830339321357275</v>
          </cell>
        </row>
        <row r="176">
          <cell r="T176">
            <v>41699</v>
          </cell>
          <cell r="AA176">
            <v>9.3516829713148724</v>
          </cell>
          <cell r="AB176">
            <v>9.3516829713148724</v>
          </cell>
        </row>
        <row r="177">
          <cell r="T177">
            <v>41730</v>
          </cell>
          <cell r="AA177">
            <v>9.3307965919430877</v>
          </cell>
          <cell r="AB177">
            <v>9.3307965919430877</v>
          </cell>
        </row>
        <row r="178">
          <cell r="T178">
            <v>41760</v>
          </cell>
          <cell r="AA178">
            <v>8.8067947555042458</v>
          </cell>
          <cell r="AB178">
            <v>9.4994640059371651</v>
          </cell>
        </row>
        <row r="179">
          <cell r="T179">
            <v>41791</v>
          </cell>
          <cell r="AA179">
            <v>9.3703764589840528</v>
          </cell>
          <cell r="AB179">
            <v>9.4690120006575693</v>
          </cell>
        </row>
        <row r="180">
          <cell r="T180">
            <v>41821</v>
          </cell>
          <cell r="AA180">
            <v>10.013089005235603</v>
          </cell>
          <cell r="AB180">
            <v>9.4240837696335085</v>
          </cell>
        </row>
        <row r="181">
          <cell r="T181">
            <v>41852</v>
          </cell>
          <cell r="AA181">
            <v>9.9755501222493876</v>
          </cell>
          <cell r="AB181">
            <v>9.8777506112469435</v>
          </cell>
        </row>
        <row r="182">
          <cell r="T182">
            <v>41883</v>
          </cell>
          <cell r="AA182">
            <v>10.329706025661848</v>
          </cell>
          <cell r="AB182">
            <v>10.329706025661848</v>
          </cell>
        </row>
        <row r="183">
          <cell r="T183">
            <v>41913</v>
          </cell>
          <cell r="AA183">
            <v>10.005666639682667</v>
          </cell>
          <cell r="AB183">
            <v>10.685663401602849</v>
          </cell>
        </row>
        <row r="184">
          <cell r="T184">
            <v>41944</v>
          </cell>
          <cell r="AA184">
            <v>10.253103337094954</v>
          </cell>
          <cell r="AB184">
            <v>10.930195066903112</v>
          </cell>
        </row>
        <row r="185">
          <cell r="T185">
            <v>41974</v>
          </cell>
          <cell r="AA185">
            <v>10.186915887850468</v>
          </cell>
          <cell r="AB185">
            <v>9.8130841121495322</v>
          </cell>
        </row>
        <row r="186">
          <cell r="T186">
            <v>42005</v>
          </cell>
          <cell r="AA186">
            <v>10.418604651162791</v>
          </cell>
          <cell r="AB186">
            <v>10.418604651162791</v>
          </cell>
        </row>
        <row r="187">
          <cell r="T187">
            <v>42036</v>
          </cell>
          <cell r="AA187">
            <v>10.5622075965427</v>
          </cell>
          <cell r="AB187">
            <v>10.27674252636587</v>
          </cell>
        </row>
        <row r="188">
          <cell r="T188">
            <v>42064</v>
          </cell>
          <cell r="AA188">
            <v>11.268939393939394</v>
          </cell>
          <cell r="AB188">
            <v>10.416666666666668</v>
          </cell>
        </row>
        <row r="189">
          <cell r="T189">
            <v>42095</v>
          </cell>
          <cell r="AA189">
            <v>10.402999062792876</v>
          </cell>
          <cell r="AB189">
            <v>9.7469540768509848</v>
          </cell>
        </row>
        <row r="190">
          <cell r="T190">
            <v>42125</v>
          </cell>
          <cell r="AA190">
            <v>10.325581395348838</v>
          </cell>
          <cell r="AB190">
            <v>8.4651162790697683</v>
          </cell>
        </row>
        <row r="191">
          <cell r="T191">
            <v>42156</v>
          </cell>
          <cell r="AA191">
            <v>10.408921933085502</v>
          </cell>
          <cell r="AB191">
            <v>9.6654275092936803</v>
          </cell>
        </row>
        <row r="192">
          <cell r="T192">
            <v>42186</v>
          </cell>
          <cell r="AA192">
            <v>9.7516099356025752</v>
          </cell>
          <cell r="AB192">
            <v>9.9356025758969633</v>
          </cell>
        </row>
        <row r="193">
          <cell r="T193">
            <v>42217</v>
          </cell>
          <cell r="AA193">
            <v>9.1549295774647899</v>
          </cell>
          <cell r="AB193">
            <v>9.9471830985915499</v>
          </cell>
        </row>
        <row r="194">
          <cell r="T194">
            <v>42248</v>
          </cell>
          <cell r="AA194">
            <v>9.9044309296264128</v>
          </cell>
          <cell r="AB194">
            <v>8.9487402258905302</v>
          </cell>
        </row>
        <row r="195">
          <cell r="T195">
            <v>42278</v>
          </cell>
          <cell r="AA195">
            <v>9.7750865051903109</v>
          </cell>
          <cell r="AB195">
            <v>9.5155709342560559</v>
          </cell>
        </row>
        <row r="196">
          <cell r="T196">
            <v>42309</v>
          </cell>
          <cell r="AA196">
            <v>9.905254091300602</v>
          </cell>
          <cell r="AB196">
            <v>9.474590869939707</v>
          </cell>
        </row>
        <row r="197">
          <cell r="T197">
            <v>42339</v>
          </cell>
          <cell r="AA197">
            <v>10.094097519247219</v>
          </cell>
          <cell r="AB197">
            <v>9.3242087254063293</v>
          </cell>
        </row>
        <row r="198">
          <cell r="T198">
            <v>42370</v>
          </cell>
          <cell r="AA198">
            <v>9.5161290322580641</v>
          </cell>
          <cell r="AB198">
            <v>9.0322580645161281</v>
          </cell>
        </row>
        <row r="199">
          <cell r="T199">
            <v>42401</v>
          </cell>
          <cell r="AA199">
            <v>9.9049128367670374</v>
          </cell>
          <cell r="AB199">
            <v>8.9540412044374005</v>
          </cell>
        </row>
        <row r="200">
          <cell r="T200">
            <v>42430</v>
          </cell>
          <cell r="AA200">
            <v>9.9764336213668496</v>
          </cell>
          <cell r="AB200">
            <v>8.4053417124901806</v>
          </cell>
        </row>
        <row r="201">
          <cell r="T201">
            <v>42461</v>
          </cell>
          <cell r="AA201">
            <v>10.628394103956555</v>
          </cell>
          <cell r="AB201">
            <v>9.0768037238169121</v>
          </cell>
        </row>
        <row r="202">
          <cell r="T202">
            <v>42491</v>
          </cell>
          <cell r="AA202">
            <v>10.667689946277822</v>
          </cell>
          <cell r="AB202">
            <v>9.7467382962394478</v>
          </cell>
        </row>
        <row r="203">
          <cell r="T203">
            <v>42522</v>
          </cell>
          <cell r="AA203">
            <v>10.782080485952923</v>
          </cell>
          <cell r="AB203">
            <v>9.5671981776765378</v>
          </cell>
        </row>
        <row r="204">
          <cell r="T204">
            <v>42552</v>
          </cell>
          <cell r="AA204">
            <v>10.427606901725431</v>
          </cell>
          <cell r="AB204">
            <v>9.3773443360840218</v>
          </cell>
        </row>
        <row r="205">
          <cell r="T205">
            <v>42583</v>
          </cell>
          <cell r="AA205">
            <v>10.483870967741936</v>
          </cell>
          <cell r="AB205">
            <v>9.3841642228739008</v>
          </cell>
        </row>
        <row r="206">
          <cell r="T206">
            <v>42614</v>
          </cell>
          <cell r="AA206">
            <v>10.243553008595988</v>
          </cell>
          <cell r="AB206">
            <v>9.3839541547277943</v>
          </cell>
        </row>
        <row r="207">
          <cell r="T207">
            <v>42644</v>
          </cell>
          <cell r="AA207">
            <v>10.496850944716584</v>
          </cell>
          <cell r="AB207">
            <v>9.5871238628411479</v>
          </cell>
        </row>
        <row r="208">
          <cell r="T208">
            <v>42675</v>
          </cell>
          <cell r="AA208">
            <v>10.226492793411118</v>
          </cell>
          <cell r="AB208">
            <v>9.8146877144818117</v>
          </cell>
        </row>
        <row r="209">
          <cell r="T209">
            <v>42705</v>
          </cell>
          <cell r="AA209">
            <v>10.040705563093622</v>
          </cell>
          <cell r="AB209">
            <v>10.040705563093622</v>
          </cell>
        </row>
        <row r="210">
          <cell r="T210">
            <v>42736</v>
          </cell>
          <cell r="AA210">
            <v>10.321257689678742</v>
          </cell>
          <cell r="AB210">
            <v>10.184552289815448</v>
          </cell>
        </row>
        <row r="211">
          <cell r="T211">
            <v>42767</v>
          </cell>
          <cell r="AA211">
            <v>9.5751854349291978</v>
          </cell>
          <cell r="AB211">
            <v>10.316925151719488</v>
          </cell>
        </row>
        <row r="212">
          <cell r="T212">
            <v>42795</v>
          </cell>
          <cell r="AA212">
            <v>9.0066225165562912</v>
          </cell>
          <cell r="AB212">
            <v>10.264900662251655</v>
          </cell>
        </row>
        <row r="213">
          <cell r="T213">
            <v>42826</v>
          </cell>
          <cell r="AA213">
            <v>8.7890625</v>
          </cell>
          <cell r="AB213">
            <v>9.375</v>
          </cell>
        </row>
        <row r="214">
          <cell r="T214">
            <v>42856</v>
          </cell>
          <cell r="AA214">
            <v>8.5623003194888181</v>
          </cell>
          <cell r="AB214">
            <v>8.2428115015974441</v>
          </cell>
        </row>
      </sheetData>
      <sheetData sheetId="21">
        <row r="15">
          <cell r="B15" t="str">
            <v>Accident avec Arret glissant</v>
          </cell>
          <cell r="C15" t="str">
            <v>accidents sans arret glissant</v>
          </cell>
        </row>
        <row r="16">
          <cell r="A16" t="str">
            <v>Agence SUD EST</v>
          </cell>
          <cell r="B16">
            <v>5</v>
          </cell>
          <cell r="C16">
            <v>3</v>
          </cell>
        </row>
        <row r="17">
          <cell r="A17" t="str">
            <v>OUEST ICTR</v>
          </cell>
          <cell r="B17">
            <v>4</v>
          </cell>
          <cell r="C17">
            <v>7</v>
          </cell>
        </row>
        <row r="18">
          <cell r="A18" t="str">
            <v>Pays de Loire - Centre</v>
          </cell>
          <cell r="B18">
            <v>4</v>
          </cell>
          <cell r="C18">
            <v>4</v>
          </cell>
        </row>
        <row r="19">
          <cell r="A19" t="str">
            <v>NORD ICTR</v>
          </cell>
          <cell r="B19">
            <v>3</v>
          </cell>
          <cell r="C19">
            <v>14</v>
          </cell>
        </row>
        <row r="20">
          <cell r="A20" t="str">
            <v>Bretagne</v>
          </cell>
          <cell r="B20">
            <v>3</v>
          </cell>
          <cell r="C20">
            <v>7</v>
          </cell>
        </row>
        <row r="21">
          <cell r="A21" t="str">
            <v>Agence SUD OUEST</v>
          </cell>
          <cell r="B21">
            <v>3</v>
          </cell>
          <cell r="C21">
            <v>4</v>
          </cell>
        </row>
        <row r="22">
          <cell r="A22" t="str">
            <v>IDF ICTR</v>
          </cell>
          <cell r="B22">
            <v>3</v>
          </cell>
          <cell r="C22">
            <v>1</v>
          </cell>
        </row>
        <row r="23">
          <cell r="A23" t="str">
            <v>Agence EST</v>
          </cell>
          <cell r="B23">
            <v>2</v>
          </cell>
          <cell r="C23">
            <v>1</v>
          </cell>
        </row>
        <row r="24">
          <cell r="A24" t="str">
            <v>SOLNUM AG NAT</v>
          </cell>
          <cell r="B24">
            <v>1</v>
          </cell>
          <cell r="C24">
            <v>3</v>
          </cell>
        </row>
        <row r="25">
          <cell r="A25" t="str">
            <v>IDF  RESE@UX</v>
          </cell>
          <cell r="B25">
            <v>1</v>
          </cell>
          <cell r="C25">
            <v>2</v>
          </cell>
        </row>
        <row r="26">
          <cell r="A26" t="str">
            <v xml:space="preserve">Ocean Indien </v>
          </cell>
          <cell r="B26">
            <v>1</v>
          </cell>
          <cell r="C26">
            <v>2</v>
          </cell>
        </row>
        <row r="27">
          <cell r="A27" t="str">
            <v>Agence NORD</v>
          </cell>
          <cell r="B27">
            <v>1</v>
          </cell>
          <cell r="C27">
            <v>1</v>
          </cell>
        </row>
        <row r="28">
          <cell r="A28" t="str">
            <v>SSN IDF</v>
          </cell>
          <cell r="B28">
            <v>1</v>
          </cell>
          <cell r="C28">
            <v>1</v>
          </cell>
        </row>
        <row r="29">
          <cell r="A29" t="str">
            <v>LARO</v>
          </cell>
          <cell r="B29">
            <v>1</v>
          </cell>
          <cell r="C29">
            <v>0</v>
          </cell>
        </row>
        <row r="30">
          <cell r="A30" t="str">
            <v>Normandie</v>
          </cell>
          <cell r="B30">
            <v>0</v>
          </cell>
          <cell r="C30">
            <v>7</v>
          </cell>
        </row>
        <row r="31">
          <cell r="A31" t="str">
            <v>Midi Pyrénées</v>
          </cell>
          <cell r="B31">
            <v>0</v>
          </cell>
          <cell r="C31">
            <v>2</v>
          </cell>
        </row>
        <row r="32">
          <cell r="A32" t="str">
            <v>Belgique</v>
          </cell>
          <cell r="B32">
            <v>0</v>
          </cell>
          <cell r="C32">
            <v>0</v>
          </cell>
        </row>
        <row r="33">
          <cell r="A33" t="str">
            <v xml:space="preserve">CENTRE EST </v>
          </cell>
          <cell r="B33">
            <v>0</v>
          </cell>
          <cell r="C33">
            <v>0</v>
          </cell>
        </row>
        <row r="34">
          <cell r="A34" t="str">
            <v>NORMANDIE-STURNO</v>
          </cell>
          <cell r="B34">
            <v>0</v>
          </cell>
          <cell r="C34">
            <v>0</v>
          </cell>
        </row>
        <row r="35">
          <cell r="A35" t="str">
            <v>SSN AQUITAINE LPC</v>
          </cell>
          <cell r="B35">
            <v>0</v>
          </cell>
          <cell r="C35">
            <v>0</v>
          </cell>
        </row>
        <row r="36">
          <cell r="A36" t="str">
            <v>SSN DEFENSE</v>
          </cell>
          <cell r="B36">
            <v>0</v>
          </cell>
          <cell r="C36">
            <v>0</v>
          </cell>
        </row>
        <row r="37">
          <cell r="A37" t="str">
            <v>SSN ETN</v>
          </cell>
          <cell r="B37">
            <v>0</v>
          </cell>
          <cell r="C37">
            <v>0</v>
          </cell>
        </row>
        <row r="38">
          <cell r="A38" t="str">
            <v>SSN NORD</v>
          </cell>
          <cell r="B38">
            <v>0</v>
          </cell>
          <cell r="C38">
            <v>0</v>
          </cell>
        </row>
        <row r="39">
          <cell r="A39" t="str">
            <v>SSN SUD EST</v>
          </cell>
          <cell r="B39">
            <v>0</v>
          </cell>
          <cell r="C39">
            <v>0</v>
          </cell>
        </row>
        <row r="40">
          <cell r="A40" t="str">
            <v>SUISSE</v>
          </cell>
          <cell r="B40">
            <v>0</v>
          </cell>
          <cell r="C40">
            <v>0</v>
          </cell>
        </row>
      </sheetData>
      <sheetData sheetId="22"/>
      <sheetData sheetId="23"/>
      <sheetData sheetId="24">
        <row r="3">
          <cell r="C3">
            <v>2016</v>
          </cell>
        </row>
      </sheetData>
      <sheetData sheetId="25">
        <row r="3">
          <cell r="C3">
            <v>2016</v>
          </cell>
        </row>
      </sheetData>
      <sheetData sheetId="26"/>
      <sheetData sheetId="27"/>
      <sheetData sheetId="28"/>
      <sheetData sheetId="29"/>
      <sheetData sheetId="30"/>
      <sheetData sheetId="31"/>
      <sheetData sheetId="3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150"/>
  <sheetViews>
    <sheetView tabSelected="1" topLeftCell="A13" zoomScale="80" zoomScaleNormal="80" workbookViewId="0">
      <selection activeCell="O19" sqref="O19"/>
    </sheetView>
  </sheetViews>
  <sheetFormatPr baseColWidth="10" defaultRowHeight="15" x14ac:dyDescent="0.25"/>
  <cols>
    <col min="1" max="1" width="9.140625" customWidth="1"/>
    <col min="2" max="2" width="27.140625" customWidth="1"/>
    <col min="3" max="3" width="22.28515625" customWidth="1"/>
    <col min="4" max="9" width="11.42578125" customWidth="1"/>
  </cols>
  <sheetData>
    <row r="1" spans="1:29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</row>
    <row r="2" spans="1:29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ht="15.75" thickBot="1" x14ac:dyDescent="0.3">
      <c r="A3" s="1"/>
      <c r="B3" s="21"/>
      <c r="C3" s="56"/>
      <c r="D3" s="58"/>
      <c r="E3" s="59"/>
      <c r="F3" s="59"/>
      <c r="G3" s="59"/>
      <c r="H3" s="59"/>
      <c r="I3" s="60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ht="15.75" thickBot="1" x14ac:dyDescent="0.3">
      <c r="A4" s="1"/>
      <c r="B4" s="22"/>
      <c r="C4" s="57"/>
      <c r="D4" s="3"/>
      <c r="E4" s="3"/>
      <c r="F4" s="3"/>
      <c r="G4" s="3"/>
      <c r="H4" s="3"/>
      <c r="I4" s="4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</row>
    <row r="5" spans="1:29" x14ac:dyDescent="0.25">
      <c r="A5" s="1"/>
      <c r="B5" s="23"/>
      <c r="C5" s="5"/>
      <c r="D5" s="39"/>
      <c r="E5" s="37"/>
      <c r="F5" s="37"/>
      <c r="G5" s="37"/>
      <c r="H5" s="37"/>
      <c r="I5" s="38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</row>
    <row r="6" spans="1:29" x14ac:dyDescent="0.25">
      <c r="A6" s="1"/>
      <c r="B6" s="22"/>
      <c r="C6" s="6"/>
      <c r="D6" s="40">
        <v>10</v>
      </c>
      <c r="E6" s="30"/>
      <c r="F6" s="30"/>
      <c r="G6" s="30"/>
      <c r="H6" s="30"/>
      <c r="I6" s="3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spans="1:29" x14ac:dyDescent="0.25">
      <c r="A7" s="1"/>
      <c r="B7" s="22"/>
      <c r="C7" s="6"/>
      <c r="D7" s="40">
        <v>101</v>
      </c>
      <c r="E7" s="30"/>
      <c r="F7" s="30"/>
      <c r="G7" s="30"/>
      <c r="H7" s="30"/>
      <c r="I7" s="3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x14ac:dyDescent="0.25">
      <c r="A8" s="1"/>
      <c r="B8" s="22"/>
      <c r="C8" s="6"/>
      <c r="D8" s="40"/>
      <c r="E8" s="30"/>
      <c r="F8" s="30"/>
      <c r="G8" s="30"/>
      <c r="H8" s="30"/>
      <c r="I8" s="3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</row>
    <row r="9" spans="1:29" x14ac:dyDescent="0.25">
      <c r="A9" s="1"/>
      <c r="B9" s="22"/>
      <c r="C9" s="6"/>
      <c r="D9" s="40"/>
      <c r="E9" s="30"/>
      <c r="F9" s="30"/>
      <c r="G9" s="30"/>
      <c r="H9" s="30"/>
      <c r="I9" s="3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</row>
    <row r="10" spans="1:29" x14ac:dyDescent="0.25">
      <c r="A10" s="1"/>
      <c r="B10" s="22"/>
      <c r="C10" s="6"/>
      <c r="D10" s="40"/>
      <c r="E10" s="30"/>
      <c r="F10" s="30"/>
      <c r="G10" s="30"/>
      <c r="H10" s="30"/>
      <c r="I10" s="3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 ht="15.75" thickBot="1" x14ac:dyDescent="0.3">
      <c r="A11" s="1"/>
      <c r="B11" s="22"/>
      <c r="C11" s="8"/>
      <c r="D11" s="51"/>
      <c r="E11" s="32"/>
      <c r="F11" s="32"/>
      <c r="G11" s="32"/>
      <c r="H11" s="32"/>
      <c r="I11" s="33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 ht="16.5" thickBot="1" x14ac:dyDescent="0.3">
      <c r="A12" s="1"/>
      <c r="B12" s="22"/>
      <c r="C12" s="10"/>
      <c r="D12" s="12">
        <f t="shared" ref="D12:I12" si="0">SUM(D5:D11)</f>
        <v>111</v>
      </c>
      <c r="E12" s="25">
        <f t="shared" si="0"/>
        <v>0</v>
      </c>
      <c r="F12" s="25">
        <f t="shared" si="0"/>
        <v>0</v>
      </c>
      <c r="G12" s="25">
        <f t="shared" si="0"/>
        <v>0</v>
      </c>
      <c r="H12" s="25">
        <f t="shared" si="0"/>
        <v>0</v>
      </c>
      <c r="I12" s="34">
        <f t="shared" si="0"/>
        <v>0</v>
      </c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</row>
    <row r="13" spans="1:29" x14ac:dyDescent="0.25">
      <c r="A13" s="1"/>
      <c r="B13" s="22"/>
      <c r="C13" s="9"/>
      <c r="D13" s="52"/>
      <c r="E13" s="28"/>
      <c r="F13" s="28"/>
      <c r="G13" s="28"/>
      <c r="H13" s="28"/>
      <c r="I13" s="29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x14ac:dyDescent="0.25">
      <c r="A14" s="1"/>
      <c r="B14" s="22"/>
      <c r="C14" s="6"/>
      <c r="D14" s="40">
        <v>202</v>
      </c>
      <c r="E14" s="30"/>
      <c r="F14" s="30"/>
      <c r="G14" s="30"/>
      <c r="H14" s="30"/>
      <c r="I14" s="3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</row>
    <row r="15" spans="1:29" ht="15.75" thickBot="1" x14ac:dyDescent="0.3">
      <c r="A15" s="1"/>
      <c r="B15" s="22"/>
      <c r="C15" s="8"/>
      <c r="D15" s="51">
        <v>203</v>
      </c>
      <c r="E15" s="32"/>
      <c r="F15" s="32"/>
      <c r="G15" s="32"/>
      <c r="H15" s="32"/>
      <c r="I15" s="33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</row>
    <row r="16" spans="1:29" ht="16.5" thickBot="1" x14ac:dyDescent="0.3">
      <c r="A16" s="1"/>
      <c r="B16" s="22"/>
      <c r="C16" s="10"/>
      <c r="D16" s="12">
        <f t="shared" ref="D16:I16" si="1">SUM(D13:D15)</f>
        <v>405</v>
      </c>
      <c r="E16" s="25">
        <f t="shared" si="1"/>
        <v>0</v>
      </c>
      <c r="F16" s="25">
        <f t="shared" si="1"/>
        <v>0</v>
      </c>
      <c r="G16" s="25">
        <f t="shared" si="1"/>
        <v>0</v>
      </c>
      <c r="H16" s="25">
        <f t="shared" si="1"/>
        <v>0</v>
      </c>
      <c r="I16" s="34">
        <f t="shared" si="1"/>
        <v>0</v>
      </c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</row>
    <row r="17" spans="1:29" x14ac:dyDescent="0.25">
      <c r="A17" s="1"/>
      <c r="B17" s="22"/>
      <c r="C17" s="14"/>
      <c r="D17" s="52"/>
      <c r="E17" s="28"/>
      <c r="F17" s="28"/>
      <c r="G17" s="28"/>
      <c r="H17" s="28"/>
      <c r="I17" s="29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</row>
    <row r="18" spans="1:29" x14ac:dyDescent="0.25">
      <c r="A18" s="1"/>
      <c r="B18" s="22"/>
      <c r="C18" s="15"/>
      <c r="D18" s="40">
        <v>304</v>
      </c>
      <c r="E18" s="30"/>
      <c r="F18" s="30"/>
      <c r="G18" s="30"/>
      <c r="H18" s="30"/>
      <c r="I18" s="3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</row>
    <row r="19" spans="1:29" x14ac:dyDescent="0.25">
      <c r="A19" s="1"/>
      <c r="B19" s="22"/>
      <c r="C19" s="15"/>
      <c r="D19" s="40">
        <v>305</v>
      </c>
      <c r="E19" s="30"/>
      <c r="F19" s="30"/>
      <c r="G19" s="30"/>
      <c r="H19" s="30"/>
      <c r="I19" s="3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</row>
    <row r="20" spans="1:29" x14ac:dyDescent="0.25">
      <c r="A20" s="1"/>
      <c r="B20" s="22"/>
      <c r="C20" s="15"/>
      <c r="D20" s="40"/>
      <c r="E20" s="30"/>
      <c r="F20" s="30"/>
      <c r="G20" s="30"/>
      <c r="H20" s="30"/>
      <c r="I20" s="3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 x14ac:dyDescent="0.25">
      <c r="A21" s="1"/>
      <c r="B21" s="22"/>
      <c r="C21" s="15"/>
      <c r="D21" s="40"/>
      <c r="E21" s="30"/>
      <c r="F21" s="30"/>
      <c r="G21" s="30"/>
      <c r="H21" s="30"/>
      <c r="I21" s="3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 ht="15.75" thickBot="1" x14ac:dyDescent="0.3">
      <c r="A22" s="1"/>
      <c r="B22" s="22"/>
      <c r="C22" s="16"/>
      <c r="D22" s="51"/>
      <c r="E22" s="32"/>
      <c r="F22" s="32"/>
      <c r="G22" s="32"/>
      <c r="H22" s="32"/>
      <c r="I22" s="3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 ht="16.5" thickBot="1" x14ac:dyDescent="0.3">
      <c r="A23" s="1"/>
      <c r="B23" s="22"/>
      <c r="C23" s="10"/>
      <c r="D23" s="12">
        <f t="shared" ref="D23:I23" si="2">SUM(D17:D22)</f>
        <v>609</v>
      </c>
      <c r="E23" s="25">
        <f t="shared" si="2"/>
        <v>0</v>
      </c>
      <c r="F23" s="25">
        <f t="shared" si="2"/>
        <v>0</v>
      </c>
      <c r="G23" s="25">
        <f t="shared" si="2"/>
        <v>0</v>
      </c>
      <c r="H23" s="25">
        <f t="shared" si="2"/>
        <v>0</v>
      </c>
      <c r="I23" s="34">
        <f t="shared" si="2"/>
        <v>0</v>
      </c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 x14ac:dyDescent="0.25">
      <c r="A24" s="1"/>
      <c r="B24" s="22"/>
      <c r="C24" s="14"/>
      <c r="D24" s="52"/>
      <c r="E24" s="28"/>
      <c r="F24" s="28"/>
      <c r="G24" s="28"/>
      <c r="H24" s="28"/>
      <c r="I24" s="29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x14ac:dyDescent="0.25">
      <c r="A25" s="1"/>
      <c r="B25" s="22"/>
      <c r="C25" s="15"/>
      <c r="D25" s="40"/>
      <c r="E25" s="30"/>
      <c r="F25" s="30"/>
      <c r="G25" s="30"/>
      <c r="H25" s="30"/>
      <c r="I25" s="3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x14ac:dyDescent="0.25">
      <c r="A26" s="1"/>
      <c r="B26" s="22"/>
      <c r="C26" s="15"/>
      <c r="D26" s="40">
        <v>457</v>
      </c>
      <c r="E26" s="30"/>
      <c r="F26" s="30"/>
      <c r="G26" s="30"/>
      <c r="H26" s="30"/>
      <c r="I26" s="3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x14ac:dyDescent="0.25">
      <c r="A27" s="1"/>
      <c r="B27" s="22"/>
      <c r="C27" s="15"/>
      <c r="D27" s="40">
        <v>486</v>
      </c>
      <c r="E27" s="30"/>
      <c r="F27" s="30"/>
      <c r="G27" s="30"/>
      <c r="H27" s="30"/>
      <c r="I27" s="3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x14ac:dyDescent="0.25">
      <c r="A28" s="1"/>
      <c r="B28" s="22"/>
      <c r="C28" s="15"/>
      <c r="D28" s="40">
        <v>457</v>
      </c>
      <c r="E28" s="30"/>
      <c r="F28" s="30"/>
      <c r="G28" s="30"/>
      <c r="H28" s="30"/>
      <c r="I28" s="3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x14ac:dyDescent="0.25">
      <c r="A29" s="1"/>
      <c r="B29" s="22"/>
      <c r="C29" s="15"/>
      <c r="D29" s="40"/>
      <c r="E29" s="30"/>
      <c r="F29" s="30"/>
      <c r="G29" s="30"/>
      <c r="H29" s="30"/>
      <c r="I29" s="3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x14ac:dyDescent="0.25">
      <c r="A30" s="1"/>
      <c r="B30" s="22"/>
      <c r="C30" s="15"/>
      <c r="D30" s="40"/>
      <c r="E30" s="30"/>
      <c r="F30" s="30"/>
      <c r="G30" s="30"/>
      <c r="H30" s="30"/>
      <c r="I30" s="3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 ht="15.75" thickBot="1" x14ac:dyDescent="0.3">
      <c r="A31" s="1"/>
      <c r="B31" s="22"/>
      <c r="C31" s="16"/>
      <c r="D31" s="51"/>
      <c r="E31" s="32"/>
      <c r="F31" s="32"/>
      <c r="G31" s="32"/>
      <c r="H31" s="32"/>
      <c r="I31" s="33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 ht="16.5" thickBot="1" x14ac:dyDescent="0.3">
      <c r="A32" s="1"/>
      <c r="B32" s="22"/>
      <c r="C32" s="10"/>
      <c r="D32" s="12">
        <f t="shared" ref="D32:I32" si="3">SUM(D24:D31)</f>
        <v>1400</v>
      </c>
      <c r="E32" s="25">
        <f t="shared" si="3"/>
        <v>0</v>
      </c>
      <c r="F32" s="25">
        <f t="shared" si="3"/>
        <v>0</v>
      </c>
      <c r="G32" s="25">
        <f t="shared" si="3"/>
        <v>0</v>
      </c>
      <c r="H32" s="25">
        <f t="shared" si="3"/>
        <v>0</v>
      </c>
      <c r="I32" s="34">
        <f t="shared" si="3"/>
        <v>0</v>
      </c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 ht="15.75" x14ac:dyDescent="0.25">
      <c r="A33" s="1"/>
      <c r="B33" s="22"/>
      <c r="C33" s="14"/>
      <c r="D33" s="53"/>
      <c r="E33" s="28"/>
      <c r="F33" s="28"/>
      <c r="G33" s="28"/>
      <c r="H33" s="28"/>
      <c r="I33" s="29"/>
      <c r="J33" s="2"/>
      <c r="K33" s="2"/>
      <c r="L33" s="2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 ht="15.75" x14ac:dyDescent="0.25">
      <c r="A34" s="1"/>
      <c r="B34" s="22"/>
      <c r="C34" s="15"/>
      <c r="D34" s="54"/>
      <c r="E34" s="30"/>
      <c r="F34" s="30"/>
      <c r="G34" s="30"/>
      <c r="H34" s="30"/>
      <c r="I34" s="31"/>
      <c r="J34" s="2"/>
      <c r="K34" s="2"/>
      <c r="L34" s="2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 ht="15.75" x14ac:dyDescent="0.25">
      <c r="A35" s="1"/>
      <c r="B35" s="22"/>
      <c r="C35" s="15"/>
      <c r="D35" s="54">
        <v>548</v>
      </c>
      <c r="E35" s="30"/>
      <c r="F35" s="30"/>
      <c r="G35" s="30"/>
      <c r="H35" s="30"/>
      <c r="I35" s="31"/>
      <c r="J35" s="2"/>
      <c r="K35" s="2"/>
      <c r="L35" s="2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</row>
    <row r="36" spans="1:29" ht="15.75" x14ac:dyDescent="0.25">
      <c r="A36" s="1"/>
      <c r="B36" s="22"/>
      <c r="C36" s="15"/>
      <c r="D36" s="54">
        <v>598</v>
      </c>
      <c r="E36" s="30"/>
      <c r="F36" s="30"/>
      <c r="G36" s="30"/>
      <c r="H36" s="30"/>
      <c r="I36" s="31"/>
      <c r="J36" s="2"/>
      <c r="K36" s="2"/>
      <c r="L36" s="2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 ht="15.75" x14ac:dyDescent="0.25">
      <c r="A37" s="1"/>
      <c r="B37" s="22"/>
      <c r="C37" s="15"/>
      <c r="D37" s="54"/>
      <c r="E37" s="30"/>
      <c r="F37" s="30"/>
      <c r="G37" s="30"/>
      <c r="H37" s="30"/>
      <c r="I37" s="31"/>
      <c r="J37" s="2"/>
      <c r="K37" s="2"/>
      <c r="L37" s="2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</row>
    <row r="38" spans="1:29" ht="16.5" thickBot="1" x14ac:dyDescent="0.3">
      <c r="A38" s="1"/>
      <c r="B38" s="22"/>
      <c r="C38" s="16"/>
      <c r="D38" s="55"/>
      <c r="E38" s="32"/>
      <c r="F38" s="32"/>
      <c r="G38" s="32"/>
      <c r="H38" s="32"/>
      <c r="I38" s="33"/>
      <c r="J38" s="2"/>
      <c r="K38" s="2"/>
      <c r="L38" s="2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</row>
    <row r="39" spans="1:29" ht="16.5" thickBot="1" x14ac:dyDescent="0.3">
      <c r="A39" s="1"/>
      <c r="B39" s="22"/>
      <c r="C39" s="10"/>
      <c r="D39" s="12">
        <f t="shared" ref="D39:I39" si="4">SUM(D33:D38)</f>
        <v>1146</v>
      </c>
      <c r="E39" s="25">
        <f t="shared" si="4"/>
        <v>0</v>
      </c>
      <c r="F39" s="25">
        <f t="shared" si="4"/>
        <v>0</v>
      </c>
      <c r="G39" s="25">
        <f t="shared" si="4"/>
        <v>0</v>
      </c>
      <c r="H39" s="25">
        <f t="shared" si="4"/>
        <v>0</v>
      </c>
      <c r="I39" s="34">
        <f t="shared" si="4"/>
        <v>0</v>
      </c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</row>
    <row r="40" spans="1:29" x14ac:dyDescent="0.25">
      <c r="A40" s="1"/>
      <c r="B40" s="22"/>
      <c r="C40" s="17"/>
      <c r="D40" s="52">
        <v>6842</v>
      </c>
      <c r="E40" s="28"/>
      <c r="F40" s="28"/>
      <c r="G40" s="28"/>
      <c r="H40" s="28"/>
      <c r="I40" s="29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 x14ac:dyDescent="0.25">
      <c r="A41" s="1"/>
      <c r="B41" s="22"/>
      <c r="C41" s="18"/>
      <c r="D41" s="40"/>
      <c r="E41" s="30"/>
      <c r="F41" s="30"/>
      <c r="G41" s="30"/>
      <c r="H41" s="30"/>
      <c r="I41" s="3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 ht="15.75" thickBot="1" x14ac:dyDescent="0.3">
      <c r="A42" s="1"/>
      <c r="B42" s="22"/>
      <c r="C42" s="19"/>
      <c r="D42" s="51"/>
      <c r="E42" s="32"/>
      <c r="F42" s="32"/>
      <c r="G42" s="32"/>
      <c r="H42" s="32"/>
      <c r="I42" s="33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 ht="16.5" thickBot="1" x14ac:dyDescent="0.3">
      <c r="A43" s="1"/>
      <c r="B43" s="22"/>
      <c r="C43" s="20" t="s">
        <v>1</v>
      </c>
      <c r="D43" s="35">
        <f t="shared" ref="D43:I43" si="5">SUM(D40:D42)</f>
        <v>6842</v>
      </c>
      <c r="E43" s="26">
        <f t="shared" si="5"/>
        <v>0</v>
      </c>
      <c r="F43" s="26">
        <f t="shared" si="5"/>
        <v>0</v>
      </c>
      <c r="G43" s="26">
        <f t="shared" si="5"/>
        <v>0</v>
      </c>
      <c r="H43" s="26">
        <f t="shared" si="5"/>
        <v>0</v>
      </c>
      <c r="I43" s="36">
        <f t="shared" si="5"/>
        <v>0</v>
      </c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 ht="16.5" thickBot="1" x14ac:dyDescent="0.3">
      <c r="A44" s="1"/>
      <c r="B44" s="24"/>
      <c r="C44" s="11" t="s">
        <v>0</v>
      </c>
      <c r="D44" s="13">
        <f t="shared" ref="D44:I44" si="6">SUM(D12,D16,D23,D32,D39,D43)</f>
        <v>10513</v>
      </c>
      <c r="E44" s="27">
        <f t="shared" si="6"/>
        <v>0</v>
      </c>
      <c r="F44" s="27">
        <f t="shared" si="6"/>
        <v>0</v>
      </c>
      <c r="G44" s="27">
        <f t="shared" si="6"/>
        <v>0</v>
      </c>
      <c r="H44" s="27">
        <f t="shared" si="6"/>
        <v>0</v>
      </c>
      <c r="I44" s="27">
        <f t="shared" si="6"/>
        <v>0</v>
      </c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</row>
    <row r="45" spans="1:29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  <row r="54" spans="1:29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</row>
    <row r="55" spans="1:29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</row>
    <row r="56" spans="1:29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</row>
    <row r="57" spans="1:29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</row>
    <row r="58" spans="1:29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</row>
    <row r="59" spans="1:29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</row>
    <row r="60" spans="1:29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</row>
    <row r="61" spans="1:29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</row>
    <row r="62" spans="1:29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</row>
    <row r="63" spans="1:29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</row>
    <row r="64" spans="1:29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</row>
    <row r="65" spans="1:29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</row>
    <row r="66" spans="1:29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</row>
    <row r="67" spans="1:29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</row>
    <row r="68" spans="1:29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</row>
    <row r="69" spans="1:29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</row>
    <row r="70" spans="1:29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</row>
    <row r="71" spans="1:29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</row>
    <row r="72" spans="1:29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</row>
    <row r="73" spans="1:29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</row>
    <row r="74" spans="1:29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</row>
    <row r="75" spans="1:29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</row>
    <row r="76" spans="1:29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</row>
    <row r="77" spans="1:29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</row>
    <row r="78" spans="1:29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</row>
    <row r="79" spans="1:29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</row>
    <row r="80" spans="1:29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</row>
    <row r="81" spans="1:29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</row>
    <row r="82" spans="1:29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</row>
    <row r="83" spans="1:29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</row>
    <row r="84" spans="1:29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</row>
    <row r="85" spans="1:29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</row>
    <row r="86" spans="1:29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</row>
    <row r="87" spans="1:29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</row>
    <row r="88" spans="1:29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</row>
    <row r="89" spans="1:29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</row>
    <row r="90" spans="1:29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</row>
    <row r="91" spans="1:29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</row>
    <row r="92" spans="1:29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</row>
    <row r="93" spans="1:29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</row>
    <row r="94" spans="1:29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</row>
    <row r="95" spans="1:29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</row>
    <row r="96" spans="1:29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</row>
    <row r="97" spans="1:29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</row>
    <row r="98" spans="1:29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</row>
    <row r="99" spans="1:29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</row>
    <row r="100" spans="1:29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</row>
    <row r="101" spans="1:29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</row>
    <row r="102" spans="1:29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</row>
    <row r="103" spans="1:29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</row>
    <row r="104" spans="1:29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</row>
    <row r="105" spans="1:29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</row>
    <row r="106" spans="1:29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</row>
    <row r="107" spans="1:29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</row>
    <row r="108" spans="1:29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</row>
    <row r="109" spans="1:29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</row>
    <row r="110" spans="1:29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</row>
    <row r="111" spans="1:29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</row>
    <row r="112" spans="1:29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</row>
    <row r="113" spans="1:29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</row>
    <row r="114" spans="1:29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</row>
    <row r="115" spans="1:29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</row>
    <row r="116" spans="1:29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</row>
    <row r="117" spans="1:29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</row>
    <row r="118" spans="1:29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</row>
    <row r="119" spans="1:29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</row>
    <row r="120" spans="1:29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</row>
    <row r="121" spans="1:29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</row>
    <row r="122" spans="1:29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</row>
    <row r="123" spans="1:29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</row>
    <row r="124" spans="1:29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</row>
    <row r="125" spans="1:29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</row>
    <row r="126" spans="1:29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</row>
    <row r="127" spans="1:29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</row>
    <row r="128" spans="1:29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</row>
    <row r="129" spans="1:29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</row>
    <row r="130" spans="1:29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</row>
    <row r="131" spans="1:29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</row>
    <row r="132" spans="1:29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</row>
    <row r="133" spans="1:29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</row>
    <row r="134" spans="1:29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</row>
    <row r="135" spans="1:29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</row>
    <row r="136" spans="1:29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</row>
    <row r="137" spans="1:29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</row>
    <row r="138" spans="1:29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</row>
    <row r="139" spans="1:29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</row>
    <row r="140" spans="1:29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</row>
    <row r="141" spans="1:29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</row>
    <row r="142" spans="1:29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</row>
    <row r="143" spans="1:29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</row>
    <row r="144" spans="1:29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</row>
    <row r="145" spans="1:29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</row>
    <row r="146" spans="1:29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</row>
    <row r="147" spans="1:29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</row>
    <row r="148" spans="1:29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</row>
    <row r="149" spans="1:29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</row>
    <row r="150" spans="1:29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</row>
  </sheetData>
  <sheetProtection selectLockedCells="1"/>
  <mergeCells count="2">
    <mergeCell ref="C3:C4"/>
    <mergeCell ref="D3:I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114300</xdr:colOff>
                <xdr:row>4</xdr:row>
                <xdr:rowOff>0</xdr:rowOff>
              </from>
              <to>
                <xdr:col>1</xdr:col>
                <xdr:colOff>1695450</xdr:colOff>
                <xdr:row>5</xdr:row>
                <xdr:rowOff>104775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J4"/>
  <sheetViews>
    <sheetView workbookViewId="0">
      <selection activeCell="C12" sqref="C12"/>
    </sheetView>
  </sheetViews>
  <sheetFormatPr baseColWidth="10" defaultRowHeight="15" x14ac:dyDescent="0.25"/>
  <cols>
    <col min="1" max="1" width="9.140625" customWidth="1"/>
    <col min="2" max="2" width="28.7109375" customWidth="1"/>
    <col min="3" max="3" width="39.7109375" customWidth="1"/>
  </cols>
  <sheetData>
    <row r="1" spans="2:10" ht="15.75" thickBot="1" x14ac:dyDescent="0.3"/>
    <row r="2" spans="2:10" ht="15.75" thickBot="1" x14ac:dyDescent="0.3">
      <c r="B2" s="45"/>
      <c r="C2" s="44"/>
      <c r="D2" s="41"/>
      <c r="E2" s="42"/>
      <c r="F2" s="42"/>
      <c r="G2" s="42"/>
      <c r="H2" s="42"/>
      <c r="I2" s="42"/>
      <c r="J2" s="43"/>
    </row>
    <row r="3" spans="2:10" ht="30.75" thickBot="1" x14ac:dyDescent="0.3">
      <c r="B3" s="46"/>
      <c r="C3" s="61" t="s">
        <v>2</v>
      </c>
      <c r="D3" s="27"/>
      <c r="E3" s="49"/>
      <c r="F3" s="49"/>
      <c r="G3" s="50"/>
      <c r="H3" s="50"/>
      <c r="I3" s="50"/>
      <c r="J3" s="47"/>
    </row>
    <row r="4" spans="2:10" x14ac:dyDescent="0.25">
      <c r="B4" s="46"/>
      <c r="C4" s="7"/>
      <c r="D4" s="48">
        <f>SUM($D3:D3)</f>
        <v>0</v>
      </c>
      <c r="E4" s="48">
        <f>SUM($D3:E3)</f>
        <v>0</v>
      </c>
      <c r="F4" s="48">
        <f>SUM($D3:F3)</f>
        <v>0</v>
      </c>
      <c r="G4" s="48">
        <f>SUM($D3:G3)</f>
        <v>0</v>
      </c>
      <c r="H4" s="48">
        <f>SUM($D3:H3)</f>
        <v>0</v>
      </c>
      <c r="I4" s="48">
        <f>SUM($D3:I3)</f>
        <v>0</v>
      </c>
      <c r="J4" s="48">
        <f>SUM($D3:J3)</f>
        <v>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3010" r:id="rId4" name="CommandButton1">
          <controlPr defaultSize="0" autoLine="0" autoPict="0" r:id="rId5">
            <anchor moveWithCells="1">
              <from>
                <xdr:col>1</xdr:col>
                <xdr:colOff>190500</xdr:colOff>
                <xdr:row>2</xdr:row>
                <xdr:rowOff>180975</xdr:rowOff>
              </from>
              <to>
                <xdr:col>1</xdr:col>
                <xdr:colOff>1752600</xdr:colOff>
                <xdr:row>3</xdr:row>
                <xdr:rowOff>104775</xdr:rowOff>
              </to>
            </anchor>
          </controlPr>
        </control>
      </mc:Choice>
      <mc:Fallback>
        <control shapeId="43010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onglet_reference</vt:lpstr>
      <vt:lpstr>onglet_graphique</vt:lpstr>
    </vt:vector>
  </TitlesOfParts>
  <Company>GPE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BALAGUER</dc:creator>
  <cp:lastModifiedBy>DELAS Anaelle</cp:lastModifiedBy>
  <dcterms:created xsi:type="dcterms:W3CDTF">2017-06-12T11:42:14Z</dcterms:created>
  <dcterms:modified xsi:type="dcterms:W3CDTF">2017-06-22T08:43:45Z</dcterms:modified>
</cp:coreProperties>
</file>