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externalReferences>
    <externalReference r:id="rId2"/>
  </externalReferences>
  <definedNames>
    <definedName name="Base_de_la_valeur">[1]Listes!$D$3:$D$8</definedName>
    <definedName name="État_du_bien">[1]Listes!$E$3:$E$4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/>
  <c r="K10" i="1" s="1"/>
  <c r="J15" i="1"/>
  <c r="J10" i="1" s="1"/>
  <c r="I15" i="1"/>
  <c r="I10" i="1" s="1"/>
  <c r="H15" i="1"/>
  <c r="H10" i="1" s="1"/>
  <c r="G15" i="1"/>
  <c r="G10" i="1" s="1"/>
  <c r="F15" i="1"/>
  <c r="F10" i="1" s="1"/>
  <c r="B15" i="1"/>
  <c r="C15" i="1"/>
  <c r="D15" i="1"/>
  <c r="D10" i="1" s="1"/>
  <c r="E15" i="1"/>
  <c r="E10" i="1" s="1"/>
  <c r="C10" i="1"/>
  <c r="B10" i="1"/>
</calcChain>
</file>

<file path=xl/sharedStrings.xml><?xml version="1.0" encoding="utf-8"?>
<sst xmlns="http://schemas.openxmlformats.org/spreadsheetml/2006/main" count="27" uniqueCount="10">
  <si>
    <t xml:space="preserve">Achat le </t>
  </si>
  <si>
    <t>Durée de la clause de rachat</t>
  </si>
  <si>
    <t>Revente max le</t>
  </si>
  <si>
    <t>Revente réelle le</t>
  </si>
  <si>
    <t xml:space="preserve">Echéance dans </t>
  </si>
  <si>
    <t>État du bien</t>
  </si>
  <si>
    <t>Revendu</t>
  </si>
  <si>
    <t>En stock</t>
  </si>
  <si>
    <t>Base de la valeur</t>
  </si>
  <si>
    <t>Expertise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</si>
</sst>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 jours&quot;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ont="1" applyBorder="1"/>
    <xf numFmtId="14" fontId="0" fillId="0" borderId="1" xfId="0" applyNumberFormat="1" applyFill="1" applyBorder="1"/>
    <xf numFmtId="0" fontId="0" fillId="0" borderId="1" xfId="0" applyNumberFormat="1" applyFont="1" applyFill="1" applyBorder="1"/>
    <xf numFmtId="0" fontId="0" fillId="0" borderId="1" xfId="0" applyBorder="1"/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ministratif\Return_on_Equity\Return_on_Equit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s"/>
      <sheetName val="Test rentabilité"/>
      <sheetName val="Feuil1"/>
      <sheetName val="Vue globale"/>
      <sheetName val="Données vue globale"/>
      <sheetName val="Comparatif banques"/>
      <sheetName val="Usufruit SCPI"/>
      <sheetName val="Simulation gain annuel &gt; CA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D3" t="str">
            <v>Acte d'achat</v>
          </cell>
          <cell r="E3" t="str">
            <v>En stock</v>
          </cell>
        </row>
        <row r="4">
          <cell r="D4" t="str">
            <v>Agence</v>
          </cell>
          <cell r="E4" t="str">
            <v>Revendu</v>
          </cell>
        </row>
        <row r="5">
          <cell r="D5" t="str">
            <v>Expertise</v>
          </cell>
        </row>
        <row r="6">
          <cell r="D6" t="str">
            <v>Notaire</v>
          </cell>
        </row>
        <row r="7">
          <cell r="D7" t="str">
            <v>Personnelle</v>
          </cell>
        </row>
        <row r="8">
          <cell r="D8" t="str">
            <v>Perval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K16"/>
  <sheetViews>
    <sheetView tabSelected="1" topLeftCell="A4" workbookViewId="0">
      <selection activeCell="B10" sqref="B10"/>
    </sheetView>
  </sheetViews>
  <sheetFormatPr baseColWidth="10" defaultColWidth="9.140625" defaultRowHeight="15" x14ac:dyDescent="0.25"/>
  <cols>
    <col min="1" max="1" width="31.140625" bestFit="1" customWidth="1"/>
    <col min="2" max="2" width="11.42578125" bestFit="1" customWidth="1"/>
    <col min="3" max="3" width="17.5703125" bestFit="1" customWidth="1"/>
    <col min="4" max="4" width="11.85546875" bestFit="1" customWidth="1"/>
    <col min="5" max="5" width="17.5703125" bestFit="1" customWidth="1"/>
    <col min="6" max="6" width="11.42578125" bestFit="1" customWidth="1"/>
    <col min="7" max="7" width="10.7109375" bestFit="1" customWidth="1"/>
    <col min="8" max="8" width="11.85546875" customWidth="1"/>
    <col min="9" max="11" width="10.7109375" bestFit="1" customWidth="1"/>
  </cols>
  <sheetData>
    <row r="10" spans="1:11" x14ac:dyDescent="0.25">
      <c r="A10" s="4" t="s">
        <v>4</v>
      </c>
      <c r="B10" s="5" t="str">
        <f t="shared" ref="B10:K10" ca="1" si="0">IF(ISBLANK(B16),DATEDIF(TODAY(),B15,"d"),"")</f>
        <v/>
      </c>
      <c r="C10" s="5">
        <f t="shared" ca="1" si="0"/>
        <v>692</v>
      </c>
      <c r="D10" s="5">
        <f t="shared" ca="1" si="0"/>
        <v>313</v>
      </c>
      <c r="E10" s="5">
        <f t="shared" ca="1" si="0"/>
        <v>332</v>
      </c>
      <c r="F10" s="5">
        <f t="shared" ca="1" si="0"/>
        <v>552</v>
      </c>
      <c r="G10" s="5" t="str">
        <f t="shared" ca="1" si="0"/>
        <v/>
      </c>
      <c r="H10" s="5">
        <f t="shared" ca="1" si="0"/>
        <v>317</v>
      </c>
      <c r="I10" s="5">
        <f t="shared" ca="1" si="0"/>
        <v>692</v>
      </c>
      <c r="J10" s="5">
        <f t="shared" ca="1" si="0"/>
        <v>89</v>
      </c>
      <c r="K10" s="5">
        <f t="shared" ca="1" si="0"/>
        <v>945</v>
      </c>
    </row>
    <row r="11" spans="1:11" x14ac:dyDescent="0.25">
      <c r="A11" s="4" t="s">
        <v>5</v>
      </c>
      <c r="B11" s="6" t="s">
        <v>6</v>
      </c>
      <c r="C11" s="6" t="s">
        <v>7</v>
      </c>
      <c r="D11" s="6" t="s">
        <v>7</v>
      </c>
      <c r="E11" s="6" t="s">
        <v>7</v>
      </c>
      <c r="F11" s="6" t="s">
        <v>7</v>
      </c>
      <c r="G11" s="6" t="s">
        <v>7</v>
      </c>
      <c r="H11" s="6" t="s">
        <v>7</v>
      </c>
      <c r="I11" s="6" t="s">
        <v>7</v>
      </c>
      <c r="J11" s="6" t="s">
        <v>7</v>
      </c>
      <c r="K11" s="6" t="s">
        <v>7</v>
      </c>
    </row>
    <row r="12" spans="1:11" x14ac:dyDescent="0.25">
      <c r="A12" s="4" t="s">
        <v>8</v>
      </c>
      <c r="B12" s="7" t="s">
        <v>9</v>
      </c>
      <c r="C12" s="7" t="s">
        <v>9</v>
      </c>
      <c r="D12" s="7" t="s">
        <v>9</v>
      </c>
      <c r="E12" s="7" t="s">
        <v>9</v>
      </c>
      <c r="F12" s="7" t="s">
        <v>9</v>
      </c>
      <c r="G12" s="7" t="s">
        <v>9</v>
      </c>
      <c r="H12" s="7" t="s">
        <v>9</v>
      </c>
      <c r="I12" s="7" t="s">
        <v>9</v>
      </c>
      <c r="J12" s="7" t="s">
        <v>9</v>
      </c>
      <c r="K12" s="7" t="s">
        <v>9</v>
      </c>
    </row>
    <row r="13" spans="1:11" x14ac:dyDescent="0.25">
      <c r="A13" s="1" t="s">
        <v>0</v>
      </c>
      <c r="B13" s="2">
        <v>42748</v>
      </c>
      <c r="C13" s="2">
        <v>42879</v>
      </c>
      <c r="D13" s="2">
        <v>42865</v>
      </c>
      <c r="E13" s="2">
        <v>42884</v>
      </c>
      <c r="F13" s="2">
        <v>42739</v>
      </c>
      <c r="G13" s="2">
        <v>42853</v>
      </c>
      <c r="H13" s="2">
        <v>42869</v>
      </c>
      <c r="I13" s="2">
        <v>42879</v>
      </c>
      <c r="J13" s="2">
        <v>42853</v>
      </c>
      <c r="K13" s="2">
        <v>42767</v>
      </c>
    </row>
    <row r="14" spans="1:11" x14ac:dyDescent="0.25">
      <c r="A14" s="1" t="s">
        <v>1</v>
      </c>
      <c r="B14" s="3">
        <v>12</v>
      </c>
      <c r="C14" s="3">
        <v>24</v>
      </c>
      <c r="D14" s="3">
        <v>12</v>
      </c>
      <c r="E14" s="3">
        <v>12</v>
      </c>
      <c r="F14" s="3">
        <v>24</v>
      </c>
      <c r="G14" s="3">
        <v>12</v>
      </c>
      <c r="H14" s="3">
        <v>12</v>
      </c>
      <c r="I14" s="3">
        <v>24</v>
      </c>
      <c r="J14" s="3">
        <v>5</v>
      </c>
      <c r="K14" s="3">
        <v>36</v>
      </c>
    </row>
    <row r="15" spans="1:11" x14ac:dyDescent="0.25">
      <c r="A15" s="1" t="s">
        <v>2</v>
      </c>
      <c r="B15" s="2">
        <f t="shared" ref="B15:K15" si="1">EDATE(B13,+B14)</f>
        <v>43113</v>
      </c>
      <c r="C15" s="2">
        <f t="shared" si="1"/>
        <v>43609</v>
      </c>
      <c r="D15" s="2">
        <f t="shared" si="1"/>
        <v>43230</v>
      </c>
      <c r="E15" s="2">
        <f t="shared" si="1"/>
        <v>43249</v>
      </c>
      <c r="F15" s="2">
        <f t="shared" si="1"/>
        <v>43469</v>
      </c>
      <c r="G15" s="2">
        <f t="shared" si="1"/>
        <v>43218</v>
      </c>
      <c r="H15" s="2">
        <f t="shared" si="1"/>
        <v>43234</v>
      </c>
      <c r="I15" s="2">
        <f t="shared" si="1"/>
        <v>43609</v>
      </c>
      <c r="J15" s="2">
        <f t="shared" si="1"/>
        <v>43006</v>
      </c>
      <c r="K15" s="2">
        <f t="shared" si="1"/>
        <v>43862</v>
      </c>
    </row>
    <row r="16" spans="1:11" x14ac:dyDescent="0.25">
      <c r="A16" s="1" t="s">
        <v>3</v>
      </c>
      <c r="B16" s="2">
        <v>42874</v>
      </c>
      <c r="C16" s="2"/>
      <c r="D16" s="2"/>
      <c r="E16" s="2"/>
      <c r="F16" s="2"/>
      <c r="G16" s="2">
        <v>42908</v>
      </c>
      <c r="H16" s="2"/>
      <c r="I16" s="2"/>
      <c r="J16" s="2"/>
      <c r="K16" s="2"/>
    </row>
  </sheetData>
  <conditionalFormatting sqref="B10:K10">
    <cfRule type="cellIs" dxfId="2" priority="1" operator="greaterThan">
      <formula>365</formula>
    </cfRule>
    <cfRule type="cellIs" dxfId="1" priority="2" operator="between">
      <formula>181</formula>
      <formula>365</formula>
    </cfRule>
    <cfRule type="cellIs" dxfId="0" priority="3" operator="lessThan">
      <formula>180</formula>
    </cfRule>
  </conditionalFormatting>
  <dataValidations count="2">
    <dataValidation type="list" allowBlank="1" showInputMessage="1" showErrorMessage="1" sqref="B11:K11">
      <formula1>État_du_bien</formula1>
    </dataValidation>
    <dataValidation type="list" allowBlank="1" showInputMessage="1" showErrorMessage="1" sqref="B12:K12">
      <formula1>Base_de_la_valeur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2017-07-01T20:04:16Z</dcterms:modified>
</cp:coreProperties>
</file>