
<file path=[Content_Types].xml><?xml version="1.0" encoding="utf-8"?>
<Types xmlns="http://schemas.openxmlformats.org/package/2006/content-types">
  <Override PartName="/_rels/.rels" ContentType="application/vnd.openxmlformats-package.relationships+xml"/>
  <Override PartName="/docProps/app.xml" ContentType="application/vnd.openxmlformats-officedocument.extended-properties+xml"/>
  <Override PartName="/docProps/core.xml" ContentType="application/vnd.openxmlformats-package.core-properties+xml"/>
  <Override PartName="/xl/_rels/workbook.xml.rels" ContentType="application/vnd.openxmlformats-package.relationships+xml"/>
  <Override PartName="/xl/charts/chart2.xml" ContentType="application/vnd.openxmlformats-officedocument.drawingml.chart+xml"/>
  <Override PartName="/xl/charts/chart1.xml" ContentType="application/vnd.openxmlformats-officedocument.drawingml.chart+xml"/>
  <Override PartName="/xl/comments4.xml" ContentType="application/vnd.openxmlformats-officedocument.spreadsheetml.comments+xml"/>
  <Override PartName="/xl/comments3.xml" ContentType="application/vnd.openxmlformats-officedocument.spreadsheetml.comments+xml"/>
  <Override PartName="/xl/drawings/_rels/drawing7.xml.rels" ContentType="application/vnd.openxmlformats-package.relationships+xml"/>
  <Override PartName="/xl/drawings/_rels/drawing6.xml.rels" ContentType="application/vnd.openxmlformats-package.relationships+xml"/>
  <Override PartName="/xl/drawings/drawing9.xml" ContentType="application/vnd.openxmlformats-officedocument.drawing+xml"/>
  <Override PartName="/xl/drawings/drawing8.xml" ContentType="application/vnd.openxmlformats-officedocument.drawing+xml"/>
  <Override PartName="/xl/drawings/drawing12.xml" ContentType="application/vnd.openxmlformats-officedocument.drawing+xml"/>
  <Override PartName="/xl/drawings/drawing7.xml" ContentType="application/vnd.openxmlformats-officedocument.drawing+xml"/>
  <Override PartName="/xl/drawings/drawing11.xml" ContentType="application/vnd.openxmlformats-officedocument.drawing+xml"/>
  <Override PartName="/xl/drawings/drawing6.xml" ContentType="application/vnd.openxmlformats-officedocument.drawing+xml"/>
  <Override PartName="/xl/drawings/drawing10.xml" ContentType="application/vnd.openxmlformats-officedocument.drawing+xml"/>
  <Override PartName="/xl/drawings/drawing5.xml" ContentType="application/vnd.openxmlformats-officedocument.drawing+xml"/>
  <Override PartName="/xl/drawings/vmlDrawing2.vml" ContentType="application/vnd.openxmlformats-officedocument.vmlDrawing"/>
  <Override PartName="/xl/drawings/drawing4.xml" ContentType="application/vnd.openxmlformats-officedocument.drawing+xml"/>
  <Override PartName="/xl/drawings/vmlDrawing1.vml" ContentType="application/vnd.openxmlformats-officedocument.vmlDrawing"/>
  <Override PartName="/xl/drawings/drawing3.xml" ContentType="application/vnd.openxmlformats-officedocument.drawing+xml"/>
  <Override PartName="/xl/drawings/drawing2.xml" ContentType="application/vnd.openxmlformats-officedocument.drawing+xml"/>
  <Override PartName="/xl/drawings/drawing1.xml" ContentType="application/vnd.openxmlformats-officedocument.drawing+xml"/>
  <Override PartName="/xl/sharedStrings.xml" ContentType="application/vnd.openxmlformats-officedocument.spreadsheetml.sharedStrings+xml"/>
  <Override PartName="/xl/worksheets/sheet10.xml" ContentType="application/vnd.openxmlformats-officedocument.spreadsheetml.worksheet+xml"/>
  <Override PartName="/xl/worksheets/sheet9.xml" ContentType="application/vnd.openxmlformats-officedocument.spreadsheetml.worksheet+xml"/>
  <Override PartName="/xl/worksheets/sheet8.xml" ContentType="application/vnd.openxmlformats-officedocument.spreadsheetml.worksheet+xml"/>
  <Override PartName="/xl/worksheets/_rels/sheet12.xml.rels" ContentType="application/vnd.openxmlformats-package.relationships+xml"/>
  <Override PartName="/xl/worksheets/_rels/sheet11.xml.rels" ContentType="application/vnd.openxmlformats-package.relationships+xml"/>
  <Override PartName="/xl/worksheets/_rels/sheet10.xml.rels" ContentType="application/vnd.openxmlformats-package.relationships+xml"/>
  <Override PartName="/xl/worksheets/_rels/sheet8.xml.rels" ContentType="application/vnd.openxmlformats-package.relationships+xml"/>
  <Override PartName="/xl/worksheets/_rels/sheet7.xml.rels" ContentType="application/vnd.openxmlformats-package.relationships+xml"/>
  <Override PartName="/xl/worksheets/_rels/sheet6.xml.rels" ContentType="application/vnd.openxmlformats-package.relationships+xml"/>
  <Override PartName="/xl/worksheets/_rels/sheet5.xml.rels" ContentType="application/vnd.openxmlformats-package.relationships+xml"/>
  <Override PartName="/xl/worksheets/_rels/sheet4.xml.rels" ContentType="application/vnd.openxmlformats-package.relationships+xml"/>
  <Override PartName="/xl/worksheets/_rels/sheet3.xml.rels" ContentType="application/vnd.openxmlformats-package.relationships+xml"/>
  <Override PartName="/xl/worksheets/_rels/sheet2.xml.rels" ContentType="application/vnd.openxmlformats-package.relationships+xml"/>
  <Override PartName="/xl/worksheets/_rels/sheet9.xml.rels" ContentType="application/vnd.openxmlformats-package.relationships+xml"/>
  <Override PartName="/xl/worksheets/_rels/sheet1.xml.rels" ContentType="application/vnd.openxmlformats-package.relationships+xml"/>
  <Override PartName="/xl/worksheets/sheet7.xml" ContentType="application/vnd.openxmlformats-officedocument.spreadsheetml.worksheet+xml"/>
  <Override PartName="/xl/worksheets/sheet6.xml" ContentType="application/vnd.openxmlformats-officedocument.spreadsheetml.worksheet+xml"/>
  <Override PartName="/xl/worksheets/sheet5.xml" ContentType="application/vnd.openxmlformats-officedocument.spreadsheetml.worksheet+xml"/>
  <Override PartName="/xl/worksheets/sheet4.xml" ContentType="application/vnd.openxmlformats-officedocument.spreadsheetml.worksheet+xml"/>
  <Override PartName="/xl/worksheets/sheet3.xml" ContentType="application/vnd.openxmlformats-officedocument.spreadsheetml.worksheet+xml"/>
  <Override PartName="/xl/worksheets/sheet12.xml" ContentType="application/vnd.openxmlformats-officedocument.spreadsheetml.worksheet+xml"/>
  <Override PartName="/xl/worksheets/sheet2.xml" ContentType="application/vnd.openxmlformats-officedocument.spreadsheetml.worksheet+xml"/>
  <Override PartName="/xl/worksheets/sheet11.xml" ContentType="application/vnd.openxmlformats-officedocument.spreadsheetml.worksheet+xml"/>
  <Override PartName="/xl/worksheets/sheet1.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officedocument/2006/relationships/metadata/core-properties" Target="docProps/core.xml"/><Relationship Id="rId3" Type="http://schemas.openxmlformats.org/officeDocument/2006/relationships/extended-properties" Target="docProps/app.xml"/>
</Relationships>
</file>

<file path=xl/workbook.xml><?xml version="1.0" encoding="utf-8"?>
<workbook xmlns="http://schemas.openxmlformats.org/spreadsheetml/2006/main" xmlns:r="http://schemas.openxmlformats.org/officeDocument/2006/relationships">
  <fileVersion appName="Calc"/>
  <workbookPr backupFile="false" showObjects="all" dateCompatibility="false"/>
  <workbookProtection/>
  <bookViews>
    <workbookView showHorizontalScroll="true" showVerticalScroll="true" showSheetTabs="true" xWindow="0" yWindow="0" windowWidth="16384" windowHeight="8192" tabRatio="600" firstSheet="0" activeTab="0"/>
  </bookViews>
  <sheets>
    <sheet name="Recueil_info" sheetId="1" state="visible" r:id="rId2"/>
    <sheet name="Scénarios_probablité" sheetId="2" state="visible" r:id="rId3"/>
    <sheet name="Contexte" sheetId="3" state="visible" r:id="rId4"/>
    <sheet name="Attractivité" sheetId="4" state="visible" r:id="rId5"/>
    <sheet name="Gravité" sheetId="5" state="visible" r:id="rId6"/>
    <sheet name="Risque_brut" sheetId="6" state="visible" r:id="rId7"/>
    <sheet name="Feuil6" sheetId="7" state="visible" r:id="rId8"/>
    <sheet name="Feuil7" sheetId="8" state="visible" r:id="rId9"/>
    <sheet name="Feuil8" sheetId="9" state="visible" r:id="rId10"/>
    <sheet name="Feuil9" sheetId="10" state="visible" r:id="rId11"/>
    <sheet name="Feuil10" sheetId="11" state="visible" r:id="rId12"/>
    <sheet name="Feuil11" sheetId="12" state="visible" r:id="rId13"/>
  </sheets>
  <definedNames>
    <definedName function="false" hidden="true" localSheetId="4" name="_xlnm._FilterDatabase" vbProcedure="false">Gravité!$C$3:$L$3</definedName>
    <definedName function="false" hidden="true" localSheetId="5" name="_xlnm._FilterDatabase" vbProcedure="false">Risque_brut!$C$9:$I$30</definedName>
    <definedName function="false" hidden="true" localSheetId="1" name="_xlnm._FilterDatabase" vbProcedure="false">Scénarios_probablité!$C$2:$T$2</definedName>
  </definedNames>
  <calcPr iterateCount="100" refMode="A1" iterate="false" iterateDelta="0.001"/>
</workbook>
</file>

<file path=xl/comments3.xml><?xml version="1.0" encoding="utf-8"?>
<comments xmlns="http://schemas.openxmlformats.org/spreadsheetml/2006/main" xmlns:mc="http://schemas.openxmlformats.org/markup-compatibility/2006" xmlns:xdr="http://schemas.openxmlformats.org/drawingml/2006/spreadsheetDrawing" xmlns:v2="http://schemas.openxmlformats.org/spreadsheetml/2006/main/v2" mc:Ignorable="v2">
  <authors>
    <author/>
  </authors>
  <commentList>
    <comment ref="D14" authorId="0">
      <text>
        <r>
          <rPr>
            <sz val="9"/>
            <color rgb="FF000000"/>
            <rFont val="Tahoma"/>
            <family val="2"/>
          </rPr>
          <t>On entend par stabilité du gouvernement et des institutions tout ce qui concerne le degré de stabilité des institutions politiques en place, le processus de succession et la participation démocratique.
</t>
        </r>
      </text>
      <mc:AlternateContent>
        <mc:Choice Requires="v2">
          <commentPr autoFill="true" autoScale="false" colHidden="false" locked="false" rowHidden="false" textHAlign="justify" textVAlign="top">
            <anchor moveWithCells="false" sizeWithCells="false">
              <xdr:from>
                <xdr:col>3</xdr:col>
                <xdr:colOff>174</xdr:colOff>
                <xdr:row>12</xdr:row>
                <xdr:rowOff>10</xdr:rowOff>
              </xdr:from>
              <xdr:to>
                <xdr:col>4</xdr:col>
                <xdr:colOff>227</xdr:colOff>
                <xdr:row>18</xdr:row>
                <xdr:rowOff>8</xdr:rowOff>
              </xdr:to>
            </anchor>
          </commentPr>
        </mc:Choice>
        <mc:Fallback/>
      </mc:AlternateContent>
    </comment>
    <comment ref="D16" authorId="0">
      <text>
        <r>
          <rPr>
            <sz val="9"/>
            <color rgb="FF000000"/>
            <rFont val="Tahoma"/>
            <family val="2"/>
          </rPr>
          <t>On entend par situation économique tout ce qui concerne le taux de croissance économique, le taux d'inflation et l'accès aux ressources et matières premières.
</t>
        </r>
      </text>
      <mc:AlternateContent>
        <mc:Choice Requires="v2">
          <commentPr autoFill="true" autoScale="false" colHidden="false" locked="false" rowHidden="false" textHAlign="justify" textVAlign="top">
            <anchor moveWithCells="false" sizeWithCells="false">
              <xdr:from>
                <xdr:col>3</xdr:col>
                <xdr:colOff>174</xdr:colOff>
                <xdr:row>14</xdr:row>
                <xdr:rowOff>9</xdr:rowOff>
              </xdr:from>
              <xdr:to>
                <xdr:col>4</xdr:col>
                <xdr:colOff>191</xdr:colOff>
                <xdr:row>18</xdr:row>
                <xdr:rowOff>10</xdr:rowOff>
              </xdr:to>
            </anchor>
          </commentPr>
        </mc:Choice>
        <mc:Fallback/>
      </mc:AlternateContent>
    </comment>
    <comment ref="D18" authorId="0">
      <text>
        <r>
          <rPr>
            <sz val="9"/>
            <color rgb="FF000000"/>
            <rFont val="Tahoma"/>
            <family val="2"/>
          </rPr>
          <t>On entend par niveau de corruption tout ce qui est lié aux abus de pouvoir et irrégularités commis dans un processus de décision en échange d'une incitation ou d'un avantage indu.
</t>
        </r>
      </text>
      <mc:AlternateContent>
        <mc:Choice Requires="v2">
          <commentPr autoFill="true" autoScale="false" colHidden="false" locked="false" rowHidden="false" textHAlign="justify" textVAlign="top">
            <anchor moveWithCells="false" sizeWithCells="false">
              <xdr:from>
                <xdr:col>3</xdr:col>
                <xdr:colOff>174</xdr:colOff>
                <xdr:row>16</xdr:row>
                <xdr:rowOff>7</xdr:rowOff>
              </xdr:from>
              <xdr:to>
                <xdr:col>4</xdr:col>
                <xdr:colOff>191</xdr:colOff>
                <xdr:row>20</xdr:row>
                <xdr:rowOff>16</xdr:rowOff>
              </xdr:to>
            </anchor>
          </commentPr>
        </mc:Choice>
        <mc:Fallback/>
      </mc:AlternateContent>
    </comment>
    <comment ref="D20" authorId="0">
      <text>
        <r>
          <rPr>
            <sz val="9"/>
            <color rgb="FF000000"/>
            <rFont val="Tahoma"/>
            <family val="2"/>
          </rPr>
          <t>On entend par situation sociale tout ce qui concerne le niveau de vie de la population, le niveau de contestation sociale et la situation du marché du travail.
</t>
        </r>
      </text>
      <mc:AlternateContent>
        <mc:Choice Requires="v2">
          <commentPr autoFill="true" autoScale="false" colHidden="false" locked="false" rowHidden="false" textHAlign="justify" textVAlign="top">
            <anchor moveWithCells="false" sizeWithCells="false">
              <xdr:from>
                <xdr:col>3</xdr:col>
                <xdr:colOff>174</xdr:colOff>
                <xdr:row>18</xdr:row>
                <xdr:rowOff>4</xdr:rowOff>
              </xdr:from>
              <xdr:to>
                <xdr:col>4</xdr:col>
                <xdr:colOff>175</xdr:colOff>
                <xdr:row>22</xdr:row>
                <xdr:rowOff>20</xdr:rowOff>
              </xdr:to>
            </anchor>
          </commentPr>
        </mc:Choice>
        <mc:Fallback/>
      </mc:AlternateContent>
    </comment>
    <comment ref="D22" authorId="0">
      <text>
        <r>
          <rPr>
            <sz val="9"/>
            <color rgb="FF000000"/>
            <rFont val="Tahoma"/>
            <family val="2"/>
          </rPr>
          <t>On entend par situation environnementale le niveau de pollution des milieux naturels et l'impact de l'homme sur ces derniers.
</t>
        </r>
      </text>
      <mc:AlternateContent>
        <mc:Choice Requires="v2">
          <commentPr autoFill="true" autoScale="false" colHidden="false" locked="false" rowHidden="false" textHAlign="justify" textVAlign="top">
            <anchor moveWithCells="false" sizeWithCells="false">
              <xdr:from>
                <xdr:col>3</xdr:col>
                <xdr:colOff>174</xdr:colOff>
                <xdr:row>20</xdr:row>
                <xdr:rowOff>4</xdr:rowOff>
              </xdr:from>
              <xdr:to>
                <xdr:col>4</xdr:col>
                <xdr:colOff>137</xdr:colOff>
                <xdr:row>24</xdr:row>
                <xdr:rowOff>16</xdr:rowOff>
              </xdr:to>
            </anchor>
          </commentPr>
        </mc:Choice>
        <mc:Fallback/>
      </mc:AlternateContent>
    </comment>
    <comment ref="D23" authorId="0">
      <text>
        <r>
          <rPr>
            <sz val="9"/>
            <color rgb="FF000000"/>
            <rFont val="Tahoma"/>
            <family val="2"/>
          </rPr>
          <t>On entend par influence de la législation environnementale les lois et actions engagées visant à protéger le milieu naturel et les impacts sur celui-ci.
</t>
        </r>
      </text>
      <mc:AlternateContent>
        <mc:Choice Requires="v2">
          <commentPr autoFill="true" autoScale="false" colHidden="false" locked="false" rowHidden="false" textHAlign="justify" textVAlign="top">
            <anchor moveWithCells="false" sizeWithCells="false">
              <xdr:from>
                <xdr:col>3</xdr:col>
                <xdr:colOff>174</xdr:colOff>
                <xdr:row>21</xdr:row>
                <xdr:rowOff>4</xdr:rowOff>
              </xdr:from>
              <xdr:to>
                <xdr:col>4</xdr:col>
                <xdr:colOff>182</xdr:colOff>
                <xdr:row>25</xdr:row>
                <xdr:rowOff>5</xdr:rowOff>
              </xdr:to>
            </anchor>
          </commentPr>
        </mc:Choice>
        <mc:Fallback/>
      </mc:AlternateContent>
    </comment>
    <comment ref="D24" authorId="0">
      <text>
        <r>
          <rPr>
            <sz val="9"/>
            <color rgb="FF000000"/>
            <rFont val="Tahoma"/>
            <family val="2"/>
          </rPr>
          <t>On entend par activisme et défense de l'environnement toute organisation ou collectif dont l'objectif est de lutter pour la cause environnementale et qui préconise l'action pour faire entendre ses idées voire son opposition.
</t>
        </r>
      </text>
      <mc:AlternateContent>
        <mc:Choice Requires="v2">
          <commentPr autoFill="true" autoScale="false" colHidden="false" locked="false" rowHidden="false" textHAlign="justify" textVAlign="top">
            <anchor moveWithCells="false" sizeWithCells="false">
              <xdr:from>
                <xdr:col>3</xdr:col>
                <xdr:colOff>174</xdr:colOff>
                <xdr:row>22</xdr:row>
                <xdr:rowOff>3</xdr:rowOff>
              </xdr:from>
              <xdr:to>
                <xdr:col>4</xdr:col>
                <xdr:colOff>196</xdr:colOff>
                <xdr:row>27</xdr:row>
                <xdr:rowOff>4</xdr:rowOff>
              </xdr:to>
            </anchor>
          </commentPr>
        </mc:Choice>
        <mc:Fallback/>
      </mc:AlternateContent>
    </comment>
    <comment ref="D31" authorId="0">
      <text>
        <r>
          <rPr>
            <sz val="9"/>
            <color rgb="FF000000"/>
            <rFont val="Tahoma"/>
            <family val="2"/>
          </rPr>
          <t>on entend par situation actuelle de l'entreprise le niveau de contestation et de revendication des employés du site et/ou de l'entité.
</t>
        </r>
      </text>
      <mc:AlternateContent>
        <mc:Choice Requires="v2">
          <commentPr autoFill="true" autoScale="false" colHidden="false" locked="false" rowHidden="false" textHAlign="justify" textVAlign="top">
            <anchor moveWithCells="false" sizeWithCells="false">
              <xdr:from>
                <xdr:col>3</xdr:col>
                <xdr:colOff>174</xdr:colOff>
                <xdr:row>28</xdr:row>
                <xdr:rowOff>19</xdr:rowOff>
              </xdr:from>
              <xdr:to>
                <xdr:col>4</xdr:col>
                <xdr:colOff>137</xdr:colOff>
                <xdr:row>33</xdr:row>
                <xdr:rowOff>13</xdr:rowOff>
              </xdr:to>
            </anchor>
          </commentPr>
        </mc:Choice>
        <mc:Fallback/>
      </mc:AlternateContent>
    </comment>
    <comment ref="D32" authorId="0">
      <text>
        <r>
          <rPr>
            <sz val="9"/>
            <color rgb="FF000000"/>
            <rFont val="Tahoma"/>
            <family val="2"/>
          </rPr>
          <t>On entend par perspectives et futur du site et/ou de l'entité tout évènement ou plan de restructuration pouvant modifier la situation sociale du site et/ou de l'entité.
</t>
        </r>
      </text>
      <mc:AlternateContent>
        <mc:Choice Requires="v2">
          <commentPr autoFill="true" autoScale="false" colHidden="false" locked="false" rowHidden="false" textHAlign="justify" textVAlign="top">
            <anchor moveWithCells="false" sizeWithCells="false">
              <xdr:from>
                <xdr:col>3</xdr:col>
                <xdr:colOff>174</xdr:colOff>
                <xdr:row>29</xdr:row>
                <xdr:rowOff>19</xdr:rowOff>
              </xdr:from>
              <xdr:to>
                <xdr:col>4</xdr:col>
                <xdr:colOff>200</xdr:colOff>
                <xdr:row>33</xdr:row>
                <xdr:rowOff>11</xdr:rowOff>
              </xdr:to>
            </anchor>
          </commentPr>
        </mc:Choice>
        <mc:Fallback/>
      </mc:AlternateContent>
    </comment>
    <comment ref="D33" authorId="0">
      <text>
        <r>
          <rPr>
            <sz val="9"/>
            <color rgb="FF000000"/>
            <rFont val="Tahoma"/>
            <family val="2"/>
          </rPr>
          <t>On entend par représentativité des organisations syndicales la capacité pour ces organisations de salariés de parler, négocier et de signer au nom de ces derniers. 
</t>
        </r>
      </text>
      <mc:AlternateContent>
        <mc:Choice Requires="v2">
          <commentPr autoFill="true" autoScale="false" colHidden="false" locked="false" rowHidden="false" textHAlign="justify" textVAlign="top">
            <anchor moveWithCells="false" sizeWithCells="false">
              <xdr:from>
                <xdr:col>3</xdr:col>
                <xdr:colOff>174</xdr:colOff>
                <xdr:row>30</xdr:row>
                <xdr:rowOff>18</xdr:rowOff>
              </xdr:from>
              <xdr:to>
                <xdr:col>4</xdr:col>
                <xdr:colOff>220</xdr:colOff>
                <xdr:row>35</xdr:row>
                <xdr:rowOff>1</xdr:rowOff>
              </xdr:to>
            </anchor>
          </commentPr>
        </mc:Choice>
        <mc:Fallback/>
      </mc:AlternateContent>
    </comment>
    <comment ref="D34" authorId="0">
      <text>
        <r>
          <rPr>
            <sz val="9"/>
            <color rgb="FF000000"/>
            <rFont val="Calibri"/>
            <family val="2"/>
          </rPr>
          <t>Une politique de recrutement défavorable inclus le non remplacement des départs à la retraite et le gel des embauches
</t>
        </r>
      </text>
      <mc:AlternateContent>
        <mc:Choice Requires="v2">
          <commentPr autoFill="true" autoScale="false" colHidden="false" locked="false" rowHidden="false" textHAlign="justify" textVAlign="top">
            <anchor moveWithCells="false" sizeWithCells="false">
              <xdr:from>
                <xdr:col>3</xdr:col>
                <xdr:colOff>174</xdr:colOff>
                <xdr:row>31</xdr:row>
                <xdr:rowOff>16</xdr:rowOff>
              </xdr:from>
              <xdr:to>
                <xdr:col>4</xdr:col>
                <xdr:colOff>103</xdr:colOff>
                <xdr:row>35</xdr:row>
                <xdr:rowOff>8</xdr:rowOff>
              </xdr:to>
            </anchor>
          </commentPr>
        </mc:Choice>
        <mc:Fallback/>
      </mc:AlternateContent>
    </comment>
    <comment ref="D38" authorId="0">
      <text>
        <r>
          <rPr>
            <sz val="9"/>
            <color rgb="FF000000"/>
            <rFont val="Tahoma"/>
            <family val="2"/>
          </rPr>
          <t>On entend par image du site et de la nature de l'activité l'image véhiculée par le site et/ou la nature de l'activité dans la région 
</t>
        </r>
      </text>
      <mc:AlternateContent>
        <mc:Choice Requires="v2">
          <commentPr autoFill="true" autoScale="false" colHidden="false" locked="false" rowHidden="false" textHAlign="justify" textVAlign="top">
            <anchor moveWithCells="false" sizeWithCells="false">
              <xdr:from>
                <xdr:col>3</xdr:col>
                <xdr:colOff>174</xdr:colOff>
                <xdr:row>35</xdr:row>
                <xdr:rowOff>13</xdr:rowOff>
              </xdr:from>
              <xdr:to>
                <xdr:col>4</xdr:col>
                <xdr:colOff>140</xdr:colOff>
                <xdr:row>39</xdr:row>
                <xdr:rowOff>0</xdr:rowOff>
              </xdr:to>
            </anchor>
          </commentPr>
        </mc:Choice>
        <mc:Fallback/>
      </mc:AlternateContent>
    </comment>
    <comment ref="F14" authorId="0">
      <text>
        <r>
          <rPr>
            <sz val="9"/>
            <color rgb="FF000000"/>
            <rFont val="Tahoma"/>
            <family val="2"/>
          </rPr>
          <t>1: Stable
2: Assez stable
3: Instable
4: Très instable</t>
        </r>
      </text>
      <mc:AlternateContent>
        <mc:Choice Requires="v2">
          <commentPr autoFill="true" autoScale="false" colHidden="false" locked="false" rowHidden="false" textHAlign="justify" textVAlign="top">
            <anchor moveWithCells="false" sizeWithCells="false">
              <xdr:from>
                <xdr:col>4</xdr:col>
                <xdr:colOff>38</xdr:colOff>
                <xdr:row>12</xdr:row>
                <xdr:rowOff>10</xdr:rowOff>
              </xdr:from>
              <xdr:to>
                <xdr:col>5</xdr:col>
                <xdr:colOff>-91</xdr:colOff>
                <xdr:row>16</xdr:row>
                <xdr:rowOff>10</xdr:rowOff>
              </xdr:to>
            </anchor>
          </commentPr>
        </mc:Choice>
        <mc:Fallback/>
      </mc:AlternateContent>
    </comment>
    <comment ref="F15" authorId="0">
      <text>
        <r>
          <rPr>
            <sz val="9"/>
            <color rgb="FF000000"/>
            <rFont val="Tahoma"/>
            <family val="2"/>
          </rPr>
          <t>1: Inexistante
2: Faible
3: Moyen
4: Forte</t>
        </r>
      </text>
      <mc:AlternateContent>
        <mc:Choice Requires="v2">
          <commentPr autoFill="true" autoScale="false" colHidden="false" locked="false" rowHidden="false" textHAlign="justify" textVAlign="top">
            <anchor moveWithCells="false" sizeWithCells="false">
              <xdr:from>
                <xdr:col>4</xdr:col>
                <xdr:colOff>38</xdr:colOff>
                <xdr:row>13</xdr:row>
                <xdr:rowOff>9</xdr:rowOff>
              </xdr:from>
              <xdr:to>
                <xdr:col>5</xdr:col>
                <xdr:colOff>-91</xdr:colOff>
                <xdr:row>17</xdr:row>
                <xdr:rowOff>4</xdr:rowOff>
              </xdr:to>
            </anchor>
          </commentPr>
        </mc:Choice>
        <mc:Fallback/>
      </mc:AlternateContent>
    </comment>
    <comment ref="F16" authorId="0">
      <text>
        <r>
          <rPr>
            <sz val="9"/>
            <color rgb="FF000000"/>
            <rFont val="Tahoma"/>
            <family val="2"/>
          </rPr>
          <t>1: Bonne
2: Assez bonne
3: Moyenne
4: Mauvaise</t>
        </r>
      </text>
      <mc:AlternateContent>
        <mc:Choice Requires="v2">
          <commentPr autoFill="true" autoScale="false" colHidden="false" locked="false" rowHidden="false" textHAlign="justify" textVAlign="top">
            <anchor moveWithCells="false" sizeWithCells="false">
              <xdr:from>
                <xdr:col>4</xdr:col>
                <xdr:colOff>38</xdr:colOff>
                <xdr:row>14</xdr:row>
                <xdr:rowOff>9</xdr:rowOff>
              </xdr:from>
              <xdr:to>
                <xdr:col>5</xdr:col>
                <xdr:colOff>-91</xdr:colOff>
                <xdr:row>18</xdr:row>
                <xdr:rowOff>3</xdr:rowOff>
              </xdr:to>
            </anchor>
          </commentPr>
        </mc:Choice>
        <mc:Fallback/>
      </mc:AlternateContent>
    </comment>
    <comment ref="F17" authorId="0">
      <text>
        <r>
          <rPr>
            <sz val="9"/>
            <color rgb="FF000000"/>
            <rFont val="Tahoma"/>
            <family val="2"/>
          </rPr>
          <t>1: Plein emploi
2: Faible
3: Moyen
4: Elevé</t>
        </r>
      </text>
      <mc:AlternateContent>
        <mc:Choice Requires="v2">
          <commentPr autoFill="true" autoScale="false" colHidden="false" locked="false" rowHidden="false" textHAlign="justify" textVAlign="top">
            <anchor moveWithCells="false" sizeWithCells="false">
              <xdr:from>
                <xdr:col>4</xdr:col>
                <xdr:colOff>38</xdr:colOff>
                <xdr:row>15</xdr:row>
                <xdr:rowOff>7</xdr:rowOff>
              </xdr:from>
              <xdr:to>
                <xdr:col>5</xdr:col>
                <xdr:colOff>-91</xdr:colOff>
                <xdr:row>18</xdr:row>
                <xdr:rowOff>20</xdr:rowOff>
              </xdr:to>
            </anchor>
          </commentPr>
        </mc:Choice>
        <mc:Fallback/>
      </mc:AlternateContent>
    </comment>
    <comment ref="F18" authorId="0">
      <text>
        <r>
          <rPr>
            <sz val="9"/>
            <color rgb="FF000000"/>
            <rFont val="Tahoma"/>
            <family val="2"/>
          </rPr>
          <t>1: Bonne
2: Assez bonne
3: Moyen 
4: Mauvaise
</t>
        </r>
      </text>
      <mc:AlternateContent>
        <mc:Choice Requires="v2">
          <commentPr autoFill="true" autoScale="false" colHidden="false" locked="false" rowHidden="false" textHAlign="justify" textVAlign="top">
            <anchor moveWithCells="false" sizeWithCells="false">
              <xdr:from>
                <xdr:col>4</xdr:col>
                <xdr:colOff>38</xdr:colOff>
                <xdr:row>16</xdr:row>
                <xdr:rowOff>7</xdr:rowOff>
              </xdr:from>
              <xdr:to>
                <xdr:col>5</xdr:col>
                <xdr:colOff>-90</xdr:colOff>
                <xdr:row>20</xdr:row>
                <xdr:rowOff>2</xdr:rowOff>
              </xdr:to>
            </anchor>
          </commentPr>
        </mc:Choice>
        <mc:Fallback/>
      </mc:AlternateContent>
    </comment>
    <comment ref="F19" authorId="0">
      <text>
        <r>
          <rPr>
            <sz val="9"/>
            <color rgb="FF000000"/>
            <rFont val="Tahoma"/>
            <family val="2"/>
          </rPr>
          <t>1: Plein emploi
2: Faible
3: Moyen
4: Elevé</t>
        </r>
      </text>
      <mc:AlternateContent>
        <mc:Choice Requires="v2">
          <commentPr autoFill="true" autoScale="false" colHidden="false" locked="false" rowHidden="false" textHAlign="justify" textVAlign="top">
            <anchor moveWithCells="false" sizeWithCells="false">
              <xdr:from>
                <xdr:col>4</xdr:col>
                <xdr:colOff>38</xdr:colOff>
                <xdr:row>17</xdr:row>
                <xdr:rowOff>6</xdr:rowOff>
              </xdr:from>
              <xdr:to>
                <xdr:col>5</xdr:col>
                <xdr:colOff>-91</xdr:colOff>
                <xdr:row>20</xdr:row>
                <xdr:rowOff>16</xdr:rowOff>
              </xdr:to>
            </anchor>
          </commentPr>
        </mc:Choice>
        <mc:Fallback/>
      </mc:AlternateContent>
    </comment>
    <comment ref="F20" authorId="0">
      <text>
        <r>
          <rPr>
            <sz val="9"/>
            <color rgb="FF000000"/>
            <rFont val="Tahoma"/>
            <family val="2"/>
          </rPr>
          <t>1: Bonne
2: Assez bonne
3: Moyenne
4: Mauvaise</t>
        </r>
      </text>
      <mc:AlternateContent>
        <mc:Choice Requires="v2">
          <commentPr autoFill="true" autoScale="false" colHidden="false" locked="false" rowHidden="false" textHAlign="justify" textVAlign="top">
            <anchor moveWithCells="false" sizeWithCells="false">
              <xdr:from>
                <xdr:col>4</xdr:col>
                <xdr:colOff>38</xdr:colOff>
                <xdr:row>18</xdr:row>
                <xdr:rowOff>4</xdr:rowOff>
              </xdr:from>
              <xdr:to>
                <xdr:col>5</xdr:col>
                <xdr:colOff>-91</xdr:colOff>
                <xdr:row>21</xdr:row>
                <xdr:rowOff>20</xdr:rowOff>
              </xdr:to>
            </anchor>
          </commentPr>
        </mc:Choice>
        <mc:Fallback/>
      </mc:AlternateContent>
    </comment>
    <comment ref="F21" authorId="0">
      <text>
        <r>
          <rPr>
            <sz val="9"/>
            <color rgb="FF000000"/>
            <rFont val="Tahoma"/>
            <family val="2"/>
          </rPr>
          <t>1: Inexistante
2: Faible
3: Moyen
4: Forte</t>
        </r>
      </text>
      <mc:AlternateContent>
        <mc:Choice Requires="v2">
          <commentPr autoFill="true" autoScale="false" colHidden="false" locked="false" rowHidden="false" textHAlign="justify" textVAlign="top">
            <anchor moveWithCells="false" sizeWithCells="false">
              <xdr:from>
                <xdr:col>4</xdr:col>
                <xdr:colOff>38</xdr:colOff>
                <xdr:row>19</xdr:row>
                <xdr:rowOff>4</xdr:rowOff>
              </xdr:from>
              <xdr:to>
                <xdr:col>5</xdr:col>
                <xdr:colOff>-91</xdr:colOff>
                <xdr:row>23</xdr:row>
                <xdr:rowOff>5</xdr:rowOff>
              </xdr:to>
            </anchor>
          </commentPr>
        </mc:Choice>
        <mc:Fallback/>
      </mc:AlternateContent>
    </comment>
    <comment ref="F22" authorId="0">
      <text>
        <r>
          <rPr>
            <sz val="9"/>
            <color rgb="FF000000"/>
            <rFont val="Tahoma"/>
            <family val="2"/>
          </rPr>
          <t>1: Bonne
2: Assez bonne
3: Moyenne
4: Mauvaise</t>
        </r>
      </text>
      <mc:AlternateContent>
        <mc:Choice Requires="v2">
          <commentPr autoFill="true" autoScale="false" colHidden="false" locked="false" rowHidden="false" textHAlign="justify" textVAlign="top">
            <anchor moveWithCells="false" sizeWithCells="false">
              <xdr:from>
                <xdr:col>4</xdr:col>
                <xdr:colOff>38</xdr:colOff>
                <xdr:row>20</xdr:row>
                <xdr:rowOff>4</xdr:rowOff>
              </xdr:from>
              <xdr:to>
                <xdr:col>5</xdr:col>
                <xdr:colOff>-91</xdr:colOff>
                <xdr:row>24</xdr:row>
                <xdr:rowOff>1</xdr:rowOff>
              </xdr:to>
            </anchor>
          </commentPr>
        </mc:Choice>
        <mc:Fallback/>
      </mc:AlternateContent>
    </comment>
    <comment ref="F23" authorId="0">
      <text>
        <r>
          <rPr>
            <sz val="9"/>
            <color rgb="FF000000"/>
            <rFont val="Tahoma"/>
            <family val="2"/>
          </rPr>
          <t>1: Inexistante
2: Faible
3: Moyen
4: Forte</t>
        </r>
      </text>
      <mc:AlternateContent>
        <mc:Choice Requires="v2">
          <commentPr autoFill="true" autoScale="false" colHidden="false" locked="false" rowHidden="false" textHAlign="justify" textVAlign="top">
            <anchor moveWithCells="false" sizeWithCells="false">
              <xdr:from>
                <xdr:col>4</xdr:col>
                <xdr:colOff>38</xdr:colOff>
                <xdr:row>21</xdr:row>
                <xdr:rowOff>4</xdr:rowOff>
              </xdr:from>
              <xdr:to>
                <xdr:col>5</xdr:col>
                <xdr:colOff>-91</xdr:colOff>
                <xdr:row>25</xdr:row>
                <xdr:rowOff>2</xdr:rowOff>
              </xdr:to>
            </anchor>
          </commentPr>
        </mc:Choice>
        <mc:Fallback/>
      </mc:AlternateContent>
    </comment>
    <comment ref="F24" authorId="0">
      <text>
        <r>
          <rPr>
            <sz val="9"/>
            <color rgb="FF000000"/>
            <rFont val="Tahoma"/>
            <family val="2"/>
          </rPr>
          <t>1: Inexistant
2: Faible
3: Moyen
4: Fort</t>
        </r>
      </text>
      <mc:AlternateContent>
        <mc:Choice Requires="v2">
          <commentPr autoFill="true" autoScale="false" colHidden="false" locked="false" rowHidden="false" textHAlign="justify" textVAlign="top">
            <anchor moveWithCells="false" sizeWithCells="false">
              <xdr:from>
                <xdr:col>4</xdr:col>
                <xdr:colOff>38</xdr:colOff>
                <xdr:row>22</xdr:row>
                <xdr:rowOff>3</xdr:rowOff>
              </xdr:from>
              <xdr:to>
                <xdr:col>5</xdr:col>
                <xdr:colOff>-91</xdr:colOff>
                <xdr:row>25</xdr:row>
                <xdr:rowOff>21</xdr:rowOff>
              </xdr:to>
            </anchor>
          </commentPr>
        </mc:Choice>
        <mc:Fallback/>
      </mc:AlternateContent>
    </comment>
    <comment ref="F25" authorId="0">
      <text>
        <r>
          <rPr>
            <sz val="9"/>
            <color rgb="FF000000"/>
            <rFont val="Tahoma"/>
            <family val="2"/>
          </rPr>
          <t>1: Fort
2: Moyen
3: Faible
4: Très faible</t>
        </r>
      </text>
      <mc:AlternateContent>
        <mc:Choice Requires="v2">
          <commentPr autoFill="true" autoScale="false" colHidden="false" locked="false" rowHidden="false" textHAlign="justify" textVAlign="top">
            <anchor moveWithCells="false" sizeWithCells="false">
              <xdr:from>
                <xdr:col>4</xdr:col>
                <xdr:colOff>38</xdr:colOff>
                <xdr:row>23</xdr:row>
                <xdr:rowOff>3</xdr:rowOff>
              </xdr:from>
              <xdr:to>
                <xdr:col>5</xdr:col>
                <xdr:colOff>-91</xdr:colOff>
                <xdr:row>26</xdr:row>
                <xdr:rowOff>19</xdr:rowOff>
              </xdr:to>
            </anchor>
          </commentPr>
        </mc:Choice>
        <mc:Fallback/>
      </mc:AlternateContent>
    </comment>
    <comment ref="F26" authorId="0">
      <text>
        <r>
          <rPr>
            <sz val="9"/>
            <color rgb="FF000000"/>
            <rFont val="Tahoma"/>
            <family val="2"/>
          </rPr>
          <t>1: Inexistant
2: Faible
3: Moyen
4: Fort</t>
        </r>
      </text>
      <mc:AlternateContent>
        <mc:Choice Requires="v2">
          <commentPr autoFill="true" autoScale="false" colHidden="false" locked="false" rowHidden="false" textHAlign="justify" textVAlign="top">
            <anchor moveWithCells="false" sizeWithCells="false">
              <xdr:from>
                <xdr:col>4</xdr:col>
                <xdr:colOff>38</xdr:colOff>
                <xdr:row>24</xdr:row>
                <xdr:rowOff>1</xdr:rowOff>
              </xdr:from>
              <xdr:to>
                <xdr:col>5</xdr:col>
                <xdr:colOff>-91</xdr:colOff>
                <xdr:row>27</xdr:row>
                <xdr:rowOff>14</xdr:rowOff>
              </xdr:to>
            </anchor>
          </commentPr>
        </mc:Choice>
        <mc:Fallback/>
      </mc:AlternateContent>
    </comment>
    <comment ref="F27" authorId="0">
      <text>
        <r>
          <rPr>
            <sz val="9"/>
            <color rgb="FF000000"/>
            <rFont val="Tahoma"/>
            <family val="2"/>
          </rPr>
          <t>1: Inexistante
2: Faible
3: Moyen
4: Forte</t>
        </r>
      </text>
      <mc:AlternateContent>
        <mc:Choice Requires="v2">
          <commentPr autoFill="true" autoScale="false" colHidden="false" locked="false" rowHidden="false" textHAlign="justify" textVAlign="top">
            <anchor moveWithCells="false" sizeWithCells="false">
              <xdr:from>
                <xdr:col>4</xdr:col>
                <xdr:colOff>38</xdr:colOff>
                <xdr:row>25</xdr:row>
                <xdr:rowOff>1</xdr:rowOff>
              </xdr:from>
              <xdr:to>
                <xdr:col>5</xdr:col>
                <xdr:colOff>-91</xdr:colOff>
                <xdr:row>28</xdr:row>
                <xdr:rowOff>17</xdr:rowOff>
              </xdr:to>
            </anchor>
          </commentPr>
        </mc:Choice>
        <mc:Fallback/>
      </mc:AlternateContent>
    </comment>
    <comment ref="F28" authorId="0">
      <text>
        <r>
          <rPr>
            <sz val="9"/>
            <color rgb="FF000000"/>
            <rFont val="Tahoma"/>
            <family val="2"/>
          </rPr>
          <t>1: Pas de niveau
2: Vigipirate
3: Risque attentat
4: Urgence attentat</t>
        </r>
      </text>
      <mc:AlternateContent>
        <mc:Choice Requires="v2">
          <commentPr autoFill="true" autoScale="false" colHidden="false" locked="false" rowHidden="false" textHAlign="justify" textVAlign="top">
            <anchor moveWithCells="false" sizeWithCells="false">
              <xdr:from>
                <xdr:col>4</xdr:col>
                <xdr:colOff>38</xdr:colOff>
                <xdr:row>26</xdr:row>
                <xdr:rowOff>1</xdr:rowOff>
              </xdr:from>
              <xdr:to>
                <xdr:col>5</xdr:col>
                <xdr:colOff>-91</xdr:colOff>
                <xdr:row>29</xdr:row>
                <xdr:rowOff>14</xdr:rowOff>
              </xdr:to>
            </anchor>
          </commentPr>
        </mc:Choice>
        <mc:Fallback/>
      </mc:AlternateContent>
    </comment>
    <comment ref="F29" authorId="0">
      <text>
        <r>
          <rPr>
            <sz val="9"/>
            <color rgb="FF000000"/>
            <rFont val="Tahoma"/>
            <family val="2"/>
          </rPr>
          <t>1: Inexistante
2: Faible
3: Moyen
4: Forte</t>
        </r>
      </text>
      <mc:AlternateContent>
        <mc:Choice Requires="v2">
          <commentPr autoFill="true" autoScale="false" colHidden="false" locked="false" rowHidden="false" textHAlign="justify" textVAlign="top">
            <anchor moveWithCells="false" sizeWithCells="false">
              <xdr:from>
                <xdr:col>4</xdr:col>
                <xdr:colOff>38</xdr:colOff>
                <xdr:row>26</xdr:row>
                <xdr:rowOff>19</xdr:rowOff>
              </xdr:from>
              <xdr:to>
                <xdr:col>5</xdr:col>
                <xdr:colOff>-91</xdr:colOff>
                <xdr:row>30</xdr:row>
                <xdr:rowOff>14</xdr:rowOff>
              </xdr:to>
            </anchor>
          </commentPr>
        </mc:Choice>
        <mc:Fallback/>
      </mc:AlternateContent>
    </comment>
    <comment ref="F30" authorId="0">
      <text>
        <r>
          <rPr>
            <sz val="9"/>
            <color rgb="FF000000"/>
            <rFont val="Tahoma"/>
            <family val="2"/>
          </rPr>
          <t>1: Inexistante
2: Faible
3: Moyen
4: Forte</t>
        </r>
      </text>
      <mc:AlternateContent>
        <mc:Choice Requires="v2">
          <commentPr autoFill="true" autoScale="false" colHidden="false" locked="false" rowHidden="false" textHAlign="justify" textVAlign="top">
            <anchor moveWithCells="false" sizeWithCells="false">
              <xdr:from>
                <xdr:col>4</xdr:col>
                <xdr:colOff>38</xdr:colOff>
                <xdr:row>27</xdr:row>
                <xdr:rowOff>19</xdr:rowOff>
              </xdr:from>
              <xdr:to>
                <xdr:col>5</xdr:col>
                <xdr:colOff>-91</xdr:colOff>
                <xdr:row>31</xdr:row>
                <xdr:rowOff>14</xdr:rowOff>
              </xdr:to>
            </anchor>
          </commentPr>
        </mc:Choice>
        <mc:Fallback/>
      </mc:AlternateContent>
    </comment>
    <comment ref="F31" authorId="0">
      <text>
        <r>
          <rPr>
            <sz val="9"/>
            <color rgb="FF000000"/>
            <rFont val="Tahoma"/>
            <family val="2"/>
          </rPr>
          <t>1: Bonne
2: Assez bonne
3: Moyenne
4: Mauvaise
</t>
        </r>
      </text>
      <mc:AlternateContent>
        <mc:Choice Requires="v2">
          <commentPr autoFill="true" autoScale="false" colHidden="false" locked="false" rowHidden="false" textHAlign="justify" textVAlign="top">
            <anchor moveWithCells="false" sizeWithCells="false">
              <xdr:from>
                <xdr:col>4</xdr:col>
                <xdr:colOff>38</xdr:colOff>
                <xdr:row>28</xdr:row>
                <xdr:rowOff>19</xdr:rowOff>
              </xdr:from>
              <xdr:to>
                <xdr:col>5</xdr:col>
                <xdr:colOff>-91</xdr:colOff>
                <xdr:row>32</xdr:row>
                <xdr:rowOff>13</xdr:rowOff>
              </xdr:to>
            </anchor>
          </commentPr>
        </mc:Choice>
        <mc:Fallback/>
      </mc:AlternateContent>
    </comment>
    <comment ref="F32" authorId="0">
      <text>
        <r>
          <rPr>
            <sz val="9"/>
            <color rgb="FF000000"/>
            <rFont val="Tahoma"/>
            <family val="2"/>
          </rPr>
          <t>1: Bonne
2: Assez bonne
3: Moyenne
4: Mauvaise
</t>
        </r>
      </text>
      <mc:AlternateContent>
        <mc:Choice Requires="v2">
          <commentPr autoFill="true" autoScale="false" colHidden="false" locked="false" rowHidden="false" textHAlign="justify" textVAlign="top">
            <anchor moveWithCells="false" sizeWithCells="false">
              <xdr:from>
                <xdr:col>4</xdr:col>
                <xdr:colOff>38</xdr:colOff>
                <xdr:row>29</xdr:row>
                <xdr:rowOff>19</xdr:rowOff>
              </xdr:from>
              <xdr:to>
                <xdr:col>5</xdr:col>
                <xdr:colOff>-91</xdr:colOff>
                <xdr:row>33</xdr:row>
                <xdr:rowOff>16</xdr:rowOff>
              </xdr:to>
            </anchor>
          </commentPr>
        </mc:Choice>
        <mc:Fallback/>
      </mc:AlternateContent>
    </comment>
    <comment ref="F33" authorId="0">
      <text>
        <r>
          <rPr>
            <sz val="9"/>
            <color rgb="FF000000"/>
            <rFont val="Tahoma"/>
            <family val="2"/>
          </rPr>
          <t>1: Forte
2: Moyenne
3: Faible
4: Très faible
</t>
        </r>
      </text>
      <mc:AlternateContent>
        <mc:Choice Requires="v2">
          <commentPr autoFill="true" autoScale="false" colHidden="false" locked="false" rowHidden="false" textHAlign="justify" textVAlign="top">
            <anchor moveWithCells="false" sizeWithCells="false">
              <xdr:from>
                <xdr:col>4</xdr:col>
                <xdr:colOff>38</xdr:colOff>
                <xdr:row>30</xdr:row>
                <xdr:rowOff>18</xdr:rowOff>
              </xdr:from>
              <xdr:to>
                <xdr:col>5</xdr:col>
                <xdr:colOff>-91</xdr:colOff>
                <xdr:row>34</xdr:row>
                <xdr:rowOff>16</xdr:rowOff>
              </xdr:to>
            </anchor>
          </commentPr>
        </mc:Choice>
        <mc:Fallback/>
      </mc:AlternateContent>
    </comment>
    <comment ref="F34" authorId="0">
      <text>
        <r>
          <rPr>
            <sz val="9"/>
            <color rgb="FF000000"/>
            <rFont val="Tahoma"/>
            <family val="2"/>
          </rPr>
          <t>1: Favorable
2: Plutôt favorable
3: Plutôt défavorable
4: Défavorable
</t>
        </r>
      </text>
      <mc:AlternateContent>
        <mc:Choice Requires="v2">
          <commentPr autoFill="true" autoScale="false" colHidden="false" locked="false" rowHidden="false" textHAlign="justify" textVAlign="top">
            <anchor moveWithCells="false" sizeWithCells="false">
              <xdr:from>
                <xdr:col>4</xdr:col>
                <xdr:colOff>38</xdr:colOff>
                <xdr:row>31</xdr:row>
                <xdr:rowOff>16</xdr:rowOff>
              </xdr:from>
              <xdr:to>
                <xdr:col>5</xdr:col>
                <xdr:colOff>-63</xdr:colOff>
                <xdr:row>35</xdr:row>
                <xdr:rowOff>4</xdr:rowOff>
              </xdr:to>
            </anchor>
          </commentPr>
        </mc:Choice>
        <mc:Fallback/>
      </mc:AlternateContent>
    </comment>
    <comment ref="F35" authorId="0">
      <text>
        <r>
          <rPr>
            <sz val="9"/>
            <color rgb="FF000000"/>
            <rFont val="Tahoma"/>
            <family val="2"/>
          </rPr>
          <t>1: Très faible
2: Faible
3: Significatif
4: Important
</t>
        </r>
      </text>
      <mc:AlternateContent>
        <mc:Choice Requires="v2">
          <commentPr autoFill="true" autoScale="false" colHidden="false" locked="false" rowHidden="false" textHAlign="justify" textVAlign="top">
            <anchor moveWithCells="false" sizeWithCells="false">
              <xdr:from>
                <xdr:col>4</xdr:col>
                <xdr:colOff>38</xdr:colOff>
                <xdr:row>32</xdr:row>
                <xdr:rowOff>16</xdr:rowOff>
              </xdr:from>
              <xdr:to>
                <xdr:col>5</xdr:col>
                <xdr:colOff>-91</xdr:colOff>
                <xdr:row>36</xdr:row>
                <xdr:rowOff>10</xdr:rowOff>
              </xdr:to>
            </anchor>
          </commentPr>
        </mc:Choice>
        <mc:Fallback/>
      </mc:AlternateContent>
    </comment>
    <comment ref="F36" authorId="0">
      <text>
        <r>
          <rPr>
            <sz val="9"/>
            <color rgb="FF000000"/>
            <rFont val="Tahoma"/>
            <family val="2"/>
          </rPr>
          <t>1: Bonne
2: Assez bonne
3: Moyenne
4: Mauvaise
</t>
        </r>
      </text>
      <mc:AlternateContent>
        <mc:Choice Requires="v2">
          <commentPr autoFill="true" autoScale="false" colHidden="false" locked="false" rowHidden="false" textHAlign="justify" textVAlign="top">
            <anchor moveWithCells="false" sizeWithCells="false">
              <xdr:from>
                <xdr:col>4</xdr:col>
                <xdr:colOff>38</xdr:colOff>
                <xdr:row>33</xdr:row>
                <xdr:rowOff>16</xdr:rowOff>
              </xdr:from>
              <xdr:to>
                <xdr:col>5</xdr:col>
                <xdr:colOff>-91</xdr:colOff>
                <xdr:row>37</xdr:row>
                <xdr:rowOff>14</xdr:rowOff>
              </xdr:to>
            </anchor>
          </commentPr>
        </mc:Choice>
        <mc:Fallback/>
      </mc:AlternateContent>
    </comment>
    <comment ref="F37" authorId="0">
      <text>
        <r>
          <rPr>
            <sz val="9"/>
            <color rgb="FF000000"/>
            <rFont val="Tahoma"/>
            <family val="2"/>
          </rPr>
          <t>1: Bonne
2: Assez bonne
3: Moyenne
4: Mauvaise</t>
        </r>
      </text>
      <mc:AlternateContent>
        <mc:Choice Requires="v2">
          <commentPr autoFill="true" autoScale="false" colHidden="false" locked="false" rowHidden="false" textHAlign="justify" textVAlign="top">
            <anchor moveWithCells="false" sizeWithCells="false">
              <xdr:from>
                <xdr:col>4</xdr:col>
                <xdr:colOff>38</xdr:colOff>
                <xdr:row>34</xdr:row>
                <xdr:rowOff>15</xdr:rowOff>
              </xdr:from>
              <xdr:to>
                <xdr:col>5</xdr:col>
                <xdr:colOff>-91</xdr:colOff>
                <xdr:row>38</xdr:row>
                <xdr:rowOff>16</xdr:rowOff>
              </xdr:to>
            </anchor>
          </commentPr>
        </mc:Choice>
        <mc:Fallback/>
      </mc:AlternateContent>
    </comment>
    <comment ref="F38" authorId="0">
      <text>
        <r>
          <rPr>
            <sz val="9"/>
            <color rgb="FF000000"/>
            <rFont val="Tahoma"/>
            <family val="2"/>
          </rPr>
          <t>1: Bonne
2: Assez bonne
3: Moyenne
4: Mauvaise</t>
        </r>
      </text>
      <mc:AlternateContent>
        <mc:Choice Requires="v2">
          <commentPr autoFill="true" autoScale="false" colHidden="false" locked="false" rowHidden="false" textHAlign="justify" textVAlign="top">
            <anchor moveWithCells="false" sizeWithCells="false">
              <xdr:from>
                <xdr:col>4</xdr:col>
                <xdr:colOff>38</xdr:colOff>
                <xdr:row>35</xdr:row>
                <xdr:rowOff>13</xdr:rowOff>
              </xdr:from>
              <xdr:to>
                <xdr:col>5</xdr:col>
                <xdr:colOff>-91</xdr:colOff>
                <xdr:row>39</xdr:row>
                <xdr:rowOff>0</xdr:rowOff>
              </xdr:to>
            </anchor>
          </commentPr>
        </mc:Choice>
        <mc:Fallback/>
      </mc:AlternateContent>
    </comment>
  </commentList>
</comments>
</file>

<file path=xl/comments4.xml><?xml version="1.0" encoding="utf-8"?>
<comments xmlns="http://schemas.openxmlformats.org/spreadsheetml/2006/main" xmlns:mc="http://schemas.openxmlformats.org/markup-compatibility/2006" xmlns:xdr="http://schemas.openxmlformats.org/drawingml/2006/spreadsheetDrawing" xmlns:v2="http://schemas.openxmlformats.org/spreadsheetml/2006/main/v2" mc:Ignorable="v2">
  <authors>
    <author/>
  </authors>
  <commentList>
    <comment ref="D13" authorId="0">
      <text>
        <r>
          <rPr>
            <sz val="9"/>
            <color rgb="FF000000"/>
            <rFont val="Tahoma"/>
            <family val="2"/>
          </rPr>
          <t>Somme d'argent en liquide, cash 
</t>
        </r>
      </text>
      <mc:AlternateContent>
        <mc:Choice Requires="v2">
          <commentPr autoFill="true" autoScale="false" colHidden="false" locked="false" rowHidden="false" textHAlign="justify" textVAlign="top">
            <anchor moveWithCells="false" sizeWithCells="false">
              <xdr:from>
                <xdr:col>3</xdr:col>
                <xdr:colOff>92</xdr:colOff>
                <xdr:row>11</xdr:row>
                <xdr:rowOff>8</xdr:rowOff>
              </xdr:from>
              <xdr:to>
                <xdr:col>4</xdr:col>
                <xdr:colOff>-57</xdr:colOff>
                <xdr:row>13</xdr:row>
                <xdr:rowOff>45</xdr:rowOff>
              </xdr:to>
            </anchor>
          </commentPr>
        </mc:Choice>
        <mc:Fallback/>
      </mc:AlternateContent>
    </comment>
    <comment ref="D14" authorId="0">
      <text>
        <r>
          <rPr>
            <sz val="9"/>
            <color rgb="FF000000"/>
            <rFont val="Tahoma"/>
            <family val="2"/>
          </rPr>
          <t>Chèques cadeaux, chèques vacances, tickets restaurant
</t>
        </r>
      </text>
      <mc:AlternateContent>
        <mc:Choice Requires="v2">
          <commentPr autoFill="true" autoScale="false" colHidden="false" locked="false" rowHidden="false" textHAlign="justify" textVAlign="top">
            <anchor moveWithCells="false" sizeWithCells="false">
              <xdr:from>
                <xdr:col>3</xdr:col>
                <xdr:colOff>92</xdr:colOff>
                <xdr:row>12</xdr:row>
                <xdr:rowOff>8</xdr:rowOff>
              </xdr:from>
              <xdr:to>
                <xdr:col>4</xdr:col>
                <xdr:colOff>-57</xdr:colOff>
                <xdr:row>14</xdr:row>
                <xdr:rowOff>15</xdr:rowOff>
              </xdr:to>
            </anchor>
          </commentPr>
        </mc:Choice>
        <mc:Fallback/>
      </mc:AlternateContent>
    </comment>
    <comment ref="D15" authorId="0">
      <text>
        <r>
          <rPr>
            <sz val="9"/>
            <color rgb="FF000000"/>
            <rFont val="Tahoma"/>
            <family val="2"/>
          </rPr>
          <t>Chéquiers, cartes bancaires
</t>
        </r>
      </text>
      <mc:AlternateContent>
        <mc:Choice Requires="v2">
          <commentPr autoFill="true" autoScale="false" colHidden="false" locked="false" rowHidden="false" textHAlign="justify" textVAlign="top">
            <anchor moveWithCells="false" sizeWithCells="false">
              <xdr:from>
                <xdr:col>3</xdr:col>
                <xdr:colOff>92</xdr:colOff>
                <xdr:row>13</xdr:row>
                <xdr:rowOff>35</xdr:rowOff>
              </xdr:from>
              <xdr:to>
                <xdr:col>4</xdr:col>
                <xdr:colOff>-57</xdr:colOff>
                <xdr:row>16</xdr:row>
                <xdr:rowOff>3</xdr:rowOff>
              </xdr:to>
            </anchor>
          </commentPr>
        </mc:Choice>
        <mc:Fallback/>
      </mc:AlternateContent>
    </comment>
    <comment ref="D16" authorId="0">
      <text>
        <r>
          <rPr>
            <sz val="9"/>
            <color rgb="FF000000"/>
            <rFont val="Tahoma"/>
            <family val="2"/>
          </rPr>
          <t>vêtements et objets dont les personnels sont propriétaires
</t>
        </r>
      </text>
      <mc:AlternateContent>
        <mc:Choice Requires="v2">
          <commentPr autoFill="true" autoScale="false" colHidden="false" locked="false" rowHidden="false" textHAlign="justify" textVAlign="top">
            <anchor moveWithCells="false" sizeWithCells="false">
              <xdr:from>
                <xdr:col>3</xdr:col>
                <xdr:colOff>92</xdr:colOff>
                <xdr:row>14</xdr:row>
                <xdr:rowOff>23</xdr:rowOff>
              </xdr:from>
              <xdr:to>
                <xdr:col>4</xdr:col>
                <xdr:colOff>-57</xdr:colOff>
                <xdr:row>17</xdr:row>
                <xdr:rowOff>15</xdr:rowOff>
              </xdr:to>
            </anchor>
          </commentPr>
        </mc:Choice>
        <mc:Fallback/>
      </mc:AlternateContent>
    </comment>
    <comment ref="D17" authorId="0">
      <text>
        <r>
          <rPr>
            <sz val="9"/>
            <color rgb="FF000000"/>
            <rFont val="Tahoma"/>
            <family val="2"/>
          </rPr>
          <t>tous les équipements de production, techniques, informatiques, outillage...
</t>
        </r>
      </text>
      <mc:AlternateContent>
        <mc:Choice Requires="v2">
          <commentPr autoFill="true" autoScale="false" colHidden="false" locked="false" rowHidden="false" textHAlign="justify" textVAlign="top">
            <anchor moveWithCells="false" sizeWithCells="false">
              <xdr:from>
                <xdr:col>3</xdr:col>
                <xdr:colOff>92</xdr:colOff>
                <xdr:row>15</xdr:row>
                <xdr:rowOff>22</xdr:rowOff>
              </xdr:from>
              <xdr:to>
                <xdr:col>4</xdr:col>
                <xdr:colOff>-57</xdr:colOff>
                <xdr:row>19</xdr:row>
                <xdr:rowOff>5</xdr:rowOff>
              </xdr:to>
            </anchor>
          </commentPr>
        </mc:Choice>
        <mc:Fallback/>
      </mc:AlternateContent>
    </comment>
    <comment ref="D18" authorId="0">
      <text>
        <r>
          <rPr>
            <sz val="9"/>
            <color rgb="FF000000"/>
            <rFont val="Tahoma"/>
            <family val="2"/>
          </rPr>
          <t>Produits finis stockés, produits semi-finis, produits laboratoires
</t>
        </r>
      </text>
      <mc:AlternateContent>
        <mc:Choice Requires="v2">
          <commentPr autoFill="true" autoScale="false" colHidden="false" locked="false" rowHidden="false" textHAlign="justify" textVAlign="top">
            <anchor moveWithCells="false" sizeWithCells="false">
              <xdr:from>
                <xdr:col>3</xdr:col>
                <xdr:colOff>92</xdr:colOff>
                <xdr:row>16</xdr:row>
                <xdr:rowOff>8</xdr:rowOff>
              </xdr:from>
              <xdr:to>
                <xdr:col>4</xdr:col>
                <xdr:colOff>-57</xdr:colOff>
                <xdr:row>20</xdr:row>
                <xdr:rowOff>5</xdr:rowOff>
              </xdr:to>
            </anchor>
          </commentPr>
        </mc:Choice>
        <mc:Fallback/>
      </mc:AlternateContent>
    </comment>
    <comment ref="D19" authorId="0">
      <text>
        <r>
          <rPr>
            <sz val="9"/>
            <color rgb="FF000000"/>
            <rFont val="Tahoma"/>
            <family val="2"/>
          </rPr>
          <t>véhicules de société, de transport, de chantiers, personnels 
</t>
        </r>
      </text>
      <mc:AlternateContent>
        <mc:Choice Requires="v2">
          <commentPr autoFill="true" autoScale="false" colHidden="false" locked="false" rowHidden="false" textHAlign="justify" textVAlign="top">
            <anchor moveWithCells="false" sizeWithCells="false">
              <xdr:from>
                <xdr:col>3</xdr:col>
                <xdr:colOff>92</xdr:colOff>
                <xdr:row>17</xdr:row>
                <xdr:rowOff>8</xdr:rowOff>
              </xdr:from>
              <xdr:to>
                <xdr:col>4</xdr:col>
                <xdr:colOff>-57</xdr:colOff>
                <xdr:row>21</xdr:row>
                <xdr:rowOff>3</xdr:rowOff>
              </xdr:to>
            </anchor>
          </commentPr>
        </mc:Choice>
        <mc:Fallback/>
      </mc:AlternateContent>
    </comment>
    <comment ref="D20" authorId="0">
      <text>
        <r>
          <rPr>
            <sz val="9"/>
            <color rgb="FF000000"/>
            <rFont val="Tahoma"/>
            <family val="2"/>
          </rPr>
          <t>approvisionnement en eau, électricité, gaz
</t>
        </r>
      </text>
      <mc:AlternateContent>
        <mc:Choice Requires="v2">
          <commentPr autoFill="true" autoScale="false" colHidden="false" locked="false" rowHidden="false" textHAlign="justify" textVAlign="top">
            <anchor moveWithCells="false" sizeWithCells="false">
              <xdr:from>
                <xdr:col>3</xdr:col>
                <xdr:colOff>92</xdr:colOff>
                <xdr:row>18</xdr:row>
                <xdr:rowOff>7</xdr:rowOff>
              </xdr:from>
              <xdr:to>
                <xdr:col>4</xdr:col>
                <xdr:colOff>-57</xdr:colOff>
                <xdr:row>21</xdr:row>
                <xdr:rowOff>23</xdr:rowOff>
              </xdr:to>
            </anchor>
          </commentPr>
        </mc:Choice>
        <mc:Fallback/>
      </mc:AlternateContent>
    </comment>
    <comment ref="D21" authorId="0">
      <text>
        <r>
          <rPr>
            <sz val="9"/>
            <color rgb="FF000000"/>
            <rFont val="Tahoma"/>
            <family val="2"/>
          </rPr>
          <t>fournitures de bureau, de laboratoire, services généraux...
</t>
        </r>
      </text>
      <mc:AlternateContent>
        <mc:Choice Requires="v2">
          <commentPr autoFill="true" autoScale="false" colHidden="false" locked="false" rowHidden="false" textHAlign="justify" textVAlign="top">
            <anchor moveWithCells="false" sizeWithCells="false">
              <xdr:from>
                <xdr:col>3</xdr:col>
                <xdr:colOff>92</xdr:colOff>
                <xdr:row>19</xdr:row>
                <xdr:rowOff>5</xdr:rowOff>
              </xdr:from>
              <xdr:to>
                <xdr:col>4</xdr:col>
                <xdr:colOff>-57</xdr:colOff>
                <xdr:row>22</xdr:row>
                <xdr:rowOff>9</xdr:rowOff>
              </xdr:to>
            </anchor>
          </commentPr>
        </mc:Choice>
        <mc:Fallback/>
      </mc:AlternateContent>
    </comment>
    <comment ref="D22" authorId="0">
      <text>
        <r>
          <rPr>
            <sz val="9"/>
            <color rgb="FF000000"/>
            <rFont val="Tahoma"/>
            <family val="2"/>
          </rPr>
          <t>chef de projet, ingénieur, dirigeant et responsable, personnels possédant un savoir faire particulier
</t>
        </r>
      </text>
      <mc:AlternateContent>
        <mc:Choice Requires="v2">
          <commentPr autoFill="true" autoScale="false" colHidden="false" locked="false" rowHidden="false" textHAlign="justify" textVAlign="top">
            <anchor moveWithCells="false" sizeWithCells="false">
              <xdr:from>
                <xdr:col>3</xdr:col>
                <xdr:colOff>92</xdr:colOff>
                <xdr:row>20</xdr:row>
                <xdr:rowOff>5</xdr:rowOff>
              </xdr:from>
              <xdr:to>
                <xdr:col>4</xdr:col>
                <xdr:colOff>-57</xdr:colOff>
                <xdr:row>22</xdr:row>
                <xdr:rowOff>30</xdr:rowOff>
              </xdr:to>
            </anchor>
          </commentPr>
        </mc:Choice>
        <mc:Fallback/>
      </mc:AlternateContent>
    </comment>
    <comment ref="D25" authorId="0">
      <text>
        <r>
          <rPr>
            <sz val="9"/>
            <color rgb="FF000000"/>
            <rFont val="Calibri"/>
            <family val="2"/>
          </rPr>
          <t>Données stockées sur le cloud via cript and share...</t>
        </r>
      </text>
      <mc:AlternateContent>
        <mc:Choice Requires="v2">
          <commentPr autoFill="true" autoScale="false" colHidden="false" locked="false" rowHidden="false" textHAlign="justify" textVAlign="top">
            <anchor moveWithCells="false" sizeWithCells="false">
              <xdr:from>
                <xdr:col>3</xdr:col>
                <xdr:colOff>92</xdr:colOff>
                <xdr:row>23</xdr:row>
                <xdr:rowOff>66</xdr:rowOff>
              </xdr:from>
              <xdr:to>
                <xdr:col>4</xdr:col>
                <xdr:colOff>-57</xdr:colOff>
                <xdr:row>24</xdr:row>
                <xdr:rowOff>64</xdr:rowOff>
              </xdr:to>
            </anchor>
          </commentPr>
        </mc:Choice>
        <mc:Fallback/>
      </mc:AlternateContent>
    </comment>
    <comment ref="D26" authorId="0">
      <text>
        <r>
          <rPr>
            <sz val="9"/>
            <color rgb="FF000000"/>
            <rFont val="Tahoma"/>
            <family val="2"/>
          </rPr>
          <t>Documents papiers contenant des informations sensibles
</t>
        </r>
      </text>
      <mc:AlternateContent>
        <mc:Choice Requires="v2">
          <commentPr autoFill="true" autoScale="false" colHidden="false" locked="false" rowHidden="false" textHAlign="justify" textVAlign="top">
            <anchor moveWithCells="false" sizeWithCells="false">
              <xdr:from>
                <xdr:col>3</xdr:col>
                <xdr:colOff>92</xdr:colOff>
                <xdr:row>24</xdr:row>
                <xdr:rowOff>50</xdr:rowOff>
              </xdr:from>
              <xdr:to>
                <xdr:col>4</xdr:col>
                <xdr:colOff>-57</xdr:colOff>
                <xdr:row>27</xdr:row>
                <xdr:rowOff>21</xdr:rowOff>
              </xdr:to>
            </anchor>
          </commentPr>
        </mc:Choice>
        <mc:Fallback/>
      </mc:AlternateContent>
    </comment>
    <comment ref="D27" authorId="0">
      <text>
        <r>
          <rPr>
            <sz val="9"/>
            <color rgb="FF000000"/>
            <rFont val="Tahoma"/>
            <family val="2"/>
          </rPr>
          <t>Sauvegarde, serveur, disque dur externe, clé USB, CD, DVD...
</t>
        </r>
      </text>
      <mc:AlternateContent>
        <mc:Choice Requires="v2">
          <commentPr autoFill="true" autoScale="false" colHidden="false" locked="false" rowHidden="false" textHAlign="justify" textVAlign="top">
            <anchor moveWithCells="false" sizeWithCells="false">
              <xdr:from>
                <xdr:col>3</xdr:col>
                <xdr:colOff>92</xdr:colOff>
                <xdr:row>25</xdr:row>
                <xdr:rowOff>18</xdr:rowOff>
              </xdr:from>
              <xdr:to>
                <xdr:col>4</xdr:col>
                <xdr:colOff>-57</xdr:colOff>
                <xdr:row>27</xdr:row>
                <xdr:rowOff>27</xdr:rowOff>
              </xdr:to>
            </anchor>
          </commentPr>
        </mc:Choice>
        <mc:Fallback/>
      </mc:AlternateContent>
    </comment>
    <comment ref="D28" authorId="0">
      <text>
        <r>
          <rPr>
            <sz val="9"/>
            <color rgb="FF000000"/>
            <rFont val="Tahoma"/>
            <family val="2"/>
          </rPr>
          <t>Directeur, manager, responsable de site.
</t>
        </r>
      </text>
      <mc:AlternateContent>
        <mc:Choice Requires="v2">
          <commentPr autoFill="true" autoScale="false" colHidden="false" locked="false" rowHidden="false" textHAlign="justify" textVAlign="top">
            <anchor moveWithCells="false" sizeWithCells="false">
              <xdr:from>
                <xdr:col>3</xdr:col>
                <xdr:colOff>92</xdr:colOff>
                <xdr:row>26</xdr:row>
                <xdr:rowOff>66</xdr:rowOff>
              </xdr:from>
              <xdr:to>
                <xdr:col>4</xdr:col>
                <xdr:colOff>-57</xdr:colOff>
                <xdr:row>28</xdr:row>
                <xdr:rowOff>33</xdr:rowOff>
              </xdr:to>
            </anchor>
          </commentPr>
        </mc:Choice>
        <mc:Fallback/>
      </mc:AlternateContent>
    </comment>
    <comment ref="D30" authorId="0">
      <text>
        <r>
          <rPr>
            <sz val="9"/>
            <color rgb="FF000000"/>
            <rFont val="Tahoma"/>
            <family val="2"/>
          </rPr>
          <t>personnels d'accueil, agents de sûreté, visiteurs
</t>
        </r>
      </text>
      <mc:AlternateContent>
        <mc:Choice Requires="v2">
          <commentPr autoFill="true" autoScale="false" colHidden="false" locked="false" rowHidden="false" textHAlign="justify" textVAlign="top">
            <anchor moveWithCells="false" sizeWithCells="false">
              <xdr:from>
                <xdr:col>3</xdr:col>
                <xdr:colOff>92</xdr:colOff>
                <xdr:row>28</xdr:row>
                <xdr:rowOff>33</xdr:rowOff>
              </xdr:from>
              <xdr:to>
                <xdr:col>4</xdr:col>
                <xdr:colOff>-57</xdr:colOff>
                <xdr:row>31</xdr:row>
                <xdr:rowOff>5</xdr:rowOff>
              </xdr:to>
            </anchor>
          </commentPr>
        </mc:Choice>
        <mc:Fallback/>
      </mc:AlternateContent>
    </comment>
    <comment ref="D31" authorId="0">
      <text>
        <r>
          <rPr>
            <sz val="9"/>
            <color rgb="FF000000"/>
            <rFont val="Tahoma"/>
            <family val="2"/>
          </rPr>
          <t>Techniciens d'assistance, personnels en mission 
</t>
        </r>
      </text>
      <mc:AlternateContent>
        <mc:Choice Requires="v2">
          <commentPr autoFill="true" autoScale="false" colHidden="false" locked="false" rowHidden="false" textHAlign="justify" textVAlign="top">
            <anchor moveWithCells="false" sizeWithCells="false">
              <xdr:from>
                <xdr:col>3</xdr:col>
                <xdr:colOff>92</xdr:colOff>
                <xdr:row>29</xdr:row>
                <xdr:rowOff>32</xdr:rowOff>
              </xdr:from>
              <xdr:to>
                <xdr:col>4</xdr:col>
                <xdr:colOff>-57</xdr:colOff>
                <xdr:row>30</xdr:row>
                <xdr:rowOff>20</xdr:rowOff>
              </xdr:to>
            </anchor>
          </commentPr>
        </mc:Choice>
        <mc:Fallback/>
      </mc:AlternateContent>
    </comment>
    <comment ref="D36" authorId="0">
      <text>
        <r>
          <rPr>
            <sz val="9"/>
            <color rgb="FF000000"/>
            <rFont val="Tahoma"/>
            <family val="2"/>
          </rPr>
          <t>périphérie du site, accès au public, véhicules en transit, équipement de vidéosurveillance, clôture, murs d'enceinte
</t>
        </r>
      </text>
      <mc:AlternateContent>
        <mc:Choice Requires="v2">
          <commentPr autoFill="true" autoScale="false" colHidden="false" locked="false" rowHidden="false" textHAlign="justify" textVAlign="top">
            <anchor moveWithCells="false" sizeWithCells="false">
              <xdr:from>
                <xdr:col>3</xdr:col>
                <xdr:colOff>92</xdr:colOff>
                <xdr:row>34</xdr:row>
                <xdr:rowOff>14</xdr:rowOff>
              </xdr:from>
              <xdr:to>
                <xdr:col>4</xdr:col>
                <xdr:colOff>-57</xdr:colOff>
                <xdr:row>35</xdr:row>
                <xdr:rowOff>38</xdr:rowOff>
              </xdr:to>
            </anchor>
          </commentPr>
        </mc:Choice>
        <mc:Fallback/>
      </mc:AlternateContent>
    </comment>
    <comment ref="D37" authorId="0">
      <text>
        <r>
          <rPr>
            <sz val="9"/>
            <color rgb="FF000000"/>
            <rFont val="Tahoma"/>
            <family val="2"/>
          </rPr>
          <t>Equipements de production, véhicules, vitrages, mobilier... 
</t>
        </r>
      </text>
      <mc:AlternateContent>
        <mc:Choice Requires="v2">
          <commentPr autoFill="true" autoScale="false" colHidden="false" locked="false" rowHidden="false" textHAlign="justify" textVAlign="top">
            <anchor moveWithCells="false" sizeWithCells="false">
              <xdr:from>
                <xdr:col>3</xdr:col>
                <xdr:colOff>92</xdr:colOff>
                <xdr:row>35</xdr:row>
                <xdr:rowOff>44</xdr:rowOff>
              </xdr:from>
              <xdr:to>
                <xdr:col>4</xdr:col>
                <xdr:colOff>-57</xdr:colOff>
                <xdr:row>39</xdr:row>
                <xdr:rowOff>29</xdr:rowOff>
              </xdr:to>
            </anchor>
          </commentPr>
        </mc:Choice>
        <mc:Fallback/>
      </mc:AlternateContent>
    </comment>
    <comment ref="D38" authorId="0">
      <text>
        <r>
          <rPr>
            <sz val="9"/>
            <color rgb="FF000000"/>
            <rFont val="Tahoma"/>
            <family val="2"/>
          </rPr>
          <t>Installations, produits dangereux, produits polluants, lieu de stockage</t>
        </r>
      </text>
      <mc:AlternateContent>
        <mc:Choice Requires="v2">
          <commentPr autoFill="true" autoScale="false" colHidden="false" locked="false" rowHidden="false" textHAlign="justify" textVAlign="top">
            <anchor moveWithCells="false" sizeWithCells="false">
              <xdr:from>
                <xdr:col>3</xdr:col>
                <xdr:colOff>92</xdr:colOff>
                <xdr:row>36</xdr:row>
                <xdr:rowOff>43</xdr:rowOff>
              </xdr:from>
              <xdr:to>
                <xdr:col>4</xdr:col>
                <xdr:colOff>-57</xdr:colOff>
                <xdr:row>43</xdr:row>
                <xdr:rowOff>16</xdr:rowOff>
              </xdr:to>
            </anchor>
          </commentPr>
        </mc:Choice>
        <mc:Fallback/>
      </mc:AlternateContent>
    </comment>
    <comment ref="D39" authorId="0">
      <text>
        <r>
          <rPr>
            <sz val="9"/>
            <color rgb="FF000000"/>
            <rFont val="Tahoma"/>
            <family val="2"/>
          </rPr>
          <t>PDG, directeurs, représentant groupe, employés si représentatifs
</t>
        </r>
      </text>
      <mc:AlternateContent>
        <mc:Choice Requires="v2">
          <commentPr autoFill="true" autoScale="false" colHidden="false" locked="false" rowHidden="false" textHAlign="justify" textVAlign="top">
            <anchor moveWithCells="false" sizeWithCells="false">
              <xdr:from>
                <xdr:col>3</xdr:col>
                <xdr:colOff>92</xdr:colOff>
                <xdr:row>37</xdr:row>
                <xdr:rowOff>92</xdr:rowOff>
              </xdr:from>
              <xdr:to>
                <xdr:col>4</xdr:col>
                <xdr:colOff>-57</xdr:colOff>
                <xdr:row>39</xdr:row>
                <xdr:rowOff>32</xdr:rowOff>
              </xdr:to>
            </anchor>
          </commentPr>
        </mc:Choice>
        <mc:Fallback/>
      </mc:AlternateContent>
    </comment>
    <comment ref="D40" authorId="0">
      <text>
        <r>
          <rPr>
            <sz val="9"/>
            <color rgb="FF000000"/>
            <rFont val="Tahoma"/>
            <family val="2"/>
          </rPr>
          <t>Unique, représentative (marque, produits, métier) exposée et visible
</t>
        </r>
      </text>
      <mc:AlternateContent>
        <mc:Choice Requires="v2">
          <commentPr autoFill="true" autoScale="false" colHidden="false" locked="false" rowHidden="false" textHAlign="justify" textVAlign="top">
            <anchor moveWithCells="false" sizeWithCells="false">
              <xdr:from>
                <xdr:col>3</xdr:col>
                <xdr:colOff>92</xdr:colOff>
                <xdr:row>38</xdr:row>
                <xdr:rowOff>28</xdr:rowOff>
              </xdr:from>
              <xdr:to>
                <xdr:col>4</xdr:col>
                <xdr:colOff>-57</xdr:colOff>
                <xdr:row>41</xdr:row>
                <xdr:rowOff>22</xdr:rowOff>
              </xdr:to>
            </anchor>
          </commentPr>
        </mc:Choice>
        <mc:Fallback/>
      </mc:AlternateContent>
    </comment>
    <comment ref="D41" authorId="0">
      <text>
        <r>
          <rPr>
            <sz val="9"/>
            <color rgb="FF000000"/>
            <rFont val="Tahoma"/>
            <family val="2"/>
          </rPr>
          <t>Projet, plan de restructuration, nouveau produit, données financières ou environnementales
</t>
        </r>
      </text>
      <mc:AlternateContent>
        <mc:Choice Requires="v2">
          <commentPr autoFill="true" autoScale="false" colHidden="false" locked="false" rowHidden="false" textHAlign="justify" textVAlign="top">
            <anchor moveWithCells="false" sizeWithCells="false">
              <xdr:from>
                <xdr:col>3</xdr:col>
                <xdr:colOff>92</xdr:colOff>
                <xdr:row>39</xdr:row>
                <xdr:rowOff>44</xdr:rowOff>
              </xdr:from>
              <xdr:to>
                <xdr:col>4</xdr:col>
                <xdr:colOff>-57</xdr:colOff>
                <xdr:row>45</xdr:row>
                <xdr:rowOff>14</xdr:rowOff>
              </xdr:to>
            </anchor>
          </commentPr>
        </mc:Choice>
        <mc:Fallback/>
      </mc:AlternateContent>
    </comment>
    <comment ref="D42" authorId="0">
      <text>
        <r>
          <rPr>
            <sz val="9"/>
            <color rgb="FF000000"/>
            <rFont val="Tahoma"/>
            <family val="2"/>
          </rPr>
          <t>CCE, séminaire, AG, visites officielles, présence événementielle, grève manifestation
</t>
        </r>
      </text>
      <mc:AlternateContent>
        <mc:Choice Requires="v2">
          <commentPr autoFill="true" autoScale="false" colHidden="false" locked="false" rowHidden="false" textHAlign="justify" textVAlign="top">
            <anchor moveWithCells="false" sizeWithCells="false">
              <xdr:from>
                <xdr:col>3</xdr:col>
                <xdr:colOff>92</xdr:colOff>
                <xdr:row>40</xdr:row>
                <xdr:rowOff>28</xdr:rowOff>
              </xdr:from>
              <xdr:to>
                <xdr:col>4</xdr:col>
                <xdr:colOff>-57</xdr:colOff>
                <xdr:row>42</xdr:row>
                <xdr:rowOff>2</xdr:rowOff>
              </xdr:to>
            </anchor>
          </commentPr>
        </mc:Choice>
        <mc:Fallback/>
      </mc:AlternateContent>
    </comment>
    <comment ref="D43" authorId="0">
      <text>
        <r>
          <rPr>
            <sz val="9"/>
            <color rgb="FF000000"/>
            <rFont val="Tahoma"/>
            <family val="2"/>
          </rPr>
          <t>marques déposées, logos, noms de société
</t>
        </r>
      </text>
      <mc:AlternateContent>
        <mc:Choice Requires="v2">
          <commentPr autoFill="true" autoScale="false" colHidden="false" locked="false" rowHidden="false" textHAlign="justify" textVAlign="top">
            <anchor moveWithCells="false" sizeWithCells="false">
              <xdr:from>
                <xdr:col>3</xdr:col>
                <xdr:colOff>92</xdr:colOff>
                <xdr:row>41</xdr:row>
                <xdr:rowOff>28</xdr:rowOff>
              </xdr:from>
              <xdr:to>
                <xdr:col>4</xdr:col>
                <xdr:colOff>-57</xdr:colOff>
                <xdr:row>45</xdr:row>
                <xdr:rowOff>4</xdr:rowOff>
              </xdr:to>
            </anchor>
          </commentPr>
        </mc:Choice>
        <mc:Fallback/>
      </mc:AlternateContent>
    </comment>
    <comment ref="D44" authorId="0">
      <text>
        <r>
          <rPr>
            <sz val="9"/>
            <color rgb="FF000000"/>
            <rFont val="Tahoma"/>
            <family val="2"/>
          </rPr>
          <t>hôtels, lieu de séminaire, compound, siège, sites de formation, raffineries, usines
</t>
        </r>
      </text>
      <mc:AlternateContent>
        <mc:Choice Requires="v2">
          <commentPr autoFill="true" autoScale="false" colHidden="false" locked="false" rowHidden="false" textHAlign="justify" textVAlign="top">
            <anchor moveWithCells="false" sizeWithCells="false">
              <xdr:from>
                <xdr:col>3</xdr:col>
                <xdr:colOff>92</xdr:colOff>
                <xdr:row>42</xdr:row>
                <xdr:rowOff>28</xdr:rowOff>
              </xdr:from>
              <xdr:to>
                <xdr:col>4</xdr:col>
                <xdr:colOff>-57</xdr:colOff>
                <xdr:row>46</xdr:row>
                <xdr:rowOff>44</xdr:rowOff>
              </xdr:to>
            </anchor>
          </commentPr>
        </mc:Choice>
        <mc:Fallback/>
      </mc:AlternateContent>
    </comment>
    <comment ref="D45" authorId="0">
      <text>
        <r>
          <rPr>
            <sz val="9"/>
            <color rgb="FF000000"/>
            <rFont val="Tahoma"/>
            <family val="2"/>
          </rPr>
          <t>stations services, gare, train, car, avion, aéroport, 
</t>
        </r>
      </text>
      <mc:AlternateContent>
        <mc:Choice Requires="v2">
          <commentPr autoFill="true" autoScale="false" colHidden="false" locked="false" rowHidden="false" textHAlign="justify" textVAlign="top">
            <anchor moveWithCells="false" sizeWithCells="false">
              <xdr:from>
                <xdr:col>3</xdr:col>
                <xdr:colOff>92</xdr:colOff>
                <xdr:row>45</xdr:row>
                <xdr:rowOff>18</xdr:rowOff>
              </xdr:from>
              <xdr:to>
                <xdr:col>4</xdr:col>
                <xdr:colOff>-57</xdr:colOff>
                <xdr:row>46</xdr:row>
                <xdr:rowOff>61</xdr:rowOff>
              </xdr:to>
            </anchor>
          </commentPr>
        </mc:Choice>
        <mc:Fallback/>
      </mc:AlternateContent>
    </comment>
    <comment ref="D47" authorId="0">
      <text>
        <r>
          <rPr>
            <sz val="9"/>
            <color rgb="FF000000"/>
            <rFont val="Tahoma"/>
            <family val="2"/>
          </rPr>
          <t>Entrée/Sortie point de ressource du flux, Dépôt entrepôt.</t>
        </r>
      </text>
      <mc:AlternateContent>
        <mc:Choice Requires="v2">
          <commentPr autoFill="true" autoScale="false" colHidden="false" locked="false" rowHidden="false" textHAlign="justify" textVAlign="top">
            <anchor moveWithCells="false" sizeWithCells="false">
              <xdr:from>
                <xdr:col>3</xdr:col>
                <xdr:colOff>92</xdr:colOff>
                <xdr:row>47</xdr:row>
                <xdr:rowOff>13</xdr:rowOff>
              </xdr:from>
              <xdr:to>
                <xdr:col>4</xdr:col>
                <xdr:colOff>-57</xdr:colOff>
                <xdr:row>51</xdr:row>
                <xdr:rowOff>16</xdr:rowOff>
              </xdr:to>
            </anchor>
          </commentPr>
        </mc:Choice>
        <mc:Fallback/>
      </mc:AlternateContent>
    </comment>
    <comment ref="D48" authorId="0">
      <text>
        <r>
          <rPr>
            <sz val="9"/>
            <color rgb="FF000000"/>
            <rFont val="Tahoma"/>
            <family val="2"/>
          </rPr>
          <t>Entrée/sortie du site, zones de chargement, déchargement, zones de fabrication, fournitures d'utilités
</t>
        </r>
      </text>
      <mc:AlternateContent>
        <mc:Choice Requires="v2">
          <commentPr autoFill="true" autoScale="false" colHidden="false" locked="false" rowHidden="false" textHAlign="justify" textVAlign="top">
            <anchor moveWithCells="false" sizeWithCells="false">
              <xdr:from>
                <xdr:col>3</xdr:col>
                <xdr:colOff>92</xdr:colOff>
                <xdr:row>47</xdr:row>
                <xdr:rowOff>94</xdr:rowOff>
              </xdr:from>
              <xdr:to>
                <xdr:col>4</xdr:col>
                <xdr:colOff>-57</xdr:colOff>
                <xdr:row>55</xdr:row>
                <xdr:rowOff>14</xdr:rowOff>
              </xdr:to>
            </anchor>
          </commentPr>
        </mc:Choice>
        <mc:Fallback/>
      </mc:AlternateContent>
    </comment>
    <comment ref="D49" authorId="0">
      <text>
        <r>
          <rPr>
            <sz val="9"/>
            <color rgb="FF000000"/>
            <rFont val="Tahoma"/>
            <family val="2"/>
          </rPr>
          <t>Réseau informatique, réseau informatique industriel, Site Web Extranet
</t>
        </r>
      </text>
      <mc:AlternateContent>
        <mc:Choice Requires="v2">
          <commentPr autoFill="true" autoScale="false" colHidden="false" locked="false" rowHidden="false" textHAlign="justify" textVAlign="top">
            <anchor moveWithCells="false" sizeWithCells="false">
              <xdr:from>
                <xdr:col>3</xdr:col>
                <xdr:colOff>92</xdr:colOff>
                <xdr:row>50</xdr:row>
                <xdr:rowOff>13</xdr:rowOff>
              </xdr:from>
              <xdr:to>
                <xdr:col>4</xdr:col>
                <xdr:colOff>-57</xdr:colOff>
                <xdr:row>58</xdr:row>
                <xdr:rowOff>16</xdr:rowOff>
              </xdr:to>
            </anchor>
          </commentPr>
        </mc:Choice>
        <mc:Fallback/>
      </mc:AlternateContent>
    </comment>
    <comment ref="D50" authorId="0">
      <text>
        <r>
          <rPr>
            <sz val="9"/>
            <color rgb="FF000000"/>
            <rFont val="Tahoma"/>
            <family val="2"/>
          </rPr>
          <t>Dirigeant, Manager, Représentant de l'autorité de la société, Expert, 
</t>
        </r>
      </text>
      <mc:AlternateContent>
        <mc:Choice Requires="v2">
          <commentPr autoFill="true" autoScale="false" colHidden="false" locked="false" rowHidden="false" textHAlign="justify" textVAlign="top">
            <anchor moveWithCells="false" sizeWithCells="false">
              <xdr:from>
                <xdr:col>3</xdr:col>
                <xdr:colOff>92</xdr:colOff>
                <xdr:row>53</xdr:row>
                <xdr:rowOff>2</xdr:rowOff>
              </xdr:from>
              <xdr:to>
                <xdr:col>4</xdr:col>
                <xdr:colOff>-57</xdr:colOff>
                <xdr:row>60</xdr:row>
                <xdr:rowOff>1</xdr:rowOff>
              </xdr:to>
            </anchor>
          </commentPr>
        </mc:Choice>
        <mc:Fallback/>
      </mc:AlternateContent>
    </comment>
  </commentList>
</comments>
</file>

<file path=xl/sharedStrings.xml><?xml version="1.0" encoding="utf-8"?>
<sst xmlns="http://schemas.openxmlformats.org/spreadsheetml/2006/main" count="605" uniqueCount="176">
  <si>
    <t>Accessibilité</t>
  </si>
  <si>
    <t>1 environnement proche (réseau de transport, etc)</t>
  </si>
  <si>
    <t>2 les issues principales (portail, porte, etc)</t>
  </si>
  <si>
    <t>3 les issues secondaires (porte-fenêtre, etc)</t>
  </si>
  <si>
    <t>4 les ouvants, les éventuels accès par destructions de parois</t>
  </si>
  <si>
    <t>5 les éventuels accès par des locaux ou sites adjacents</t>
  </si>
  <si>
    <t>Description des activités</t>
  </si>
  <si>
    <t>Définir des classes de risques liées à l'activité ou aux marchandises</t>
  </si>
  <si>
    <t>Préciser s'il s'agit de production, vente ou service</t>
  </si>
  <si>
    <t>Existe-t-il des surfaces extérieurs aux bâtiments contenant des valeurs à surveiller</t>
  </si>
  <si>
    <t>Historique des sinistres malveillance</t>
  </si>
  <si>
    <t>nature, date, mesures compensatoires mises en œuvre, etc</t>
  </si>
  <si>
    <t>Moyens de protection </t>
  </si>
  <si>
    <t>1 moyens mécaniques</t>
  </si>
  <si>
    <t>2 moyens électroniques</t>
  </si>
  <si>
    <t>3 moyens humains</t>
  </si>
  <si>
    <t>Autres documents</t>
  </si>
  <si>
    <t>1 Rapports de vérification des installations de protection malveillance</t>
  </si>
  <si>
    <t>2 Main courante</t>
  </si>
  <si>
    <t>Argent</t>
  </si>
  <si>
    <t>Biens Matériels</t>
  </si>
  <si>
    <t>Informations sensibles</t>
  </si>
  <si>
    <t>Agression</t>
  </si>
  <si>
    <t>Dégradation</t>
  </si>
  <si>
    <t>Médiatisation de l'acte</t>
  </si>
  <si>
    <t>Victimes</t>
  </si>
  <si>
    <t>Entrave à l'activité</t>
  </si>
  <si>
    <t>Employés</t>
  </si>
  <si>
    <t>Bandes armées</t>
  </si>
  <si>
    <t>Activistes</t>
  </si>
  <si>
    <t>Organisation Terroriste</t>
  </si>
  <si>
    <t>Médias</t>
  </si>
  <si>
    <t>Groupes privés</t>
  </si>
  <si>
    <t>Mouvement d'opposition</t>
  </si>
  <si>
    <t>Etats</t>
  </si>
  <si>
    <t>MOYENNE PROBABILITE</t>
  </si>
  <si>
    <t>NA</t>
  </si>
  <si>
    <t>Abus de confiace</t>
  </si>
  <si>
    <t>Agression verbale</t>
  </si>
  <si>
    <t>Agression physique</t>
  </si>
  <si>
    <t>Arson</t>
  </si>
  <si>
    <t>Atteinte au secret professionnel</t>
  </si>
  <si>
    <t>Bloquage intérieur</t>
  </si>
  <si>
    <t>Bloquage extérieur</t>
  </si>
  <si>
    <t>Chantage</t>
  </si>
  <si>
    <t>Contrefaçon</t>
  </si>
  <si>
    <t>Démarque inconnue</t>
  </si>
  <si>
    <t>Effraction</t>
  </si>
  <si>
    <t>Escroquerie</t>
  </si>
  <si>
    <t>Espionnage industriel</t>
  </si>
  <si>
    <t>Extorsion</t>
  </si>
  <si>
    <t>Intrusion</t>
  </si>
  <si>
    <t>Prise d'otage</t>
  </si>
  <si>
    <t>Sabotage</t>
  </si>
  <si>
    <t>Terrorisme</t>
  </si>
  <si>
    <t>Vandalisme</t>
  </si>
  <si>
    <t>Violation du secret de fabrique</t>
  </si>
  <si>
    <t>Vol (matériel et documents)</t>
  </si>
  <si>
    <t>Moyenne globale</t>
  </si>
  <si>
    <t>Classement des scénarios par probabilité</t>
  </si>
  <si>
    <t>Coefficient de contexte</t>
  </si>
  <si>
    <t>Les valeurs sont à coter de 1 à 4.</t>
  </si>
  <si>
    <t>CONTEXTE </t>
  </si>
  <si>
    <t>Valeurs</t>
  </si>
  <si>
    <t>Contexte</t>
  </si>
  <si>
    <t>Contexte Politique</t>
  </si>
  <si>
    <t>Stabilité du gouvernement et des institutions nationales</t>
  </si>
  <si>
    <t>Politique extérieure interventionniste</t>
  </si>
  <si>
    <t>Contexte Economique</t>
  </si>
  <si>
    <t>Situation économique du pays</t>
  </si>
  <si>
    <t>Niveau de chomage dans le pays</t>
  </si>
  <si>
    <t>Situation économique du secteur du site</t>
  </si>
  <si>
    <t>Niveau de chomage du secteur du site</t>
  </si>
  <si>
    <t>Contexte Social et Sociétal</t>
  </si>
  <si>
    <t>Situation sociale du pays</t>
  </si>
  <si>
    <t>Niveau de communautarisme / influence de la religion dans le secteur du site</t>
  </si>
  <si>
    <t>Contexte Environnement</t>
  </si>
  <si>
    <t>Situation environnementale dans le pays</t>
  </si>
  <si>
    <t>Influence de législation environnementale dans le pays</t>
  </si>
  <si>
    <t>Activisme et défense de l'environnement au niveau du secteur du site</t>
  </si>
  <si>
    <t>Contexte Criminel</t>
  </si>
  <si>
    <t>Niveau de criminalité dans le secteur du site</t>
  </si>
  <si>
    <t>Historique d'actes de malveillance sur le site</t>
  </si>
  <si>
    <t>Rumeurs sur la potentialité de malveillance sur le site</t>
  </si>
  <si>
    <t>Contexte Terroriste</t>
  </si>
  <si>
    <t>Niveau vigipirate</t>
  </si>
  <si>
    <t>Menaces d'actes terroristes sur le secteur d'activité</t>
  </si>
  <si>
    <t>Menace d'actions terroristes sur le site</t>
  </si>
  <si>
    <t>Contexte Social du site et/ou de l'Entité</t>
  </si>
  <si>
    <t>Situation sociale actuelle du site</t>
  </si>
  <si>
    <t>Perspectives et futur du site et des activités</t>
  </si>
  <si>
    <t>Représentativité des organisations syndicales</t>
  </si>
  <si>
    <t>Politique de recrutement </t>
  </si>
  <si>
    <t>Turnover des non titulaires / sous traitants</t>
  </si>
  <si>
    <t>Contexte Image et Symbole au niveau régional</t>
  </si>
  <si>
    <t>Image de l'activité pratiquée dans l'entreprise</t>
  </si>
  <si>
    <t>Image de la société </t>
  </si>
  <si>
    <t>Image du site </t>
  </si>
  <si>
    <t>Coefficient d'attractivité</t>
  </si>
  <si>
    <t>Objectifs</t>
  </si>
  <si>
    <t>Cibles associées </t>
  </si>
  <si>
    <t>Existence de la cible</t>
  </si>
  <si>
    <t>RST</t>
  </si>
  <si>
    <t>Attractivité</t>
  </si>
  <si>
    <t>Liquidités</t>
  </si>
  <si>
    <t>Objets valeurs numéraires</t>
  </si>
  <si>
    <t>Moyens de paiement</t>
  </si>
  <si>
    <t>Biens matériels</t>
  </si>
  <si>
    <t>Effets personnels</t>
  </si>
  <si>
    <t>Equipements</t>
  </si>
  <si>
    <t>Produits</t>
  </si>
  <si>
    <t>Véhicules</t>
  </si>
  <si>
    <t>Utilités</t>
  </si>
  <si>
    <t>Fournitures</t>
  </si>
  <si>
    <t>Support humain</t>
  </si>
  <si>
    <t>Fichiers ou dossiers sensibles en interne</t>
  </si>
  <si>
    <t>Serveur externe hébergeant des données sensibles</t>
  </si>
  <si>
    <t>Support contenants des données cryptées</t>
  </si>
  <si>
    <t>Support papier</t>
  </si>
  <si>
    <t>Support de données externes (usb, disque durs)</t>
  </si>
  <si>
    <t>Dommage aux personnes</t>
  </si>
  <si>
    <t>Représentant l'autorité de la société</t>
  </si>
  <si>
    <t>Personnes travaillants sur le site</t>
  </si>
  <si>
    <t>Point de contact avec le public</t>
  </si>
  <si>
    <t>Itinérants en déplacement</t>
  </si>
  <si>
    <t>A</t>
  </si>
  <si>
    <t>Dommage aux biens</t>
  </si>
  <si>
    <t>Biens exposés et accessibles</t>
  </si>
  <si>
    <t>Biens vulnérables et fragiles</t>
  </si>
  <si>
    <t>Biens visibles, symboliques dont l'impact est prévisible</t>
  </si>
  <si>
    <t>Personne symbolique</t>
  </si>
  <si>
    <t>Infrastructure symbolique</t>
  </si>
  <si>
    <t>Information symbolique</t>
  </si>
  <si>
    <t>Evénement symbolique</t>
  </si>
  <si>
    <t>Marque symbolique</t>
  </si>
  <si>
    <t>Victimes extérieures</t>
  </si>
  <si>
    <t>Site/flux symbolique avec du personnel</t>
  </si>
  <si>
    <t>Site/flux ouvert au public</t>
  </si>
  <si>
    <t>Site/flux à effet domino prévisible</t>
  </si>
  <si>
    <t>Point de ressource unique ou essentiel pour un flux</t>
  </si>
  <si>
    <t>Point névralgique unique ou essentiel pour un process/site</t>
  </si>
  <si>
    <t>Circulation de l'information</t>
  </si>
  <si>
    <t>Personnel clé</t>
  </si>
  <si>
    <t>Gravité / Impact</t>
  </si>
  <si>
    <t>Définition des différents degrés d'impacts</t>
  </si>
  <si>
    <t>Scénarios</t>
  </si>
  <si>
    <t>Indicatifs</t>
  </si>
  <si>
    <t>Probabilité</t>
  </si>
  <si>
    <t>Probabilité arrondie</t>
  </si>
  <si>
    <t>Gravité</t>
  </si>
  <si>
    <t>RB</t>
  </si>
  <si>
    <t>RB arrondi</t>
  </si>
  <si>
    <t>SR1</t>
  </si>
  <si>
    <t>SR2</t>
  </si>
  <si>
    <t>SR3</t>
  </si>
  <si>
    <t>SR4</t>
  </si>
  <si>
    <t>SR5</t>
  </si>
  <si>
    <t>SR6</t>
  </si>
  <si>
    <t>SR7</t>
  </si>
  <si>
    <t>SR8</t>
  </si>
  <si>
    <t>SR9</t>
  </si>
  <si>
    <t>SR10</t>
  </si>
  <si>
    <t>SR11</t>
  </si>
  <si>
    <t>SR12</t>
  </si>
  <si>
    <t>SR13</t>
  </si>
  <si>
    <t>SR14</t>
  </si>
  <si>
    <t>SR15</t>
  </si>
  <si>
    <t>SR16</t>
  </si>
  <si>
    <t>SR17</t>
  </si>
  <si>
    <t>SR18</t>
  </si>
  <si>
    <t>SR19</t>
  </si>
  <si>
    <t>SR20</t>
  </si>
  <si>
    <t>SR21</t>
  </si>
  <si>
    <t>Probabilité (F)</t>
  </si>
  <si>
    <r>
      <t>                  </t>
    </r>
    <r>
      <rPr>
        <b val="true"/>
        <sz val="16"/>
        <color rgb="FF000000"/>
        <rFont val="Calibri"/>
        <family val="2"/>
      </rPr>
      <t>        Classes de gravité (G)</t>
    </r>
  </si>
  <si>
    <t>Listing des moyens existants (prévention=probabilité et protection=gravité)</t>
  </si>
</sst>
</file>

<file path=xl/styles.xml><?xml version="1.0" encoding="utf-8"?>
<styleSheet xmlns="http://schemas.openxmlformats.org/spreadsheetml/2006/main">
  <numFmts count="6">
    <numFmt numFmtId="164" formatCode="GENERAL"/>
    <numFmt numFmtId="165" formatCode="0.0"/>
    <numFmt numFmtId="166" formatCode="&quot;TRUE&quot;;&quot;TRUE&quot;;&quot;FALSE&quot;"/>
    <numFmt numFmtId="167" formatCode="0"/>
    <numFmt numFmtId="168" formatCode="@"/>
    <numFmt numFmtId="169" formatCode="0.00"/>
  </numFmts>
  <fonts count="17">
    <font>
      <sz val="11"/>
      <color rgb="FF000000"/>
      <name val="Calibri"/>
      <family val="2"/>
    </font>
    <font>
      <sz val="10"/>
      <name val="Arial"/>
      <family val="0"/>
    </font>
    <font>
      <sz val="10"/>
      <name val="Arial"/>
      <family val="0"/>
    </font>
    <font>
      <sz val="10"/>
      <name val="Arial"/>
      <family val="0"/>
    </font>
    <font>
      <b val="true"/>
      <sz val="18"/>
      <color rgb="FF0070C0"/>
      <name val="Calibri"/>
      <family val="2"/>
    </font>
    <font>
      <sz val="12"/>
      <color rgb="FFFFFFFF"/>
      <name val="Calibri"/>
      <family val="2"/>
    </font>
    <font>
      <sz val="9"/>
      <color rgb="FF000000"/>
      <name val="Calibri"/>
      <family val="2"/>
    </font>
    <font>
      <sz val="10"/>
      <color rgb="FF000000"/>
      <name val="Calibri"/>
      <family val="2"/>
    </font>
    <font>
      <sz val="11"/>
      <color rgb="FFFFFFFF"/>
      <name val="Calibri"/>
      <family val="2"/>
    </font>
    <font>
      <sz val="8"/>
      <color rgb="FF000000"/>
      <name val="Calibri"/>
      <family val="2"/>
    </font>
    <font>
      <sz val="9"/>
      <color rgb="FF000000"/>
      <name val="Tahoma"/>
      <family val="2"/>
    </font>
    <font>
      <sz val="12"/>
      <name val="Times New Roman"/>
      <family val="1"/>
    </font>
    <font>
      <b val="true"/>
      <sz val="18"/>
      <color rgb="FFFF0000"/>
      <name val="Calibri"/>
      <family val="2"/>
    </font>
    <font>
      <sz val="9"/>
      <color rgb="FFFF0000"/>
      <name val="Calibri"/>
      <family val="2"/>
    </font>
    <font>
      <sz val="14"/>
      <color rgb="FF595959"/>
      <name val="Calibri"/>
      <family val="2"/>
    </font>
    <font>
      <sz val="9"/>
      <color rgb="FF595959"/>
      <name val="Calibri"/>
      <family val="2"/>
    </font>
    <font>
      <b val="true"/>
      <sz val="16"/>
      <color rgb="FF000000"/>
      <name val="Calibri"/>
      <family val="2"/>
    </font>
  </fonts>
  <fills count="17">
    <fill>
      <patternFill patternType="none"/>
    </fill>
    <fill>
      <patternFill patternType="gray125"/>
    </fill>
    <fill>
      <patternFill patternType="solid">
        <fgColor rgb="FFFFFF00"/>
        <bgColor rgb="FFFFFF00"/>
      </patternFill>
    </fill>
    <fill>
      <patternFill patternType="solid">
        <fgColor rgb="FFC6E0B4"/>
        <bgColor rgb="FFD9D9D9"/>
      </patternFill>
    </fill>
    <fill>
      <patternFill patternType="solid">
        <fgColor rgb="FF00B050"/>
        <bgColor rgb="FF008080"/>
      </patternFill>
    </fill>
    <fill>
      <patternFill patternType="solid">
        <fgColor rgb="FFFF1D1D"/>
        <bgColor rgb="FFFF0000"/>
      </patternFill>
    </fill>
    <fill>
      <patternFill patternType="solid">
        <fgColor rgb="FF00B0F0"/>
        <bgColor rgb="FF33CCCC"/>
      </patternFill>
    </fill>
    <fill>
      <patternFill patternType="solid">
        <fgColor rgb="FFFF0000"/>
        <bgColor rgb="FFFF1D1D"/>
      </patternFill>
    </fill>
    <fill>
      <patternFill patternType="solid">
        <fgColor rgb="FF808080"/>
        <bgColor rgb="FF969696"/>
      </patternFill>
    </fill>
    <fill>
      <patternFill patternType="solid">
        <fgColor rgb="FF969696"/>
        <bgColor rgb="FF808080"/>
      </patternFill>
    </fill>
    <fill>
      <patternFill patternType="solid">
        <fgColor rgb="FFFFD966"/>
        <bgColor rgb="FFFFFF99"/>
      </patternFill>
    </fill>
    <fill>
      <patternFill patternType="solid">
        <fgColor rgb="FFFFFFFF"/>
        <bgColor rgb="FFE2EFDA"/>
      </patternFill>
    </fill>
    <fill>
      <patternFill patternType="solid">
        <fgColor rgb="FF8EA9DB"/>
        <bgColor rgb="FF969696"/>
      </patternFill>
    </fill>
    <fill>
      <patternFill patternType="solid">
        <fgColor rgb="FFFCE4D6"/>
        <bgColor rgb="FFE2EFDA"/>
      </patternFill>
    </fill>
    <fill>
      <patternFill patternType="solid">
        <fgColor rgb="FF92D050"/>
        <bgColor rgb="FFC6E0B4"/>
      </patternFill>
    </fill>
    <fill>
      <patternFill patternType="solid">
        <fgColor rgb="FFFFC000"/>
        <bgColor rgb="FFFF9900"/>
      </patternFill>
    </fill>
    <fill>
      <patternFill patternType="solid">
        <fgColor rgb="FFE2EFDA"/>
        <bgColor rgb="FFFCE4D6"/>
      </patternFill>
    </fill>
  </fills>
  <borders count="37">
    <border diagonalUp="false" diagonalDown="false">
      <left/>
      <right/>
      <top/>
      <bottom/>
      <diagonal/>
    </border>
    <border diagonalUp="false" diagonalDown="false">
      <left style="hair"/>
      <right style="hair"/>
      <top style="hair"/>
      <bottom/>
      <diagonal/>
    </border>
    <border diagonalUp="false" diagonalDown="false">
      <left style="hair"/>
      <right style="hair"/>
      <top/>
      <bottom/>
      <diagonal/>
    </border>
    <border diagonalUp="false" diagonalDown="false">
      <left style="hair"/>
      <right/>
      <top style="hair"/>
      <bottom style="hair"/>
      <diagonal/>
    </border>
    <border diagonalUp="false" diagonalDown="false">
      <left style="hair"/>
      <right style="hair"/>
      <top style="hair"/>
      <bottom style="hair"/>
      <diagonal/>
    </border>
    <border diagonalUp="false" diagonalDown="false">
      <left style="medium"/>
      <right style="medium"/>
      <top style="medium"/>
      <bottom style="medium"/>
      <diagonal/>
    </border>
    <border diagonalUp="false" diagonalDown="false">
      <left style="medium"/>
      <right style="hair"/>
      <top style="medium"/>
      <bottom style="medium"/>
      <diagonal/>
    </border>
    <border diagonalUp="false" diagonalDown="false">
      <left style="hair"/>
      <right/>
      <top style="medium"/>
      <bottom style="medium"/>
      <diagonal/>
    </border>
    <border diagonalUp="false" diagonalDown="false">
      <left style="medium"/>
      <right style="medium"/>
      <top style="medium"/>
      <bottom style="hair"/>
      <diagonal/>
    </border>
    <border diagonalUp="false" diagonalDown="false">
      <left style="medium"/>
      <right style="medium"/>
      <top style="hair"/>
      <bottom style="medium"/>
      <diagonal/>
    </border>
    <border diagonalUp="false" diagonalDown="false">
      <left style="medium"/>
      <right style="medium"/>
      <top style="hair"/>
      <bottom style="hair"/>
      <diagonal/>
    </border>
    <border diagonalUp="false" diagonalDown="false">
      <left style="medium"/>
      <right style="medium"/>
      <top style="hair"/>
      <bottom/>
      <diagonal/>
    </border>
    <border diagonalUp="false" diagonalDown="false">
      <left style="medium"/>
      <right style="medium"/>
      <top/>
      <bottom style="medium"/>
      <diagonal/>
    </border>
    <border diagonalUp="false" diagonalDown="false">
      <left style="medium"/>
      <right/>
      <top style="medium"/>
      <bottom style="hair"/>
      <diagonal/>
    </border>
    <border diagonalUp="false" diagonalDown="false">
      <left/>
      <right/>
      <top style="medium"/>
      <bottom style="hair"/>
      <diagonal/>
    </border>
    <border diagonalUp="false" diagonalDown="false">
      <left style="medium"/>
      <right/>
      <top style="hair"/>
      <bottom style="hair"/>
      <diagonal/>
    </border>
    <border diagonalUp="false" diagonalDown="false">
      <left/>
      <right/>
      <top style="hair"/>
      <bottom style="hair"/>
      <diagonal/>
    </border>
    <border diagonalUp="false" diagonalDown="false">
      <left style="medium"/>
      <right/>
      <top style="hair"/>
      <bottom/>
      <diagonal/>
    </border>
    <border diagonalUp="false" diagonalDown="false">
      <left/>
      <right/>
      <top style="hair"/>
      <bottom/>
      <diagonal/>
    </border>
    <border diagonalUp="false" diagonalDown="false">
      <left style="medium"/>
      <right/>
      <top style="hair"/>
      <bottom style="medium"/>
      <diagonal/>
    </border>
    <border diagonalUp="false" diagonalDown="false">
      <left/>
      <right/>
      <top style="hair"/>
      <bottom style="medium"/>
      <diagonal/>
    </border>
    <border diagonalUp="false" diagonalDown="false">
      <left style="medium"/>
      <right/>
      <top/>
      <bottom style="hair"/>
      <diagonal/>
    </border>
    <border diagonalUp="false" diagonalDown="false">
      <left style="medium"/>
      <right style="medium"/>
      <top/>
      <bottom style="hair"/>
      <diagonal/>
    </border>
    <border diagonalUp="false" diagonalDown="false">
      <left/>
      <right/>
      <top/>
      <bottom style="hair"/>
      <diagonal/>
    </border>
    <border diagonalUp="false" diagonalDown="false">
      <left style="hair"/>
      <right/>
      <top style="hair"/>
      <bottom/>
      <diagonal/>
    </border>
    <border diagonalUp="false" diagonalDown="false">
      <left style="medium"/>
      <right style="hair"/>
      <top style="medium"/>
      <bottom style="hair"/>
      <diagonal/>
    </border>
    <border diagonalUp="false" diagonalDown="false">
      <left style="hair"/>
      <right style="hair"/>
      <top style="medium"/>
      <bottom style="hair"/>
      <diagonal/>
    </border>
    <border diagonalUp="false" diagonalDown="false">
      <left style="hair"/>
      <right style="medium"/>
      <top style="medium"/>
      <bottom style="hair"/>
      <diagonal/>
    </border>
    <border diagonalUp="false" diagonalDown="false">
      <left style="medium"/>
      <right style="hair"/>
      <top style="hair"/>
      <bottom style="hair"/>
      <diagonal/>
    </border>
    <border diagonalUp="false" diagonalDown="false">
      <left style="hair"/>
      <right style="medium"/>
      <top style="hair"/>
      <bottom style="hair"/>
      <diagonal/>
    </border>
    <border diagonalUp="false" diagonalDown="false">
      <left style="medium"/>
      <right style="hair"/>
      <top style="hair"/>
      <bottom/>
      <diagonal/>
    </border>
    <border diagonalUp="false" diagonalDown="false">
      <left style="hair"/>
      <right style="medium"/>
      <top style="hair"/>
      <bottom/>
      <diagonal/>
    </border>
    <border diagonalUp="false" diagonalDown="false">
      <left style="medium"/>
      <right style="hair"/>
      <top style="hair"/>
      <bottom style="medium"/>
      <diagonal/>
    </border>
    <border diagonalUp="false" diagonalDown="false">
      <left style="hair"/>
      <right style="hair"/>
      <top style="hair"/>
      <bottom style="medium"/>
      <diagonal/>
    </border>
    <border diagonalUp="false" diagonalDown="false">
      <left style="hair"/>
      <right style="medium"/>
      <top style="hair"/>
      <bottom style="medium"/>
      <diagonal/>
    </border>
    <border diagonalUp="false" diagonalDown="false">
      <left style="hair"/>
      <right style="hair"/>
      <top/>
      <bottom style="hair"/>
      <diagonal/>
    </border>
    <border diagonalUp="false" diagonalDown="false">
      <left/>
      <right style="hair"/>
      <top style="hair"/>
      <bottom style="hair"/>
      <diagonal/>
    </border>
  </borders>
  <cellStyleXfs count="3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0" fillId="0" borderId="0" applyFont="true" applyBorder="false" applyAlignment="true" applyProtection="false">
      <alignment horizontal="general" vertical="bottom" textRotation="0" wrapText="false" indent="0" shrinkToFit="false"/>
    </xf>
    <xf numFmtId="164" fontId="0" fillId="0" borderId="0" applyFont="true" applyBorder="false" applyAlignment="true" applyProtection="false">
      <alignment horizontal="general" vertical="bottom" textRotation="0" wrapText="false" indent="0" shrinkToFit="false"/>
    </xf>
    <xf numFmtId="164" fontId="0" fillId="0" borderId="0" applyFont="true" applyBorder="false" applyAlignment="true" applyProtection="false">
      <alignment horizontal="general" vertical="bottom" textRotation="0" wrapText="false" indent="0" shrinkToFit="false"/>
    </xf>
    <xf numFmtId="164" fontId="0" fillId="0" borderId="0" applyFont="true" applyBorder="false" applyAlignment="true" applyProtection="false">
      <alignment horizontal="general" vertical="bottom" textRotation="0" wrapText="false" indent="0" shrinkToFit="false"/>
    </xf>
    <xf numFmtId="164" fontId="0" fillId="0" borderId="0" applyFont="true" applyBorder="false" applyAlignment="true" applyProtection="false">
      <alignment horizontal="general" vertical="bottom" textRotation="0" wrapText="false" indent="0" shrinkToFit="false"/>
    </xf>
    <xf numFmtId="164" fontId="0" fillId="0" borderId="0" applyFont="true" applyBorder="false" applyAlignment="true" applyProtection="false">
      <alignment horizontal="general" vertical="bottom" textRotation="0" wrapText="false" indent="0" shrinkToFit="false"/>
    </xf>
    <xf numFmtId="164" fontId="0" fillId="0" borderId="0" applyFont="true" applyBorder="false" applyAlignment="true" applyProtection="false">
      <alignment horizontal="general" vertical="bottom" textRotation="0" wrapText="false" indent="0" shrinkToFit="false"/>
    </xf>
    <xf numFmtId="164" fontId="0" fillId="0" borderId="0" applyFont="true" applyBorder="false" applyAlignment="true" applyProtection="false">
      <alignment horizontal="general" vertical="bottom" textRotation="0" wrapText="false" indent="0" shrinkToFit="false"/>
    </xf>
    <xf numFmtId="164" fontId="0" fillId="0" borderId="0" applyFont="true" applyBorder="false" applyAlignment="true" applyProtection="false">
      <alignment horizontal="general" vertical="bottom" textRotation="0" wrapText="false" indent="0" shrinkToFit="false"/>
    </xf>
    <xf numFmtId="164" fontId="0" fillId="0" borderId="0" applyFont="true" applyBorder="false" applyAlignment="true" applyProtection="false">
      <alignment horizontal="general" vertical="bottom" textRotation="0" wrapText="false" indent="0" shrinkToFit="false"/>
    </xf>
    <xf numFmtId="164" fontId="0" fillId="0" borderId="0" applyFont="true" applyBorder="false" applyAlignment="true" applyProtection="false">
      <alignment horizontal="general" vertical="bottom" textRotation="0" wrapText="false" indent="0" shrinkToFit="false"/>
    </xf>
  </cellStyleXfs>
  <cellXfs count="121">
    <xf numFmtId="164"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false" applyBorder="false" applyAlignment="false" applyProtection="false">
      <alignment horizontal="general" vertical="bottom" textRotation="0" wrapText="false" indent="0" shrinkToFit="false"/>
      <protection locked="true" hidden="false"/>
    </xf>
    <xf numFmtId="164" fontId="0" fillId="2" borderId="1" xfId="0" applyFont="true" applyBorder="true" applyAlignment="true" applyProtection="true">
      <alignment horizontal="center" vertical="center" textRotation="0" wrapText="true" indent="0" shrinkToFit="false"/>
      <protection locked="true" hidden="false"/>
    </xf>
    <xf numFmtId="164" fontId="0" fillId="3" borderId="1" xfId="0" applyFont="true" applyBorder="true" applyAlignment="true" applyProtection="true">
      <alignment horizontal="center" vertical="center" textRotation="0" wrapText="false" indent="0" shrinkToFit="false"/>
      <protection locked="true" hidden="false"/>
    </xf>
    <xf numFmtId="164" fontId="0" fillId="4" borderId="2" xfId="0" applyFont="true" applyBorder="true" applyAlignment="true" applyProtection="true">
      <alignment horizontal="center" vertical="center" textRotation="0" wrapText="false" indent="0" shrinkToFit="false"/>
      <protection locked="true" hidden="false"/>
    </xf>
    <xf numFmtId="164" fontId="0" fillId="0" borderId="0" xfId="0" applyFont="true" applyBorder="false" applyAlignment="true" applyProtection="false">
      <alignment horizontal="center" vertical="bottom" textRotation="0" wrapText="false" indent="0" shrinkToFit="false"/>
      <protection locked="true" hidden="false"/>
    </xf>
    <xf numFmtId="164" fontId="0" fillId="5" borderId="3" xfId="0" applyFont="true" applyBorder="true" applyAlignment="false" applyProtection="false">
      <alignment horizontal="general" vertical="bottom" textRotation="0" wrapText="false" indent="0" shrinkToFit="false"/>
      <protection locked="true" hidden="false"/>
    </xf>
    <xf numFmtId="164" fontId="0" fillId="0" borderId="4" xfId="0" applyFont="false" applyBorder="true" applyAlignment="true" applyProtection="false">
      <alignment horizontal="center" vertical="bottom" textRotation="0" wrapText="false" indent="0" shrinkToFit="false"/>
      <protection locked="true" hidden="false"/>
    </xf>
    <xf numFmtId="164" fontId="0" fillId="0" borderId="0" xfId="0" applyFont="false" applyBorder="false" applyAlignment="true" applyProtection="false">
      <alignment horizontal="center" vertical="bottom" textRotation="0" wrapText="false" indent="0" shrinkToFit="false"/>
      <protection locked="true" hidden="false"/>
    </xf>
    <xf numFmtId="164" fontId="0" fillId="6" borderId="0" xfId="0" applyFont="true" applyBorder="false" applyAlignment="false" applyProtection="false">
      <alignment horizontal="general" vertical="bottom" textRotation="0" wrapText="false" indent="0" shrinkToFit="false"/>
      <protection locked="true" hidden="false"/>
    </xf>
    <xf numFmtId="164" fontId="5" fillId="7" borderId="5" xfId="0" applyFont="true" applyBorder="true" applyAlignment="true" applyProtection="false">
      <alignment horizontal="center" vertical="center" textRotation="0" wrapText="true" indent="0" shrinkToFit="false"/>
      <protection locked="true" hidden="false"/>
    </xf>
    <xf numFmtId="164" fontId="0" fillId="8" borderId="6" xfId="0" applyFont="true" applyBorder="true" applyAlignment="true" applyProtection="false">
      <alignment horizontal="center" vertical="bottom" textRotation="0" wrapText="false" indent="0" shrinkToFit="false"/>
      <protection locked="true" hidden="false"/>
    </xf>
    <xf numFmtId="164" fontId="0" fillId="0" borderId="7" xfId="0" applyFont="true" applyBorder="true" applyAlignment="true" applyProtection="false">
      <alignment horizontal="center" vertical="bottom" textRotation="0" wrapText="false" indent="0" shrinkToFit="false"/>
      <protection locked="true" hidden="false"/>
    </xf>
    <xf numFmtId="164" fontId="0" fillId="0" borderId="5" xfId="0" applyFont="true" applyBorder="true" applyAlignment="true" applyProtection="false">
      <alignment horizontal="center" vertical="bottom" textRotation="0" wrapText="false" indent="0" shrinkToFit="false"/>
      <protection locked="true" hidden="false"/>
    </xf>
    <xf numFmtId="164" fontId="6" fillId="9" borderId="5" xfId="0" applyFont="true" applyBorder="true" applyAlignment="true" applyProtection="false">
      <alignment horizontal="center" vertical="center" textRotation="0" wrapText="true" indent="0" shrinkToFit="false"/>
      <protection locked="true" hidden="false"/>
    </xf>
    <xf numFmtId="164" fontId="7" fillId="0" borderId="8" xfId="0" applyFont="true" applyBorder="true" applyAlignment="true" applyProtection="false">
      <alignment horizontal="left" vertical="bottom" textRotation="0" wrapText="false" indent="0" shrinkToFit="false"/>
      <protection locked="true" hidden="false"/>
    </xf>
    <xf numFmtId="164" fontId="7" fillId="0" borderId="8" xfId="0" applyFont="true" applyBorder="true" applyAlignment="false" applyProtection="true">
      <alignment horizontal="general" vertical="bottom" textRotation="0" wrapText="false" indent="0" shrinkToFit="false"/>
      <protection locked="false" hidden="false"/>
    </xf>
    <xf numFmtId="165" fontId="8" fillId="0" borderId="5" xfId="0" applyFont="true" applyBorder="true" applyAlignment="true" applyProtection="true">
      <alignment horizontal="center" vertical="center" textRotation="0" wrapText="false" indent="0" shrinkToFit="false"/>
      <protection locked="true" hidden="false"/>
    </xf>
    <xf numFmtId="164" fontId="7" fillId="0" borderId="9" xfId="0" applyFont="true" applyBorder="true" applyAlignment="true" applyProtection="false">
      <alignment horizontal="left" vertical="bottom" textRotation="0" wrapText="false" indent="0" shrinkToFit="false"/>
      <protection locked="true" hidden="false"/>
    </xf>
    <xf numFmtId="164" fontId="7" fillId="0" borderId="9" xfId="0" applyFont="true" applyBorder="true" applyAlignment="false" applyProtection="true">
      <alignment horizontal="general" vertical="bottom" textRotation="0" wrapText="false" indent="0" shrinkToFit="false"/>
      <protection locked="false" hidden="false"/>
    </xf>
    <xf numFmtId="164" fontId="7" fillId="0" borderId="10" xfId="0" applyFont="true" applyBorder="true" applyAlignment="true" applyProtection="false">
      <alignment horizontal="left" vertical="center" textRotation="0" wrapText="false" indent="0" shrinkToFit="false"/>
      <protection locked="true" hidden="false"/>
    </xf>
    <xf numFmtId="164" fontId="7" fillId="0" borderId="11" xfId="0" applyFont="true" applyBorder="true" applyAlignment="false" applyProtection="true">
      <alignment horizontal="general" vertical="bottom" textRotation="0" wrapText="false" indent="0" shrinkToFit="false"/>
      <protection locked="false" hidden="false"/>
    </xf>
    <xf numFmtId="164" fontId="7" fillId="0" borderId="10" xfId="0" applyFont="true" applyBorder="true" applyAlignment="true" applyProtection="false">
      <alignment horizontal="left" vertical="bottom" textRotation="0" wrapText="false" indent="0" shrinkToFit="false"/>
      <protection locked="true" hidden="false"/>
    </xf>
    <xf numFmtId="164" fontId="0" fillId="0" borderId="9" xfId="0" applyFont="true" applyBorder="true" applyAlignment="true" applyProtection="false">
      <alignment horizontal="left" vertical="bottom" textRotation="0" wrapText="false" indent="0" shrinkToFit="false"/>
      <protection locked="true" hidden="false"/>
    </xf>
    <xf numFmtId="164" fontId="7" fillId="0" borderId="9" xfId="0" applyFont="true" applyBorder="true" applyAlignment="true" applyProtection="false">
      <alignment horizontal="left" vertical="bottom" textRotation="0" wrapText="true" indent="0" shrinkToFit="false"/>
      <protection locked="true" hidden="false"/>
    </xf>
    <xf numFmtId="164" fontId="7" fillId="0" borderId="10" xfId="0" applyFont="true" applyBorder="true" applyAlignment="false" applyProtection="true">
      <alignment horizontal="general" vertical="bottom" textRotation="0" wrapText="false" indent="0" shrinkToFit="false"/>
      <protection locked="false" hidden="false"/>
    </xf>
    <xf numFmtId="164" fontId="9" fillId="9" borderId="5" xfId="0" applyFont="true" applyBorder="true" applyAlignment="true" applyProtection="false">
      <alignment horizontal="center" vertical="center" textRotation="0" wrapText="true" indent="0" shrinkToFit="false"/>
      <protection locked="true" hidden="false"/>
    </xf>
    <xf numFmtId="164" fontId="7" fillId="0" borderId="9" xfId="0" applyFont="true" applyBorder="true" applyAlignment="true" applyProtection="false">
      <alignment horizontal="left" vertical="center" textRotation="0" wrapText="false" indent="0" shrinkToFit="false"/>
      <protection locked="true" hidden="false"/>
    </xf>
    <xf numFmtId="164" fontId="7" fillId="0" borderId="8" xfId="0" applyFont="true" applyBorder="true" applyAlignment="true" applyProtection="false">
      <alignment horizontal="left" vertical="center" textRotation="0" wrapText="false" indent="0" shrinkToFit="false"/>
      <protection locked="true" hidden="false"/>
    </xf>
    <xf numFmtId="164" fontId="7" fillId="0" borderId="10" xfId="0" applyFont="true" applyBorder="true" applyAlignment="true" applyProtection="true">
      <alignment horizontal="general" vertical="center" textRotation="0" wrapText="false" indent="0" shrinkToFit="false"/>
      <protection locked="false" hidden="false"/>
    </xf>
    <xf numFmtId="164" fontId="0" fillId="0" borderId="10" xfId="0" applyFont="true" applyBorder="true" applyAlignment="true" applyProtection="false">
      <alignment horizontal="left" vertical="bottom" textRotation="0" wrapText="false" indent="0" shrinkToFit="false"/>
      <protection locked="true" hidden="false"/>
    </xf>
    <xf numFmtId="164" fontId="7" fillId="0" borderId="9" xfId="0" applyFont="true" applyBorder="true" applyAlignment="true" applyProtection="true">
      <alignment horizontal="general" vertical="center" textRotation="0" wrapText="false" indent="0" shrinkToFit="false"/>
      <protection locked="false" hidden="false"/>
    </xf>
    <xf numFmtId="166" fontId="0" fillId="0" borderId="0" xfId="0" applyFont="false" applyBorder="false" applyAlignment="false" applyProtection="false">
      <alignment horizontal="general" vertical="bottom" textRotation="0" wrapText="false" indent="0" shrinkToFit="false"/>
      <protection locked="true" hidden="false"/>
    </xf>
    <xf numFmtId="164" fontId="6" fillId="9" borderId="12" xfId="0" applyFont="true" applyBorder="true" applyAlignment="true" applyProtection="false">
      <alignment horizontal="center" vertical="center" textRotation="0" wrapText="false" indent="0" shrinkToFit="false"/>
      <protection locked="true" hidden="false"/>
    </xf>
    <xf numFmtId="164" fontId="6" fillId="9" borderId="12" xfId="0" applyFont="true" applyBorder="true" applyAlignment="true" applyProtection="false">
      <alignment horizontal="center" vertical="center" textRotation="0" wrapText="true" indent="0" shrinkToFit="false"/>
      <protection locked="true" hidden="false"/>
    </xf>
    <xf numFmtId="164" fontId="6" fillId="0" borderId="12" xfId="0" applyFont="true" applyBorder="true" applyAlignment="true" applyProtection="false">
      <alignment horizontal="center" vertical="center" textRotation="0" wrapText="false" indent="0" shrinkToFit="false"/>
      <protection locked="true" hidden="false"/>
    </xf>
    <xf numFmtId="164" fontId="6" fillId="0" borderId="5" xfId="0" applyFont="true" applyBorder="true" applyAlignment="true" applyProtection="false">
      <alignment horizontal="center" vertical="center" textRotation="0" wrapText="false" indent="0" shrinkToFit="false"/>
      <protection locked="true" hidden="false"/>
    </xf>
    <xf numFmtId="164" fontId="6" fillId="0" borderId="13" xfId="0" applyFont="true" applyBorder="true" applyAlignment="true" applyProtection="false">
      <alignment horizontal="left" vertical="center" textRotation="0" wrapText="false" indent="0" shrinkToFit="false"/>
      <protection locked="true" hidden="false"/>
    </xf>
    <xf numFmtId="166" fontId="6" fillId="0" borderId="8" xfId="0" applyFont="true" applyBorder="true" applyAlignment="true" applyProtection="true">
      <alignment horizontal="general" vertical="center" textRotation="0" wrapText="false" indent="0" shrinkToFit="false"/>
      <protection locked="false" hidden="false"/>
    </xf>
    <xf numFmtId="167" fontId="6" fillId="0" borderId="14" xfId="0" applyFont="true" applyBorder="true" applyAlignment="true" applyProtection="true">
      <alignment horizontal="center" vertical="center" textRotation="0" wrapText="true" indent="0" shrinkToFit="false"/>
      <protection locked="false" hidden="false"/>
    </xf>
    <xf numFmtId="164" fontId="6" fillId="0" borderId="13" xfId="0" applyFont="true" applyBorder="true" applyAlignment="true" applyProtection="true">
      <alignment horizontal="center" vertical="center" textRotation="0" wrapText="false" indent="0" shrinkToFit="false"/>
      <protection locked="false" hidden="false"/>
    </xf>
    <xf numFmtId="164" fontId="0" fillId="0" borderId="4" xfId="0" applyFont="false" applyBorder="true" applyAlignment="true" applyProtection="false">
      <alignment horizontal="center" vertical="center" textRotation="0" wrapText="false" indent="0" shrinkToFit="false"/>
      <protection locked="true" hidden="false"/>
    </xf>
    <xf numFmtId="164" fontId="6" fillId="0" borderId="15" xfId="0" applyFont="true" applyBorder="true" applyAlignment="true" applyProtection="false">
      <alignment horizontal="left" vertical="center" textRotation="0" wrapText="false" indent="0" shrinkToFit="false"/>
      <protection locked="true" hidden="false"/>
    </xf>
    <xf numFmtId="166" fontId="6" fillId="0" borderId="10" xfId="0" applyFont="true" applyBorder="true" applyAlignment="true" applyProtection="true">
      <alignment horizontal="general" vertical="center" textRotation="0" wrapText="false" indent="0" shrinkToFit="false"/>
      <protection locked="false" hidden="false"/>
    </xf>
    <xf numFmtId="167" fontId="6" fillId="0" borderId="16" xfId="0" applyFont="true" applyBorder="true" applyAlignment="true" applyProtection="true">
      <alignment horizontal="center" vertical="center" textRotation="0" wrapText="true" indent="0" shrinkToFit="false"/>
      <protection locked="false" hidden="false"/>
    </xf>
    <xf numFmtId="164" fontId="6" fillId="0" borderId="15" xfId="0" applyFont="true" applyBorder="true" applyAlignment="true" applyProtection="true">
      <alignment horizontal="center" vertical="center" textRotation="0" wrapText="false" indent="0" shrinkToFit="false"/>
      <protection locked="false" hidden="false"/>
    </xf>
    <xf numFmtId="164" fontId="6" fillId="0" borderId="17" xfId="0" applyFont="true" applyBorder="true" applyAlignment="true" applyProtection="false">
      <alignment horizontal="left" vertical="center" textRotation="0" wrapText="false" indent="0" shrinkToFit="false"/>
      <protection locked="true" hidden="false"/>
    </xf>
    <xf numFmtId="166" fontId="6" fillId="0" borderId="11" xfId="0" applyFont="true" applyBorder="true" applyAlignment="true" applyProtection="true">
      <alignment horizontal="general" vertical="center" textRotation="0" wrapText="false" indent="0" shrinkToFit="false"/>
      <protection locked="false" hidden="false"/>
    </xf>
    <xf numFmtId="167" fontId="6" fillId="0" borderId="18" xfId="0" applyFont="true" applyBorder="true" applyAlignment="true" applyProtection="true">
      <alignment horizontal="center" vertical="center" textRotation="0" wrapText="true" indent="0" shrinkToFit="false"/>
      <protection locked="false" hidden="false"/>
    </xf>
    <xf numFmtId="164" fontId="6" fillId="0" borderId="19" xfId="0" applyFont="true" applyBorder="true" applyAlignment="true" applyProtection="true">
      <alignment horizontal="center" vertical="center" textRotation="0" wrapText="false" indent="0" shrinkToFit="false"/>
      <protection locked="false" hidden="false"/>
    </xf>
    <xf numFmtId="167" fontId="0" fillId="0" borderId="4" xfId="0" applyFont="false" applyBorder="true" applyAlignment="true" applyProtection="false">
      <alignment horizontal="center" vertical="center" textRotation="0" wrapText="false" indent="0" shrinkToFit="false"/>
      <protection locked="true" hidden="false"/>
    </xf>
    <xf numFmtId="164" fontId="6" fillId="0" borderId="19" xfId="0" applyFont="true" applyBorder="true" applyAlignment="true" applyProtection="false">
      <alignment horizontal="left" vertical="center" textRotation="0" wrapText="false" indent="0" shrinkToFit="false"/>
      <protection locked="true" hidden="false"/>
    </xf>
    <xf numFmtId="166" fontId="6" fillId="0" borderId="9" xfId="0" applyFont="true" applyBorder="true" applyAlignment="true" applyProtection="true">
      <alignment horizontal="general" vertical="center" textRotation="0" wrapText="false" indent="0" shrinkToFit="false"/>
      <protection locked="false" hidden="false"/>
    </xf>
    <xf numFmtId="167" fontId="6" fillId="0" borderId="20" xfId="0" applyFont="true" applyBorder="true" applyAlignment="true" applyProtection="true">
      <alignment horizontal="center" vertical="center" textRotation="0" wrapText="true" indent="0" shrinkToFit="false"/>
      <protection locked="false" hidden="false"/>
    </xf>
    <xf numFmtId="164" fontId="6" fillId="0" borderId="21" xfId="0" applyFont="true" applyBorder="true" applyAlignment="true" applyProtection="false">
      <alignment horizontal="left" vertical="center" textRotation="0" wrapText="false" indent="0" shrinkToFit="false"/>
      <protection locked="true" hidden="false"/>
    </xf>
    <xf numFmtId="164" fontId="6" fillId="0" borderId="21" xfId="0" applyFont="true" applyBorder="true" applyAlignment="true" applyProtection="false">
      <alignment horizontal="left" vertical="center" textRotation="0" wrapText="true" indent="0" shrinkToFit="false"/>
      <protection locked="true" hidden="false"/>
    </xf>
    <xf numFmtId="166" fontId="6" fillId="0" borderId="22" xfId="0" applyFont="true" applyBorder="true" applyAlignment="true" applyProtection="true">
      <alignment horizontal="general" vertical="center" textRotation="0" wrapText="false" indent="0" shrinkToFit="false"/>
      <protection locked="false" hidden="false"/>
    </xf>
    <xf numFmtId="167" fontId="6" fillId="0" borderId="23" xfId="0" applyFont="true" applyBorder="true" applyAlignment="true" applyProtection="true">
      <alignment horizontal="center" vertical="center" textRotation="0" wrapText="true" indent="0" shrinkToFit="false"/>
      <protection locked="false" hidden="false"/>
    </xf>
    <xf numFmtId="164" fontId="6" fillId="0" borderId="15" xfId="0" applyFont="true" applyBorder="true" applyAlignment="true" applyProtection="false">
      <alignment horizontal="left" vertical="center" textRotation="0" wrapText="true" indent="0" shrinkToFit="false"/>
      <protection locked="true" hidden="false"/>
    </xf>
    <xf numFmtId="164" fontId="13" fillId="0" borderId="19" xfId="0" applyFont="true" applyBorder="true" applyAlignment="true" applyProtection="false">
      <alignment horizontal="left" vertical="center" textRotation="0" wrapText="true" indent="0" shrinkToFit="false"/>
      <protection locked="true" hidden="false"/>
    </xf>
    <xf numFmtId="164" fontId="6" fillId="0" borderId="9" xfId="0" applyFont="true" applyBorder="true" applyAlignment="true" applyProtection="true">
      <alignment horizontal="general" vertical="center" textRotation="0" wrapText="false" indent="0" shrinkToFit="false"/>
      <protection locked="false" hidden="false"/>
    </xf>
    <xf numFmtId="164" fontId="0" fillId="0" borderId="4" xfId="0" applyFont="false" applyBorder="true" applyAlignment="true" applyProtection="false">
      <alignment horizontal="general" vertical="center" textRotation="0" wrapText="false" indent="0" shrinkToFit="false"/>
      <protection locked="true" hidden="false"/>
    </xf>
    <xf numFmtId="164" fontId="0" fillId="0" borderId="0" xfId="0" applyFont="false" applyBorder="false" applyAlignment="true" applyProtection="false">
      <alignment horizontal="center" vertical="center" textRotation="0" wrapText="false" indent="0" shrinkToFit="false"/>
      <protection locked="true" hidden="false"/>
    </xf>
    <xf numFmtId="164" fontId="0" fillId="0" borderId="0" xfId="0" applyFont="false" applyBorder="false" applyAlignment="true" applyProtection="false">
      <alignment horizontal="general" vertical="center" textRotation="0" wrapText="true" indent="0" shrinkToFit="false"/>
      <protection locked="true" hidden="false"/>
    </xf>
    <xf numFmtId="164" fontId="0" fillId="0" borderId="0" xfId="0" applyFont="false" applyBorder="false" applyAlignment="true" applyProtection="true">
      <alignment horizontal="general" vertical="center" textRotation="0" wrapText="false" indent="0" shrinkToFit="false"/>
      <protection locked="false" hidden="false"/>
    </xf>
    <xf numFmtId="167" fontId="0" fillId="0" borderId="0" xfId="0" applyFont="false" applyBorder="false" applyAlignment="true" applyProtection="true">
      <alignment horizontal="center" vertical="center" textRotation="0" wrapText="true" indent="0" shrinkToFit="false"/>
      <protection locked="false" hidden="false"/>
    </xf>
    <xf numFmtId="164" fontId="0" fillId="0" borderId="0" xfId="0" applyFont="false" applyBorder="false" applyAlignment="true" applyProtection="true">
      <alignment horizontal="center" vertical="center" textRotation="0" wrapText="false" indent="0" shrinkToFit="false"/>
      <protection locked="false" hidden="false"/>
    </xf>
    <xf numFmtId="164" fontId="6" fillId="9" borderId="5" xfId="0" applyFont="true" applyBorder="true" applyAlignment="true" applyProtection="false">
      <alignment horizontal="center" vertical="center" textRotation="0" wrapText="false" indent="0" shrinkToFit="false"/>
      <protection locked="true" hidden="false"/>
    </xf>
    <xf numFmtId="164" fontId="6" fillId="9" borderId="5" xfId="0" applyFont="true" applyBorder="true" applyAlignment="true" applyProtection="true">
      <alignment horizontal="center" vertical="center" textRotation="0" wrapText="true" indent="0" shrinkToFit="false"/>
      <protection locked="false" hidden="false"/>
    </xf>
    <xf numFmtId="164" fontId="6" fillId="0" borderId="5" xfId="0" applyFont="true" applyBorder="true" applyAlignment="true" applyProtection="true">
      <alignment horizontal="center" vertical="center" textRotation="0" wrapText="false" indent="0" shrinkToFit="false"/>
      <protection locked="false" hidden="false"/>
    </xf>
    <xf numFmtId="164" fontId="6" fillId="9" borderId="6" xfId="0" applyFont="true" applyBorder="true" applyAlignment="true" applyProtection="true">
      <alignment horizontal="center" vertical="center" textRotation="0" wrapText="false" indent="0" shrinkToFit="false"/>
      <protection locked="false" hidden="false"/>
    </xf>
    <xf numFmtId="164" fontId="6" fillId="0" borderId="5" xfId="0" applyFont="true" applyBorder="true" applyAlignment="true" applyProtection="false">
      <alignment horizontal="center" vertical="center" textRotation="0" wrapText="true" indent="0" shrinkToFit="false"/>
      <protection locked="true" hidden="false"/>
    </xf>
    <xf numFmtId="164" fontId="6" fillId="0" borderId="13" xfId="0" applyFont="true" applyBorder="true" applyAlignment="true" applyProtection="false">
      <alignment horizontal="general" vertical="center" textRotation="0" wrapText="true" indent="0" shrinkToFit="false"/>
      <protection locked="true" hidden="false"/>
    </xf>
    <xf numFmtId="164" fontId="6" fillId="0" borderId="19" xfId="0" applyFont="true" applyBorder="true" applyAlignment="true" applyProtection="false">
      <alignment horizontal="left" vertical="center" textRotation="0" wrapText="true" indent="0" shrinkToFit="false"/>
      <protection locked="true" hidden="false"/>
    </xf>
    <xf numFmtId="164" fontId="6" fillId="0" borderId="15" xfId="0" applyFont="true" applyBorder="true" applyAlignment="true" applyProtection="false">
      <alignment horizontal="general" vertical="center" textRotation="0" wrapText="true" indent="0" shrinkToFit="false"/>
      <protection locked="true" hidden="false"/>
    </xf>
    <xf numFmtId="164" fontId="6" fillId="0" borderId="19" xfId="0" applyFont="true" applyBorder="true" applyAlignment="true" applyProtection="false">
      <alignment horizontal="general" vertical="center" textRotation="0" wrapText="true" indent="0" shrinkToFit="false"/>
      <protection locked="true" hidden="false"/>
    </xf>
    <xf numFmtId="168" fontId="13" fillId="0" borderId="13" xfId="0" applyFont="true" applyBorder="true" applyAlignment="true" applyProtection="false">
      <alignment horizontal="left" vertical="center" textRotation="0" wrapText="true" indent="0" shrinkToFit="false"/>
      <protection locked="true" hidden="false"/>
    </xf>
    <xf numFmtId="164" fontId="6" fillId="0" borderId="8" xfId="0" applyFont="true" applyBorder="true" applyAlignment="true" applyProtection="true">
      <alignment horizontal="general" vertical="center" textRotation="0" wrapText="false" indent="0" shrinkToFit="false"/>
      <protection locked="false" hidden="false"/>
    </xf>
    <xf numFmtId="164" fontId="13" fillId="0" borderId="15" xfId="0" applyFont="true" applyBorder="true" applyAlignment="true" applyProtection="false">
      <alignment horizontal="left" vertical="center" textRotation="0" wrapText="true" indent="0" shrinkToFit="false"/>
      <protection locked="true" hidden="false"/>
    </xf>
    <xf numFmtId="164" fontId="6" fillId="0" borderId="10" xfId="0" applyFont="true" applyBorder="true" applyAlignment="true" applyProtection="true">
      <alignment horizontal="general" vertical="center" textRotation="0" wrapText="false" indent="0" shrinkToFit="false"/>
      <protection locked="false" hidden="false"/>
    </xf>
    <xf numFmtId="164" fontId="0" fillId="0" borderId="4" xfId="0" applyFont="false" applyBorder="true" applyAlignment="true" applyProtection="false">
      <alignment horizontal="right" vertical="center" textRotation="0" wrapText="false" indent="0" shrinkToFit="false"/>
      <protection locked="true" hidden="false"/>
    </xf>
    <xf numFmtId="164" fontId="6" fillId="0" borderId="8" xfId="0" applyFont="true" applyBorder="true" applyAlignment="true" applyProtection="false">
      <alignment horizontal="left" vertical="center" textRotation="0" wrapText="true" indent="0" shrinkToFit="false"/>
      <protection locked="true" hidden="false"/>
    </xf>
    <xf numFmtId="164" fontId="6" fillId="0" borderId="10" xfId="0" applyFont="true" applyBorder="true" applyAlignment="true" applyProtection="false">
      <alignment horizontal="left" vertical="center" textRotation="0" wrapText="true" indent="0" shrinkToFit="false"/>
      <protection locked="true" hidden="false"/>
    </xf>
    <xf numFmtId="164" fontId="6" fillId="0" borderId="9" xfId="0" applyFont="true" applyBorder="true" applyAlignment="true" applyProtection="false">
      <alignment horizontal="left" vertical="center" textRotation="0" wrapText="true" indent="0" shrinkToFit="false"/>
      <protection locked="true" hidden="false"/>
    </xf>
    <xf numFmtId="164" fontId="0" fillId="2" borderId="24" xfId="0" applyFont="true" applyBorder="true" applyAlignment="true" applyProtection="true">
      <alignment horizontal="center" vertical="center" textRotation="0" wrapText="true" indent="0" shrinkToFit="false"/>
      <protection locked="true" hidden="false"/>
    </xf>
    <xf numFmtId="164" fontId="0" fillId="10" borderId="4" xfId="0" applyFont="true" applyBorder="true" applyAlignment="true" applyProtection="true">
      <alignment horizontal="center" vertical="center" textRotation="0" wrapText="true" indent="0" shrinkToFit="false"/>
      <protection locked="true" hidden="false"/>
    </xf>
    <xf numFmtId="164" fontId="0" fillId="11" borderId="0" xfId="0" applyFont="true" applyBorder="false" applyAlignment="true" applyProtection="true">
      <alignment horizontal="center" vertical="center" textRotation="0" wrapText="true" indent="0" shrinkToFit="false"/>
      <protection locked="true" hidden="false"/>
    </xf>
    <xf numFmtId="164" fontId="0" fillId="0" borderId="4" xfId="0" applyFont="false" applyBorder="true" applyAlignment="false" applyProtection="false">
      <alignment horizontal="general" vertical="bottom" textRotation="0" wrapText="false" indent="0" shrinkToFit="false"/>
      <protection locked="true" hidden="false"/>
    </xf>
    <xf numFmtId="164" fontId="0" fillId="11" borderId="0" xfId="0" applyFont="false" applyBorder="false" applyAlignment="true" applyProtection="false">
      <alignment horizontal="center" vertical="bottom" textRotation="0" wrapText="false" indent="0" shrinkToFit="false"/>
      <protection locked="true" hidden="false"/>
    </xf>
    <xf numFmtId="164" fontId="0" fillId="12" borderId="0" xfId="0" applyFont="true" applyBorder="false" applyAlignment="false" applyProtection="false">
      <alignment horizontal="general" vertical="bottom" textRotation="0" wrapText="false" indent="0" shrinkToFit="false"/>
      <protection locked="true" hidden="false"/>
    </xf>
    <xf numFmtId="164" fontId="0" fillId="12" borderId="4" xfId="0" applyFont="true" applyBorder="true" applyAlignment="true" applyProtection="false">
      <alignment horizontal="center" vertical="bottom" textRotation="0" wrapText="false" indent="0" shrinkToFit="false"/>
      <protection locked="true" hidden="false"/>
    </xf>
    <xf numFmtId="164" fontId="0" fillId="13" borderId="4" xfId="0" applyFont="true" applyBorder="true" applyAlignment="true" applyProtection="false">
      <alignment horizontal="center" vertical="bottom" textRotation="0" wrapText="false" indent="0" shrinkToFit="false"/>
      <protection locked="true" hidden="false"/>
    </xf>
    <xf numFmtId="164" fontId="0" fillId="14" borderId="4" xfId="0" applyFont="true" applyBorder="true" applyAlignment="true" applyProtection="false">
      <alignment horizontal="center" vertical="bottom" textRotation="0" wrapText="false" indent="0" shrinkToFit="false"/>
      <protection locked="true" hidden="false"/>
    </xf>
    <xf numFmtId="164" fontId="0" fillId="6" borderId="4" xfId="0" applyFont="true" applyBorder="true" applyAlignment="true" applyProtection="false">
      <alignment horizontal="center" vertical="bottom" textRotation="0" wrapText="false" indent="0" shrinkToFit="false"/>
      <protection locked="true" hidden="false"/>
    </xf>
    <xf numFmtId="164" fontId="0" fillId="15" borderId="4" xfId="0" applyFont="true" applyBorder="true" applyAlignment="true" applyProtection="false">
      <alignment horizontal="center" vertical="bottom" textRotation="0" wrapText="false" indent="0" shrinkToFit="false"/>
      <protection locked="true" hidden="false"/>
    </xf>
    <xf numFmtId="164" fontId="0" fillId="7" borderId="3" xfId="0" applyFont="true" applyBorder="true" applyAlignment="true" applyProtection="false">
      <alignment horizontal="center" vertical="bottom" textRotation="0" wrapText="false" indent="0" shrinkToFit="false"/>
      <protection locked="true" hidden="false"/>
    </xf>
    <xf numFmtId="164" fontId="0" fillId="4" borderId="4" xfId="0" applyFont="true" applyBorder="true" applyAlignment="true" applyProtection="false">
      <alignment horizontal="center" vertical="bottom" textRotation="0" wrapText="false" indent="0" shrinkToFit="false"/>
      <protection locked="true" hidden="false"/>
    </xf>
    <xf numFmtId="164" fontId="0" fillId="16" borderId="4" xfId="0" applyFont="true" applyBorder="true" applyAlignment="true" applyProtection="false">
      <alignment horizontal="center" vertical="bottom" textRotation="0" wrapText="false" indent="0" shrinkToFit="false"/>
      <protection locked="true" hidden="false"/>
    </xf>
    <xf numFmtId="164" fontId="0" fillId="0" borderId="3" xfId="0" applyFont="false" applyBorder="true" applyAlignment="true" applyProtection="false">
      <alignment horizontal="center" vertical="bottom" textRotation="0" wrapText="false" indent="0" shrinkToFit="false"/>
      <protection locked="true" hidden="false"/>
    </xf>
    <xf numFmtId="169" fontId="0" fillId="0" borderId="4" xfId="0" applyFont="false" applyBorder="true" applyAlignment="true" applyProtection="false">
      <alignment horizontal="center" vertical="bottom" textRotation="0" wrapText="false" indent="0" shrinkToFit="false"/>
      <protection locked="true" hidden="false"/>
    </xf>
    <xf numFmtId="164" fontId="16" fillId="0" borderId="4" xfId="0" applyFont="true" applyBorder="true" applyAlignment="true" applyProtection="false">
      <alignment horizontal="center" vertical="center" textRotation="90" wrapText="false" indent="0" shrinkToFit="false"/>
      <protection locked="true" hidden="false"/>
    </xf>
    <xf numFmtId="164" fontId="0" fillId="0" borderId="16" xfId="0" applyFont="false" applyBorder="true" applyAlignment="true" applyProtection="false">
      <alignment horizontal="center" vertical="bottom" textRotation="0" wrapText="false" indent="0" shrinkToFit="false"/>
      <protection locked="true" hidden="false"/>
    </xf>
    <xf numFmtId="164" fontId="0" fillId="15" borderId="25" xfId="0" applyFont="false" applyBorder="true" applyAlignment="true" applyProtection="false">
      <alignment horizontal="center" vertical="bottom" textRotation="0" wrapText="false" indent="0" shrinkToFit="false"/>
      <protection locked="true" hidden="false"/>
    </xf>
    <xf numFmtId="164" fontId="0" fillId="7" borderId="26" xfId="0" applyFont="false" applyBorder="true" applyAlignment="true" applyProtection="false">
      <alignment horizontal="center" vertical="bottom" textRotation="0" wrapText="false" indent="0" shrinkToFit="false"/>
      <protection locked="true" hidden="false"/>
    </xf>
    <xf numFmtId="164" fontId="0" fillId="7" borderId="27" xfId="0" applyFont="false" applyBorder="true" applyAlignment="true" applyProtection="false">
      <alignment horizontal="center" vertical="bottom" textRotation="0" wrapText="false" indent="0" shrinkToFit="false"/>
      <protection locked="true" hidden="false"/>
    </xf>
    <xf numFmtId="164" fontId="0" fillId="4" borderId="28" xfId="0" applyFont="false" applyBorder="true" applyAlignment="true" applyProtection="false">
      <alignment horizontal="center" vertical="bottom" textRotation="0" wrapText="false" indent="0" shrinkToFit="false"/>
      <protection locked="true" hidden="false"/>
    </xf>
    <xf numFmtId="164" fontId="0" fillId="15" borderId="4" xfId="0" applyFont="false" applyBorder="true" applyAlignment="true" applyProtection="false">
      <alignment horizontal="center" vertical="bottom" textRotation="0" wrapText="false" indent="0" shrinkToFit="false"/>
      <protection locked="true" hidden="false"/>
    </xf>
    <xf numFmtId="164" fontId="0" fillId="7" borderId="4" xfId="0" applyFont="false" applyBorder="true" applyAlignment="true" applyProtection="false">
      <alignment horizontal="center" vertical="bottom" textRotation="0" wrapText="false" indent="0" shrinkToFit="false"/>
      <protection locked="true" hidden="false"/>
    </xf>
    <xf numFmtId="164" fontId="0" fillId="7" borderId="29" xfId="0" applyFont="false" applyBorder="true" applyAlignment="true" applyProtection="false">
      <alignment horizontal="center" vertical="bottom" textRotation="0" wrapText="false" indent="0" shrinkToFit="false"/>
      <protection locked="true" hidden="false"/>
    </xf>
    <xf numFmtId="164" fontId="0" fillId="0" borderId="18" xfId="0" applyFont="false" applyBorder="true" applyAlignment="true" applyProtection="false">
      <alignment horizontal="center" vertical="bottom" textRotation="0" wrapText="false" indent="0" shrinkToFit="false"/>
      <protection locked="true" hidden="false"/>
    </xf>
    <xf numFmtId="164" fontId="0" fillId="4" borderId="30" xfId="0" applyFont="false" applyBorder="true" applyAlignment="true" applyProtection="false">
      <alignment horizontal="center" vertical="bottom" textRotation="0" wrapText="false" indent="0" shrinkToFit="false"/>
      <protection locked="true" hidden="false"/>
    </xf>
    <xf numFmtId="164" fontId="0" fillId="15" borderId="1" xfId="0" applyFont="false" applyBorder="true" applyAlignment="true" applyProtection="false">
      <alignment horizontal="center" vertical="bottom" textRotation="0" wrapText="false" indent="0" shrinkToFit="false"/>
      <protection locked="true" hidden="false"/>
    </xf>
    <xf numFmtId="164" fontId="0" fillId="7" borderId="31" xfId="0" applyFont="false" applyBorder="true" applyAlignment="true" applyProtection="false">
      <alignment horizontal="center" vertical="bottom" textRotation="0" wrapText="false" indent="0" shrinkToFit="false"/>
      <protection locked="true" hidden="false"/>
    </xf>
    <xf numFmtId="164" fontId="0" fillId="4" borderId="32" xfId="0" applyFont="false" applyBorder="true" applyAlignment="true" applyProtection="false">
      <alignment horizontal="center" vertical="bottom" textRotation="0" wrapText="false" indent="0" shrinkToFit="false"/>
      <protection locked="true" hidden="false"/>
    </xf>
    <xf numFmtId="164" fontId="0" fillId="4" borderId="33" xfId="0" applyFont="false" applyBorder="true" applyAlignment="true" applyProtection="false">
      <alignment horizontal="center" vertical="bottom" textRotation="0" wrapText="false" indent="0" shrinkToFit="false"/>
      <protection locked="true" hidden="false"/>
    </xf>
    <xf numFmtId="164" fontId="0" fillId="15" borderId="33" xfId="0" applyFont="false" applyBorder="true" applyAlignment="true" applyProtection="false">
      <alignment horizontal="center" vertical="bottom" textRotation="0" wrapText="false" indent="0" shrinkToFit="false"/>
      <protection locked="true" hidden="false"/>
    </xf>
    <xf numFmtId="164" fontId="0" fillId="7" borderId="34" xfId="0" applyFont="false" applyBorder="true" applyAlignment="true" applyProtection="false">
      <alignment horizontal="center" vertical="bottom" textRotation="0" wrapText="false" indent="0" shrinkToFit="false"/>
      <protection locked="true" hidden="false"/>
    </xf>
    <xf numFmtId="164" fontId="0" fillId="0" borderId="35" xfId="0" applyFont="false" applyBorder="true" applyAlignment="true" applyProtection="false">
      <alignment horizontal="center" vertical="bottom" textRotation="0" wrapText="false" indent="0" shrinkToFit="false"/>
      <protection locked="true" hidden="false"/>
    </xf>
    <xf numFmtId="164" fontId="0" fillId="0" borderId="3" xfId="0" applyFont="true" applyBorder="true" applyAlignment="true" applyProtection="false">
      <alignment horizontal="general" vertical="bottom" textRotation="0" wrapText="false" indent="0" shrinkToFit="false"/>
      <protection locked="true" hidden="false"/>
    </xf>
    <xf numFmtId="164" fontId="0" fillId="0" borderId="16" xfId="0" applyFont="false" applyBorder="true" applyAlignment="false" applyProtection="false">
      <alignment horizontal="general" vertical="bottom" textRotation="0" wrapText="false" indent="0" shrinkToFit="false"/>
      <protection locked="true" hidden="false"/>
    </xf>
    <xf numFmtId="164" fontId="0" fillId="0" borderId="36" xfId="0" applyFont="false" applyBorder="true" applyAlignment="false" applyProtection="false">
      <alignment horizontal="general" vertical="bottom" textRotation="0" wrapText="false" indent="0" shrinkToFit="false"/>
      <protection locked="true" hidden="false"/>
    </xf>
  </cellXfs>
  <cellStyles count="17">
    <cellStyle name="Normal" xfId="0" builtinId="0" customBuiltin="false"/>
    <cellStyle name="Comma" xfId="15" builtinId="3" customBuiltin="false"/>
    <cellStyle name="Comma [0]" xfId="16" builtinId="6" customBuiltin="false"/>
    <cellStyle name="Currency" xfId="17" builtinId="4" customBuiltin="false"/>
    <cellStyle name="Currency [0]" xfId="18" builtinId="7" customBuiltin="false"/>
    <cellStyle name="Percent" xfId="19" builtinId="5" customBuiltin="false"/>
    <cellStyle name="cf1" xfId="20" builtinId="53" customBuiltin="true"/>
    <cellStyle name="cf10" xfId="21" builtinId="53" customBuiltin="true"/>
    <cellStyle name="cf2" xfId="22" builtinId="53" customBuiltin="true"/>
    <cellStyle name="cf3" xfId="23" builtinId="53" customBuiltin="true"/>
    <cellStyle name="cf4" xfId="24" builtinId="53" customBuiltin="true"/>
    <cellStyle name="cf5" xfId="25" builtinId="53" customBuiltin="true"/>
    <cellStyle name="cf6" xfId="26" builtinId="53" customBuiltin="true"/>
    <cellStyle name="cf7" xfId="27" builtinId="53" customBuiltin="true"/>
    <cellStyle name="cf8" xfId="28" builtinId="53" customBuiltin="true"/>
    <cellStyle name="cf9" xfId="29" builtinId="53" customBuiltin="true"/>
    <cellStyle name="cf11" xfId="30" builtinId="53" customBuiltin="true"/>
  </cellStyles>
  <dxfs count="1">
    <dxf>
      <font>
        <sz val="11"/>
        <color rgb="FF000000"/>
        <name val="Calibri"/>
        <family val="2"/>
      </font>
      <numFmt numFmtId="164" formatCode="GENERAL"/>
      <fill>
        <patternFill>
          <bgColor rgb="00FFFFFF"/>
        </patternFill>
      </fill>
    </dxf>
  </dxf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BFBFBF"/>
      <rgbColor rgb="FF808080"/>
      <rgbColor rgb="FF8EA9DB"/>
      <rgbColor rgb="FF993366"/>
      <rgbColor rgb="FFFCE4D6"/>
      <rgbColor rgb="FFC6E0B4"/>
      <rgbColor rgb="FF660066"/>
      <rgbColor rgb="FFFF8080"/>
      <rgbColor rgb="FF0070C0"/>
      <rgbColor rgb="FFD9D9D9"/>
      <rgbColor rgb="FF000080"/>
      <rgbColor rgb="FFFF00FF"/>
      <rgbColor rgb="FFFFFF00"/>
      <rgbColor rgb="FF00FFFF"/>
      <rgbColor rgb="FF800080"/>
      <rgbColor rgb="FF800000"/>
      <rgbColor rgb="FF008080"/>
      <rgbColor rgb="FF0000FF"/>
      <rgbColor rgb="FF00B0F0"/>
      <rgbColor rgb="FFCCFFFF"/>
      <rgbColor rgb="FFE2EFDA"/>
      <rgbColor rgb="FFFFFF99"/>
      <rgbColor rgb="FF99CCFF"/>
      <rgbColor rgb="FFFF99CC"/>
      <rgbColor rgb="FFCC99FF"/>
      <rgbColor rgb="FFFFD966"/>
      <rgbColor rgb="FF3366FF"/>
      <rgbColor rgb="FF33CCCC"/>
      <rgbColor rgb="FF92D050"/>
      <rgbColor rgb="FFFFC000"/>
      <rgbColor rgb="FFFF9900"/>
      <rgbColor rgb="FFFF1D1D"/>
      <rgbColor rgb="FF595959"/>
      <rgbColor rgb="FF969696"/>
      <rgbColor rgb="FF003366"/>
      <rgbColor rgb="FF00B050"/>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worksheet" Target="worksheets/sheet11.xml"/><Relationship Id="rId13" Type="http://schemas.openxmlformats.org/officeDocument/2006/relationships/worksheet" Target="worksheets/sheet12.xml"/><Relationship Id="rId14" Type="http://schemas.openxmlformats.org/officeDocument/2006/relationships/sharedStrings" Target="sharedStrings.xml"/>
</Relationships>
</file>

<file path=xl/charts/chart1.xml><?xml version="1.0" encoding="utf-8"?>
<c:chartSpace xmlns:c="http://schemas.openxmlformats.org/drawingml/2006/chart" xmlns:a="http://schemas.openxmlformats.org/drawingml/2006/main" xmlns:r="http://schemas.openxmlformats.org/officeDocument/2006/relationships">
  <c:lang val="en-US"/>
  <c:chart>
    <c:title>
      <c:tx>
        <c:rich>
          <a:bodyPr/>
          <a:lstStyle/>
          <a:p>
            <a:pPr>
              <a:defRPr/>
            </a:pPr>
            <a:r>
              <a:rPr sz="1399">
                <a:solidFill>
                  <a:srgbClr val="595959"/>
                </a:solidFill>
                <a:latin typeface="Calibri"/>
              </a:rPr>
              <a:t>Titre du graphique</a:t>
            </a:r>
          </a:p>
        </c:rich>
      </c:tx>
      <c:layout/>
    </c:title>
    <c:plotArea>
      <c:layout/>
      <c:scatterChart>
        <c:scatterStyle val="lineMarker"/>
        <c:varyColors val="0"/>
        <c:ser>
          <c:idx val="0"/>
          <c:order val="0"/>
          <c:spPr>
            <a:noFill/>
            <a:ln>
              <a:noFill/>
            </a:ln>
          </c:spPr>
          <c:marker>
            <c:symbol val="circle"/>
            <c:size val="5"/>
            <c:spPr>
              <a:solidFill>
                <a:srgbClr val="ee4000"/>
              </a:solidFill>
            </c:spPr>
          </c:marker>
          <c:xVal>
            <c:numRef>
              <c:f>Risque_brut!$G$10:$G$30</c:f>
              <c:numCache>
                <c:formatCode>General</c:formatCode>
                <c:ptCount val="21"/>
                <c:pt idx="0">
                  <c:v>3</c:v>
                </c:pt>
                <c:pt idx="1">
                  <c:v>1</c:v>
                </c:pt>
                <c:pt idx="2">
                  <c:v>1</c:v>
                </c:pt>
                <c:pt idx="3">
                  <c:v>1</c:v>
                </c:pt>
                <c:pt idx="4">
                  <c:v>1</c:v>
                </c:pt>
                <c:pt idx="5">
                  <c:v>3</c:v>
                </c:pt>
                <c:pt idx="6">
                  <c:v>4</c:v>
                </c:pt>
                <c:pt idx="7">
                  <c:v>1</c:v>
                </c:pt>
                <c:pt idx="8">
                  <c:v>3</c:v>
                </c:pt>
                <c:pt idx="9">
                  <c:v>3</c:v>
                </c:pt>
                <c:pt idx="10">
                  <c:v>1</c:v>
                </c:pt>
                <c:pt idx="11">
                  <c:v>2</c:v>
                </c:pt>
                <c:pt idx="12">
                  <c:v>2</c:v>
                </c:pt>
                <c:pt idx="13">
                  <c:v>1</c:v>
                </c:pt>
                <c:pt idx="14">
                  <c:v>1</c:v>
                </c:pt>
                <c:pt idx="15">
                  <c:v>1</c:v>
                </c:pt>
                <c:pt idx="16">
                  <c:v>1</c:v>
                </c:pt>
                <c:pt idx="17">
                  <c:v>1</c:v>
                </c:pt>
                <c:pt idx="18">
                  <c:v>1</c:v>
                </c:pt>
                <c:pt idx="19">
                  <c:v>1</c:v>
                </c:pt>
                <c:pt idx="20">
                  <c:v>4</c:v>
                </c:pt>
              </c:numCache>
            </c:numRef>
          </c:xVal>
          <c:yVal>
            <c:numRef>
              <c:f>Risque_brut!$F$10:$F$30</c:f>
              <c:numCache>
                <c:formatCode>General</c:formatCode>
                <c:ptCount val="21"/>
                <c:pt idx="0">
                  <c:v>2</c:v>
                </c:pt>
                <c:pt idx="1">
                  <c:v>2</c:v>
                </c:pt>
                <c:pt idx="2">
                  <c:v>1</c:v>
                </c:pt>
                <c:pt idx="3">
                  <c:v>1</c:v>
                </c:pt>
                <c:pt idx="4">
                  <c:v>1</c:v>
                </c:pt>
                <c:pt idx="5">
                  <c:v>2</c:v>
                </c:pt>
                <c:pt idx="6">
                  <c:v>2</c:v>
                </c:pt>
                <c:pt idx="7">
                  <c:v>2</c:v>
                </c:pt>
                <c:pt idx="8">
                  <c:v/>
                </c:pt>
                <c:pt idx="9">
                  <c:v/>
                </c:pt>
                <c:pt idx="10">
                  <c:v>1</c:v>
                </c:pt>
                <c:pt idx="11">
                  <c:v>2</c:v>
                </c:pt>
                <c:pt idx="12">
                  <c:v>2</c:v>
                </c:pt>
                <c:pt idx="13">
                  <c:v>3</c:v>
                </c:pt>
                <c:pt idx="14">
                  <c:v>1</c:v>
                </c:pt>
                <c:pt idx="15">
                  <c:v>1</c:v>
                </c:pt>
                <c:pt idx="16">
                  <c:v>2</c:v>
                </c:pt>
                <c:pt idx="17">
                  <c:v>2</c:v>
                </c:pt>
                <c:pt idx="18">
                  <c:v/>
                </c:pt>
                <c:pt idx="19">
                  <c:v/>
                </c:pt>
                <c:pt idx="20">
                  <c:v>2</c:v>
                </c:pt>
              </c:numCache>
            </c:numRef>
          </c:yVal>
          <c:smooth val="0"/>
        </c:ser>
        <c:axId val="81226236"/>
        <c:axId val="87981975"/>
      </c:scatterChart>
      <c:valAx>
        <c:axId val="81226236"/>
        <c:scaling>
          <c:orientation val="minMax"/>
        </c:scaling>
        <c:delete val="0"/>
        <c:axPos val="b"/>
        <c:majorGridlines>
          <c:spPr>
            <a:ln w="9360">
              <a:solidFill>
                <a:srgbClr val="d9d9d9"/>
              </a:solidFill>
              <a:round/>
            </a:ln>
          </c:spPr>
        </c:majorGridlines>
        <c:majorTickMark val="none"/>
        <c:minorTickMark val="none"/>
        <c:tickLblPos val="low"/>
        <c:spPr>
          <a:ln w="9360">
            <a:solidFill>
              <a:srgbClr val="bfbfbf"/>
            </a:solidFill>
            <a:round/>
          </a:ln>
        </c:spPr>
        <c:crossAx val="87981975"/>
        <c:crossesAt val="0"/>
      </c:valAx>
      <c:valAx>
        <c:axId val="87981975"/>
        <c:scaling>
          <c:orientation val="minMax"/>
        </c:scaling>
        <c:delete val="0"/>
        <c:axPos val="l"/>
        <c:majorGridlines>
          <c:spPr>
            <a:ln w="9360">
              <a:solidFill>
                <a:srgbClr val="d9d9d9"/>
              </a:solidFill>
              <a:round/>
            </a:ln>
          </c:spPr>
        </c:majorGridlines>
        <c:majorTickMark val="none"/>
        <c:minorTickMark val="none"/>
        <c:tickLblPos val="low"/>
        <c:spPr>
          <a:ln w="9360">
            <a:solidFill>
              <a:srgbClr val="bfbfbf"/>
            </a:solidFill>
            <a:round/>
          </a:ln>
        </c:spPr>
        <c:crossAx val="81226236"/>
        <c:crossesAt val="0"/>
      </c:valAx>
      <c:spPr>
        <a:noFill/>
        <a:ln>
          <a:noFill/>
        </a:ln>
      </c:spPr>
    </c:plotArea>
    <c:plotVisOnly val="1"/>
  </c:chart>
  <c:spPr>
    <a:solidFill>
      <a:srgbClr val="ffffff"/>
    </a:solidFill>
    <a:ln w="9360">
      <a:solidFill>
        <a:srgbClr val="d9d9d9"/>
      </a:solidFill>
      <a:round/>
    </a:ln>
  </c:spPr>
</c:chartSpace>
</file>

<file path=xl/charts/chart2.xml><?xml version="1.0" encoding="utf-8"?>
<c:chartSpace xmlns:c="http://schemas.openxmlformats.org/drawingml/2006/chart" xmlns:a="http://schemas.openxmlformats.org/drawingml/2006/main" xmlns:r="http://schemas.openxmlformats.org/officeDocument/2006/relationships">
  <c:lang val="en-US"/>
  <c:chart>
    <c:title>
      <c:tx>
        <c:rich>
          <a:bodyPr/>
          <a:lstStyle/>
          <a:p>
            <a:pPr>
              <a:defRPr/>
            </a:pPr>
            <a:r>
              <a:rPr sz="1399">
                <a:solidFill>
                  <a:srgbClr val="595959"/>
                </a:solidFill>
                <a:latin typeface="Calibri"/>
              </a:rPr>
              <a:t>Titre du graphique</a:t>
            </a:r>
          </a:p>
        </c:rich>
      </c:tx>
      <c:layout/>
    </c:title>
    <c:plotArea>
      <c:layout/>
      <c:scatterChart>
        <c:scatterStyle val="lineMarker"/>
        <c:varyColors val="0"/>
        <c:axId val="88881288"/>
        <c:axId val="11399298"/>
      </c:scatterChart>
      <c:valAx>
        <c:axId val="88881288"/>
        <c:scaling>
          <c:orientation val="minMax"/>
        </c:scaling>
        <c:delete val="0"/>
        <c:axPos val="b"/>
        <c:majorGridlines>
          <c:spPr>
            <a:ln w="9360">
              <a:solidFill>
                <a:srgbClr val="d9d9d9"/>
              </a:solidFill>
              <a:round/>
            </a:ln>
          </c:spPr>
        </c:majorGridlines>
        <c:majorTickMark val="none"/>
        <c:minorTickMark val="none"/>
        <c:tickLblPos val="low"/>
        <c:spPr>
          <a:ln w="9360">
            <a:solidFill>
              <a:srgbClr val="bfbfbf"/>
            </a:solidFill>
            <a:round/>
          </a:ln>
        </c:spPr>
        <c:crossAx val="11399298"/>
        <c:crossesAt val="0"/>
      </c:valAx>
      <c:valAx>
        <c:axId val="11399298"/>
        <c:scaling>
          <c:orientation val="minMax"/>
        </c:scaling>
        <c:delete val="0"/>
        <c:axPos val="l"/>
        <c:majorGridlines>
          <c:spPr>
            <a:ln w="9360">
              <a:solidFill>
                <a:srgbClr val="d9d9d9"/>
              </a:solidFill>
              <a:round/>
            </a:ln>
          </c:spPr>
        </c:majorGridlines>
        <c:majorTickMark val="none"/>
        <c:minorTickMark val="none"/>
        <c:tickLblPos val="low"/>
        <c:spPr>
          <a:ln w="9360">
            <a:solidFill>
              <a:srgbClr val="bfbfbf"/>
            </a:solidFill>
            <a:round/>
          </a:ln>
        </c:spPr>
        <c:crossAx val="88881288"/>
        <c:crossesAt val="0"/>
      </c:valAx>
      <c:spPr>
        <a:noFill/>
        <a:ln>
          <a:noFill/>
        </a:ln>
      </c:spPr>
    </c:plotArea>
    <c:plotVisOnly val="1"/>
  </c:chart>
  <c:spPr>
    <a:solidFill>
      <a:srgbClr val="ffffff"/>
    </a:solidFill>
    <a:ln w="9360">
      <a:solidFill>
        <a:srgbClr val="d9d9d9"/>
      </a:solidFill>
      <a:round/>
    </a:ln>
  </c:spPr>
</c:chartSpace>
</file>

<file path=xl/drawings/_rels/drawing6.xml.rels><?xml version="1.0" encoding="UTF-8"?>
<Relationships xmlns="http://schemas.openxmlformats.org/package/2006/relationships"><Relationship Id="rId1" Type="http://schemas.openxmlformats.org/officeDocument/2006/relationships/chart" Target="../charts/chart1.xml"/>
</Relationships>
</file>

<file path=xl/drawings/_rels/drawing7.xml.rels><?xml version="1.0" encoding="UTF-8"?>
<Relationships xmlns="http://schemas.openxmlformats.org/package/2006/relationships"><Relationship Id="rId1" Type="http://schemas.openxmlformats.org/officeDocument/2006/relationships/chart" Target="../charts/chart2.xml"/>
</Relationships>
</file>

<file path=xl/drawings/drawing1.xml><?xml version="1.0" encoding="utf-8"?>
<xdr:wsDr xmlns:xdr="http://schemas.openxmlformats.org/drawingml/2006/spreadsheetDrawing" xmlns:a="http://schemas.openxmlformats.org/drawingml/2006/main" xmlns:r="http://schemas.openxmlformats.org/officeDocument/2006/relationships">
  <xdr:twoCellAnchor editAs="oneCell">
    <xdr:from>
      <xdr:col>2</xdr:col>
      <xdr:colOff>9360</xdr:colOff>
      <xdr:row>0</xdr:row>
      <xdr:rowOff>142920</xdr:rowOff>
    </xdr:from>
    <xdr:to>
      <xdr:col>4</xdr:col>
      <xdr:colOff>19080</xdr:colOff>
      <xdr:row>6</xdr:row>
      <xdr:rowOff>9720</xdr:rowOff>
    </xdr:to>
    <xdr:sp>
      <xdr:nvSpPr>
        <xdr:cNvPr id="0" name="TextShape 1"/>
        <xdr:cNvSpPr txBox="1"/>
      </xdr:nvSpPr>
      <xdr:spPr>
        <a:xfrm>
          <a:off x="1533240" y="142920"/>
          <a:ext cx="7296120" cy="1009800"/>
        </a:xfrm>
        <a:prstGeom prst="rect">
          <a:avLst/>
        </a:prstGeom>
        <a:solidFill>
          <a:srgbClr val="dae3f3"/>
        </a:solidFill>
        <a:ln w="9360">
          <a:solidFill>
            <a:srgbClr val="bcbcbc"/>
          </a:solidFill>
          <a:miter/>
        </a:ln>
      </xdr:spPr>
      <xdr:txBody>
        <a:bodyPr anchorCtr="1"/>
        <a:p>
          <a:pPr algn="ctr">
            <a:lnSpc>
              <a:spcPct val="100000"/>
            </a:lnSpc>
          </a:pPr>
          <a:r>
            <a:rPr b="1" lang="fr-FR" strike="noStrike">
              <a:solidFill>
                <a:srgbClr val="0070c0"/>
              </a:solidFill>
              <a:latin typeface="Calibri"/>
            </a:rPr>
            <a:t>Analyse de vulnérabilité</a:t>
          </a:r>
          <a:endParaRPr/>
        </a:p>
        <a:p>
          <a:pPr algn="ctr">
            <a:lnSpc>
              <a:spcPct val="100000"/>
            </a:lnSpc>
          </a:pPr>
          <a:r>
            <a:rPr b="1" lang="fr-FR" strike="noStrike">
              <a:solidFill>
                <a:srgbClr val="0070c0"/>
              </a:solidFill>
              <a:latin typeface="Calibri"/>
            </a:rPr>
            <a:t>Phase 1 Recueil des informations</a:t>
          </a:r>
          <a:endParaRPr/>
        </a:p>
      </xdr:txBody>
    </xdr:sp>
    <xdr:clientData/>
  </xdr:twoCellAnchor>
</xdr:wsDr>
</file>

<file path=xl/drawings/drawing2.xml><?xml version="1.0" encoding="utf-8"?>
<xdr:wsDr xmlns:xdr="http://schemas.openxmlformats.org/drawingml/2006/spreadsheetDrawing" xmlns:a="http://schemas.openxmlformats.org/drawingml/2006/main" xmlns:r="http://schemas.openxmlformats.org/officeDocument/2006/relationships"/>
</file>

<file path=xl/drawings/drawing3.xml><?xml version="1.0" encoding="utf-8"?>
<xdr:wsDr xmlns:xdr="http://schemas.openxmlformats.org/drawingml/2006/spreadsheetDrawing" xmlns:a="http://schemas.openxmlformats.org/drawingml/2006/main" xmlns:r="http://schemas.openxmlformats.org/officeDocument/2006/relationships">
  <xdr:twoCellAnchor editAs="oneCell">
    <xdr:from>
      <xdr:col>2</xdr:col>
      <xdr:colOff>0</xdr:colOff>
      <xdr:row>2</xdr:row>
      <xdr:rowOff>0</xdr:rowOff>
    </xdr:from>
    <xdr:to>
      <xdr:col>8</xdr:col>
      <xdr:colOff>324000</xdr:colOff>
      <xdr:row>7</xdr:row>
      <xdr:rowOff>57240</xdr:rowOff>
    </xdr:to>
    <xdr:sp>
      <xdr:nvSpPr>
        <xdr:cNvPr id="1" name="TextShape 1"/>
        <xdr:cNvSpPr txBox="1"/>
      </xdr:nvSpPr>
      <xdr:spPr>
        <a:xfrm>
          <a:off x="1523880" y="380880"/>
          <a:ext cx="8744040" cy="1009800"/>
        </a:xfrm>
        <a:prstGeom prst="rect">
          <a:avLst/>
        </a:prstGeom>
        <a:solidFill>
          <a:srgbClr val="ffffff"/>
        </a:solidFill>
        <a:ln w="9360">
          <a:solidFill>
            <a:srgbClr val="bcbcbc"/>
          </a:solidFill>
          <a:miter/>
        </a:ln>
      </xdr:spPr>
      <xdr:txBody>
        <a:bodyPr anchorCtr="1"/>
        <a:p>
          <a:pPr algn="ctr">
            <a:lnSpc>
              <a:spcPct val="100000"/>
            </a:lnSpc>
          </a:pPr>
          <a:r>
            <a:rPr b="1" lang="fr-FR" strike="noStrike">
              <a:solidFill>
                <a:srgbClr val="0070c0"/>
              </a:solidFill>
              <a:latin typeface="Calibri"/>
            </a:rPr>
            <a:t>Analyse de vulnérabilité</a:t>
          </a:r>
          <a:endParaRPr/>
        </a:p>
        <a:p>
          <a:pPr algn="ctr">
            <a:lnSpc>
              <a:spcPct val="100000"/>
            </a:lnSpc>
          </a:pPr>
          <a:r>
            <a:rPr b="1" lang="fr-FR" strike="noStrike">
              <a:solidFill>
                <a:srgbClr val="0070c0"/>
              </a:solidFill>
              <a:latin typeface="Calibri"/>
            </a:rPr>
            <a:t>Phase 3 Analyse du contexte</a:t>
          </a:r>
          <a:endParaRPr/>
        </a:p>
        <a:p>
          <a:pPr algn="ctr">
            <a:lnSpc>
              <a:spcPct val="100000"/>
            </a:lnSpc>
          </a:pPr>
          <a:r>
            <a:rPr b="1" lang="fr-FR" strike="noStrike">
              <a:solidFill>
                <a:srgbClr val="ff0000"/>
              </a:solidFill>
              <a:latin typeface="Calibri"/>
            </a:rPr>
            <a:t>Définition d'un coefficient</a:t>
          </a:r>
          <a:endParaRPr/>
        </a:p>
      </xdr:txBody>
    </xdr:sp>
    <xdr:clientData/>
  </xdr:twoCellAnchor>
</xdr:wsDr>
</file>

<file path=xl/drawings/drawing4.xml><?xml version="1.0" encoding="utf-8"?>
<xdr:wsDr xmlns:xdr="http://schemas.openxmlformats.org/drawingml/2006/spreadsheetDrawing" xmlns:a="http://schemas.openxmlformats.org/drawingml/2006/main" xmlns:r="http://schemas.openxmlformats.org/officeDocument/2006/relationships">
  <xdr:twoCellAnchor editAs="oneCell">
    <xdr:from>
      <xdr:col>2</xdr:col>
      <xdr:colOff>0</xdr:colOff>
      <xdr:row>1</xdr:row>
      <xdr:rowOff>0</xdr:rowOff>
    </xdr:from>
    <xdr:to>
      <xdr:col>8</xdr:col>
      <xdr:colOff>324000</xdr:colOff>
      <xdr:row>6</xdr:row>
      <xdr:rowOff>57240</xdr:rowOff>
    </xdr:to>
    <xdr:sp>
      <xdr:nvSpPr>
        <xdr:cNvPr id="2" name="TextShape 1"/>
        <xdr:cNvSpPr txBox="1"/>
      </xdr:nvSpPr>
      <xdr:spPr>
        <a:xfrm>
          <a:off x="1523880" y="190440"/>
          <a:ext cx="8086680" cy="1009800"/>
        </a:xfrm>
        <a:prstGeom prst="rect">
          <a:avLst/>
        </a:prstGeom>
        <a:solidFill>
          <a:srgbClr val="ffffff"/>
        </a:solidFill>
        <a:ln w="9360">
          <a:solidFill>
            <a:srgbClr val="bcbcbc"/>
          </a:solidFill>
          <a:miter/>
        </a:ln>
      </xdr:spPr>
      <xdr:txBody>
        <a:bodyPr anchorCtr="1"/>
        <a:p>
          <a:pPr algn="ctr">
            <a:lnSpc>
              <a:spcPct val="100000"/>
            </a:lnSpc>
          </a:pPr>
          <a:r>
            <a:rPr b="1" lang="fr-FR" strike="noStrike">
              <a:solidFill>
                <a:srgbClr val="0070c0"/>
              </a:solidFill>
              <a:latin typeface="Calibri"/>
            </a:rPr>
            <a:t>Analyse de vulnérabilité</a:t>
          </a:r>
          <a:endParaRPr/>
        </a:p>
        <a:p>
          <a:pPr algn="ctr">
            <a:lnSpc>
              <a:spcPct val="100000"/>
            </a:lnSpc>
          </a:pPr>
          <a:r>
            <a:rPr b="1" lang="fr-FR" strike="noStrike">
              <a:solidFill>
                <a:srgbClr val="0070c0"/>
              </a:solidFill>
              <a:latin typeface="Calibri"/>
            </a:rPr>
            <a:t>Phase 4 Analyse de l'attractivité</a:t>
          </a:r>
          <a:endParaRPr/>
        </a:p>
        <a:p>
          <a:pPr algn="ctr">
            <a:lnSpc>
              <a:spcPct val="100000"/>
            </a:lnSpc>
          </a:pPr>
          <a:r>
            <a:rPr b="1" lang="fr-FR" strike="noStrike">
              <a:solidFill>
                <a:srgbClr val="ff0000"/>
              </a:solidFill>
              <a:latin typeface="Calibri"/>
            </a:rPr>
            <a:t>Définition d'un coeficient</a:t>
          </a:r>
          <a:endParaRPr/>
        </a:p>
      </xdr:txBody>
    </xdr:sp>
    <xdr:clientData/>
  </xdr:twoCellAnchor>
</xdr:wsDr>
</file>

<file path=xl/drawings/drawing5.xml><?xml version="1.0" encoding="utf-8"?>
<xdr:wsDr xmlns:xdr="http://schemas.openxmlformats.org/drawingml/2006/spreadsheetDrawing" xmlns:a="http://schemas.openxmlformats.org/drawingml/2006/main" xmlns:r="http://schemas.openxmlformats.org/officeDocument/2006/relationships"/>
</file>

<file path=xl/drawings/drawing6.xml><?xml version="1.0" encoding="utf-8"?>
<xdr:wsDr xmlns:xdr="http://schemas.openxmlformats.org/drawingml/2006/spreadsheetDrawing" xmlns:a="http://schemas.openxmlformats.org/drawingml/2006/main" xmlns:r="http://schemas.openxmlformats.org/officeDocument/2006/relationships">
  <xdr:twoCellAnchor editAs="oneCell">
    <xdr:from>
      <xdr:col>2</xdr:col>
      <xdr:colOff>720</xdr:colOff>
      <xdr:row>2</xdr:row>
      <xdr:rowOff>0</xdr:rowOff>
    </xdr:from>
    <xdr:to>
      <xdr:col>5</xdr:col>
      <xdr:colOff>134280</xdr:colOff>
      <xdr:row>7</xdr:row>
      <xdr:rowOff>57240</xdr:rowOff>
    </xdr:to>
    <xdr:sp>
      <xdr:nvSpPr>
        <xdr:cNvPr id="3" name="TextShape 1"/>
        <xdr:cNvSpPr txBox="1"/>
      </xdr:nvSpPr>
      <xdr:spPr>
        <a:xfrm>
          <a:off x="1572120" y="380880"/>
          <a:ext cx="4896000" cy="1009800"/>
        </a:xfrm>
        <a:prstGeom prst="rect">
          <a:avLst/>
        </a:prstGeom>
        <a:solidFill>
          <a:srgbClr val="ffffff"/>
        </a:solidFill>
        <a:ln w="9360">
          <a:solidFill>
            <a:srgbClr val="bcbcbc"/>
          </a:solidFill>
          <a:miter/>
        </a:ln>
      </xdr:spPr>
      <xdr:txBody>
        <a:bodyPr anchorCtr="1"/>
        <a:p>
          <a:pPr algn="ctr">
            <a:lnSpc>
              <a:spcPct val="100000"/>
            </a:lnSpc>
          </a:pPr>
          <a:r>
            <a:rPr b="1" lang="fr-FR" strike="noStrike">
              <a:solidFill>
                <a:srgbClr val="0070c0"/>
              </a:solidFill>
              <a:latin typeface="Calibri"/>
            </a:rPr>
            <a:t>Analyse de vulnérabilité</a:t>
          </a:r>
          <a:endParaRPr/>
        </a:p>
        <a:p>
          <a:pPr algn="ctr">
            <a:lnSpc>
              <a:spcPct val="100000"/>
            </a:lnSpc>
          </a:pPr>
          <a:r>
            <a:rPr b="1" lang="fr-FR" strike="noStrike">
              <a:solidFill>
                <a:srgbClr val="0070c0"/>
              </a:solidFill>
              <a:latin typeface="Calibri"/>
            </a:rPr>
            <a:t>Phase 5 et 6 Caractérisation des scénarios P et G</a:t>
          </a:r>
          <a:endParaRPr/>
        </a:p>
      </xdr:txBody>
    </xdr:sp>
    <xdr:clientData/>
  </xdr:twoCellAnchor>
  <xdr:twoCellAnchor editAs="oneCell">
    <xdr:from>
      <xdr:col>10</xdr:col>
      <xdr:colOff>485640</xdr:colOff>
      <xdr:row>1</xdr:row>
      <xdr:rowOff>66600</xdr:rowOff>
    </xdr:from>
    <xdr:to>
      <xdr:col>16</xdr:col>
      <xdr:colOff>514080</xdr:colOff>
      <xdr:row>6</xdr:row>
      <xdr:rowOff>95040</xdr:rowOff>
    </xdr:to>
    <xdr:sp>
      <xdr:nvSpPr>
        <xdr:cNvPr id="4" name="TextShape 1"/>
        <xdr:cNvSpPr txBox="1"/>
      </xdr:nvSpPr>
      <xdr:spPr>
        <a:xfrm>
          <a:off x="11134440" y="257040"/>
          <a:ext cx="4600440" cy="981000"/>
        </a:xfrm>
        <a:prstGeom prst="rect">
          <a:avLst/>
        </a:prstGeom>
        <a:solidFill>
          <a:srgbClr val="ffffff"/>
        </a:solidFill>
        <a:ln w="9360">
          <a:solidFill>
            <a:srgbClr val="bcbcbc"/>
          </a:solidFill>
          <a:miter/>
        </a:ln>
      </xdr:spPr>
      <xdr:txBody>
        <a:bodyPr/>
        <a:p>
          <a:pPr>
            <a:lnSpc>
              <a:spcPct val="100000"/>
            </a:lnSpc>
          </a:pPr>
          <a:r>
            <a:rPr lang="fr-FR" sz="1100" strike="noStrike">
              <a:solidFill>
                <a:srgbClr val="000000"/>
              </a:solidFill>
              <a:latin typeface="Calibri"/>
            </a:rPr>
            <a:t>-report des données f + g à piocher dans la colonne moyenne du tableau scénario et dans la colonne impact du tableau gravité</a:t>
          </a:r>
          <a:endParaRPr/>
        </a:p>
        <a:p>
          <a:pPr>
            <a:lnSpc>
              <a:spcPct val="100000"/>
            </a:lnSpc>
          </a:pPr>
          <a:r>
            <a:rPr lang="fr-FR" sz="1100" strike="noStrike">
              <a:solidFill>
                <a:srgbClr val="000000"/>
              </a:solidFill>
              <a:latin typeface="Calibri"/>
            </a:rPr>
            <a:t>- report des résultats bruts dans un tableau de tous les scénarios</a:t>
          </a:r>
          <a:endParaRPr/>
        </a:p>
      </xdr:txBody>
    </xdr:sp>
    <xdr:clientData/>
  </xdr:twoCellAnchor>
  <xdr:twoCellAnchor editAs="oneCell">
    <xdr:from>
      <xdr:col>6</xdr:col>
      <xdr:colOff>229320</xdr:colOff>
      <xdr:row>16</xdr:row>
      <xdr:rowOff>81000</xdr:rowOff>
    </xdr:from>
    <xdr:to>
      <xdr:col>12</xdr:col>
      <xdr:colOff>229320</xdr:colOff>
      <xdr:row>21</xdr:row>
      <xdr:rowOff>287640</xdr:rowOff>
    </xdr:to>
    <xdr:graphicFrame>
      <xdr:nvGraphicFramePr>
        <xdr:cNvPr id="5" name="Graphique 4"/>
        <xdr:cNvGraphicFramePr/>
      </xdr:nvGraphicFramePr>
      <xdr:xfrm>
        <a:off x="7830000" y="5663880"/>
        <a:ext cx="4572000" cy="274320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7.xml><?xml version="1.0" encoding="utf-8"?>
<xdr:wsDr xmlns:xdr="http://schemas.openxmlformats.org/drawingml/2006/spreadsheetDrawing" xmlns:a="http://schemas.openxmlformats.org/drawingml/2006/main" xmlns:r="http://schemas.openxmlformats.org/officeDocument/2006/relationships">
  <xdr:twoCellAnchor editAs="oneCell">
    <xdr:from>
      <xdr:col>2</xdr:col>
      <xdr:colOff>0</xdr:colOff>
      <xdr:row>2</xdr:row>
      <xdr:rowOff>0</xdr:rowOff>
    </xdr:from>
    <xdr:to>
      <xdr:col>8</xdr:col>
      <xdr:colOff>324000</xdr:colOff>
      <xdr:row>7</xdr:row>
      <xdr:rowOff>57240</xdr:rowOff>
    </xdr:to>
    <xdr:sp>
      <xdr:nvSpPr>
        <xdr:cNvPr id="6" name="TextShape 1"/>
        <xdr:cNvSpPr txBox="1"/>
      </xdr:nvSpPr>
      <xdr:spPr>
        <a:xfrm>
          <a:off x="1523880" y="380880"/>
          <a:ext cx="4896000" cy="1009800"/>
        </a:xfrm>
        <a:prstGeom prst="rect">
          <a:avLst/>
        </a:prstGeom>
        <a:solidFill>
          <a:srgbClr val="ffffff"/>
        </a:solidFill>
        <a:ln w="9360">
          <a:solidFill>
            <a:srgbClr val="bcbcbc"/>
          </a:solidFill>
          <a:miter/>
        </a:ln>
      </xdr:spPr>
      <xdr:txBody>
        <a:bodyPr anchorCtr="1"/>
        <a:p>
          <a:pPr algn="ctr">
            <a:lnSpc>
              <a:spcPct val="100000"/>
            </a:lnSpc>
          </a:pPr>
          <a:r>
            <a:rPr b="1" lang="fr-FR" strike="noStrike">
              <a:solidFill>
                <a:srgbClr val="0070c0"/>
              </a:solidFill>
              <a:latin typeface="Calibri"/>
            </a:rPr>
            <a:t>Analyse de vulnérabilité</a:t>
          </a:r>
          <a:endParaRPr/>
        </a:p>
        <a:p>
          <a:pPr algn="ctr">
            <a:lnSpc>
              <a:spcPct val="100000"/>
            </a:lnSpc>
          </a:pPr>
          <a:r>
            <a:rPr b="1" lang="fr-FR" strike="noStrike">
              <a:solidFill>
                <a:srgbClr val="0070c0"/>
              </a:solidFill>
              <a:latin typeface="Calibri"/>
            </a:rPr>
            <a:t>Phase 7 Report du risque brut</a:t>
          </a:r>
          <a:endParaRPr/>
        </a:p>
      </xdr:txBody>
    </xdr:sp>
    <xdr:clientData/>
  </xdr:twoCellAnchor>
  <xdr:twoCellAnchor editAs="oneCell">
    <xdr:from>
      <xdr:col>8</xdr:col>
      <xdr:colOff>304920</xdr:colOff>
      <xdr:row>21</xdr:row>
      <xdr:rowOff>5400</xdr:rowOff>
    </xdr:from>
    <xdr:to>
      <xdr:col>14</xdr:col>
      <xdr:colOff>304920</xdr:colOff>
      <xdr:row>35</xdr:row>
      <xdr:rowOff>81360</xdr:rowOff>
    </xdr:to>
    <xdr:graphicFrame>
      <xdr:nvGraphicFramePr>
        <xdr:cNvPr id="7" name="Graphique 3"/>
        <xdr:cNvGraphicFramePr/>
      </xdr:nvGraphicFramePr>
      <xdr:xfrm>
        <a:off x="6400800" y="6035040"/>
        <a:ext cx="4572000" cy="274320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8.xml><?xml version="1.0" encoding="utf-8"?>
<xdr:wsDr xmlns:xdr="http://schemas.openxmlformats.org/drawingml/2006/spreadsheetDrawing" xmlns:a="http://schemas.openxmlformats.org/drawingml/2006/main" xmlns:r="http://schemas.openxmlformats.org/officeDocument/2006/relationships">
  <xdr:twoCellAnchor editAs="oneCell">
    <xdr:from>
      <xdr:col>3</xdr:col>
      <xdr:colOff>0</xdr:colOff>
      <xdr:row>2</xdr:row>
      <xdr:rowOff>0</xdr:rowOff>
    </xdr:from>
    <xdr:to>
      <xdr:col>9</xdr:col>
      <xdr:colOff>361800</xdr:colOff>
      <xdr:row>7</xdr:row>
      <xdr:rowOff>57240</xdr:rowOff>
    </xdr:to>
    <xdr:sp>
      <xdr:nvSpPr>
        <xdr:cNvPr id="8" name="TextShape 1"/>
        <xdr:cNvSpPr txBox="1"/>
      </xdr:nvSpPr>
      <xdr:spPr>
        <a:xfrm>
          <a:off x="2286000" y="380880"/>
          <a:ext cx="4933800" cy="1009800"/>
        </a:xfrm>
        <a:prstGeom prst="rect">
          <a:avLst/>
        </a:prstGeom>
        <a:solidFill>
          <a:srgbClr val="ffffff"/>
        </a:solidFill>
        <a:ln w="9360">
          <a:solidFill>
            <a:srgbClr val="bcbcbc"/>
          </a:solidFill>
          <a:miter/>
        </a:ln>
      </xdr:spPr>
      <xdr:txBody>
        <a:bodyPr anchorCtr="1"/>
        <a:p>
          <a:pPr algn="ctr">
            <a:lnSpc>
              <a:spcPct val="100000"/>
            </a:lnSpc>
          </a:pPr>
          <a:r>
            <a:rPr b="1" lang="fr-FR" strike="noStrike">
              <a:solidFill>
                <a:srgbClr val="0070c0"/>
              </a:solidFill>
              <a:latin typeface="Calibri"/>
            </a:rPr>
            <a:t>Analyse de vulnérabilité</a:t>
          </a:r>
          <a:endParaRPr/>
        </a:p>
        <a:p>
          <a:pPr algn="ctr">
            <a:lnSpc>
              <a:spcPct val="100000"/>
            </a:lnSpc>
          </a:pPr>
          <a:r>
            <a:rPr b="1" lang="fr-FR" strike="noStrike">
              <a:solidFill>
                <a:srgbClr val="0070c0"/>
              </a:solidFill>
              <a:latin typeface="Calibri"/>
            </a:rPr>
            <a:t>Phase 8 Détermination des seuils de vulnérabilités et de vigilance</a:t>
          </a:r>
          <a:endParaRPr/>
        </a:p>
      </xdr:txBody>
    </xdr:sp>
    <xdr:clientData/>
  </xdr:twoCellAnchor>
</xdr:wsDr>
</file>

<file path=xl/drawings/drawing9.xml><?xml version="1.0" encoding="utf-8"?>
<xdr:wsDr xmlns:xdr="http://schemas.openxmlformats.org/drawingml/2006/spreadsheetDrawing" xmlns:a="http://schemas.openxmlformats.org/drawingml/2006/main" xmlns:r="http://schemas.openxmlformats.org/officeDocument/2006/relationships">
  <xdr:twoCellAnchor editAs="oneCell">
    <xdr:from>
      <xdr:col>2</xdr:col>
      <xdr:colOff>0</xdr:colOff>
      <xdr:row>2</xdr:row>
      <xdr:rowOff>0</xdr:rowOff>
    </xdr:from>
    <xdr:to>
      <xdr:col>8</xdr:col>
      <xdr:colOff>323640</xdr:colOff>
      <xdr:row>7</xdr:row>
      <xdr:rowOff>57240</xdr:rowOff>
    </xdr:to>
    <xdr:sp>
      <xdr:nvSpPr>
        <xdr:cNvPr id="9" name="TextShape 1"/>
        <xdr:cNvSpPr txBox="1"/>
      </xdr:nvSpPr>
      <xdr:spPr>
        <a:xfrm>
          <a:off x="1523880" y="380880"/>
          <a:ext cx="8715240" cy="1009800"/>
        </a:xfrm>
        <a:prstGeom prst="rect">
          <a:avLst/>
        </a:prstGeom>
        <a:solidFill>
          <a:srgbClr val="ffffff"/>
        </a:solidFill>
        <a:ln w="9360">
          <a:solidFill>
            <a:srgbClr val="bcbcbc"/>
          </a:solidFill>
          <a:miter/>
        </a:ln>
      </xdr:spPr>
      <xdr:txBody>
        <a:bodyPr anchorCtr="1"/>
        <a:p>
          <a:pPr algn="ctr">
            <a:lnSpc>
              <a:spcPct val="100000"/>
            </a:lnSpc>
          </a:pPr>
          <a:r>
            <a:rPr b="1" lang="fr-FR" strike="noStrike">
              <a:solidFill>
                <a:srgbClr val="0070c0"/>
              </a:solidFill>
              <a:latin typeface="Calibri"/>
            </a:rPr>
            <a:t>Analyse de vulnérabilité</a:t>
          </a:r>
          <a:endParaRPr/>
        </a:p>
        <a:p>
          <a:pPr algn="ctr">
            <a:lnSpc>
              <a:spcPct val="100000"/>
            </a:lnSpc>
          </a:pPr>
          <a:r>
            <a:rPr b="1" lang="fr-FR" strike="noStrike">
              <a:solidFill>
                <a:srgbClr val="0070c0"/>
              </a:solidFill>
              <a:latin typeface="Calibri"/>
            </a:rPr>
            <a:t>Phase 9 Intégration des moyens existants</a:t>
          </a:r>
          <a:endParaRPr/>
        </a:p>
      </xdr:txBody>
    </xdr:sp>
    <xdr:clientData/>
  </xdr:twoCellAnchor>
</xdr:wsDr>
</file>

<file path=xl/drawings/drawing10.xml><?xml version="1.0" encoding="utf-8"?>
<xdr:wsDr xmlns:xdr="http://schemas.openxmlformats.org/drawingml/2006/spreadsheetDrawing" xmlns:a="http://schemas.openxmlformats.org/drawingml/2006/main" xmlns:r="http://schemas.openxmlformats.org/officeDocument/2006/relationships">
  <xdr:twoCellAnchor editAs="oneCell">
    <xdr:from>
      <xdr:col>3</xdr:col>
      <xdr:colOff>0</xdr:colOff>
      <xdr:row>2</xdr:row>
      <xdr:rowOff>0</xdr:rowOff>
    </xdr:from>
    <xdr:to>
      <xdr:col>9</xdr:col>
      <xdr:colOff>324000</xdr:colOff>
      <xdr:row>7</xdr:row>
      <xdr:rowOff>57240</xdr:rowOff>
    </xdr:to>
    <xdr:sp>
      <xdr:nvSpPr>
        <xdr:cNvPr id="10" name="TextShape 1"/>
        <xdr:cNvSpPr txBox="1"/>
      </xdr:nvSpPr>
      <xdr:spPr>
        <a:xfrm>
          <a:off x="2286000" y="380880"/>
          <a:ext cx="4896000" cy="1009800"/>
        </a:xfrm>
        <a:prstGeom prst="rect">
          <a:avLst/>
        </a:prstGeom>
        <a:solidFill>
          <a:srgbClr val="ffffff"/>
        </a:solidFill>
        <a:ln w="9360">
          <a:solidFill>
            <a:srgbClr val="bcbcbc"/>
          </a:solidFill>
          <a:miter/>
        </a:ln>
      </xdr:spPr>
      <xdr:txBody>
        <a:bodyPr anchorCtr="1"/>
        <a:p>
          <a:pPr algn="ctr">
            <a:lnSpc>
              <a:spcPct val="100000"/>
            </a:lnSpc>
          </a:pPr>
          <a:r>
            <a:rPr b="1" lang="fr-FR" strike="noStrike">
              <a:solidFill>
                <a:srgbClr val="0070c0"/>
              </a:solidFill>
              <a:latin typeface="Calibri"/>
            </a:rPr>
            <a:t>Analyse de vulnérabilité</a:t>
          </a:r>
          <a:endParaRPr/>
        </a:p>
        <a:p>
          <a:pPr algn="ctr">
            <a:lnSpc>
              <a:spcPct val="100000"/>
            </a:lnSpc>
          </a:pPr>
          <a:r>
            <a:rPr b="1" lang="fr-FR" strike="noStrike">
              <a:solidFill>
                <a:srgbClr val="0070c0"/>
              </a:solidFill>
              <a:latin typeface="Calibri"/>
            </a:rPr>
            <a:t>Phase 10 Détermination du risque pondéré avec prise en compte des deux coeff</a:t>
          </a:r>
          <a:endParaRPr/>
        </a:p>
      </xdr:txBody>
    </xdr:sp>
    <xdr:clientData/>
  </xdr:twoCellAnchor>
</xdr:wsDr>
</file>

<file path=xl/drawings/drawing11.xml><?xml version="1.0" encoding="utf-8"?>
<xdr:wsDr xmlns:xdr="http://schemas.openxmlformats.org/drawingml/2006/spreadsheetDrawing" xmlns:a="http://schemas.openxmlformats.org/drawingml/2006/main" xmlns:r="http://schemas.openxmlformats.org/officeDocument/2006/relationships">
  <xdr:twoCellAnchor editAs="oneCell">
    <xdr:from>
      <xdr:col>3</xdr:col>
      <xdr:colOff>0</xdr:colOff>
      <xdr:row>2</xdr:row>
      <xdr:rowOff>0</xdr:rowOff>
    </xdr:from>
    <xdr:to>
      <xdr:col>9</xdr:col>
      <xdr:colOff>324000</xdr:colOff>
      <xdr:row>7</xdr:row>
      <xdr:rowOff>57240</xdr:rowOff>
    </xdr:to>
    <xdr:sp>
      <xdr:nvSpPr>
        <xdr:cNvPr id="11" name="TextShape 1"/>
        <xdr:cNvSpPr txBox="1"/>
      </xdr:nvSpPr>
      <xdr:spPr>
        <a:xfrm>
          <a:off x="2286000" y="380880"/>
          <a:ext cx="4896000" cy="1009800"/>
        </a:xfrm>
        <a:prstGeom prst="rect">
          <a:avLst/>
        </a:prstGeom>
        <a:solidFill>
          <a:srgbClr val="ffffff"/>
        </a:solidFill>
        <a:ln w="9360">
          <a:solidFill>
            <a:srgbClr val="bcbcbc"/>
          </a:solidFill>
          <a:miter/>
        </a:ln>
      </xdr:spPr>
      <xdr:txBody>
        <a:bodyPr anchorCtr="1"/>
        <a:p>
          <a:pPr algn="ctr">
            <a:lnSpc>
              <a:spcPct val="100000"/>
            </a:lnSpc>
          </a:pPr>
          <a:r>
            <a:rPr b="1" lang="fr-FR" strike="noStrike">
              <a:solidFill>
                <a:srgbClr val="0070c0"/>
              </a:solidFill>
              <a:latin typeface="Calibri"/>
            </a:rPr>
            <a:t>Analyse de vulnérabilité</a:t>
          </a:r>
          <a:endParaRPr/>
        </a:p>
        <a:p>
          <a:pPr algn="ctr">
            <a:lnSpc>
              <a:spcPct val="100000"/>
            </a:lnSpc>
          </a:pPr>
          <a:r>
            <a:rPr b="1" lang="fr-FR" strike="noStrike">
              <a:solidFill>
                <a:srgbClr val="0070c0"/>
              </a:solidFill>
              <a:latin typeface="Calibri"/>
            </a:rPr>
            <a:t>Phase 11 Décisions</a:t>
          </a:r>
          <a:endParaRPr/>
        </a:p>
      </xdr:txBody>
    </xdr:sp>
    <xdr:clientData/>
  </xdr:twoCellAnchor>
</xdr:wsDr>
</file>

<file path=xl/drawings/drawing12.xml><?xml version="1.0" encoding="utf-8"?>
<xdr:wsDr xmlns:xdr="http://schemas.openxmlformats.org/drawingml/2006/spreadsheetDrawing" xmlns:a="http://schemas.openxmlformats.org/drawingml/2006/main" xmlns:r="http://schemas.openxmlformats.org/officeDocument/2006/relationships">
  <xdr:twoCellAnchor editAs="oneCell">
    <xdr:from>
      <xdr:col>2</xdr:col>
      <xdr:colOff>0</xdr:colOff>
      <xdr:row>2</xdr:row>
      <xdr:rowOff>0</xdr:rowOff>
    </xdr:from>
    <xdr:to>
      <xdr:col>8</xdr:col>
      <xdr:colOff>324000</xdr:colOff>
      <xdr:row>7</xdr:row>
      <xdr:rowOff>57240</xdr:rowOff>
    </xdr:to>
    <xdr:sp>
      <xdr:nvSpPr>
        <xdr:cNvPr id="12" name="TextShape 1"/>
        <xdr:cNvSpPr txBox="1"/>
      </xdr:nvSpPr>
      <xdr:spPr>
        <a:xfrm>
          <a:off x="1523880" y="380880"/>
          <a:ext cx="4896000" cy="1009800"/>
        </a:xfrm>
        <a:prstGeom prst="rect">
          <a:avLst/>
        </a:prstGeom>
        <a:solidFill>
          <a:srgbClr val="ffffff"/>
        </a:solidFill>
        <a:ln w="9360">
          <a:solidFill>
            <a:srgbClr val="bcbcbc"/>
          </a:solidFill>
          <a:miter/>
        </a:ln>
      </xdr:spPr>
      <xdr:txBody>
        <a:bodyPr anchorCtr="1"/>
        <a:p>
          <a:pPr algn="ctr">
            <a:lnSpc>
              <a:spcPct val="100000"/>
            </a:lnSpc>
          </a:pPr>
          <a:r>
            <a:rPr b="1" lang="fr-FR" strike="noStrike">
              <a:solidFill>
                <a:srgbClr val="0070c0"/>
              </a:solidFill>
              <a:latin typeface="Calibri"/>
            </a:rPr>
            <a:t>Analyse de vulnérabilité</a:t>
          </a:r>
          <a:endParaRPr/>
        </a:p>
        <a:p>
          <a:pPr algn="ctr">
            <a:lnSpc>
              <a:spcPct val="100000"/>
            </a:lnSpc>
          </a:pPr>
          <a:r>
            <a:rPr b="1" lang="fr-FR" strike="noStrike">
              <a:solidFill>
                <a:srgbClr val="0070c0"/>
              </a:solidFill>
              <a:latin typeface="Calibri"/>
            </a:rPr>
            <a:t>Phase 12 Réduction et surveillance des vulnérabilités</a:t>
          </a:r>
          <a:endParaRPr/>
        </a:p>
      </xdr:txBody>
    </xdr:sp>
    <xdr:clientData/>
  </xdr:twoCellAnchor>
</xdr:wsDr>
</file>

<file path=xl/worksheets/_rels/sheet1.xml.rels><?xml version="1.0" encoding="UTF-8"?>
<Relationships xmlns="http://schemas.openxmlformats.org/package/2006/relationships"><Relationship Id="rId1" Type="http://schemas.openxmlformats.org/officeDocument/2006/relationships/drawing" Target="../drawings/drawing1.xml"/>
</Relationships>
</file>

<file path=xl/worksheets/_rels/sheet2.xml.rels><?xml version="1.0" encoding="UTF-8"?>
<Relationships xmlns="http://schemas.openxmlformats.org/package/2006/relationships"><Relationship Id="rId1" Type="http://schemas.openxmlformats.org/officeDocument/2006/relationships/drawing" Target="../drawings/drawing2.xml"/>
</Relationships>
</file>

<file path=xl/worksheets/_rels/sheet3.xml.rels><?xml version="1.0" encoding="UTF-8"?>
<Relationships xmlns="http://schemas.openxmlformats.org/package/2006/relationships"><Relationship Id="rId1" Type="http://schemas.openxmlformats.org/officeDocument/2006/relationships/comments" Target="../comments3.xml"/><Relationship Id="rId2" Type="http://schemas.openxmlformats.org/officeDocument/2006/relationships/drawing" Target="../drawings/drawing3.xml"/><Relationship Id="rId3" Type="http://schemas.openxmlformats.org/officeDocument/2006/relationships/vmlDrawing" Target="../drawings/vmlDrawing1.vml"/>
</Relationships>
</file>

<file path=xl/worksheets/_rels/sheet4.xml.rels><?xml version="1.0" encoding="UTF-8"?>
<Relationships xmlns="http://schemas.openxmlformats.org/package/2006/relationships"><Relationship Id="rId1" Type="http://schemas.openxmlformats.org/officeDocument/2006/relationships/comments" Target="../comments4.xml"/><Relationship Id="rId2" Type="http://schemas.openxmlformats.org/officeDocument/2006/relationships/drawing" Target="../drawings/drawing4.xml"/><Relationship Id="rId3" Type="http://schemas.openxmlformats.org/officeDocument/2006/relationships/vmlDrawing" Target="../drawings/vmlDrawing2.vml"/>
</Relationships>
</file>

<file path=xl/worksheets/_rels/sheet5.xml.rels><?xml version="1.0" encoding="UTF-8"?>
<Relationships xmlns="http://schemas.openxmlformats.org/package/2006/relationships"><Relationship Id="rId1" Type="http://schemas.openxmlformats.org/officeDocument/2006/relationships/drawing" Target="../drawings/drawing5.xml"/>
</Relationships>
</file>

<file path=xl/worksheets/_rels/sheet6.xml.rels><?xml version="1.0" encoding="UTF-8"?>
<Relationships xmlns="http://schemas.openxmlformats.org/package/2006/relationships"><Relationship Id="rId1" Type="http://schemas.openxmlformats.org/officeDocument/2006/relationships/drawing" Target="../drawings/drawing6.xml"/>
</Relationships>
</file>

<file path=xl/worksheets/_rels/sheet7.xml.rels><?xml version="1.0" encoding="UTF-8"?>
<Relationships xmlns="http://schemas.openxmlformats.org/package/2006/relationships"><Relationship Id="rId1" Type="http://schemas.openxmlformats.org/officeDocument/2006/relationships/drawing" Target="../drawings/drawing7.xml"/>
</Relationships>
</file>

<file path=xl/worksheets/_rels/sheet8.xml.rels><?xml version="1.0" encoding="UTF-8"?>
<Relationships xmlns="http://schemas.openxmlformats.org/package/2006/relationships"><Relationship Id="rId1" Type="http://schemas.openxmlformats.org/officeDocument/2006/relationships/drawing" Target="../drawings/drawing8.xml"/>
</Relationships>
</file>

<file path=xl/worksheets/_rels/sheet9.xml.rels><?xml version="1.0" encoding="UTF-8"?>
<Relationships xmlns="http://schemas.openxmlformats.org/package/2006/relationships"><Relationship Id="rId1" Type="http://schemas.openxmlformats.org/officeDocument/2006/relationships/drawing" Target="../drawings/drawing9.xml"/>
</Relationships>
</file>

<file path=xl/worksheets/_rels/sheet10.xml.rels><?xml version="1.0" encoding="UTF-8"?>
<Relationships xmlns="http://schemas.openxmlformats.org/package/2006/relationships"><Relationship Id="rId1" Type="http://schemas.openxmlformats.org/officeDocument/2006/relationships/drawing" Target="../drawings/drawing10.xml"/>
</Relationships>
</file>

<file path=xl/worksheets/_rels/sheet11.xml.rels><?xml version="1.0" encoding="UTF-8"?>
<Relationships xmlns="http://schemas.openxmlformats.org/package/2006/relationships"><Relationship Id="rId1" Type="http://schemas.openxmlformats.org/officeDocument/2006/relationships/drawing" Target="../drawings/drawing11.xml"/>
</Relationships>
</file>

<file path=xl/worksheets/_rels/sheet12.xml.rels><?xml version="1.0" encoding="UTF-8"?>
<Relationships xmlns="http://schemas.openxmlformats.org/package/2006/relationships"><Relationship Id="rId1" Type="http://schemas.openxmlformats.org/officeDocument/2006/relationships/drawing" Target="../drawings/drawing12.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C9:D26"/>
  <sheetViews>
    <sheetView windowProtection="false" showFormulas="false" showGridLines="true" showRowColHeaders="true" showZeros="true" rightToLeft="false" tabSelected="true" showOutlineSymbols="true" defaultGridColor="true" view="normal" topLeftCell="A1" colorId="64" zoomScale="100" zoomScaleNormal="100" zoomScalePageLayoutView="60" workbookViewId="0">
      <selection pane="topLeft" activeCell="A1" activeCellId="0" sqref="A1"/>
    </sheetView>
  </sheetViews>
  <sheetFormatPr defaultRowHeight="15"/>
  <cols>
    <col collapsed="false" hidden="false" max="2" min="1" style="1" width="10.8010204081633"/>
    <col collapsed="false" hidden="false" max="3" min="3" style="1" width="32.1275510204082"/>
    <col collapsed="false" hidden="false" max="4" min="4" style="1" width="71.1428571428571"/>
    <col collapsed="false" hidden="false" max="1025" min="5" style="1" width="10.8010204081633"/>
  </cols>
  <sheetData>
    <row r="9" customFormat="false" ht="15" hidden="false" customHeight="false" outlineLevel="0" collapsed="false">
      <c r="C9" s="1" t="s">
        <v>0</v>
      </c>
      <c r="D9" s="1" t="s">
        <v>1</v>
      </c>
    </row>
    <row r="10" customFormat="false" ht="15" hidden="false" customHeight="false" outlineLevel="0" collapsed="false">
      <c r="D10" s="1" t="s">
        <v>2</v>
      </c>
    </row>
    <row r="11" customFormat="false" ht="15" hidden="false" customHeight="false" outlineLevel="0" collapsed="false">
      <c r="D11" s="1" t="s">
        <v>3</v>
      </c>
    </row>
    <row r="12" customFormat="false" ht="15" hidden="false" customHeight="false" outlineLevel="0" collapsed="false">
      <c r="D12" s="1" t="s">
        <v>4</v>
      </c>
    </row>
    <row r="13" customFormat="false" ht="15" hidden="false" customHeight="false" outlineLevel="0" collapsed="false">
      <c r="D13" s="1" t="s">
        <v>5</v>
      </c>
    </row>
    <row r="15" customFormat="false" ht="15" hidden="false" customHeight="false" outlineLevel="0" collapsed="false">
      <c r="C15" s="1" t="s">
        <v>6</v>
      </c>
      <c r="D15" s="1" t="s">
        <v>7</v>
      </c>
    </row>
    <row r="16" customFormat="false" ht="15" hidden="false" customHeight="false" outlineLevel="0" collapsed="false">
      <c r="D16" s="1" t="s">
        <v>8</v>
      </c>
    </row>
    <row r="17" customFormat="false" ht="15" hidden="false" customHeight="false" outlineLevel="0" collapsed="false">
      <c r="D17" s="1" t="s">
        <v>9</v>
      </c>
    </row>
    <row r="19" customFormat="false" ht="15" hidden="false" customHeight="false" outlineLevel="0" collapsed="false">
      <c r="C19" s="1" t="s">
        <v>10</v>
      </c>
      <c r="D19" s="1" t="s">
        <v>11</v>
      </c>
    </row>
    <row r="21" customFormat="false" ht="15" hidden="false" customHeight="false" outlineLevel="0" collapsed="false">
      <c r="C21" s="1" t="s">
        <v>12</v>
      </c>
      <c r="D21" s="1" t="s">
        <v>13</v>
      </c>
    </row>
    <row r="22" customFormat="false" ht="15" hidden="false" customHeight="false" outlineLevel="0" collapsed="false">
      <c r="D22" s="1" t="s">
        <v>14</v>
      </c>
    </row>
    <row r="23" customFormat="false" ht="15" hidden="false" customHeight="false" outlineLevel="0" collapsed="false">
      <c r="D23" s="1" t="s">
        <v>15</v>
      </c>
    </row>
    <row r="25" customFormat="false" ht="15" hidden="false" customHeight="false" outlineLevel="0" collapsed="false">
      <c r="C25" s="1" t="s">
        <v>16</v>
      </c>
      <c r="D25" s="1" t="s">
        <v>17</v>
      </c>
    </row>
    <row r="26" customFormat="false" ht="15" hidden="false" customHeight="false" outlineLevel="0" collapsed="false">
      <c r="D26" s="1" t="s">
        <v>18</v>
      </c>
    </row>
  </sheetData>
  <printOptions headings="false" gridLines="false" gridLinesSet="true" horizontalCentered="false" verticalCentered="false"/>
  <pageMargins left="0.7" right="0.7" top="0.3" bottom="0.3" header="0.3" footer="0.3"/>
  <pageSetup paperSize="1" scale="100" firstPageNumber="1" fitToWidth="1" fitToHeight="1" pageOrder="downThenOver" orientation="portrait" usePrinterDefaults="false" blackAndWhite="false" draft="false" cellComments="none" useFirstPageNumber="true" horizontalDpi="300" verticalDpi="300" copies="1"/>
  <headerFooter differentFirst="false" differentOddEven="false">
    <oddHeader/>
    <oddFooter/>
  </headerFooter>
  <drawing r:id="rId1"/>
</worksheet>
</file>

<file path=xl/worksheets/sheet2.xml><?xml version="1.0" encoding="utf-8"?>
<worksheet xmlns="http://schemas.openxmlformats.org/spreadsheetml/2006/main" xmlns:r="http://schemas.openxmlformats.org/officeDocument/2006/relationships">
  <sheetPr filterMode="false">
    <pageSetUpPr fitToPage="false"/>
  </sheetPr>
  <dimension ref="C2:W26"/>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60" workbookViewId="0">
      <selection pane="topLeft" activeCell="A1" activeCellId="0" sqref="A1"/>
    </sheetView>
  </sheetViews>
  <sheetFormatPr defaultRowHeight="15"/>
  <cols>
    <col collapsed="false" hidden="false" max="2" min="1" style="1" width="10.8010204081633"/>
    <col collapsed="false" hidden="false" max="3" min="3" style="1" width="28.3469387755102"/>
    <col collapsed="false" hidden="false" max="5" min="4" style="1" width="10.8010204081633"/>
    <col collapsed="false" hidden="false" max="6" min="6" style="1" width="12.1479591836735"/>
    <col collapsed="false" hidden="false" max="7" min="7" style="1" width="10.8010204081633"/>
    <col collapsed="false" hidden="false" max="8" min="8" style="1" width="12.1479591836735"/>
    <col collapsed="false" hidden="false" max="9" min="9" style="1" width="12.9591836734694"/>
    <col collapsed="false" hidden="false" max="11" min="10" style="1" width="10.8010204081633"/>
    <col collapsed="false" hidden="false" max="12" min="12" style="1" width="22.4081632653061"/>
    <col collapsed="false" hidden="false" max="13" min="13" style="1" width="13.6326530612245"/>
    <col collapsed="false" hidden="false" max="14" min="14" style="1" width="9.04591836734694"/>
    <col collapsed="false" hidden="false" max="15" min="15" style="1" width="20.5204081632653"/>
    <col collapsed="false" hidden="false" max="16" min="16" style="1" width="10.8010204081633"/>
    <col collapsed="false" hidden="false" max="17" min="17" style="1" width="13.5"/>
    <col collapsed="false" hidden="false" max="18" min="18" style="1" width="22.4081632653061"/>
    <col collapsed="false" hidden="false" max="19" min="19" style="1" width="15.6581632653061"/>
    <col collapsed="false" hidden="false" max="20" min="20" style="1" width="20.7908163265306"/>
    <col collapsed="false" hidden="false" max="21" min="21" style="1" width="10.8010204081633"/>
    <col collapsed="false" hidden="false" max="22" min="22" style="1" width="8.90816326530612"/>
    <col collapsed="false" hidden="true" max="23" min="23" style="1" width="0"/>
    <col collapsed="false" hidden="false" max="1025" min="24" style="1" width="10.8010204081633"/>
  </cols>
  <sheetData>
    <row r="2" customFormat="false" ht="30" hidden="false" customHeight="false" outlineLevel="0" collapsed="false">
      <c r="D2" s="2" t="s">
        <v>19</v>
      </c>
      <c r="E2" s="2" t="s">
        <v>20</v>
      </c>
      <c r="F2" s="2" t="s">
        <v>21</v>
      </c>
      <c r="G2" s="2" t="s">
        <v>22</v>
      </c>
      <c r="H2" s="2" t="s">
        <v>23</v>
      </c>
      <c r="I2" s="2" t="s">
        <v>24</v>
      </c>
      <c r="J2" s="2" t="s">
        <v>25</v>
      </c>
      <c r="K2" s="2" t="s">
        <v>26</v>
      </c>
      <c r="L2" s="3" t="s">
        <v>27</v>
      </c>
      <c r="M2" s="3" t="s">
        <v>28</v>
      </c>
      <c r="N2" s="3" t="s">
        <v>29</v>
      </c>
      <c r="O2" s="3" t="s">
        <v>30</v>
      </c>
      <c r="P2" s="3" t="s">
        <v>31</v>
      </c>
      <c r="Q2" s="3" t="s">
        <v>32</v>
      </c>
      <c r="R2" s="3" t="s">
        <v>33</v>
      </c>
      <c r="S2" s="3" t="s">
        <v>34</v>
      </c>
      <c r="T2" s="4" t="s">
        <v>35</v>
      </c>
      <c r="W2" s="5" t="s">
        <v>36</v>
      </c>
    </row>
    <row r="3" customFormat="false" ht="15" hidden="false" customHeight="true" outlineLevel="0" collapsed="false">
      <c r="C3" s="6" t="s">
        <v>37</v>
      </c>
      <c r="D3" s="7" t="n">
        <v>2</v>
      </c>
      <c r="E3" s="7" t="n">
        <v>2</v>
      </c>
      <c r="F3" s="7" t="n">
        <v>1</v>
      </c>
      <c r="G3" s="7" t="s">
        <v>36</v>
      </c>
      <c r="H3" s="7" t="s">
        <v>36</v>
      </c>
      <c r="I3" s="7" t="s">
        <v>36</v>
      </c>
      <c r="J3" s="7" t="n">
        <v>1</v>
      </c>
      <c r="K3" s="7" t="n">
        <v>1</v>
      </c>
      <c r="L3" s="7" t="n">
        <v>1</v>
      </c>
      <c r="M3" s="7" t="s">
        <v>36</v>
      </c>
      <c r="N3" s="7" t="s">
        <v>36</v>
      </c>
      <c r="O3" s="7" t="s">
        <v>36</v>
      </c>
      <c r="P3" s="7" t="s">
        <v>36</v>
      </c>
      <c r="Q3" s="7" t="n">
        <v>1</v>
      </c>
      <c r="R3" s="7" t="n">
        <v>4</v>
      </c>
      <c r="S3" s="7" t="s">
        <v>36</v>
      </c>
      <c r="T3" s="7" t="n">
        <f aca="false">AVERAGE(D3:S3)</f>
        <v>1.625</v>
      </c>
      <c r="W3" s="8" t="n">
        <v>1</v>
      </c>
    </row>
    <row r="4" customFormat="false" ht="15" hidden="false" customHeight="true" outlineLevel="0" collapsed="false">
      <c r="C4" s="6" t="s">
        <v>38</v>
      </c>
      <c r="D4" s="7" t="s">
        <v>36</v>
      </c>
      <c r="E4" s="7" t="s">
        <v>36</v>
      </c>
      <c r="F4" s="7" t="s">
        <v>36</v>
      </c>
      <c r="G4" s="7" t="n">
        <v>2</v>
      </c>
      <c r="H4" s="7" t="s">
        <v>36</v>
      </c>
      <c r="I4" s="7" t="s">
        <v>36</v>
      </c>
      <c r="J4" s="7" t="s">
        <v>36</v>
      </c>
      <c r="K4" s="7" t="s">
        <v>36</v>
      </c>
      <c r="L4" s="7" t="n">
        <v>3</v>
      </c>
      <c r="M4" s="7" t="s">
        <v>36</v>
      </c>
      <c r="N4" s="7" t="s">
        <v>36</v>
      </c>
      <c r="O4" s="7" t="s">
        <v>36</v>
      </c>
      <c r="P4" s="7" t="s">
        <v>36</v>
      </c>
      <c r="Q4" s="7" t="n">
        <v>2</v>
      </c>
      <c r="R4" s="7" t="n">
        <v>2</v>
      </c>
      <c r="S4" s="7" t="s">
        <v>36</v>
      </c>
      <c r="T4" s="7" t="n">
        <f aca="false">AVERAGE(D4:S4)</f>
        <v>2.25</v>
      </c>
      <c r="W4" s="8" t="n">
        <v>2</v>
      </c>
    </row>
    <row r="5" customFormat="false" ht="15" hidden="false" customHeight="true" outlineLevel="0" collapsed="false">
      <c r="C5" s="6" t="s">
        <v>39</v>
      </c>
      <c r="D5" s="7" t="n">
        <v>1</v>
      </c>
      <c r="E5" s="7" t="s">
        <v>36</v>
      </c>
      <c r="F5" s="7" t="n">
        <v>1</v>
      </c>
      <c r="G5" s="7" t="n">
        <v>2</v>
      </c>
      <c r="H5" s="7" t="s">
        <v>36</v>
      </c>
      <c r="I5" s="7" t="n">
        <v>1</v>
      </c>
      <c r="J5" s="7" t="n">
        <v>1</v>
      </c>
      <c r="K5" s="7" t="s">
        <v>36</v>
      </c>
      <c r="L5" s="7" t="n">
        <v>2</v>
      </c>
      <c r="M5" s="7" t="n">
        <v>1</v>
      </c>
      <c r="N5" s="7" t="n">
        <v>1</v>
      </c>
      <c r="O5" s="7" t="n">
        <v>1</v>
      </c>
      <c r="P5" s="7" t="s">
        <v>36</v>
      </c>
      <c r="Q5" s="7" t="n">
        <v>2</v>
      </c>
      <c r="R5" s="7" t="n">
        <v>2</v>
      </c>
      <c r="S5" s="7" t="n">
        <v>1</v>
      </c>
      <c r="T5" s="7" t="n">
        <f aca="false">AVERAGE(D5:S5)</f>
        <v>1.33333333333333</v>
      </c>
      <c r="W5" s="8" t="n">
        <v>3</v>
      </c>
    </row>
    <row r="6" customFormat="false" ht="15" hidden="false" customHeight="true" outlineLevel="0" collapsed="false">
      <c r="C6" s="6" t="s">
        <v>40</v>
      </c>
      <c r="D6" s="7" t="s">
        <v>36</v>
      </c>
      <c r="E6" s="7" t="s">
        <v>36</v>
      </c>
      <c r="F6" s="7" t="s">
        <v>36</v>
      </c>
      <c r="G6" s="7" t="s">
        <v>36</v>
      </c>
      <c r="H6" s="7" t="n">
        <v>1</v>
      </c>
      <c r="I6" s="7" t="n">
        <v>1</v>
      </c>
      <c r="J6" s="7" t="n">
        <v>1</v>
      </c>
      <c r="K6" s="7" t="n">
        <v>1</v>
      </c>
      <c r="L6" s="7" t="n">
        <v>1</v>
      </c>
      <c r="M6" s="7" t="s">
        <v>36</v>
      </c>
      <c r="N6" s="7" t="n">
        <v>1</v>
      </c>
      <c r="O6" s="7" t="s">
        <v>36</v>
      </c>
      <c r="P6" s="7" t="s">
        <v>36</v>
      </c>
      <c r="Q6" s="7" t="n">
        <v>1</v>
      </c>
      <c r="R6" s="7" t="n">
        <v>1</v>
      </c>
      <c r="S6" s="7" t="s">
        <v>36</v>
      </c>
      <c r="T6" s="7" t="n">
        <f aca="false">AVERAGE(D6:S6)</f>
        <v>1</v>
      </c>
      <c r="W6" s="8" t="n">
        <v>4</v>
      </c>
    </row>
    <row r="7" customFormat="false" ht="15" hidden="false" customHeight="true" outlineLevel="0" collapsed="false">
      <c r="C7" s="6" t="s">
        <v>41</v>
      </c>
      <c r="D7" s="7" t="s">
        <v>36</v>
      </c>
      <c r="E7" s="7" t="s">
        <v>36</v>
      </c>
      <c r="F7" s="7" t="n">
        <v>2</v>
      </c>
      <c r="G7" s="7" t="s">
        <v>36</v>
      </c>
      <c r="H7" s="7" t="n">
        <v>1</v>
      </c>
      <c r="I7" s="7" t="s">
        <v>36</v>
      </c>
      <c r="J7" s="7" t="s">
        <v>36</v>
      </c>
      <c r="K7" s="7" t="n">
        <v>1</v>
      </c>
      <c r="L7" s="7" t="n">
        <v>2</v>
      </c>
      <c r="M7" s="7" t="s">
        <v>36</v>
      </c>
      <c r="N7" s="7" t="n">
        <v>1</v>
      </c>
      <c r="O7" s="7" t="s">
        <v>36</v>
      </c>
      <c r="P7" s="7" t="n">
        <v>1</v>
      </c>
      <c r="Q7" s="7" t="n">
        <v>2</v>
      </c>
      <c r="R7" s="7" t="n">
        <v>1</v>
      </c>
      <c r="S7" s="7" t="n">
        <v>1</v>
      </c>
      <c r="T7" s="7" t="n">
        <f aca="false">AVERAGE(D7:S7)</f>
        <v>1.33333333333333</v>
      </c>
    </row>
    <row r="8" customFormat="false" ht="15" hidden="false" customHeight="true" outlineLevel="0" collapsed="false">
      <c r="C8" s="6" t="s">
        <v>42</v>
      </c>
      <c r="D8" s="7" t="s">
        <v>36</v>
      </c>
      <c r="E8" s="7" t="s">
        <v>36</v>
      </c>
      <c r="F8" s="7" t="s">
        <v>36</v>
      </c>
      <c r="G8" s="7" t="s">
        <v>36</v>
      </c>
      <c r="H8" s="7" t="s">
        <v>36</v>
      </c>
      <c r="I8" s="7" t="n">
        <v>2</v>
      </c>
      <c r="J8" s="7" t="s">
        <v>36</v>
      </c>
      <c r="K8" s="7" t="n">
        <v>2</v>
      </c>
      <c r="L8" s="7" t="n">
        <v>2</v>
      </c>
      <c r="M8" s="7" t="s">
        <v>36</v>
      </c>
      <c r="N8" s="7" t="s">
        <v>36</v>
      </c>
      <c r="O8" s="7" t="s">
        <v>36</v>
      </c>
      <c r="P8" s="7" t="s">
        <v>36</v>
      </c>
      <c r="Q8" s="7" t="s">
        <v>36</v>
      </c>
      <c r="R8" s="7" t="s">
        <v>36</v>
      </c>
      <c r="S8" s="7" t="s">
        <v>36</v>
      </c>
      <c r="T8" s="7" t="n">
        <f aca="false">AVERAGE(D8:S8)</f>
        <v>2</v>
      </c>
    </row>
    <row r="9" customFormat="false" ht="15" hidden="false" customHeight="true" outlineLevel="0" collapsed="false">
      <c r="C9" s="6" t="s">
        <v>43</v>
      </c>
      <c r="D9" s="7" t="s">
        <v>36</v>
      </c>
      <c r="E9" s="7" t="s">
        <v>36</v>
      </c>
      <c r="F9" s="7" t="s">
        <v>36</v>
      </c>
      <c r="G9" s="7" t="s">
        <v>36</v>
      </c>
      <c r="H9" s="7" t="n">
        <v>1</v>
      </c>
      <c r="I9" s="7" t="n">
        <v>3</v>
      </c>
      <c r="J9" s="7" t="s">
        <v>36</v>
      </c>
      <c r="K9" s="7" t="n">
        <v>3</v>
      </c>
      <c r="L9" s="7" t="n">
        <v>2</v>
      </c>
      <c r="M9" s="7" t="s">
        <v>36</v>
      </c>
      <c r="N9" s="7" t="n">
        <v>3</v>
      </c>
      <c r="O9" s="7" t="s">
        <v>36</v>
      </c>
      <c r="P9" s="7" t="s">
        <v>36</v>
      </c>
      <c r="Q9" s="7" t="n">
        <v>2</v>
      </c>
      <c r="R9" s="7" t="n">
        <v>3</v>
      </c>
      <c r="S9" s="7" t="s">
        <v>36</v>
      </c>
      <c r="T9" s="7" t="n">
        <f aca="false">AVERAGE(D9:S9)</f>
        <v>2.42857142857143</v>
      </c>
    </row>
    <row r="10" customFormat="false" ht="15" hidden="false" customHeight="true" outlineLevel="0" collapsed="false">
      <c r="C10" s="6" t="s">
        <v>44</v>
      </c>
      <c r="D10" s="7" t="s">
        <v>36</v>
      </c>
      <c r="E10" s="7" t="s">
        <v>36</v>
      </c>
      <c r="F10" s="7" t="s">
        <v>36</v>
      </c>
      <c r="G10" s="7" t="s">
        <v>36</v>
      </c>
      <c r="H10" s="7" t="s">
        <v>36</v>
      </c>
      <c r="I10" s="7" t="s">
        <v>36</v>
      </c>
      <c r="J10" s="7" t="s">
        <v>36</v>
      </c>
      <c r="K10" s="7" t="s">
        <v>36</v>
      </c>
      <c r="L10" s="7" t="s">
        <v>36</v>
      </c>
      <c r="M10" s="7" t="s">
        <v>36</v>
      </c>
      <c r="N10" s="7" t="s">
        <v>36</v>
      </c>
      <c r="O10" s="7" t="s">
        <v>36</v>
      </c>
      <c r="P10" s="7" t="s">
        <v>36</v>
      </c>
      <c r="Q10" s="7" t="s">
        <v>36</v>
      </c>
      <c r="R10" s="7" t="n">
        <v>2</v>
      </c>
      <c r="S10" s="7" t="s">
        <v>36</v>
      </c>
      <c r="T10" s="7" t="n">
        <f aca="false">AVERAGE(D10:S10)</f>
        <v>2</v>
      </c>
    </row>
    <row r="11" customFormat="false" ht="15" hidden="false" customHeight="true" outlineLevel="0" collapsed="false">
      <c r="C11" s="6" t="s">
        <v>45</v>
      </c>
      <c r="D11" s="7" t="s">
        <v>36</v>
      </c>
      <c r="E11" s="7" t="s">
        <v>36</v>
      </c>
      <c r="F11" s="7" t="s">
        <v>36</v>
      </c>
      <c r="G11" s="7" t="s">
        <v>36</v>
      </c>
      <c r="H11" s="7" t="s">
        <v>36</v>
      </c>
      <c r="I11" s="7" t="s">
        <v>36</v>
      </c>
      <c r="J11" s="7" t="s">
        <v>36</v>
      </c>
      <c r="K11" s="7" t="s">
        <v>36</v>
      </c>
      <c r="L11" s="7" t="s">
        <v>36</v>
      </c>
      <c r="M11" s="7" t="s">
        <v>36</v>
      </c>
      <c r="N11" s="7" t="s">
        <v>36</v>
      </c>
      <c r="O11" s="7" t="s">
        <v>36</v>
      </c>
      <c r="P11" s="7" t="s">
        <v>36</v>
      </c>
      <c r="Q11" s="7" t="s">
        <v>36</v>
      </c>
      <c r="R11" s="7" t="s">
        <v>36</v>
      </c>
      <c r="S11" s="7" t="s">
        <v>36</v>
      </c>
      <c r="T11" s="7" t="e">
        <f aca="false">AVERAGE(D11:S11)</f>
        <v>#DIV/0!</v>
      </c>
    </row>
    <row r="12" customFormat="false" ht="15" hidden="false" customHeight="true" outlineLevel="0" collapsed="false">
      <c r="C12" s="6" t="s">
        <v>46</v>
      </c>
      <c r="D12" s="7" t="s">
        <v>36</v>
      </c>
      <c r="E12" s="7" t="s">
        <v>36</v>
      </c>
      <c r="F12" s="7" t="s">
        <v>36</v>
      </c>
      <c r="G12" s="7" t="s">
        <v>36</v>
      </c>
      <c r="H12" s="7" t="s">
        <v>36</v>
      </c>
      <c r="I12" s="7" t="s">
        <v>36</v>
      </c>
      <c r="J12" s="7" t="s">
        <v>36</v>
      </c>
      <c r="K12" s="7" t="s">
        <v>36</v>
      </c>
      <c r="L12" s="7" t="s">
        <v>36</v>
      </c>
      <c r="M12" s="7" t="s">
        <v>36</v>
      </c>
      <c r="N12" s="7" t="s">
        <v>36</v>
      </c>
      <c r="O12" s="7" t="s">
        <v>36</v>
      </c>
      <c r="P12" s="7" t="s">
        <v>36</v>
      </c>
      <c r="Q12" s="7" t="s">
        <v>36</v>
      </c>
      <c r="R12" s="7" t="s">
        <v>36</v>
      </c>
      <c r="S12" s="7" t="s">
        <v>36</v>
      </c>
      <c r="T12" s="7" t="e">
        <f aca="false">AVERAGE(D12:S12)</f>
        <v>#DIV/0!</v>
      </c>
    </row>
    <row r="13" customFormat="false" ht="15" hidden="false" customHeight="true" outlineLevel="0" collapsed="false">
      <c r="C13" s="6" t="s">
        <v>47</v>
      </c>
      <c r="D13" s="7" t="n">
        <v>1</v>
      </c>
      <c r="E13" s="7" t="n">
        <v>2</v>
      </c>
      <c r="F13" s="7" t="n">
        <v>1</v>
      </c>
      <c r="G13" s="7" t="s">
        <v>36</v>
      </c>
      <c r="H13" s="7" t="n">
        <v>1</v>
      </c>
      <c r="I13" s="7" t="s">
        <v>36</v>
      </c>
      <c r="J13" s="7" t="s">
        <v>36</v>
      </c>
      <c r="K13" s="7" t="s">
        <v>36</v>
      </c>
      <c r="L13" s="7" t="n">
        <v>1</v>
      </c>
      <c r="M13" s="7" t="s">
        <v>36</v>
      </c>
      <c r="N13" s="7" t="s">
        <v>36</v>
      </c>
      <c r="O13" s="7" t="s">
        <v>36</v>
      </c>
      <c r="P13" s="7" t="s">
        <v>36</v>
      </c>
      <c r="Q13" s="7" t="n">
        <v>2</v>
      </c>
      <c r="R13" s="7" t="n">
        <v>2</v>
      </c>
      <c r="S13" s="7" t="s">
        <v>36</v>
      </c>
      <c r="T13" s="7" t="n">
        <f aca="false">AVERAGE(D13:S13)</f>
        <v>1.42857142857143</v>
      </c>
    </row>
    <row r="14" customFormat="false" ht="15" hidden="false" customHeight="true" outlineLevel="0" collapsed="false">
      <c r="C14" s="6" t="s">
        <v>48</v>
      </c>
      <c r="D14" s="7" t="s">
        <v>36</v>
      </c>
      <c r="E14" s="7" t="s">
        <v>36</v>
      </c>
      <c r="F14" s="7" t="s">
        <v>36</v>
      </c>
      <c r="G14" s="7" t="s">
        <v>36</v>
      </c>
      <c r="H14" s="7" t="s">
        <v>36</v>
      </c>
      <c r="I14" s="7" t="s">
        <v>36</v>
      </c>
      <c r="J14" s="7" t="s">
        <v>36</v>
      </c>
      <c r="K14" s="7" t="s">
        <v>36</v>
      </c>
      <c r="L14" s="7" t="s">
        <v>36</v>
      </c>
      <c r="M14" s="7" t="s">
        <v>36</v>
      </c>
      <c r="N14" s="7" t="s">
        <v>36</v>
      </c>
      <c r="O14" s="7" t="s">
        <v>36</v>
      </c>
      <c r="P14" s="7" t="s">
        <v>36</v>
      </c>
      <c r="Q14" s="7" t="n">
        <v>2</v>
      </c>
      <c r="R14" s="7" t="s">
        <v>36</v>
      </c>
      <c r="S14" s="7" t="s">
        <v>36</v>
      </c>
      <c r="T14" s="7" t="n">
        <f aca="false">AVERAGE(D14:S14)</f>
        <v>2</v>
      </c>
    </row>
    <row r="15" customFormat="false" ht="15" hidden="false" customHeight="true" outlineLevel="0" collapsed="false">
      <c r="C15" s="6" t="s">
        <v>49</v>
      </c>
      <c r="D15" s="7" t="s">
        <v>36</v>
      </c>
      <c r="E15" s="7" t="s">
        <v>36</v>
      </c>
      <c r="F15" s="7" t="n">
        <v>3</v>
      </c>
      <c r="G15" s="7" t="s">
        <v>36</v>
      </c>
      <c r="H15" s="7" t="s">
        <v>36</v>
      </c>
      <c r="I15" s="7" t="s">
        <v>36</v>
      </c>
      <c r="J15" s="7" t="s">
        <v>36</v>
      </c>
      <c r="K15" s="7" t="n">
        <v>2</v>
      </c>
      <c r="L15" s="7" t="n">
        <v>1</v>
      </c>
      <c r="M15" s="7" t="s">
        <v>36</v>
      </c>
      <c r="N15" s="7" t="n">
        <v>1</v>
      </c>
      <c r="O15" s="7" t="s">
        <v>36</v>
      </c>
      <c r="P15" s="7" t="s">
        <v>36</v>
      </c>
      <c r="Q15" s="7" t="n">
        <v>2</v>
      </c>
      <c r="R15" s="7" t="n">
        <v>1</v>
      </c>
      <c r="S15" s="7" t="n">
        <v>1</v>
      </c>
      <c r="T15" s="7" t="n">
        <f aca="false">AVERAGE(D15:S15)</f>
        <v>1.57142857142857</v>
      </c>
    </row>
    <row r="16" customFormat="false" ht="15" hidden="false" customHeight="true" outlineLevel="0" collapsed="false">
      <c r="C16" s="6" t="s">
        <v>50</v>
      </c>
      <c r="D16" s="7" t="s">
        <v>36</v>
      </c>
      <c r="E16" s="7" t="s">
        <v>36</v>
      </c>
      <c r="F16" s="7" t="s">
        <v>36</v>
      </c>
      <c r="G16" s="7" t="s">
        <v>36</v>
      </c>
      <c r="H16" s="7" t="s">
        <v>36</v>
      </c>
      <c r="I16" s="7" t="s">
        <v>36</v>
      </c>
      <c r="J16" s="7" t="s">
        <v>36</v>
      </c>
      <c r="K16" s="7" t="s">
        <v>36</v>
      </c>
      <c r="L16" s="7" t="s">
        <v>36</v>
      </c>
      <c r="M16" s="7" t="s">
        <v>36</v>
      </c>
      <c r="N16" s="7" t="s">
        <v>36</v>
      </c>
      <c r="O16" s="7" t="s">
        <v>36</v>
      </c>
      <c r="P16" s="7" t="s">
        <v>36</v>
      </c>
      <c r="Q16" s="7" t="s">
        <v>36</v>
      </c>
      <c r="R16" s="7" t="s">
        <v>36</v>
      </c>
      <c r="S16" s="7" t="n">
        <v>3</v>
      </c>
      <c r="T16" s="7" t="n">
        <f aca="false">AVERAGE(D16:S16)</f>
        <v>3</v>
      </c>
    </row>
    <row r="17" customFormat="false" ht="15" hidden="false" customHeight="true" outlineLevel="0" collapsed="false">
      <c r="C17" s="6" t="s">
        <v>51</v>
      </c>
      <c r="D17" s="7" t="n">
        <v>1</v>
      </c>
      <c r="E17" s="7" t="n">
        <v>2</v>
      </c>
      <c r="F17" s="7" t="n">
        <v>2</v>
      </c>
      <c r="G17" s="7" t="n">
        <v>1</v>
      </c>
      <c r="H17" s="7" t="n">
        <v>1</v>
      </c>
      <c r="I17" s="7" t="n">
        <v>1</v>
      </c>
      <c r="J17" s="7" t="s">
        <v>36</v>
      </c>
      <c r="K17" s="7" t="n">
        <v>1</v>
      </c>
      <c r="L17" s="7" t="s">
        <v>36</v>
      </c>
      <c r="M17" s="7" t="n">
        <v>1</v>
      </c>
      <c r="N17" s="7" t="n">
        <v>2</v>
      </c>
      <c r="O17" s="7" t="n">
        <v>1</v>
      </c>
      <c r="P17" s="7" t="n">
        <v>2</v>
      </c>
      <c r="Q17" s="7" t="n">
        <v>2</v>
      </c>
      <c r="R17" s="7" t="n">
        <v>2</v>
      </c>
      <c r="S17" s="7" t="s">
        <v>36</v>
      </c>
      <c r="T17" s="7" t="n">
        <f aca="false">AVERAGE(D17:S17)</f>
        <v>1.46153846153846</v>
      </c>
    </row>
    <row r="18" customFormat="false" ht="15" hidden="false" customHeight="true" outlineLevel="0" collapsed="false">
      <c r="C18" s="6" t="s">
        <v>52</v>
      </c>
      <c r="D18" s="7" t="n">
        <v>1</v>
      </c>
      <c r="E18" s="7" t="s">
        <v>36</v>
      </c>
      <c r="F18" s="7" t="n">
        <v>1</v>
      </c>
      <c r="G18" s="7" t="n">
        <v>1</v>
      </c>
      <c r="H18" s="7" t="s">
        <v>36</v>
      </c>
      <c r="I18" s="7" t="n">
        <v>2</v>
      </c>
      <c r="J18" s="7" t="n">
        <v>2</v>
      </c>
      <c r="K18" s="7" t="n">
        <v>2</v>
      </c>
      <c r="L18" s="7" t="n">
        <v>1</v>
      </c>
      <c r="M18" s="7" t="n">
        <v>2</v>
      </c>
      <c r="N18" s="7" t="n">
        <v>1</v>
      </c>
      <c r="O18" s="7" t="n">
        <v>2</v>
      </c>
      <c r="P18" s="7" t="s">
        <v>36</v>
      </c>
      <c r="Q18" s="7" t="s">
        <v>36</v>
      </c>
      <c r="R18" s="7" t="n">
        <v>1</v>
      </c>
      <c r="S18" s="7" t="s">
        <v>36</v>
      </c>
      <c r="T18" s="7" t="n">
        <f aca="false">AVERAGE(D18:S18)</f>
        <v>1.45454545454545</v>
      </c>
    </row>
    <row r="19" customFormat="false" ht="15" hidden="false" customHeight="true" outlineLevel="0" collapsed="false">
      <c r="C19" s="6" t="s">
        <v>53</v>
      </c>
      <c r="D19" s="7" t="s">
        <v>36</v>
      </c>
      <c r="E19" s="7" t="s">
        <v>36</v>
      </c>
      <c r="F19" s="7" t="s">
        <v>36</v>
      </c>
      <c r="G19" s="7" t="s">
        <v>36</v>
      </c>
      <c r="H19" s="7" t="n">
        <v>2</v>
      </c>
      <c r="I19" s="7" t="n">
        <v>1</v>
      </c>
      <c r="J19" s="7" t="s">
        <v>36</v>
      </c>
      <c r="K19" s="7" t="n">
        <v>2</v>
      </c>
      <c r="L19" s="7" t="n">
        <v>2</v>
      </c>
      <c r="M19" s="7" t="s">
        <v>36</v>
      </c>
      <c r="N19" s="7" t="n">
        <v>2</v>
      </c>
      <c r="O19" s="7" t="s">
        <v>36</v>
      </c>
      <c r="P19" s="7" t="s">
        <v>36</v>
      </c>
      <c r="Q19" s="7" t="n">
        <v>2</v>
      </c>
      <c r="R19" s="7" t="n">
        <v>2</v>
      </c>
      <c r="S19" s="7" t="s">
        <v>36</v>
      </c>
      <c r="T19" s="7" t="n">
        <f aca="false">AVERAGE(D19:S19)</f>
        <v>1.85714285714286</v>
      </c>
    </row>
    <row r="20" customFormat="false" ht="15" hidden="false" customHeight="true" outlineLevel="0" collapsed="false">
      <c r="C20" s="6" t="s">
        <v>54</v>
      </c>
      <c r="D20" s="7" t="s">
        <v>36</v>
      </c>
      <c r="E20" s="7" t="s">
        <v>36</v>
      </c>
      <c r="F20" s="7" t="s">
        <v>36</v>
      </c>
      <c r="G20" s="7" t="s">
        <v>36</v>
      </c>
      <c r="H20" s="7" t="s">
        <v>36</v>
      </c>
      <c r="I20" s="7" t="n">
        <v>2</v>
      </c>
      <c r="J20" s="7" t="n">
        <v>2</v>
      </c>
      <c r="K20" s="7" t="n">
        <v>2</v>
      </c>
      <c r="L20" s="7" t="s">
        <v>36</v>
      </c>
      <c r="M20" s="7" t="n">
        <v>1</v>
      </c>
      <c r="N20" s="7" t="s">
        <v>36</v>
      </c>
      <c r="O20" s="7" t="n">
        <v>1</v>
      </c>
      <c r="P20" s="7" t="s">
        <v>36</v>
      </c>
      <c r="Q20" s="7" t="s">
        <v>36</v>
      </c>
      <c r="R20" s="7" t="s">
        <v>36</v>
      </c>
      <c r="S20" s="7" t="s">
        <v>36</v>
      </c>
      <c r="T20" s="7" t="n">
        <f aca="false">AVERAGE(D20:S20)</f>
        <v>1.6</v>
      </c>
    </row>
    <row r="21" customFormat="false" ht="15" hidden="false" customHeight="true" outlineLevel="0" collapsed="false">
      <c r="C21" s="6" t="s">
        <v>55</v>
      </c>
      <c r="D21" s="7" t="s">
        <v>36</v>
      </c>
      <c r="E21" s="7" t="s">
        <v>36</v>
      </c>
      <c r="F21" s="7" t="s">
        <v>36</v>
      </c>
      <c r="G21" s="7" t="s">
        <v>36</v>
      </c>
      <c r="H21" s="7" t="s">
        <v>36</v>
      </c>
      <c r="I21" s="7" t="s">
        <v>36</v>
      </c>
      <c r="J21" s="7" t="s">
        <v>36</v>
      </c>
      <c r="K21" s="7" t="s">
        <v>36</v>
      </c>
      <c r="L21" s="7" t="s">
        <v>36</v>
      </c>
      <c r="M21" s="7" t="s">
        <v>36</v>
      </c>
      <c r="N21" s="7" t="s">
        <v>36</v>
      </c>
      <c r="O21" s="7" t="s">
        <v>36</v>
      </c>
      <c r="P21" s="7" t="s">
        <v>36</v>
      </c>
      <c r="Q21" s="7" t="s">
        <v>36</v>
      </c>
      <c r="R21" s="7" t="s">
        <v>36</v>
      </c>
      <c r="S21" s="7" t="s">
        <v>36</v>
      </c>
      <c r="T21" s="7" t="e">
        <f aca="false">AVERAGE(D21:S21)</f>
        <v>#DIV/0!</v>
      </c>
    </row>
    <row r="22" customFormat="false" ht="15" hidden="false" customHeight="true" outlineLevel="0" collapsed="false">
      <c r="C22" s="6" t="s">
        <v>56</v>
      </c>
      <c r="D22" s="7" t="s">
        <v>36</v>
      </c>
      <c r="E22" s="7" t="s">
        <v>36</v>
      </c>
      <c r="F22" s="7" t="s">
        <v>36</v>
      </c>
      <c r="G22" s="7" t="s">
        <v>36</v>
      </c>
      <c r="H22" s="7" t="s">
        <v>36</v>
      </c>
      <c r="I22" s="7" t="s">
        <v>36</v>
      </c>
      <c r="J22" s="7" t="s">
        <v>36</v>
      </c>
      <c r="K22" s="7" t="s">
        <v>36</v>
      </c>
      <c r="L22" s="7" t="s">
        <v>36</v>
      </c>
      <c r="M22" s="7" t="s">
        <v>36</v>
      </c>
      <c r="N22" s="7" t="s">
        <v>36</v>
      </c>
      <c r="O22" s="7" t="s">
        <v>36</v>
      </c>
      <c r="P22" s="7" t="s">
        <v>36</v>
      </c>
      <c r="Q22" s="7" t="s">
        <v>36</v>
      </c>
      <c r="R22" s="7" t="s">
        <v>36</v>
      </c>
      <c r="S22" s="7" t="s">
        <v>36</v>
      </c>
      <c r="T22" s="7" t="e">
        <f aca="false">AVERAGE(D22:S22)</f>
        <v>#DIV/0!</v>
      </c>
    </row>
    <row r="23" customFormat="false" ht="15" hidden="false" customHeight="true" outlineLevel="0" collapsed="false">
      <c r="C23" s="6" t="s">
        <v>57</v>
      </c>
      <c r="D23" s="7" t="n">
        <v>2</v>
      </c>
      <c r="E23" s="7" t="n">
        <v>2</v>
      </c>
      <c r="F23" s="7" t="n">
        <v>2</v>
      </c>
      <c r="G23" s="7" t="s">
        <v>36</v>
      </c>
      <c r="H23" s="7" t="s">
        <v>36</v>
      </c>
      <c r="I23" s="7" t="s">
        <v>36</v>
      </c>
      <c r="J23" s="7" t="s">
        <v>36</v>
      </c>
      <c r="K23" s="7" t="s">
        <v>36</v>
      </c>
      <c r="L23" s="7" t="n">
        <v>2</v>
      </c>
      <c r="M23" s="7" t="s">
        <v>36</v>
      </c>
      <c r="N23" s="7" t="s">
        <v>36</v>
      </c>
      <c r="O23" s="7" t="s">
        <v>36</v>
      </c>
      <c r="P23" s="7" t="s">
        <v>36</v>
      </c>
      <c r="Q23" s="7" t="n">
        <v>2</v>
      </c>
      <c r="R23" s="7" t="s">
        <v>36</v>
      </c>
      <c r="S23" s="7" t="s">
        <v>36</v>
      </c>
      <c r="T23" s="7" t="n">
        <f aca="false">AVERAGE(D23:S23)</f>
        <v>2</v>
      </c>
    </row>
    <row r="24" customFormat="false" ht="30" hidden="false" customHeight="true" outlineLevel="0" collapsed="false">
      <c r="D24" s="8"/>
      <c r="E24" s="8"/>
      <c r="F24" s="8"/>
      <c r="G24" s="8"/>
      <c r="H24" s="8"/>
      <c r="I24" s="8"/>
      <c r="J24" s="8"/>
      <c r="K24" s="8"/>
      <c r="L24" s="8"/>
      <c r="M24" s="8"/>
      <c r="N24" s="8"/>
      <c r="O24" s="8"/>
      <c r="P24" s="8"/>
      <c r="Q24" s="8"/>
      <c r="R24" s="8"/>
      <c r="S24" s="7" t="s">
        <v>58</v>
      </c>
      <c r="T24" s="7" t="e">
        <f aca="false">AVERAGE(T3:T23)</f>
        <v>#DIV/0!</v>
      </c>
    </row>
    <row r="26" customFormat="false" ht="15" hidden="false" customHeight="false" outlineLevel="0" collapsed="false">
      <c r="C26" s="9" t="s">
        <v>59</v>
      </c>
      <c r="D26" s="9"/>
    </row>
  </sheetData>
  <autoFilter ref="C2:T2"/>
  <dataValidations count="1">
    <dataValidation allowBlank="true" operator="equal" showDropDown="false" showErrorMessage="true" showInputMessage="true" sqref="W2 D3:S23" type="list">
      <formula1>$W$2:$W$6</formula1>
      <formula2>0</formula2>
    </dataValidation>
  </dataValidations>
  <printOptions headings="false" gridLines="false" gridLinesSet="true" horizontalCentered="false" verticalCentered="false"/>
  <pageMargins left="0.7" right="0.7" top="0.3" bottom="0.3" header="0.3" footer="0.3"/>
  <pageSetup paperSize="1" scale="100" firstPageNumber="1"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drawing r:id="rId1"/>
</worksheet>
</file>

<file path=xl/worksheets/sheet3.xml><?xml version="1.0" encoding="utf-8"?>
<worksheet xmlns="http://schemas.openxmlformats.org/spreadsheetml/2006/main" xmlns:r="http://schemas.openxmlformats.org/officeDocument/2006/relationships">
  <sheetPr filterMode="false">
    <pageSetUpPr fitToPage="false"/>
  </sheetPr>
  <dimension ref="C10:G38"/>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60" workbookViewId="0">
      <selection pane="topLeft" activeCell="A1" activeCellId="0" sqref="A1"/>
    </sheetView>
  </sheetViews>
  <sheetFormatPr defaultRowHeight="15"/>
  <cols>
    <col collapsed="false" hidden="false" max="2" min="1" style="1" width="10.8010204081633"/>
    <col collapsed="false" hidden="false" max="3" min="3" style="1" width="20.9234693877551"/>
    <col collapsed="false" hidden="false" max="4" min="4" style="1" width="29.0255102040816"/>
    <col collapsed="false" hidden="false" max="5" min="5" style="1" width="36.9897959183673"/>
    <col collapsed="false" hidden="false" max="1025" min="6" style="1" width="10.8010204081633"/>
  </cols>
  <sheetData>
    <row r="10" customFormat="false" ht="15" hidden="false" customHeight="false" outlineLevel="0" collapsed="false">
      <c r="C10" s="1" t="s">
        <v>60</v>
      </c>
    </row>
    <row r="11" customFormat="false" ht="15.75" hidden="false" customHeight="false" outlineLevel="0" collapsed="false"/>
    <row r="12" customFormat="false" ht="16.5" hidden="false" customHeight="true" outlineLevel="0" collapsed="false">
      <c r="D12" s="10" t="s">
        <v>61</v>
      </c>
      <c r="E12" s="10"/>
      <c r="F12" s="10"/>
      <c r="G12" s="10"/>
    </row>
    <row r="13" customFormat="false" ht="15.75" hidden="false" customHeight="false" outlineLevel="0" collapsed="false">
      <c r="D13" s="11" t="s">
        <v>62</v>
      </c>
      <c r="E13" s="11"/>
      <c r="F13" s="12" t="s">
        <v>63</v>
      </c>
      <c r="G13" s="13" t="s">
        <v>64</v>
      </c>
    </row>
    <row r="14" customFormat="false" ht="15.75" hidden="false" customHeight="true" outlineLevel="0" collapsed="false">
      <c r="C14" s="14" t="s">
        <v>65</v>
      </c>
      <c r="D14" s="15" t="s">
        <v>66</v>
      </c>
      <c r="E14" s="15"/>
      <c r="F14" s="16" t="n">
        <v>2</v>
      </c>
      <c r="G14" s="17" t="n">
        <f aca="false">AVERAGE(F14:F15)</f>
        <v>2</v>
      </c>
    </row>
    <row r="15" customFormat="false" ht="15.75" hidden="false" customHeight="false" outlineLevel="0" collapsed="false">
      <c r="C15" s="14"/>
      <c r="D15" s="18" t="s">
        <v>67</v>
      </c>
      <c r="E15" s="18"/>
      <c r="F15" s="19" t="n">
        <v>2</v>
      </c>
      <c r="G15" s="17"/>
    </row>
    <row r="16" customFormat="false" ht="15.75" hidden="false" customHeight="true" outlineLevel="0" collapsed="false">
      <c r="C16" s="14" t="s">
        <v>68</v>
      </c>
      <c r="D16" s="15" t="s">
        <v>69</v>
      </c>
      <c r="E16" s="15"/>
      <c r="F16" s="16" t="n">
        <v>2</v>
      </c>
      <c r="G16" s="17" t="n">
        <f aca="false">AVERAGE(F16:F19)</f>
        <v>2.5</v>
      </c>
    </row>
    <row r="17" customFormat="false" ht="15.75" hidden="false" customHeight="false" outlineLevel="0" collapsed="false">
      <c r="C17" s="14"/>
      <c r="D17" s="20" t="s">
        <v>70</v>
      </c>
      <c r="E17" s="20"/>
      <c r="F17" s="21" t="n">
        <v>2</v>
      </c>
      <c r="G17" s="17"/>
    </row>
    <row r="18" customFormat="false" ht="15.75" hidden="false" customHeight="false" outlineLevel="0" collapsed="false">
      <c r="C18" s="14"/>
      <c r="D18" s="22" t="s">
        <v>71</v>
      </c>
      <c r="E18" s="22"/>
      <c r="F18" s="21" t="n">
        <v>3</v>
      </c>
      <c r="G18" s="17"/>
    </row>
    <row r="19" customFormat="false" ht="15.75" hidden="false" customHeight="false" outlineLevel="0" collapsed="false">
      <c r="C19" s="14"/>
      <c r="D19" s="23" t="s">
        <v>72</v>
      </c>
      <c r="E19" s="23"/>
      <c r="F19" s="19" t="n">
        <v>3</v>
      </c>
      <c r="G19" s="17"/>
    </row>
    <row r="20" customFormat="false" ht="15.75" hidden="false" customHeight="true" outlineLevel="0" collapsed="false">
      <c r="C20" s="14" t="s">
        <v>73</v>
      </c>
      <c r="D20" s="15" t="s">
        <v>74</v>
      </c>
      <c r="E20" s="15"/>
      <c r="F20" s="16" t="n">
        <v>2</v>
      </c>
      <c r="G20" s="17" t="n">
        <f aca="false">AVERAGE(F20:F21)</f>
        <v>2</v>
      </c>
    </row>
    <row r="21" customFormat="false" ht="15.75" hidden="false" customHeight="true" outlineLevel="0" collapsed="false">
      <c r="C21" s="14"/>
      <c r="D21" s="24" t="s">
        <v>75</v>
      </c>
      <c r="E21" s="24"/>
      <c r="F21" s="25" t="n">
        <v>2</v>
      </c>
      <c r="G21" s="17"/>
    </row>
    <row r="22" customFormat="false" ht="15.75" hidden="false" customHeight="true" outlineLevel="0" collapsed="false">
      <c r="C22" s="26" t="s">
        <v>76</v>
      </c>
      <c r="D22" s="15" t="s">
        <v>77</v>
      </c>
      <c r="E22" s="15"/>
      <c r="F22" s="16" t="n">
        <v>1</v>
      </c>
      <c r="G22" s="17" t="n">
        <f aca="false">AVERAGE(F22:F24)</f>
        <v>2.33333333333333</v>
      </c>
    </row>
    <row r="23" customFormat="false" ht="15.75" hidden="false" customHeight="false" outlineLevel="0" collapsed="false">
      <c r="C23" s="26"/>
      <c r="D23" s="22" t="s">
        <v>78</v>
      </c>
      <c r="E23" s="22"/>
      <c r="F23" s="25" t="n">
        <v>2</v>
      </c>
      <c r="G23" s="17"/>
    </row>
    <row r="24" customFormat="false" ht="15.75" hidden="false" customHeight="true" outlineLevel="0" collapsed="false">
      <c r="C24" s="26"/>
      <c r="D24" s="24" t="s">
        <v>79</v>
      </c>
      <c r="E24" s="24"/>
      <c r="F24" s="19" t="n">
        <v>4</v>
      </c>
      <c r="G24" s="17"/>
    </row>
    <row r="25" customFormat="false" ht="15.75" hidden="false" customHeight="true" outlineLevel="0" collapsed="false">
      <c r="C25" s="14" t="s">
        <v>80</v>
      </c>
      <c r="D25" s="15" t="s">
        <v>81</v>
      </c>
      <c r="E25" s="15"/>
      <c r="F25" s="16" t="n">
        <v>2</v>
      </c>
      <c r="G25" s="17" t="n">
        <f aca="false">AVERAGE(F25:F27)</f>
        <v>2</v>
      </c>
    </row>
    <row r="26" customFormat="false" ht="15.75" hidden="false" customHeight="false" outlineLevel="0" collapsed="false">
      <c r="C26" s="14"/>
      <c r="D26" s="22" t="s">
        <v>82</v>
      </c>
      <c r="E26" s="22"/>
      <c r="F26" s="21" t="n">
        <v>2</v>
      </c>
      <c r="G26" s="17"/>
    </row>
    <row r="27" customFormat="false" ht="15.75" hidden="false" customHeight="false" outlineLevel="0" collapsed="false">
      <c r="C27" s="14"/>
      <c r="D27" s="18" t="s">
        <v>83</v>
      </c>
      <c r="E27" s="18"/>
      <c r="F27" s="19" t="n">
        <v>2</v>
      </c>
      <c r="G27" s="17"/>
    </row>
    <row r="28" customFormat="false" ht="15.75" hidden="false" customHeight="true" outlineLevel="0" collapsed="false">
      <c r="C28" s="26" t="s">
        <v>84</v>
      </c>
      <c r="D28" s="15" t="s">
        <v>85</v>
      </c>
      <c r="E28" s="15"/>
      <c r="F28" s="16" t="n">
        <v>4</v>
      </c>
      <c r="G28" s="17" t="n">
        <f aca="false">AVERAGE(F28:F30)</f>
        <v>2.66666666666667</v>
      </c>
    </row>
    <row r="29" customFormat="false" ht="15.75" hidden="false" customHeight="false" outlineLevel="0" collapsed="false">
      <c r="C29" s="26"/>
      <c r="D29" s="22" t="s">
        <v>86</v>
      </c>
      <c r="E29" s="22"/>
      <c r="F29" s="25" t="n">
        <v>2</v>
      </c>
      <c r="G29" s="17"/>
    </row>
    <row r="30" customFormat="false" ht="15.75" hidden="false" customHeight="false" outlineLevel="0" collapsed="false">
      <c r="C30" s="26"/>
      <c r="D30" s="18" t="s">
        <v>87</v>
      </c>
      <c r="E30" s="18"/>
      <c r="F30" s="19" t="n">
        <v>2</v>
      </c>
      <c r="G30" s="17"/>
    </row>
    <row r="31" customFormat="false" ht="15.75" hidden="false" customHeight="true" outlineLevel="0" collapsed="false">
      <c r="C31" s="14" t="s">
        <v>88</v>
      </c>
      <c r="D31" s="15" t="s">
        <v>89</v>
      </c>
      <c r="E31" s="15"/>
      <c r="F31" s="16" t="n">
        <v>1</v>
      </c>
      <c r="G31" s="17" t="n">
        <f aca="false">AVERAGE(F31:F35)</f>
        <v>1.8</v>
      </c>
    </row>
    <row r="32" customFormat="false" ht="15.75" hidden="false" customHeight="false" outlineLevel="0" collapsed="false">
      <c r="C32" s="14"/>
      <c r="D32" s="22" t="s">
        <v>90</v>
      </c>
      <c r="E32" s="22"/>
      <c r="F32" s="25" t="n">
        <v>1</v>
      </c>
      <c r="G32" s="17"/>
    </row>
    <row r="33" customFormat="false" ht="15.75" hidden="false" customHeight="false" outlineLevel="0" collapsed="false">
      <c r="C33" s="14"/>
      <c r="D33" s="22" t="s">
        <v>91</v>
      </c>
      <c r="E33" s="22"/>
      <c r="F33" s="25" t="n">
        <v>2</v>
      </c>
      <c r="G33" s="17"/>
    </row>
    <row r="34" customFormat="false" ht="15.75" hidden="false" customHeight="false" outlineLevel="0" collapsed="false">
      <c r="C34" s="14"/>
      <c r="D34" s="20" t="s">
        <v>92</v>
      </c>
      <c r="E34" s="20"/>
      <c r="F34" s="21" t="n">
        <v>2</v>
      </c>
      <c r="G34" s="17"/>
    </row>
    <row r="35" customFormat="false" ht="15.75" hidden="false" customHeight="false" outlineLevel="0" collapsed="false">
      <c r="C35" s="14"/>
      <c r="D35" s="27" t="s">
        <v>93</v>
      </c>
      <c r="E35" s="27"/>
      <c r="F35" s="21" t="n">
        <v>3</v>
      </c>
      <c r="G35" s="17"/>
    </row>
    <row r="36" customFormat="false" ht="15.75" hidden="false" customHeight="true" outlineLevel="0" collapsed="false">
      <c r="C36" s="26" t="s">
        <v>94</v>
      </c>
      <c r="D36" s="28" t="s">
        <v>95</v>
      </c>
      <c r="E36" s="28"/>
      <c r="F36" s="29" t="n">
        <v>3</v>
      </c>
      <c r="G36" s="17" t="n">
        <f aca="false">AVERAGE(F36:F38)</f>
        <v>3</v>
      </c>
    </row>
    <row r="37" customFormat="false" ht="15.75" hidden="false" customHeight="false" outlineLevel="0" collapsed="false">
      <c r="C37" s="26"/>
      <c r="D37" s="30" t="s">
        <v>96</v>
      </c>
      <c r="E37" s="30"/>
      <c r="F37" s="29" t="n">
        <v>3</v>
      </c>
      <c r="G37" s="17"/>
    </row>
    <row r="38" customFormat="false" ht="15.75" hidden="false" customHeight="false" outlineLevel="0" collapsed="false">
      <c r="C38" s="26"/>
      <c r="D38" s="27" t="s">
        <v>97</v>
      </c>
      <c r="E38" s="27"/>
      <c r="F38" s="31" t="n">
        <v>3</v>
      </c>
      <c r="G38" s="17"/>
    </row>
  </sheetData>
  <mergeCells count="43">
    <mergeCell ref="D12:G12"/>
    <mergeCell ref="D13:E13"/>
    <mergeCell ref="C14:C15"/>
    <mergeCell ref="D14:E14"/>
    <mergeCell ref="G14:G15"/>
    <mergeCell ref="D15:E15"/>
    <mergeCell ref="C16:C19"/>
    <mergeCell ref="D16:E16"/>
    <mergeCell ref="G16:G19"/>
    <mergeCell ref="D17:E17"/>
    <mergeCell ref="D18:E18"/>
    <mergeCell ref="D19:E19"/>
    <mergeCell ref="C20:C21"/>
    <mergeCell ref="D20:E20"/>
    <mergeCell ref="G20:G21"/>
    <mergeCell ref="D21:E21"/>
    <mergeCell ref="C22:C24"/>
    <mergeCell ref="D22:E22"/>
    <mergeCell ref="G22:G24"/>
    <mergeCell ref="D23:E23"/>
    <mergeCell ref="D24:E24"/>
    <mergeCell ref="C25:C27"/>
    <mergeCell ref="D25:E25"/>
    <mergeCell ref="G25:G27"/>
    <mergeCell ref="D26:E26"/>
    <mergeCell ref="D27:E27"/>
    <mergeCell ref="C28:C30"/>
    <mergeCell ref="D28:E28"/>
    <mergeCell ref="G28:G30"/>
    <mergeCell ref="D29:E29"/>
    <mergeCell ref="D30:E30"/>
    <mergeCell ref="C31:C35"/>
    <mergeCell ref="D31:E31"/>
    <mergeCell ref="G31:G35"/>
    <mergeCell ref="D32:E32"/>
    <mergeCell ref="D33:E33"/>
    <mergeCell ref="D34:E34"/>
    <mergeCell ref="D35:E35"/>
    <mergeCell ref="C36:C38"/>
    <mergeCell ref="D36:E36"/>
    <mergeCell ref="G36:G38"/>
    <mergeCell ref="D37:E37"/>
    <mergeCell ref="D38:E38"/>
  </mergeCells>
  <conditionalFormatting sqref="G14,G16,G20,G22,G25,G28,G31,G36">
    <cfRule type="cellIs" priority="2" operator="between" aboveAverage="0" equalAverage="0" bottom="0" percent="0" rank="0" text="" dxfId="0">
      <formula>0</formula>
      <formula>4</formula>
    </cfRule>
  </conditionalFormatting>
  <dataValidations count="1">
    <dataValidation allowBlank="true" operator="equal" showDropDown="false" showErrorMessage="true" showInputMessage="true" sqref="F14:F38" type="list">
      <formula1>"1,2,3,4"</formula1>
      <formula2>0</formula2>
    </dataValidation>
  </dataValidations>
  <printOptions headings="false" gridLines="false" gridLinesSet="true" horizontalCentered="false" verticalCentered="false"/>
  <pageMargins left="0.7" right="0.7" top="0.3" bottom="0.3" header="0.3" footer="0.3"/>
  <pageSetup paperSize="1" scale="100" firstPageNumber="1"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drawing r:id="rId2"/>
  <legacyDrawing r:id="rId3"/>
</worksheet>
</file>

<file path=xl/worksheets/sheet4.xml><?xml version="1.0" encoding="utf-8"?>
<worksheet xmlns="http://schemas.openxmlformats.org/spreadsheetml/2006/main" xmlns:r="http://schemas.openxmlformats.org/officeDocument/2006/relationships">
  <sheetPr filterMode="false">
    <pageSetUpPr fitToPage="false"/>
  </sheetPr>
  <dimension ref="C7:H50"/>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60" workbookViewId="0">
      <selection pane="topLeft" activeCell="A1" activeCellId="0" sqref="A1"/>
    </sheetView>
  </sheetViews>
  <sheetFormatPr defaultRowHeight="15"/>
  <cols>
    <col collapsed="false" hidden="false" max="2" min="1" style="1" width="10.8010204081633"/>
    <col collapsed="false" hidden="false" max="3" min="3" style="1" width="21.5969387755102"/>
    <col collapsed="false" hidden="false" max="4" min="4" style="1" width="39.6887755102041"/>
    <col collapsed="false" hidden="false" max="5" min="5" style="1" width="18.6275510204082"/>
    <col collapsed="false" hidden="false" max="6" min="6" style="1" width="10.8010204081633"/>
    <col collapsed="false" hidden="false" max="7" min="7" style="1" width="8.90816326530612"/>
    <col collapsed="false" hidden="false" max="8" min="8" style="1" width="10.3928571428571"/>
    <col collapsed="false" hidden="false" max="1025" min="9" style="1" width="10.8010204081633"/>
  </cols>
  <sheetData>
    <row r="7" customFormat="false" ht="15" hidden="false" customHeight="false" outlineLevel="0" collapsed="false">
      <c r="C7" s="32" t="b">
        <v>1</v>
      </c>
    </row>
    <row r="8" customFormat="false" ht="15" hidden="false" customHeight="false" outlineLevel="0" collapsed="false">
      <c r="C8" s="32" t="b">
        <v>0</v>
      </c>
    </row>
    <row r="9" customFormat="false" ht="15" hidden="false" customHeight="false" outlineLevel="0" collapsed="false">
      <c r="C9" s="1" t="s">
        <v>98</v>
      </c>
    </row>
    <row r="11" customFormat="false" ht="15.75" hidden="false" customHeight="true" outlineLevel="0" collapsed="false">
      <c r="C11" s="33" t="s">
        <v>99</v>
      </c>
      <c r="D11" s="33" t="s">
        <v>100</v>
      </c>
      <c r="E11" s="34" t="s">
        <v>101</v>
      </c>
      <c r="F11" s="35" t="s">
        <v>102</v>
      </c>
      <c r="G11" s="33" t="s">
        <v>103</v>
      </c>
    </row>
    <row r="12" customFormat="false" ht="15.75" hidden="false" customHeight="false" outlineLevel="0" collapsed="false">
      <c r="C12" s="33"/>
      <c r="D12" s="33"/>
      <c r="E12" s="33"/>
      <c r="F12" s="33"/>
      <c r="G12" s="33"/>
    </row>
    <row r="13" customFormat="false" ht="15.75" hidden="false" customHeight="false" outlineLevel="0" collapsed="false">
      <c r="C13" s="36" t="s">
        <v>19</v>
      </c>
      <c r="D13" s="37" t="s">
        <v>104</v>
      </c>
      <c r="E13" s="38" t="b">
        <v>1</v>
      </c>
      <c r="F13" s="39" t="str">
        <f aca="false">IF(E13=1,D13,"A")</f>
        <v>Liquidités</v>
      </c>
      <c r="G13" s="40" t="n">
        <v>1</v>
      </c>
      <c r="H13" s="41" t="n">
        <f aca="false">MAX(G$7:G$9)</f>
        <v>0</v>
      </c>
    </row>
    <row r="14" customFormat="false" ht="33.75" hidden="false" customHeight="true" outlineLevel="0" collapsed="false">
      <c r="C14" s="36"/>
      <c r="D14" s="42" t="s">
        <v>105</v>
      </c>
      <c r="E14" s="43" t="b">
        <v>1</v>
      </c>
      <c r="F14" s="44" t="str">
        <f aca="false">IF(E14=1,D14,"A")</f>
        <v>Objets valeurs numéraires</v>
      </c>
      <c r="G14" s="45" t="n">
        <v>1</v>
      </c>
      <c r="H14" s="41"/>
    </row>
    <row r="15" customFormat="false" ht="24.75" hidden="false" customHeight="false" outlineLevel="0" collapsed="false">
      <c r="C15" s="36"/>
      <c r="D15" s="46" t="s">
        <v>106</v>
      </c>
      <c r="E15" s="47" t="b">
        <v>1</v>
      </c>
      <c r="F15" s="48" t="str">
        <f aca="false">IF(E15=1,D15,"A")</f>
        <v>Moyens de paiement</v>
      </c>
      <c r="G15" s="49" t="n">
        <v>1</v>
      </c>
      <c r="H15" s="41"/>
    </row>
    <row r="16" customFormat="false" ht="24.75" hidden="false" customHeight="false" outlineLevel="0" collapsed="false">
      <c r="C16" s="36" t="s">
        <v>107</v>
      </c>
      <c r="D16" s="37" t="s">
        <v>108</v>
      </c>
      <c r="E16" s="38" t="b">
        <v>1</v>
      </c>
      <c r="F16" s="39" t="str">
        <f aca="false">IF(E16=1,D16,"A")</f>
        <v>Effets personnels</v>
      </c>
      <c r="G16" s="40" t="n">
        <v>1</v>
      </c>
      <c r="H16" s="50" t="n">
        <f aca="false">MAX(G16:G21)</f>
        <v>2</v>
      </c>
    </row>
    <row r="17" customFormat="false" ht="15.75" hidden="false" customHeight="false" outlineLevel="0" collapsed="false">
      <c r="C17" s="36"/>
      <c r="D17" s="42" t="s">
        <v>109</v>
      </c>
      <c r="E17" s="43" t="b">
        <v>1</v>
      </c>
      <c r="F17" s="44" t="str">
        <f aca="false">IF(E17=1,D17,"A")</f>
        <v>Equipements</v>
      </c>
      <c r="G17" s="45" t="n">
        <v>2</v>
      </c>
      <c r="H17" s="50"/>
    </row>
    <row r="18" customFormat="false" ht="15.75" hidden="false" customHeight="false" outlineLevel="0" collapsed="false">
      <c r="C18" s="36"/>
      <c r="D18" s="42" t="s">
        <v>110</v>
      </c>
      <c r="E18" s="43" t="b">
        <v>1</v>
      </c>
      <c r="F18" s="44" t="str">
        <f aca="false">IF(E18=1,D18,"A")</f>
        <v>Produits</v>
      </c>
      <c r="G18" s="45" t="n">
        <v>2</v>
      </c>
      <c r="H18" s="50"/>
    </row>
    <row r="19" customFormat="false" ht="15.75" hidden="false" customHeight="false" outlineLevel="0" collapsed="false">
      <c r="C19" s="36"/>
      <c r="D19" s="42" t="s">
        <v>111</v>
      </c>
      <c r="E19" s="43" t="b">
        <v>1</v>
      </c>
      <c r="F19" s="44" t="str">
        <f aca="false">IF(E19=1,D19,"A")</f>
        <v>Véhicules</v>
      </c>
      <c r="G19" s="45" t="n">
        <v>1</v>
      </c>
      <c r="H19" s="50"/>
    </row>
    <row r="20" customFormat="false" ht="15.75" hidden="false" customHeight="false" outlineLevel="0" collapsed="false">
      <c r="C20" s="36"/>
      <c r="D20" s="42" t="s">
        <v>112</v>
      </c>
      <c r="E20" s="43" t="b">
        <v>1</v>
      </c>
      <c r="F20" s="44" t="str">
        <f aca="false">IF(E20=1,D20,"A")</f>
        <v>Utilités</v>
      </c>
      <c r="G20" s="45" t="n">
        <v>2</v>
      </c>
      <c r="H20" s="50"/>
    </row>
    <row r="21" customFormat="false" ht="15.75" hidden="false" customHeight="false" outlineLevel="0" collapsed="false">
      <c r="C21" s="36"/>
      <c r="D21" s="51" t="s">
        <v>113</v>
      </c>
      <c r="E21" s="52" t="b">
        <v>1</v>
      </c>
      <c r="F21" s="53" t="str">
        <f aca="false">IF(E21=1,D21,"A")</f>
        <v>Fournitures</v>
      </c>
      <c r="G21" s="45" t="n">
        <v>1</v>
      </c>
      <c r="H21" s="50"/>
    </row>
    <row r="22" customFormat="false" ht="24.75" hidden="false" customHeight="false" outlineLevel="0" collapsed="false">
      <c r="C22" s="36" t="s">
        <v>21</v>
      </c>
      <c r="D22" s="37" t="s">
        <v>114</v>
      </c>
      <c r="E22" s="38" t="b">
        <v>1</v>
      </c>
      <c r="F22" s="39" t="str">
        <f aca="false">IF(E22=1,D22,"A")</f>
        <v>Support humain</v>
      </c>
      <c r="G22" s="45" t="n">
        <v>2</v>
      </c>
      <c r="H22" s="41" t="n">
        <f aca="false">MAX(G23:G27)</f>
        <v>3</v>
      </c>
    </row>
    <row r="23" customFormat="false" ht="48.75" hidden="false" customHeight="false" outlineLevel="0" collapsed="false">
      <c r="C23" s="36"/>
      <c r="D23" s="54" t="s">
        <v>115</v>
      </c>
      <c r="E23" s="38" t="b">
        <v>1</v>
      </c>
      <c r="F23" s="39" t="str">
        <f aca="false">IF(E23=1,D23,"A")</f>
        <v>Fichiers ou dossiers sensibles en interne</v>
      </c>
      <c r="G23" s="40" t="n">
        <v>3</v>
      </c>
      <c r="H23" s="41"/>
    </row>
    <row r="24" customFormat="false" ht="60.75" hidden="false" customHeight="false" outlineLevel="0" collapsed="false">
      <c r="C24" s="36"/>
      <c r="D24" s="54" t="s">
        <v>116</v>
      </c>
      <c r="E24" s="38" t="b">
        <v>1</v>
      </c>
      <c r="F24" s="39" t="str">
        <f aca="false">IF(E24=1,D24,"A")</f>
        <v>Serveur externe hébergeant des données sensibles</v>
      </c>
      <c r="G24" s="40" t="n">
        <v>2</v>
      </c>
      <c r="H24" s="41"/>
    </row>
    <row r="25" customFormat="false" ht="48.75" hidden="false" customHeight="false" outlineLevel="0" collapsed="false">
      <c r="C25" s="36"/>
      <c r="D25" s="54" t="s">
        <v>117</v>
      </c>
      <c r="E25" s="38" t="b">
        <v>1</v>
      </c>
      <c r="F25" s="39" t="str">
        <f aca="false">IF(E25=1,D25,"A")</f>
        <v>Support contenants des données cryptées</v>
      </c>
      <c r="G25" s="40" t="n">
        <v>1</v>
      </c>
      <c r="H25" s="41"/>
    </row>
    <row r="26" customFormat="false" ht="24.75" hidden="false" customHeight="false" outlineLevel="0" collapsed="false">
      <c r="C26" s="36"/>
      <c r="D26" s="42" t="s">
        <v>118</v>
      </c>
      <c r="E26" s="43" t="b">
        <v>1</v>
      </c>
      <c r="F26" s="44" t="str">
        <f aca="false">IF(E26=1,D26,"A")</f>
        <v>Support papier</v>
      </c>
      <c r="G26" s="40" t="n">
        <v>2</v>
      </c>
      <c r="H26" s="41"/>
    </row>
    <row r="27" customFormat="false" ht="60.75" hidden="false" customHeight="false" outlineLevel="0" collapsed="false">
      <c r="C27" s="36"/>
      <c r="D27" s="51" t="s">
        <v>119</v>
      </c>
      <c r="E27" s="52" t="b">
        <v>1</v>
      </c>
      <c r="F27" s="53" t="str">
        <f aca="false">IF(E27=1,D27,"A")</f>
        <v>Support de données externes (usb, disque durs)</v>
      </c>
      <c r="G27" s="40" t="n">
        <v>2</v>
      </c>
      <c r="H27" s="41"/>
    </row>
    <row r="28" customFormat="false" ht="36.75" hidden="false" customHeight="false" outlineLevel="0" collapsed="false">
      <c r="C28" s="36" t="s">
        <v>120</v>
      </c>
      <c r="D28" s="55" t="s">
        <v>121</v>
      </c>
      <c r="E28" s="56" t="b">
        <v>1</v>
      </c>
      <c r="F28" s="57" t="str">
        <f aca="false">IF(E28=1,D28,"A")</f>
        <v>Représentant l'autorité de la société</v>
      </c>
      <c r="G28" s="40" t="n">
        <v>1</v>
      </c>
      <c r="H28" s="50" t="n">
        <f aca="false">MAX(G28:G30)</f>
        <v>2</v>
      </c>
    </row>
    <row r="29" customFormat="false" ht="36.75" hidden="false" customHeight="false" outlineLevel="0" collapsed="false">
      <c r="C29" s="36"/>
      <c r="D29" s="58" t="s">
        <v>122</v>
      </c>
      <c r="E29" s="43" t="b">
        <v>1</v>
      </c>
      <c r="F29" s="44" t="str">
        <f aca="false">IF(E29=1,D29,"A")</f>
        <v>Personnes travaillants sur le site</v>
      </c>
      <c r="G29" s="40" t="n">
        <v>2</v>
      </c>
      <c r="H29" s="50"/>
    </row>
    <row r="30" customFormat="false" ht="36.75" hidden="false" customHeight="false" outlineLevel="0" collapsed="false">
      <c r="C30" s="36"/>
      <c r="D30" s="58" t="s">
        <v>123</v>
      </c>
      <c r="E30" s="43" t="b">
        <v>1</v>
      </c>
      <c r="F30" s="44" t="str">
        <f aca="false">IF(E30=1,D30,"A")</f>
        <v>Point de contact avec le public</v>
      </c>
      <c r="G30" s="40" t="n">
        <v>2</v>
      </c>
      <c r="H30" s="50"/>
    </row>
    <row r="31" customFormat="false" ht="15.75" hidden="false" customHeight="false" outlineLevel="0" collapsed="false">
      <c r="C31" s="36"/>
      <c r="D31" s="59" t="s">
        <v>124</v>
      </c>
      <c r="E31" s="60"/>
      <c r="F31" s="53" t="str">
        <f aca="false">IF(E31=1,D31,"A")</f>
        <v>A</v>
      </c>
      <c r="G31" s="49" t="s">
        <v>125</v>
      </c>
      <c r="H31" s="61"/>
    </row>
    <row r="32" customFormat="false" ht="15" hidden="false" customHeight="false" outlineLevel="0" collapsed="false">
      <c r="C32" s="62"/>
      <c r="D32" s="63"/>
      <c r="E32" s="64"/>
      <c r="F32" s="65"/>
      <c r="G32" s="66"/>
      <c r="H32" s="61"/>
    </row>
    <row r="33" customFormat="false" ht="15.75" hidden="false" customHeight="false" outlineLevel="0" collapsed="false">
      <c r="C33" s="62"/>
      <c r="D33" s="63"/>
      <c r="E33" s="64"/>
      <c r="F33" s="65"/>
      <c r="G33" s="66"/>
      <c r="H33" s="61"/>
    </row>
    <row r="34" customFormat="false" ht="15.75" hidden="false" customHeight="true" outlineLevel="0" collapsed="false">
      <c r="C34" s="67" t="s">
        <v>99</v>
      </c>
      <c r="D34" s="67" t="s">
        <v>100</v>
      </c>
      <c r="E34" s="68" t="s">
        <v>101</v>
      </c>
      <c r="F34" s="69" t="s">
        <v>102</v>
      </c>
      <c r="G34" s="70" t="s">
        <v>103</v>
      </c>
      <c r="H34" s="61"/>
    </row>
    <row r="35" customFormat="false" ht="15.75" hidden="false" customHeight="false" outlineLevel="0" collapsed="false">
      <c r="C35" s="67"/>
      <c r="D35" s="67"/>
      <c r="E35" s="67"/>
      <c r="F35" s="67"/>
      <c r="G35" s="67"/>
      <c r="H35" s="61"/>
    </row>
    <row r="36" customFormat="false" ht="36.75" hidden="false" customHeight="true" outlineLevel="0" collapsed="false">
      <c r="C36" s="71" t="s">
        <v>126</v>
      </c>
      <c r="D36" s="72" t="s">
        <v>127</v>
      </c>
      <c r="E36" s="38" t="b">
        <v>1</v>
      </c>
      <c r="F36" s="39" t="str">
        <f aca="false">IF(E36=1,D36,"A")</f>
        <v>Biens exposés et accessibles</v>
      </c>
      <c r="G36" s="40" t="n">
        <v>1</v>
      </c>
      <c r="H36" s="41" t="n">
        <f aca="false">MAX(G36:G38)</f>
        <v>1</v>
      </c>
    </row>
    <row r="37" customFormat="false" ht="36.75" hidden="false" customHeight="false" outlineLevel="0" collapsed="false">
      <c r="C37" s="71"/>
      <c r="D37" s="58" t="s">
        <v>128</v>
      </c>
      <c r="E37" s="43" t="b">
        <v>1</v>
      </c>
      <c r="F37" s="44" t="str">
        <f aca="false">IF(E37=1,D37,"A")</f>
        <v>Biens vulnérables et fragiles</v>
      </c>
      <c r="G37" s="40" t="n">
        <v>1</v>
      </c>
      <c r="H37" s="41"/>
    </row>
    <row r="38" customFormat="false" ht="72.75" hidden="false" customHeight="false" outlineLevel="0" collapsed="false">
      <c r="C38" s="71"/>
      <c r="D38" s="73" t="s">
        <v>129</v>
      </c>
      <c r="E38" s="52" t="b">
        <v>1</v>
      </c>
      <c r="F38" s="53" t="str">
        <f aca="false">IF(E38=1,D38,"A")</f>
        <v>Biens visibles, symboliques dont l'impact est prévisible</v>
      </c>
      <c r="G38" s="40" t="n">
        <v>1</v>
      </c>
      <c r="H38" s="41"/>
    </row>
    <row r="39" customFormat="false" ht="24.75" hidden="false" customHeight="false" outlineLevel="0" collapsed="false">
      <c r="C39" s="36" t="s">
        <v>24</v>
      </c>
      <c r="D39" s="72" t="s">
        <v>130</v>
      </c>
      <c r="E39" s="38" t="b">
        <v>1</v>
      </c>
      <c r="F39" s="39" t="str">
        <f aca="false">IF(E39=1,D39,"A")</f>
        <v>Personne symbolique</v>
      </c>
      <c r="G39" s="40" t="n">
        <v>1</v>
      </c>
      <c r="H39" s="50" t="n">
        <f aca="false">MAX(G39:G43)</f>
        <v>3</v>
      </c>
    </row>
    <row r="40" customFormat="false" ht="36.75" hidden="false" customHeight="false" outlineLevel="0" collapsed="false">
      <c r="C40" s="36"/>
      <c r="D40" s="74" t="s">
        <v>131</v>
      </c>
      <c r="E40" s="43" t="b">
        <v>1</v>
      </c>
      <c r="F40" s="44" t="str">
        <f aca="false">IF(E40=1,D40,"A")</f>
        <v>Infrastructure symbolique</v>
      </c>
      <c r="G40" s="40" t="n">
        <v>2</v>
      </c>
      <c r="H40" s="50"/>
    </row>
    <row r="41" customFormat="false" ht="24.75" hidden="false" customHeight="false" outlineLevel="0" collapsed="false">
      <c r="C41" s="36"/>
      <c r="D41" s="74" t="s">
        <v>132</v>
      </c>
      <c r="E41" s="43" t="b">
        <v>1</v>
      </c>
      <c r="F41" s="44" t="str">
        <f aca="false">IF(E41=1,D41,"A")</f>
        <v>Information symbolique</v>
      </c>
      <c r="G41" s="40" t="n">
        <v>1</v>
      </c>
      <c r="H41" s="50"/>
    </row>
    <row r="42" customFormat="false" ht="24.75" hidden="false" customHeight="false" outlineLevel="0" collapsed="false">
      <c r="C42" s="36"/>
      <c r="D42" s="74" t="s">
        <v>133</v>
      </c>
      <c r="E42" s="43" t="b">
        <v>1</v>
      </c>
      <c r="F42" s="44" t="str">
        <f aca="false">IF(E42=1,D42,"A")</f>
        <v>Evénement symbolique</v>
      </c>
      <c r="G42" s="40" t="n">
        <v>2</v>
      </c>
      <c r="H42" s="50"/>
    </row>
    <row r="43" customFormat="false" ht="24.75" hidden="false" customHeight="false" outlineLevel="0" collapsed="false">
      <c r="C43" s="36"/>
      <c r="D43" s="75" t="s">
        <v>134</v>
      </c>
      <c r="E43" s="52" t="b">
        <v>1</v>
      </c>
      <c r="F43" s="53" t="str">
        <f aca="false">IF(E43=1,D43,"A")</f>
        <v>Marque symbolique</v>
      </c>
      <c r="G43" s="40" t="n">
        <v>3</v>
      </c>
      <c r="H43" s="50"/>
    </row>
    <row r="44" customFormat="false" ht="15.75" hidden="false" customHeight="true" outlineLevel="0" collapsed="false">
      <c r="C44" s="71" t="s">
        <v>135</v>
      </c>
      <c r="D44" s="76" t="s">
        <v>136</v>
      </c>
      <c r="E44" s="77"/>
      <c r="F44" s="39" t="str">
        <f aca="false">IF(E44=1,D44,"A")</f>
        <v>A</v>
      </c>
      <c r="G44" s="40" t="s">
        <v>125</v>
      </c>
      <c r="H44" s="61" t="n">
        <f aca="false">MAX(G44:G46)</f>
        <v>0</v>
      </c>
    </row>
    <row r="45" customFormat="false" ht="15.75" hidden="false" customHeight="false" outlineLevel="0" collapsed="false">
      <c r="C45" s="71"/>
      <c r="D45" s="78" t="s">
        <v>137</v>
      </c>
      <c r="E45" s="79"/>
      <c r="F45" s="44" t="str">
        <f aca="false">IF(E45=1,D45,"A")</f>
        <v>A</v>
      </c>
      <c r="G45" s="40" t="s">
        <v>125</v>
      </c>
      <c r="H45" s="80" t="str">
        <f aca="false">IF(AND(F44="A",F45="A",F46="A"),"1",H44)</f>
        <v>1</v>
      </c>
    </row>
    <row r="46" customFormat="false" ht="15.75" hidden="false" customHeight="false" outlineLevel="0" collapsed="false">
      <c r="C46" s="71"/>
      <c r="D46" s="59" t="s">
        <v>138</v>
      </c>
      <c r="E46" s="60"/>
      <c r="F46" s="53" t="str">
        <f aca="false">IF(E46=1,D46,"A")</f>
        <v>A</v>
      </c>
      <c r="G46" s="40" t="s">
        <v>125</v>
      </c>
      <c r="H46" s="61"/>
    </row>
    <row r="47" customFormat="false" ht="60.75" hidden="false" customHeight="false" outlineLevel="0" collapsed="false">
      <c r="C47" s="36" t="s">
        <v>26</v>
      </c>
      <c r="D47" s="81" t="s">
        <v>139</v>
      </c>
      <c r="E47" s="38" t="b">
        <v>1</v>
      </c>
      <c r="F47" s="39" t="str">
        <f aca="false">IF(E47=1,D47,"A")</f>
        <v>Point de ressource unique ou essentiel pour un flux</v>
      </c>
      <c r="G47" s="40" t="n">
        <v>2</v>
      </c>
      <c r="H47" s="50" t="n">
        <f aca="false">MAX(G47:G50)</f>
        <v>3</v>
      </c>
    </row>
    <row r="48" customFormat="false" ht="72.75" hidden="false" customHeight="false" outlineLevel="0" collapsed="false">
      <c r="C48" s="36"/>
      <c r="D48" s="82" t="s">
        <v>140</v>
      </c>
      <c r="E48" s="43" t="b">
        <v>1</v>
      </c>
      <c r="F48" s="44" t="str">
        <f aca="false">IF(E48=1,D48,"A")</f>
        <v>Point névralgique unique ou essentiel pour un process/site</v>
      </c>
      <c r="G48" s="40" t="n">
        <v>3</v>
      </c>
      <c r="H48" s="50"/>
    </row>
    <row r="49" customFormat="false" ht="36.75" hidden="false" customHeight="false" outlineLevel="0" collapsed="false">
      <c r="C49" s="36"/>
      <c r="D49" s="82" t="s">
        <v>141</v>
      </c>
      <c r="E49" s="43" t="b">
        <v>1</v>
      </c>
      <c r="F49" s="44" t="str">
        <f aca="false">IF(E49=1,D49,"A")</f>
        <v>Circulation de l'information</v>
      </c>
      <c r="G49" s="40" t="n">
        <v>2</v>
      </c>
      <c r="H49" s="50"/>
    </row>
    <row r="50" customFormat="false" ht="24.75" hidden="false" customHeight="false" outlineLevel="0" collapsed="false">
      <c r="C50" s="36"/>
      <c r="D50" s="83" t="s">
        <v>142</v>
      </c>
      <c r="E50" s="52" t="b">
        <v>1</v>
      </c>
      <c r="F50" s="53" t="str">
        <f aca="false">IF(E50=1,D50,"A")</f>
        <v>Personnel clé</v>
      </c>
      <c r="G50" s="40" t="n">
        <v>2</v>
      </c>
      <c r="H50" s="50"/>
    </row>
  </sheetData>
  <mergeCells count="25">
    <mergeCell ref="C11:C12"/>
    <mergeCell ref="D11:D12"/>
    <mergeCell ref="E11:E12"/>
    <mergeCell ref="F11:F12"/>
    <mergeCell ref="G11:G12"/>
    <mergeCell ref="C13:C15"/>
    <mergeCell ref="H13:H15"/>
    <mergeCell ref="C16:C21"/>
    <mergeCell ref="H16:H21"/>
    <mergeCell ref="C22:C27"/>
    <mergeCell ref="H22:H27"/>
    <mergeCell ref="C28:C31"/>
    <mergeCell ref="H28:H30"/>
    <mergeCell ref="C34:C35"/>
    <mergeCell ref="D34:D35"/>
    <mergeCell ref="E34:E35"/>
    <mergeCell ref="F34:F35"/>
    <mergeCell ref="G34:G35"/>
    <mergeCell ref="C36:C38"/>
    <mergeCell ref="H36:H38"/>
    <mergeCell ref="C39:C43"/>
    <mergeCell ref="H39:H43"/>
    <mergeCell ref="C44:C46"/>
    <mergeCell ref="C47:C50"/>
    <mergeCell ref="H47:H50"/>
  </mergeCells>
  <dataValidations count="1">
    <dataValidation allowBlank="true" operator="equal" prompt="Attractivité faible: 1&#10;Attractivité moyenne: 2&#10;Attractivité élevée: 3&#10;Attractivité très élevée: 4&#10;Cible absente: A " promptTitle="Attractivité cible" showDropDown="false" showErrorMessage="true" showInputMessage="true" sqref="G13:G31 G36:G50" type="list">
      <formula1>IF(F13="A",$G$6,$G$7:$G$10)</formula1>
      <formula2>0</formula2>
    </dataValidation>
  </dataValidations>
  <printOptions headings="false" gridLines="false" gridLinesSet="true" horizontalCentered="false" verticalCentered="false"/>
  <pageMargins left="0.7" right="0.7" top="0.3" bottom="0.3" header="0.3" footer="0.3"/>
  <pageSetup paperSize="1" scale="100" firstPageNumber="1"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drawing r:id="rId2"/>
  <legacyDrawing r:id="rId3"/>
</worksheet>
</file>

<file path=xl/worksheets/sheet5.xml><?xml version="1.0" encoding="utf-8"?>
<worksheet xmlns="http://schemas.openxmlformats.org/spreadsheetml/2006/main" xmlns:r="http://schemas.openxmlformats.org/officeDocument/2006/relationships">
  <sheetPr filterMode="false">
    <pageSetUpPr fitToPage="false"/>
  </sheetPr>
  <dimension ref="C3:N27"/>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60" workbookViewId="0">
      <selection pane="topLeft" activeCell="A1" activeCellId="0" sqref="A1"/>
    </sheetView>
  </sheetViews>
  <sheetFormatPr defaultRowHeight="15"/>
  <cols>
    <col collapsed="false" hidden="false" max="2" min="1" style="1" width="10.8010204081633"/>
    <col collapsed="false" hidden="false" max="3" min="3" style="1" width="28.3469387755102"/>
    <col collapsed="false" hidden="false" max="5" min="4" style="1" width="10.8010204081633"/>
    <col collapsed="false" hidden="false" max="6" min="6" style="1" width="12.9591836734694"/>
    <col collapsed="false" hidden="false" max="7" min="7" style="1" width="10.8010204081633"/>
    <col collapsed="false" hidden="false" max="8" min="8" style="1" width="12.1479591836735"/>
    <col collapsed="false" hidden="false" max="9" min="9" style="1" width="13.7704081632653"/>
    <col collapsed="false" hidden="false" max="1025" min="10" style="1" width="10.8010204081633"/>
  </cols>
  <sheetData>
    <row r="3" customFormat="false" ht="30" hidden="false" customHeight="false" outlineLevel="0" collapsed="false">
      <c r="D3" s="2" t="s">
        <v>19</v>
      </c>
      <c r="E3" s="2" t="s">
        <v>20</v>
      </c>
      <c r="F3" s="2" t="s">
        <v>21</v>
      </c>
      <c r="G3" s="2" t="s">
        <v>22</v>
      </c>
      <c r="H3" s="2" t="s">
        <v>23</v>
      </c>
      <c r="I3" s="2" t="s">
        <v>24</v>
      </c>
      <c r="J3" s="2" t="s">
        <v>25</v>
      </c>
      <c r="K3" s="84" t="s">
        <v>26</v>
      </c>
      <c r="L3" s="85" t="s">
        <v>143</v>
      </c>
      <c r="N3" s="86" t="s">
        <v>36</v>
      </c>
    </row>
    <row r="4" customFormat="false" ht="15" hidden="false" customHeight="false" outlineLevel="0" collapsed="false">
      <c r="C4" s="6" t="s">
        <v>37</v>
      </c>
      <c r="D4" s="7" t="n">
        <v>1</v>
      </c>
      <c r="E4" s="7" t="s">
        <v>36</v>
      </c>
      <c r="F4" s="7" t="n">
        <v>2</v>
      </c>
      <c r="G4" s="7" t="n">
        <v>3</v>
      </c>
      <c r="H4" s="7" t="s">
        <v>36</v>
      </c>
      <c r="I4" s="7" t="s">
        <v>36</v>
      </c>
      <c r="J4" s="7" t="s">
        <v>36</v>
      </c>
      <c r="K4" s="7" t="s">
        <v>36</v>
      </c>
      <c r="L4" s="87" t="n">
        <f aca="false">MAX(D4:K4)</f>
        <v>3</v>
      </c>
      <c r="N4" s="88" t="n">
        <v>1</v>
      </c>
    </row>
    <row r="5" customFormat="false" ht="15" hidden="false" customHeight="false" outlineLevel="0" collapsed="false">
      <c r="C5" s="6" t="s">
        <v>38</v>
      </c>
      <c r="D5" s="7" t="n">
        <v>1</v>
      </c>
      <c r="E5" s="7" t="s">
        <v>36</v>
      </c>
      <c r="F5" s="7" t="s">
        <v>36</v>
      </c>
      <c r="G5" s="7" t="s">
        <v>36</v>
      </c>
      <c r="H5" s="7" t="s">
        <v>36</v>
      </c>
      <c r="I5" s="7" t="s">
        <v>36</v>
      </c>
      <c r="J5" s="7" t="s">
        <v>36</v>
      </c>
      <c r="K5" s="7" t="s">
        <v>36</v>
      </c>
      <c r="L5" s="87" t="n">
        <f aca="false">MAX(D5:K5)</f>
        <v>1</v>
      </c>
      <c r="N5" s="88" t="n">
        <v>2</v>
      </c>
    </row>
    <row r="6" customFormat="false" ht="15" hidden="false" customHeight="false" outlineLevel="0" collapsed="false">
      <c r="C6" s="6" t="s">
        <v>39</v>
      </c>
      <c r="D6" s="7" t="n">
        <v>1</v>
      </c>
      <c r="E6" s="7" t="s">
        <v>36</v>
      </c>
      <c r="F6" s="7" t="s">
        <v>36</v>
      </c>
      <c r="G6" s="7" t="s">
        <v>36</v>
      </c>
      <c r="H6" s="7" t="s">
        <v>36</v>
      </c>
      <c r="I6" s="7" t="s">
        <v>36</v>
      </c>
      <c r="J6" s="7" t="s">
        <v>36</v>
      </c>
      <c r="K6" s="7" t="s">
        <v>36</v>
      </c>
      <c r="L6" s="87" t="n">
        <f aca="false">MAX(D6:K6)</f>
        <v>1</v>
      </c>
      <c r="N6" s="88" t="n">
        <v>3</v>
      </c>
    </row>
    <row r="7" customFormat="false" ht="15" hidden="false" customHeight="false" outlineLevel="0" collapsed="false">
      <c r="C7" s="6" t="s">
        <v>40</v>
      </c>
      <c r="D7" s="7" t="n">
        <v>1</v>
      </c>
      <c r="E7" s="7" t="s">
        <v>36</v>
      </c>
      <c r="F7" s="7" t="s">
        <v>36</v>
      </c>
      <c r="G7" s="7" t="s">
        <v>36</v>
      </c>
      <c r="H7" s="7" t="s">
        <v>36</v>
      </c>
      <c r="I7" s="7" t="s">
        <v>36</v>
      </c>
      <c r="J7" s="7" t="s">
        <v>36</v>
      </c>
      <c r="K7" s="7" t="s">
        <v>36</v>
      </c>
      <c r="L7" s="87" t="n">
        <f aca="false">MAX(D7:K7)</f>
        <v>1</v>
      </c>
      <c r="N7" s="88" t="n">
        <v>4</v>
      </c>
    </row>
    <row r="8" customFormat="false" ht="15" hidden="false" customHeight="false" outlineLevel="0" collapsed="false">
      <c r="C8" s="6" t="s">
        <v>41</v>
      </c>
      <c r="D8" s="7" t="n">
        <v>1</v>
      </c>
      <c r="E8" s="7" t="s">
        <v>36</v>
      </c>
      <c r="F8" s="7" t="s">
        <v>36</v>
      </c>
      <c r="G8" s="7" t="s">
        <v>36</v>
      </c>
      <c r="H8" s="7" t="s">
        <v>36</v>
      </c>
      <c r="I8" s="7" t="s">
        <v>36</v>
      </c>
      <c r="J8" s="7" t="s">
        <v>36</v>
      </c>
      <c r="K8" s="7" t="s">
        <v>36</v>
      </c>
      <c r="L8" s="87" t="n">
        <f aca="false">MAX(D8:K8)</f>
        <v>1</v>
      </c>
    </row>
    <row r="9" customFormat="false" ht="15" hidden="false" customHeight="false" outlineLevel="0" collapsed="false">
      <c r="C9" s="6" t="s">
        <v>42</v>
      </c>
      <c r="D9" s="7" t="n">
        <v>1</v>
      </c>
      <c r="E9" s="7" t="s">
        <v>36</v>
      </c>
      <c r="F9" s="7" t="n">
        <v>3</v>
      </c>
      <c r="G9" s="7" t="s">
        <v>36</v>
      </c>
      <c r="H9" s="7" t="s">
        <v>36</v>
      </c>
      <c r="I9" s="7" t="s">
        <v>36</v>
      </c>
      <c r="J9" s="7" t="s">
        <v>36</v>
      </c>
      <c r="K9" s="7" t="s">
        <v>36</v>
      </c>
      <c r="L9" s="87" t="n">
        <f aca="false">MAX(D9:K9)</f>
        <v>3</v>
      </c>
    </row>
    <row r="10" customFormat="false" ht="15" hidden="false" customHeight="false" outlineLevel="0" collapsed="false">
      <c r="C10" s="6" t="s">
        <v>43</v>
      </c>
      <c r="D10" s="7" t="n">
        <v>1</v>
      </c>
      <c r="E10" s="7" t="s">
        <v>36</v>
      </c>
      <c r="F10" s="7" t="s">
        <v>36</v>
      </c>
      <c r="G10" s="7" t="n">
        <v>3</v>
      </c>
      <c r="H10" s="7" t="s">
        <v>36</v>
      </c>
      <c r="I10" s="7" t="n">
        <v>4</v>
      </c>
      <c r="J10" s="7" t="s">
        <v>36</v>
      </c>
      <c r="K10" s="7" t="s">
        <v>36</v>
      </c>
      <c r="L10" s="87" t="n">
        <f aca="false">MAX(D10:K10)</f>
        <v>4</v>
      </c>
    </row>
    <row r="11" customFormat="false" ht="15" hidden="false" customHeight="false" outlineLevel="0" collapsed="false">
      <c r="C11" s="6" t="s">
        <v>44</v>
      </c>
      <c r="D11" s="7" t="n">
        <v>1</v>
      </c>
      <c r="E11" s="7" t="s">
        <v>36</v>
      </c>
      <c r="F11" s="7" t="s">
        <v>36</v>
      </c>
      <c r="G11" s="7" t="s">
        <v>36</v>
      </c>
      <c r="H11" s="7" t="s">
        <v>36</v>
      </c>
      <c r="I11" s="7" t="s">
        <v>36</v>
      </c>
      <c r="J11" s="7" t="s">
        <v>36</v>
      </c>
      <c r="K11" s="7" t="s">
        <v>36</v>
      </c>
      <c r="L11" s="87" t="n">
        <f aca="false">MAX(D11:K11)</f>
        <v>1</v>
      </c>
    </row>
    <row r="12" customFormat="false" ht="15" hidden="false" customHeight="false" outlineLevel="0" collapsed="false">
      <c r="C12" s="6" t="s">
        <v>45</v>
      </c>
      <c r="D12" s="7" t="n">
        <v>1</v>
      </c>
      <c r="E12" s="7" t="s">
        <v>36</v>
      </c>
      <c r="F12" s="7" t="s">
        <v>36</v>
      </c>
      <c r="G12" s="7" t="s">
        <v>36</v>
      </c>
      <c r="H12" s="7" t="s">
        <v>36</v>
      </c>
      <c r="I12" s="7" t="s">
        <v>36</v>
      </c>
      <c r="J12" s="7" t="s">
        <v>36</v>
      </c>
      <c r="K12" s="7" t="n">
        <v>3</v>
      </c>
      <c r="L12" s="87" t="n">
        <f aca="false">MAX(D12:K12)</f>
        <v>3</v>
      </c>
    </row>
    <row r="13" customFormat="false" ht="15" hidden="false" customHeight="false" outlineLevel="0" collapsed="false">
      <c r="C13" s="6" t="s">
        <v>46</v>
      </c>
      <c r="D13" s="7" t="n">
        <v>1</v>
      </c>
      <c r="E13" s="7" t="s">
        <v>36</v>
      </c>
      <c r="F13" s="7" t="s">
        <v>36</v>
      </c>
      <c r="G13" s="7" t="n">
        <v>3</v>
      </c>
      <c r="H13" s="7" t="s">
        <v>36</v>
      </c>
      <c r="I13" s="7" t="s">
        <v>36</v>
      </c>
      <c r="J13" s="7" t="s">
        <v>36</v>
      </c>
      <c r="K13" s="7" t="s">
        <v>36</v>
      </c>
      <c r="L13" s="87" t="n">
        <f aca="false">MAX(D13:K13)</f>
        <v>3</v>
      </c>
    </row>
    <row r="14" customFormat="false" ht="15" hidden="false" customHeight="false" outlineLevel="0" collapsed="false">
      <c r="C14" s="6" t="s">
        <v>47</v>
      </c>
      <c r="D14" s="7" t="n">
        <v>1</v>
      </c>
      <c r="E14" s="7" t="s">
        <v>36</v>
      </c>
      <c r="F14" s="7" t="s">
        <v>36</v>
      </c>
      <c r="G14" s="7" t="s">
        <v>36</v>
      </c>
      <c r="H14" s="7" t="s">
        <v>36</v>
      </c>
      <c r="I14" s="7" t="s">
        <v>36</v>
      </c>
      <c r="J14" s="7" t="s">
        <v>36</v>
      </c>
      <c r="K14" s="7" t="s">
        <v>36</v>
      </c>
      <c r="L14" s="87" t="n">
        <f aca="false">MAX(D14:K14)</f>
        <v>1</v>
      </c>
    </row>
    <row r="15" customFormat="false" ht="15" hidden="false" customHeight="false" outlineLevel="0" collapsed="false">
      <c r="C15" s="6" t="s">
        <v>48</v>
      </c>
      <c r="D15" s="7" t="n">
        <v>1</v>
      </c>
      <c r="E15" s="7" t="s">
        <v>36</v>
      </c>
      <c r="F15" s="7" t="s">
        <v>36</v>
      </c>
      <c r="G15" s="7" t="s">
        <v>36</v>
      </c>
      <c r="H15" s="7" t="s">
        <v>36</v>
      </c>
      <c r="I15" s="7" t="s">
        <v>36</v>
      </c>
      <c r="J15" s="7" t="n">
        <v>2</v>
      </c>
      <c r="K15" s="7" t="s">
        <v>36</v>
      </c>
      <c r="L15" s="87" t="n">
        <f aca="false">MAX(D15:K15)</f>
        <v>2</v>
      </c>
    </row>
    <row r="16" customFormat="false" ht="15" hidden="false" customHeight="false" outlineLevel="0" collapsed="false">
      <c r="C16" s="6" t="s">
        <v>49</v>
      </c>
      <c r="D16" s="7" t="n">
        <v>1</v>
      </c>
      <c r="E16" s="7" t="s">
        <v>36</v>
      </c>
      <c r="F16" s="7" t="n">
        <v>2</v>
      </c>
      <c r="G16" s="7" t="s">
        <v>36</v>
      </c>
      <c r="H16" s="7" t="s">
        <v>36</v>
      </c>
      <c r="I16" s="7" t="s">
        <v>36</v>
      </c>
      <c r="J16" s="7" t="s">
        <v>36</v>
      </c>
      <c r="K16" s="7" t="s">
        <v>36</v>
      </c>
      <c r="L16" s="87" t="n">
        <f aca="false">MAX(D16:K16)</f>
        <v>2</v>
      </c>
    </row>
    <row r="17" customFormat="false" ht="15" hidden="false" customHeight="false" outlineLevel="0" collapsed="false">
      <c r="C17" s="6" t="s">
        <v>50</v>
      </c>
      <c r="D17" s="7" t="n">
        <v>1</v>
      </c>
      <c r="E17" s="7" t="s">
        <v>36</v>
      </c>
      <c r="F17" s="7" t="s">
        <v>36</v>
      </c>
      <c r="G17" s="7" t="s">
        <v>36</v>
      </c>
      <c r="H17" s="7" t="s">
        <v>36</v>
      </c>
      <c r="I17" s="7" t="s">
        <v>36</v>
      </c>
      <c r="J17" s="7" t="s">
        <v>36</v>
      </c>
      <c r="K17" s="7" t="s">
        <v>36</v>
      </c>
      <c r="L17" s="87" t="n">
        <f aca="false">MAX(D17:K17)</f>
        <v>1</v>
      </c>
    </row>
    <row r="18" customFormat="false" ht="15" hidden="false" customHeight="false" outlineLevel="0" collapsed="false">
      <c r="C18" s="6" t="s">
        <v>51</v>
      </c>
      <c r="D18" s="7" t="n">
        <v>1</v>
      </c>
      <c r="E18" s="7" t="s">
        <v>36</v>
      </c>
      <c r="F18" s="7" t="s">
        <v>36</v>
      </c>
      <c r="G18" s="7" t="s">
        <v>36</v>
      </c>
      <c r="H18" s="7" t="s">
        <v>36</v>
      </c>
      <c r="I18" s="7" t="s">
        <v>36</v>
      </c>
      <c r="J18" s="7" t="s">
        <v>36</v>
      </c>
      <c r="K18" s="7" t="s">
        <v>36</v>
      </c>
      <c r="L18" s="87" t="n">
        <f aca="false">MAX(D18:K18)</f>
        <v>1</v>
      </c>
    </row>
    <row r="19" customFormat="false" ht="15" hidden="false" customHeight="false" outlineLevel="0" collapsed="false">
      <c r="C19" s="6" t="s">
        <v>52</v>
      </c>
      <c r="D19" s="7" t="n">
        <v>1</v>
      </c>
      <c r="E19" s="7" t="s">
        <v>36</v>
      </c>
      <c r="F19" s="7" t="s">
        <v>36</v>
      </c>
      <c r="G19" s="7" t="s">
        <v>36</v>
      </c>
      <c r="H19" s="7" t="s">
        <v>36</v>
      </c>
      <c r="I19" s="7" t="s">
        <v>36</v>
      </c>
      <c r="J19" s="7" t="s">
        <v>36</v>
      </c>
      <c r="K19" s="7" t="s">
        <v>36</v>
      </c>
      <c r="L19" s="87" t="n">
        <f aca="false">MAX(D19:K19)</f>
        <v>1</v>
      </c>
    </row>
    <row r="20" customFormat="false" ht="15" hidden="false" customHeight="false" outlineLevel="0" collapsed="false">
      <c r="C20" s="6" t="s">
        <v>53</v>
      </c>
      <c r="D20" s="7" t="n">
        <v>1</v>
      </c>
      <c r="E20" s="7" t="s">
        <v>36</v>
      </c>
      <c r="F20" s="7" t="s">
        <v>36</v>
      </c>
      <c r="G20" s="7" t="s">
        <v>36</v>
      </c>
      <c r="H20" s="7" t="s">
        <v>36</v>
      </c>
      <c r="I20" s="7" t="s">
        <v>36</v>
      </c>
      <c r="J20" s="7" t="s">
        <v>36</v>
      </c>
      <c r="K20" s="7" t="s">
        <v>36</v>
      </c>
      <c r="L20" s="87" t="n">
        <f aca="false">MAX(D20:K20)</f>
        <v>1</v>
      </c>
    </row>
    <row r="21" customFormat="false" ht="15" hidden="false" customHeight="false" outlineLevel="0" collapsed="false">
      <c r="C21" s="6" t="s">
        <v>54</v>
      </c>
      <c r="D21" s="7" t="n">
        <v>1</v>
      </c>
      <c r="E21" s="7" t="s">
        <v>36</v>
      </c>
      <c r="F21" s="7" t="s">
        <v>36</v>
      </c>
      <c r="G21" s="7" t="s">
        <v>36</v>
      </c>
      <c r="H21" s="7" t="s">
        <v>36</v>
      </c>
      <c r="I21" s="7" t="s">
        <v>36</v>
      </c>
      <c r="J21" s="7" t="s">
        <v>36</v>
      </c>
      <c r="K21" s="7" t="s">
        <v>36</v>
      </c>
      <c r="L21" s="87" t="n">
        <f aca="false">MAX(D21:K21)</f>
        <v>1</v>
      </c>
    </row>
    <row r="22" customFormat="false" ht="15" hidden="false" customHeight="false" outlineLevel="0" collapsed="false">
      <c r="C22" s="6" t="s">
        <v>55</v>
      </c>
      <c r="D22" s="7" t="n">
        <v>1</v>
      </c>
      <c r="E22" s="7" t="s">
        <v>36</v>
      </c>
      <c r="F22" s="7" t="s">
        <v>36</v>
      </c>
      <c r="G22" s="7" t="s">
        <v>36</v>
      </c>
      <c r="H22" s="7" t="s">
        <v>36</v>
      </c>
      <c r="I22" s="7" t="s">
        <v>36</v>
      </c>
      <c r="J22" s="7" t="s">
        <v>36</v>
      </c>
      <c r="K22" s="7" t="s">
        <v>36</v>
      </c>
      <c r="L22" s="87" t="n">
        <f aca="false">MAX(D22:K22)</f>
        <v>1</v>
      </c>
    </row>
    <row r="23" customFormat="false" ht="15" hidden="false" customHeight="false" outlineLevel="0" collapsed="false">
      <c r="C23" s="6" t="s">
        <v>56</v>
      </c>
      <c r="D23" s="7" t="n">
        <v>1</v>
      </c>
      <c r="E23" s="7" t="s">
        <v>36</v>
      </c>
      <c r="F23" s="7" t="s">
        <v>36</v>
      </c>
      <c r="G23" s="7" t="s">
        <v>36</v>
      </c>
      <c r="H23" s="7" t="s">
        <v>36</v>
      </c>
      <c r="I23" s="7" t="s">
        <v>36</v>
      </c>
      <c r="J23" s="7" t="s">
        <v>36</v>
      </c>
      <c r="K23" s="7" t="s">
        <v>36</v>
      </c>
      <c r="L23" s="87" t="n">
        <f aca="false">MAX(D23:K23)</f>
        <v>1</v>
      </c>
    </row>
    <row r="24" customFormat="false" ht="15" hidden="false" customHeight="false" outlineLevel="0" collapsed="false">
      <c r="C24" s="6" t="s">
        <v>57</v>
      </c>
      <c r="D24" s="7" t="n">
        <v>1</v>
      </c>
      <c r="E24" s="7" t="s">
        <v>36</v>
      </c>
      <c r="F24" s="7" t="s">
        <v>36</v>
      </c>
      <c r="G24" s="7" t="s">
        <v>36</v>
      </c>
      <c r="H24" s="7" t="s">
        <v>36</v>
      </c>
      <c r="I24" s="7" t="n">
        <v>4</v>
      </c>
      <c r="J24" s="7" t="s">
        <v>36</v>
      </c>
      <c r="K24" s="7" t="s">
        <v>36</v>
      </c>
      <c r="L24" s="87" t="n">
        <f aca="false">MAX(D24:K24)</f>
        <v>4</v>
      </c>
    </row>
    <row r="27" customFormat="false" ht="15" hidden="false" customHeight="false" outlineLevel="0" collapsed="false">
      <c r="C27" s="89" t="s">
        <v>144</v>
      </c>
      <c r="D27" s="89"/>
    </row>
  </sheetData>
  <autoFilter ref="C3:L3"/>
  <dataValidations count="1">
    <dataValidation allowBlank="true" operator="equal" showDropDown="false" showErrorMessage="true" showInputMessage="true" sqref="N3:N7 D4:K24" type="list">
      <formula1>$N$3:$N$7</formula1>
      <formula2>0</formula2>
    </dataValidation>
  </dataValidations>
  <printOptions headings="false" gridLines="false" gridLinesSet="true" horizontalCentered="false" verticalCentered="false"/>
  <pageMargins left="0.7" right="0.7" top="0.3" bottom="0.3" header="0.3" footer="0.3"/>
  <pageSetup paperSize="1" scale="100" firstPageNumber="1"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drawing r:id="rId1"/>
</worksheet>
</file>

<file path=xl/worksheets/sheet6.xml><?xml version="1.0" encoding="utf-8"?>
<worksheet xmlns="http://schemas.openxmlformats.org/spreadsheetml/2006/main" xmlns:r="http://schemas.openxmlformats.org/officeDocument/2006/relationships">
  <sheetPr filterMode="false">
    <pageSetUpPr fitToPage="false"/>
  </sheetPr>
  <dimension ref="C9:I67"/>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60" workbookViewId="0">
      <selection pane="topLeft" activeCell="A1" activeCellId="0" sqref="A1"/>
    </sheetView>
  </sheetViews>
  <sheetFormatPr defaultRowHeight="15"/>
  <cols>
    <col collapsed="false" hidden="false" max="1" min="1" style="1" width="10.8010204081633"/>
    <col collapsed="false" hidden="false" max="2" min="2" style="1" width="11.4744897959184"/>
    <col collapsed="false" hidden="false" max="4" min="3" style="1" width="28.3469387755102"/>
    <col collapsed="false" hidden="false" max="5" min="5" style="1" width="10.8010204081633"/>
    <col collapsed="false" hidden="false" max="6" min="6" style="1" width="17.9540816326531"/>
    <col collapsed="false" hidden="false" max="1025" min="7" style="1" width="10.8010204081633"/>
  </cols>
  <sheetData>
    <row r="9" customFormat="false" ht="39.95" hidden="false" customHeight="true" outlineLevel="0" collapsed="false">
      <c r="C9" s="90" t="s">
        <v>145</v>
      </c>
      <c r="D9" s="91" t="s">
        <v>146</v>
      </c>
      <c r="E9" s="92" t="s">
        <v>147</v>
      </c>
      <c r="F9" s="93" t="s">
        <v>148</v>
      </c>
      <c r="G9" s="94" t="s">
        <v>149</v>
      </c>
      <c r="H9" s="95" t="s">
        <v>150</v>
      </c>
      <c r="I9" s="96" t="s">
        <v>151</v>
      </c>
    </row>
    <row r="10" customFormat="false" ht="39.95" hidden="false" customHeight="true" outlineLevel="0" collapsed="false">
      <c r="C10" s="97" t="s">
        <v>37</v>
      </c>
      <c r="D10" s="97" t="s">
        <v>152</v>
      </c>
      <c r="E10" s="7" t="n">
        <f aca="false">SUM(Scénarios_probablité!T3)</f>
        <v>1.625</v>
      </c>
      <c r="F10" s="7" t="n">
        <v>2</v>
      </c>
      <c r="G10" s="7" t="n">
        <f aca="false">SUM(Gravité!L4)</f>
        <v>3</v>
      </c>
      <c r="H10" s="98" t="n">
        <f aca="false">SUM(E10*G10)</f>
        <v>4.875</v>
      </c>
      <c r="I10" s="7" t="n">
        <f aca="false">SUM(F10*G10)</f>
        <v>6</v>
      </c>
    </row>
    <row r="11" customFormat="false" ht="39.95" hidden="false" customHeight="true" outlineLevel="0" collapsed="false">
      <c r="C11" s="97" t="s">
        <v>38</v>
      </c>
      <c r="D11" s="97" t="s">
        <v>153</v>
      </c>
      <c r="E11" s="7" t="n">
        <f aca="false">SUM(Scénarios_probablité!T4)</f>
        <v>2.25</v>
      </c>
      <c r="F11" s="7" t="n">
        <f aca="false">ROUND(E11,0)</f>
        <v>2</v>
      </c>
      <c r="G11" s="7" t="n">
        <f aca="false">SUM(Gravité!L5)</f>
        <v>1</v>
      </c>
      <c r="H11" s="98" t="n">
        <f aca="false">SUM(E11*G11)</f>
        <v>2.25</v>
      </c>
      <c r="I11" s="7" t="n">
        <f aca="false">SUM(F11*G11)</f>
        <v>2</v>
      </c>
    </row>
    <row r="12" customFormat="false" ht="39.95" hidden="false" customHeight="true" outlineLevel="0" collapsed="false">
      <c r="C12" s="97" t="s">
        <v>39</v>
      </c>
      <c r="D12" s="97" t="s">
        <v>154</v>
      </c>
      <c r="E12" s="7" t="n">
        <f aca="false">SUM(Scénarios_probablité!T5)</f>
        <v>1.33333333333333</v>
      </c>
      <c r="F12" s="7" t="n">
        <f aca="false">ROUND(E12,0)</f>
        <v>1</v>
      </c>
      <c r="G12" s="7" t="n">
        <f aca="false">SUM(Gravité!L6)</f>
        <v>1</v>
      </c>
      <c r="H12" s="98" t="n">
        <f aca="false">SUM(E12*G12)</f>
        <v>1.33333333333333</v>
      </c>
      <c r="I12" s="7" t="n">
        <f aca="false">SUM(F12*G12)</f>
        <v>1</v>
      </c>
    </row>
    <row r="13" customFormat="false" ht="39.95" hidden="false" customHeight="true" outlineLevel="0" collapsed="false">
      <c r="C13" s="97" t="s">
        <v>40</v>
      </c>
      <c r="D13" s="97" t="s">
        <v>155</v>
      </c>
      <c r="E13" s="7" t="n">
        <f aca="false">SUM(Scénarios_probablité!T6)</f>
        <v>1</v>
      </c>
      <c r="F13" s="7" t="n">
        <f aca="false">ROUND(E13,0)</f>
        <v>1</v>
      </c>
      <c r="G13" s="7" t="n">
        <f aca="false">SUM(Gravité!L7)</f>
        <v>1</v>
      </c>
      <c r="H13" s="98" t="n">
        <f aca="false">SUM(E13*G13)</f>
        <v>1</v>
      </c>
      <c r="I13" s="7" t="n">
        <f aca="false">SUM(F13*G13)</f>
        <v>1</v>
      </c>
    </row>
    <row r="14" customFormat="false" ht="39.95" hidden="false" customHeight="true" outlineLevel="0" collapsed="false">
      <c r="C14" s="97" t="s">
        <v>41</v>
      </c>
      <c r="D14" s="97" t="s">
        <v>156</v>
      </c>
      <c r="E14" s="7" t="n">
        <f aca="false">SUM(Scénarios_probablité!T7)</f>
        <v>1.33333333333333</v>
      </c>
      <c r="F14" s="7" t="n">
        <f aca="false">ROUND(E14,0)</f>
        <v>1</v>
      </c>
      <c r="G14" s="7" t="n">
        <f aca="false">SUM(Gravité!L8)</f>
        <v>1</v>
      </c>
      <c r="H14" s="98" t="n">
        <f aca="false">SUM(E14*G14)</f>
        <v>1.33333333333333</v>
      </c>
      <c r="I14" s="7" t="n">
        <f aca="false">SUM(F14*G14)</f>
        <v>1</v>
      </c>
    </row>
    <row r="15" customFormat="false" ht="39.95" hidden="false" customHeight="true" outlineLevel="0" collapsed="false">
      <c r="C15" s="97" t="s">
        <v>42</v>
      </c>
      <c r="D15" s="97" t="s">
        <v>157</v>
      </c>
      <c r="E15" s="7" t="n">
        <f aca="false">SUM(Scénarios_probablité!T8)</f>
        <v>2</v>
      </c>
      <c r="F15" s="7" t="n">
        <f aca="false">ROUND(E15,0)</f>
        <v>2</v>
      </c>
      <c r="G15" s="7" t="n">
        <f aca="false">SUM(Gravité!L9)</f>
        <v>3</v>
      </c>
      <c r="H15" s="98" t="n">
        <f aca="false">SUM(E15*G15)</f>
        <v>6</v>
      </c>
      <c r="I15" s="7" t="n">
        <f aca="false">SUM(F15*G15)</f>
        <v>6</v>
      </c>
    </row>
    <row r="16" customFormat="false" ht="39.95" hidden="false" customHeight="true" outlineLevel="0" collapsed="false">
      <c r="C16" s="97" t="s">
        <v>43</v>
      </c>
      <c r="D16" s="97" t="s">
        <v>158</v>
      </c>
      <c r="E16" s="7" t="n">
        <f aca="false">SUM(Scénarios_probablité!T9)</f>
        <v>2.42857142857143</v>
      </c>
      <c r="F16" s="7" t="n">
        <f aca="false">ROUND(E16,0)</f>
        <v>2</v>
      </c>
      <c r="G16" s="7" t="n">
        <f aca="false">SUM(Gravité!L10)</f>
        <v>4</v>
      </c>
      <c r="H16" s="98" t="n">
        <f aca="false">SUM(E16*G16)</f>
        <v>9.71428571428571</v>
      </c>
      <c r="I16" s="7" t="n">
        <f aca="false">SUM(F16*G16)</f>
        <v>8</v>
      </c>
    </row>
    <row r="17" customFormat="false" ht="39.95" hidden="false" customHeight="true" outlineLevel="0" collapsed="false">
      <c r="C17" s="97" t="s">
        <v>44</v>
      </c>
      <c r="D17" s="97" t="s">
        <v>159</v>
      </c>
      <c r="E17" s="7" t="n">
        <f aca="false">SUM(Scénarios_probablité!T10)</f>
        <v>2</v>
      </c>
      <c r="F17" s="7" t="n">
        <f aca="false">ROUND(E17,0)</f>
        <v>2</v>
      </c>
      <c r="G17" s="7" t="n">
        <f aca="false">SUM(Gravité!L11)</f>
        <v>1</v>
      </c>
      <c r="H17" s="98" t="n">
        <f aca="false">SUM(E17*G17)</f>
        <v>2</v>
      </c>
      <c r="I17" s="7" t="n">
        <f aca="false">SUM(F17*G17)</f>
        <v>2</v>
      </c>
    </row>
    <row r="18" customFormat="false" ht="39.95" hidden="false" customHeight="true" outlineLevel="0" collapsed="false">
      <c r="C18" s="97" t="s">
        <v>45</v>
      </c>
      <c r="D18" s="97" t="s">
        <v>160</v>
      </c>
      <c r="E18" s="7" t="e">
        <f aca="false">SUM(Scénarios_probablité!T11)</f>
        <v>#DIV/0!</v>
      </c>
      <c r="F18" s="7" t="e">
        <f aca="false">ROUND(E18,0)</f>
        <v>#DIV/0!</v>
      </c>
      <c r="G18" s="7" t="n">
        <f aca="false">SUM(Gravité!L12)</f>
        <v>3</v>
      </c>
      <c r="H18" s="98" t="e">
        <f aca="false">SUM(E18*G18)</f>
        <v>#DIV/0!</v>
      </c>
      <c r="I18" s="7" t="e">
        <f aca="false">SUM(F18*G18)</f>
        <v>#DIV/0!</v>
      </c>
    </row>
    <row r="19" customFormat="false" ht="39.95" hidden="false" customHeight="true" outlineLevel="0" collapsed="false">
      <c r="C19" s="97" t="s">
        <v>46</v>
      </c>
      <c r="D19" s="97" t="s">
        <v>161</v>
      </c>
      <c r="E19" s="7" t="e">
        <f aca="false">SUM(Scénarios_probablité!T12)</f>
        <v>#DIV/0!</v>
      </c>
      <c r="F19" s="7" t="e">
        <f aca="false">ROUND(E19,0)</f>
        <v>#DIV/0!</v>
      </c>
      <c r="G19" s="7" t="n">
        <f aca="false">SUM(Gravité!L13)</f>
        <v>3</v>
      </c>
      <c r="H19" s="98" t="e">
        <f aca="false">SUM(E19*G19)</f>
        <v>#DIV/0!</v>
      </c>
      <c r="I19" s="7" t="e">
        <f aca="false">SUM(F19*G19)</f>
        <v>#DIV/0!</v>
      </c>
    </row>
    <row r="20" customFormat="false" ht="39.95" hidden="false" customHeight="true" outlineLevel="0" collapsed="false">
      <c r="C20" s="97" t="s">
        <v>47</v>
      </c>
      <c r="D20" s="97" t="s">
        <v>162</v>
      </c>
      <c r="E20" s="7" t="n">
        <f aca="false">SUM(Scénarios_probablité!T13)</f>
        <v>1.42857142857143</v>
      </c>
      <c r="F20" s="7" t="n">
        <f aca="false">ROUND(E20,0)</f>
        <v>1</v>
      </c>
      <c r="G20" s="7" t="n">
        <f aca="false">SUM(Gravité!L14)</f>
        <v>1</v>
      </c>
      <c r="H20" s="98" t="n">
        <f aca="false">SUM(E20*G20)</f>
        <v>1.42857142857143</v>
      </c>
      <c r="I20" s="7" t="n">
        <f aca="false">SUM(F20*G20)</f>
        <v>1</v>
      </c>
    </row>
    <row r="21" customFormat="false" ht="39.95" hidden="false" customHeight="true" outlineLevel="0" collapsed="false">
      <c r="C21" s="97" t="s">
        <v>48</v>
      </c>
      <c r="D21" s="97" t="s">
        <v>163</v>
      </c>
      <c r="E21" s="7" t="n">
        <f aca="false">SUM(Scénarios_probablité!T14)</f>
        <v>2</v>
      </c>
      <c r="F21" s="7" t="n">
        <f aca="false">ROUND(E21,0)</f>
        <v>2</v>
      </c>
      <c r="G21" s="7" t="n">
        <f aca="false">SUM(Gravité!L15)</f>
        <v>2</v>
      </c>
      <c r="H21" s="98" t="n">
        <f aca="false">SUM(E21*G21)</f>
        <v>4</v>
      </c>
      <c r="I21" s="7" t="n">
        <f aca="false">SUM(F21*G21)</f>
        <v>4</v>
      </c>
    </row>
    <row r="22" customFormat="false" ht="39.95" hidden="false" customHeight="true" outlineLevel="0" collapsed="false">
      <c r="C22" s="97" t="s">
        <v>49</v>
      </c>
      <c r="D22" s="97" t="s">
        <v>164</v>
      </c>
      <c r="E22" s="7" t="n">
        <f aca="false">SUM(Scénarios_probablité!T15)</f>
        <v>1.57142857142857</v>
      </c>
      <c r="F22" s="7" t="n">
        <f aca="false">ROUND(E22,0)</f>
        <v>2</v>
      </c>
      <c r="G22" s="7" t="n">
        <f aca="false">SUM(Gravité!L16)</f>
        <v>2</v>
      </c>
      <c r="H22" s="98" t="n">
        <f aca="false">SUM(E22*G22)</f>
        <v>3.14285714285714</v>
      </c>
      <c r="I22" s="7" t="n">
        <f aca="false">SUM(F22*G22)</f>
        <v>4</v>
      </c>
    </row>
    <row r="23" customFormat="false" ht="39.95" hidden="false" customHeight="true" outlineLevel="0" collapsed="false">
      <c r="C23" s="97" t="s">
        <v>50</v>
      </c>
      <c r="D23" s="97" t="s">
        <v>165</v>
      </c>
      <c r="E23" s="7" t="n">
        <f aca="false">SUM(Scénarios_probablité!T16)</f>
        <v>3</v>
      </c>
      <c r="F23" s="7" t="n">
        <f aca="false">ROUND(E23,0)</f>
        <v>3</v>
      </c>
      <c r="G23" s="7" t="n">
        <f aca="false">SUM(Gravité!L17)</f>
        <v>1</v>
      </c>
      <c r="H23" s="98" t="n">
        <f aca="false">SUM(E23*G23)</f>
        <v>3</v>
      </c>
      <c r="I23" s="7" t="n">
        <f aca="false">SUM(F23*G23)</f>
        <v>3</v>
      </c>
    </row>
    <row r="24" customFormat="false" ht="39.95" hidden="false" customHeight="true" outlineLevel="0" collapsed="false">
      <c r="C24" s="97" t="s">
        <v>51</v>
      </c>
      <c r="D24" s="97" t="s">
        <v>166</v>
      </c>
      <c r="E24" s="7" t="n">
        <f aca="false">SUM(Scénarios_probablité!T17)</f>
        <v>1.46153846153846</v>
      </c>
      <c r="F24" s="7" t="n">
        <f aca="false">ROUND(E24,0)</f>
        <v>1</v>
      </c>
      <c r="G24" s="7" t="n">
        <f aca="false">SUM(Gravité!L18)</f>
        <v>1</v>
      </c>
      <c r="H24" s="98" t="n">
        <f aca="false">SUM(E24*G24)</f>
        <v>1.46153846153846</v>
      </c>
      <c r="I24" s="7" t="n">
        <f aca="false">SUM(F24*G24)</f>
        <v>1</v>
      </c>
    </row>
    <row r="25" customFormat="false" ht="39.95" hidden="false" customHeight="true" outlineLevel="0" collapsed="false">
      <c r="C25" s="97" t="s">
        <v>52</v>
      </c>
      <c r="D25" s="97" t="s">
        <v>167</v>
      </c>
      <c r="E25" s="7" t="n">
        <f aca="false">SUM(Scénarios_probablité!T18)</f>
        <v>1.45454545454545</v>
      </c>
      <c r="F25" s="7" t="n">
        <f aca="false">ROUND(E25,0)</f>
        <v>1</v>
      </c>
      <c r="G25" s="7" t="n">
        <f aca="false">SUM(Gravité!L19)</f>
        <v>1</v>
      </c>
      <c r="H25" s="98" t="n">
        <f aca="false">SUM(E25*G25)</f>
        <v>1.45454545454545</v>
      </c>
      <c r="I25" s="7" t="n">
        <f aca="false">SUM(F25*G25)</f>
        <v>1</v>
      </c>
    </row>
    <row r="26" customFormat="false" ht="39.95" hidden="false" customHeight="true" outlineLevel="0" collapsed="false">
      <c r="C26" s="97" t="s">
        <v>53</v>
      </c>
      <c r="D26" s="97" t="s">
        <v>168</v>
      </c>
      <c r="E26" s="7" t="n">
        <f aca="false">SUM(Scénarios_probablité!T19)</f>
        <v>1.85714285714286</v>
      </c>
      <c r="F26" s="7" t="n">
        <f aca="false">ROUND(E26,0)</f>
        <v>2</v>
      </c>
      <c r="G26" s="7" t="n">
        <f aca="false">SUM(Gravité!L20)</f>
        <v>1</v>
      </c>
      <c r="H26" s="98" t="n">
        <f aca="false">SUM(E26*G26)</f>
        <v>1.85714285714286</v>
      </c>
      <c r="I26" s="7" t="n">
        <f aca="false">SUM(F26*G26)</f>
        <v>2</v>
      </c>
    </row>
    <row r="27" customFormat="false" ht="39.95" hidden="false" customHeight="true" outlineLevel="0" collapsed="false">
      <c r="C27" s="97" t="s">
        <v>54</v>
      </c>
      <c r="D27" s="97" t="s">
        <v>169</v>
      </c>
      <c r="E27" s="7" t="n">
        <f aca="false">SUM(Scénarios_probablité!T20)</f>
        <v>1.6</v>
      </c>
      <c r="F27" s="7" t="n">
        <f aca="false">ROUND(E27,0)</f>
        <v>2</v>
      </c>
      <c r="G27" s="7" t="n">
        <f aca="false">SUM(Gravité!L21)</f>
        <v>1</v>
      </c>
      <c r="H27" s="98" t="n">
        <f aca="false">SUM(E27*G27)</f>
        <v>1.6</v>
      </c>
      <c r="I27" s="7" t="n">
        <f aca="false">SUM(F27*G27)</f>
        <v>2</v>
      </c>
    </row>
    <row r="28" customFormat="false" ht="39.95" hidden="false" customHeight="true" outlineLevel="0" collapsed="false">
      <c r="C28" s="97" t="s">
        <v>55</v>
      </c>
      <c r="D28" s="97" t="s">
        <v>170</v>
      </c>
      <c r="E28" s="99" t="e">
        <f aca="false">SUM(Scénarios_probablité!T21)</f>
        <v>#DIV/0!</v>
      </c>
      <c r="F28" s="7" t="e">
        <f aca="false">ROUND(E28,0)</f>
        <v>#DIV/0!</v>
      </c>
      <c r="G28" s="7" t="n">
        <f aca="false">SUM(Gravité!L22)</f>
        <v>1</v>
      </c>
      <c r="H28" s="98" t="e">
        <f aca="false">SUM(E28*G28)</f>
        <v>#DIV/0!</v>
      </c>
      <c r="I28" s="7" t="e">
        <f aca="false">SUM(F28*G28)</f>
        <v>#DIV/0!</v>
      </c>
    </row>
    <row r="29" customFormat="false" ht="39.95" hidden="false" customHeight="true" outlineLevel="0" collapsed="false">
      <c r="C29" s="97" t="s">
        <v>56</v>
      </c>
      <c r="D29" s="97" t="s">
        <v>171</v>
      </c>
      <c r="E29" s="7" t="e">
        <f aca="false">SUM(Scénarios_probablité!T22)</f>
        <v>#DIV/0!</v>
      </c>
      <c r="F29" s="7" t="e">
        <f aca="false">ROUND(E29,0)</f>
        <v>#DIV/0!</v>
      </c>
      <c r="G29" s="7" t="n">
        <f aca="false">SUM(Gravité!L23)</f>
        <v>1</v>
      </c>
      <c r="H29" s="98" t="e">
        <f aca="false">SUM(E29*G29)</f>
        <v>#DIV/0!</v>
      </c>
      <c r="I29" s="7" t="e">
        <f aca="false">SUM(F29*G29)</f>
        <v>#DIV/0!</v>
      </c>
    </row>
    <row r="30" customFormat="false" ht="39.95" hidden="false" customHeight="true" outlineLevel="0" collapsed="false">
      <c r="C30" s="97" t="s">
        <v>57</v>
      </c>
      <c r="D30" s="97" t="s">
        <v>172</v>
      </c>
      <c r="E30" s="7" t="n">
        <f aca="false">SUM(Scénarios_probablité!T23)</f>
        <v>2</v>
      </c>
      <c r="F30" s="7" t="n">
        <f aca="false">ROUND(E30,0)</f>
        <v>2</v>
      </c>
      <c r="G30" s="7" t="n">
        <f aca="false">SUM(Gravité!L24)</f>
        <v>4</v>
      </c>
      <c r="H30" s="98" t="n">
        <f aca="false">SUM(E30*G30)</f>
        <v>8</v>
      </c>
      <c r="I30" s="7" t="n">
        <f aca="false">SUM(F30*G30)</f>
        <v>8</v>
      </c>
    </row>
    <row r="31" customFormat="false" ht="50.1" hidden="false" customHeight="true" outlineLevel="0" collapsed="false"/>
    <row r="32" customFormat="false" ht="18.75" hidden="false" customHeight="true" outlineLevel="0" collapsed="false"/>
    <row r="35" customFormat="false" ht="50.1" hidden="false" customHeight="true" outlineLevel="0" collapsed="false"/>
    <row r="36" customFormat="false" ht="50.1" hidden="false" customHeight="true" outlineLevel="0" collapsed="false"/>
    <row r="37" customFormat="false" ht="50.1" hidden="false" customHeight="true" outlineLevel="0" collapsed="false"/>
    <row r="38" customFormat="false" ht="50.1" hidden="false" customHeight="true" outlineLevel="0" collapsed="false"/>
    <row r="39" customFormat="false" ht="50.1" hidden="false" customHeight="true" outlineLevel="0" collapsed="false"/>
    <row r="43" customFormat="false" ht="50.1" hidden="false" customHeight="true" outlineLevel="0" collapsed="false"/>
    <row r="44" customFormat="false" ht="50.1" hidden="false" customHeight="true" outlineLevel="0" collapsed="false"/>
    <row r="45" customFormat="false" ht="50.1" hidden="false" customHeight="true" outlineLevel="0" collapsed="false"/>
    <row r="46" customFormat="false" ht="50.1" hidden="false" customHeight="true" outlineLevel="0" collapsed="false"/>
    <row r="47" customFormat="false" ht="50.1" hidden="false" customHeight="true" outlineLevel="0" collapsed="false"/>
    <row r="51" customFormat="false" ht="50.1" hidden="false" customHeight="true" outlineLevel="0" collapsed="false"/>
    <row r="52" customFormat="false" ht="50.1" hidden="false" customHeight="true" outlineLevel="0" collapsed="false"/>
    <row r="53" customFormat="false" ht="50.1" hidden="false" customHeight="true" outlineLevel="0" collapsed="false"/>
    <row r="54" customFormat="false" ht="50.1" hidden="false" customHeight="true" outlineLevel="0" collapsed="false"/>
    <row r="55" customFormat="false" ht="50.1" hidden="false" customHeight="true" outlineLevel="0" collapsed="false"/>
    <row r="59" customFormat="false" ht="50.1" hidden="false" customHeight="true" outlineLevel="0" collapsed="false"/>
    <row r="60" customFormat="false" ht="50.1" hidden="false" customHeight="true" outlineLevel="0" collapsed="false"/>
    <row r="61" customFormat="false" ht="50.1" hidden="false" customHeight="true" outlineLevel="0" collapsed="false"/>
    <row r="62" customFormat="false" ht="50.1" hidden="false" customHeight="true" outlineLevel="0" collapsed="false"/>
    <row r="63" customFormat="false" ht="50.1" hidden="false" customHeight="true" outlineLevel="0" collapsed="false"/>
    <row r="67" customFormat="false" ht="50.1" hidden="false" customHeight="true" outlineLevel="0" collapsed="false"/>
    <row r="68" customFormat="false" ht="50.1" hidden="false" customHeight="true" outlineLevel="0" collapsed="false"/>
    <row r="69" customFormat="false" ht="50.1" hidden="false" customHeight="true" outlineLevel="0" collapsed="false"/>
    <row r="70" customFormat="false" ht="50.1" hidden="false" customHeight="true" outlineLevel="0" collapsed="false"/>
    <row r="71" customFormat="false" ht="50.1" hidden="false" customHeight="true" outlineLevel="0" collapsed="false"/>
  </sheetData>
  <autoFilter ref="C9:I30"/>
  <printOptions headings="false" gridLines="false" gridLinesSet="true" horizontalCentered="false" verticalCentered="false"/>
  <pageMargins left="0.7" right="0.7" top="0.3" bottom="0.3" header="0.3" footer="0.3"/>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drawing r:id="rId1"/>
</worksheet>
</file>

<file path=xl/worksheets/sheet7.xml><?xml version="1.0" encoding="utf-8"?>
<worksheet xmlns="http://schemas.openxmlformats.org/spreadsheetml/2006/main" xmlns:r="http://schemas.openxmlformats.org/officeDocument/2006/relationships">
  <sheetPr filterMode="false">
    <pageSetUpPr fitToPage="false"/>
  </sheetPr>
  <dimension ref="D10:Q15"/>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60" workbookViewId="0">
      <selection pane="topLeft" activeCell="A1" activeCellId="0" sqref="A1"/>
    </sheetView>
  </sheetViews>
  <sheetFormatPr defaultRowHeight="15"/>
  <cols>
    <col collapsed="false" hidden="false" max="1025" min="1" style="1" width="10.8010204081633"/>
  </cols>
  <sheetData>
    <row r="10" customFormat="false" ht="54.95" hidden="false" customHeight="true" outlineLevel="0" collapsed="false">
      <c r="D10" s="100" t="s">
        <v>173</v>
      </c>
      <c r="E10" s="101" t="n">
        <v>4</v>
      </c>
      <c r="F10" s="102" t="n">
        <v>4</v>
      </c>
      <c r="G10" s="103" t="n">
        <v>8</v>
      </c>
      <c r="H10" s="103" t="n">
        <v>12</v>
      </c>
      <c r="I10" s="104" t="n">
        <v>16</v>
      </c>
      <c r="L10" s="100" t="s">
        <v>173</v>
      </c>
      <c r="M10" s="101" t="n">
        <v>4</v>
      </c>
      <c r="N10" s="102"/>
      <c r="O10" s="103"/>
      <c r="P10" s="103"/>
      <c r="Q10" s="104"/>
    </row>
    <row r="11" customFormat="false" ht="54.95" hidden="false" customHeight="true" outlineLevel="0" collapsed="false">
      <c r="D11" s="100"/>
      <c r="E11" s="101" t="n">
        <v>3</v>
      </c>
      <c r="F11" s="105" t="n">
        <v>3</v>
      </c>
      <c r="G11" s="106" t="n">
        <v>6</v>
      </c>
      <c r="H11" s="107" t="n">
        <v>9</v>
      </c>
      <c r="I11" s="108" t="n">
        <v>12</v>
      </c>
      <c r="L11" s="100"/>
      <c r="M11" s="101" t="n">
        <v>3</v>
      </c>
      <c r="N11" s="105"/>
      <c r="O11" s="106"/>
      <c r="P11" s="107"/>
      <c r="Q11" s="108"/>
    </row>
    <row r="12" customFormat="false" ht="54.95" hidden="false" customHeight="true" outlineLevel="0" collapsed="false">
      <c r="D12" s="100"/>
      <c r="E12" s="109" t="n">
        <v>2</v>
      </c>
      <c r="F12" s="110" t="n">
        <v>2</v>
      </c>
      <c r="G12" s="111" t="n">
        <v>4</v>
      </c>
      <c r="H12" s="111" t="n">
        <v>6</v>
      </c>
      <c r="I12" s="112" t="n">
        <f aca="false">SUM(Risque_brut!I10)</f>
        <v>6</v>
      </c>
      <c r="L12" s="100"/>
      <c r="M12" s="109" t="n">
        <v>2</v>
      </c>
      <c r="N12" s="110"/>
      <c r="O12" s="111"/>
      <c r="P12" s="111"/>
      <c r="Q12" s="112"/>
    </row>
    <row r="13" customFormat="false" ht="54.95" hidden="false" customHeight="true" outlineLevel="0" collapsed="false">
      <c r="D13" s="100"/>
      <c r="E13" s="101" t="n">
        <v>1</v>
      </c>
      <c r="F13" s="113" t="n">
        <v>1</v>
      </c>
      <c r="G13" s="114" t="n">
        <v>2</v>
      </c>
      <c r="H13" s="115" t="n">
        <v>3</v>
      </c>
      <c r="I13" s="116" t="n">
        <v>4</v>
      </c>
      <c r="L13" s="100"/>
      <c r="M13" s="101" t="n">
        <v>1</v>
      </c>
      <c r="N13" s="113"/>
      <c r="O13" s="114"/>
      <c r="P13" s="115"/>
      <c r="Q13" s="116"/>
    </row>
    <row r="14" customFormat="false" ht="15" hidden="false" customHeight="false" outlineLevel="0" collapsed="false">
      <c r="E14" s="8"/>
      <c r="F14" s="117" t="n">
        <v>1</v>
      </c>
      <c r="G14" s="117" t="n">
        <v>2</v>
      </c>
      <c r="H14" s="117" t="n">
        <v>3</v>
      </c>
      <c r="I14" s="117" t="n">
        <v>4</v>
      </c>
      <c r="M14" s="8"/>
      <c r="N14" s="117" t="n">
        <v>1</v>
      </c>
      <c r="O14" s="117" t="n">
        <v>4</v>
      </c>
      <c r="P14" s="117" t="n">
        <v>9</v>
      </c>
      <c r="Q14" s="117" t="n">
        <v>16</v>
      </c>
    </row>
    <row r="15" customFormat="false" ht="15" hidden="false" customHeight="false" outlineLevel="0" collapsed="false">
      <c r="F15" s="118" t="s">
        <v>174</v>
      </c>
      <c r="G15" s="119"/>
      <c r="H15" s="119"/>
      <c r="I15" s="120"/>
      <c r="N15" s="118" t="s">
        <v>174</v>
      </c>
      <c r="O15" s="119"/>
      <c r="P15" s="119"/>
      <c r="Q15" s="120"/>
    </row>
  </sheetData>
  <mergeCells count="2">
    <mergeCell ref="D10:D13"/>
    <mergeCell ref="L10:L13"/>
  </mergeCells>
  <printOptions headings="false" gridLines="false" gridLinesSet="true" horizontalCentered="false" verticalCentered="false"/>
  <pageMargins left="0.7" right="0.7" top="0.3" bottom="0.3" header="0.3" footer="0.3"/>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drawing r:id="rId1"/>
</worksheet>
</file>

<file path=xl/worksheets/sheet8.xml><?xml version="1.0" encoding="utf-8"?>
<worksheet xmlns="http://schemas.openxmlformats.org/spreadsheetml/2006/main" xmlns:r="http://schemas.openxmlformats.org/officeDocument/2006/relationships">
  <sheetPr filterMode="false">
    <pageSetUpPr fitToPage="false"/>
  </sheetPr>
  <dimension ref="A1"/>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60" workbookViewId="0">
      <selection pane="topLeft" activeCell="A1" activeCellId="0" sqref="A1"/>
    </sheetView>
  </sheetViews>
  <sheetFormatPr defaultRowHeight="15"/>
  <cols>
    <col collapsed="false" hidden="false" max="1025" min="1" style="1" width="10.8010204081633"/>
  </cols>
  <sheetData/>
  <printOptions headings="false" gridLines="false" gridLinesSet="true" horizontalCentered="false" verticalCentered="false"/>
  <pageMargins left="0.7" right="0.7" top="0.3" bottom="0.3" header="0.3" footer="0.3"/>
  <pageSetup paperSize="1" scale="100" firstPageNumber="1" fitToWidth="1" fitToHeight="1" pageOrder="downThenOver" orientation="portrait" usePrinterDefaults="false" blackAndWhite="false" draft="false" cellComments="none" useFirstPageNumber="true" horizontalDpi="300" verticalDpi="300" copies="1"/>
  <headerFooter differentFirst="false" differentOddEven="false">
    <oddHeader/>
    <oddFooter/>
  </headerFooter>
  <drawing r:id="rId1"/>
</worksheet>
</file>

<file path=xl/worksheets/sheet9.xml><?xml version="1.0" encoding="utf-8"?>
<worksheet xmlns="http://schemas.openxmlformats.org/spreadsheetml/2006/main" xmlns:r="http://schemas.openxmlformats.org/officeDocument/2006/relationships">
  <sheetPr filterMode="false">
    <pageSetUpPr fitToPage="false"/>
  </sheetPr>
  <dimension ref="C10"/>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60" workbookViewId="0">
      <selection pane="topLeft" activeCell="A1" activeCellId="0" sqref="A1"/>
    </sheetView>
  </sheetViews>
  <sheetFormatPr defaultRowHeight="15"/>
  <cols>
    <col collapsed="false" hidden="false" max="2" min="1" style="1" width="10.8010204081633"/>
    <col collapsed="false" hidden="false" max="3" min="3" style="1" width="64.9285714285714"/>
    <col collapsed="false" hidden="false" max="1025" min="4" style="1" width="10.8010204081633"/>
  </cols>
  <sheetData>
    <row r="10" customFormat="false" ht="15" hidden="false" customHeight="false" outlineLevel="0" collapsed="false">
      <c r="C10" s="1" t="s">
        <v>175</v>
      </c>
    </row>
  </sheetData>
  <printOptions headings="false" gridLines="false" gridLinesSet="true" horizontalCentered="false" verticalCentered="false"/>
  <pageMargins left="0.7" right="0.7" top="0.3" bottom="0.3" header="0.3" footer="0.3"/>
  <pageSetup paperSize="1" scale="100" firstPageNumber="1"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drawing r:id="rId1"/>
</worksheet>
</file>

<file path=xl/worksheets/sheet10.xml><?xml version="1.0" encoding="utf-8"?>
<worksheet xmlns="http://schemas.openxmlformats.org/spreadsheetml/2006/main" xmlns:r="http://schemas.openxmlformats.org/officeDocument/2006/relationships">
  <sheetPr filterMode="false">
    <pageSetUpPr fitToPage="false"/>
  </sheetPr>
  <dimension ref="A1"/>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60" workbookViewId="0">
      <selection pane="topLeft" activeCell="A1" activeCellId="0" sqref="A1"/>
    </sheetView>
  </sheetViews>
  <sheetFormatPr defaultRowHeight="15"/>
  <cols>
    <col collapsed="false" hidden="false" max="1025" min="1" style="1" width="10.8010204081633"/>
  </cols>
  <sheetData/>
  <printOptions headings="false" gridLines="false" gridLinesSet="true" horizontalCentered="false" verticalCentered="false"/>
  <pageMargins left="0.7" right="0.7" top="0.3" bottom="0.3" header="0.3" footer="0.3"/>
  <pageSetup paperSize="1" scale="100" firstPageNumber="1"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drawing r:id="rId1"/>
</worksheet>
</file>

<file path=xl/worksheets/sheet11.xml><?xml version="1.0" encoding="utf-8"?>
<worksheet xmlns="http://schemas.openxmlformats.org/spreadsheetml/2006/main" xmlns:r="http://schemas.openxmlformats.org/officeDocument/2006/relationships">
  <sheetPr filterMode="false">
    <pageSetUpPr fitToPage="false"/>
  </sheetPr>
  <dimension ref="A1"/>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60" workbookViewId="0">
      <selection pane="topLeft" activeCell="A1" activeCellId="0" sqref="A1"/>
    </sheetView>
  </sheetViews>
  <sheetFormatPr defaultRowHeight="15"/>
  <cols>
    <col collapsed="false" hidden="false" max="1025" min="1" style="1" width="10.8010204081633"/>
  </cols>
  <sheetData/>
  <printOptions headings="false" gridLines="false" gridLinesSet="true" horizontalCentered="false" verticalCentered="false"/>
  <pageMargins left="0.7" right="0.7" top="0.3" bottom="0.3" header="0.3" footer="0.3"/>
  <pageSetup paperSize="1" scale="100" firstPageNumber="1"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drawing r:id="rId1"/>
</worksheet>
</file>

<file path=xl/worksheets/sheet12.xml><?xml version="1.0" encoding="utf-8"?>
<worksheet xmlns="http://schemas.openxmlformats.org/spreadsheetml/2006/main" xmlns:r="http://schemas.openxmlformats.org/officeDocument/2006/relationships">
  <sheetPr filterMode="false">
    <pageSetUpPr fitToPage="false"/>
  </sheetPr>
  <dimension ref="A1"/>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60" workbookViewId="0">
      <selection pane="topLeft" activeCell="A1" activeCellId="0" sqref="A1"/>
    </sheetView>
  </sheetViews>
  <sheetFormatPr defaultRowHeight="15"/>
  <cols>
    <col collapsed="false" hidden="false" max="1025" min="1" style="1" width="10.8010204081633"/>
  </cols>
  <sheetData/>
  <printOptions headings="false" gridLines="false" gridLinesSet="true" horizontalCentered="false" verticalCentered="false"/>
  <pageMargins left="0.7" right="0.7" top="0.3" bottom="0.3" header="0.3" footer="0.3"/>
  <pageSetup paperSize="1" scale="100" firstPageNumber="1"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drawing r:id="rId1"/>
</worksheet>
</file>

<file path=docProps/app.xml><?xml version="1.0" encoding="utf-8"?>
<Properties xmlns="http://schemas.openxmlformats.org/officeDocument/2006/extended-properties" xmlns:vt="http://schemas.openxmlformats.org/officeDocument/2006/docPropsVTypes">
  <TotalTime>0</TotalTime>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2017-06-10T14:27:48Z</dcterms:created>
  <dc:language>en-US</dc:language>
  <dcterms:modified xsi:type="dcterms:W3CDTF">2017-06-12T14:36:16Z</dcterms:modified>
  <cp:revision>0</cp:revision>
</cp:coreProperties>
</file>