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harts/chart1.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defaultThemeVersion="124226"/>
  <bookViews>
    <workbookView xWindow="0" yWindow="0" windowWidth="20730" windowHeight="11760"/>
  </bookViews>
  <sheets>
    <sheet name="OK" sheetId="1" r:id="rId1"/>
  </sheets>
  <definedNames>
    <definedName name="DEBTAB">OK!$B$6</definedName>
  </definedNames>
  <calcPr calcId="144525"/>
</workbook>
</file>

<file path=xl/calcChain.xml><?xml version="1.0" encoding="utf-8"?>
<calcChain xmlns="http://schemas.openxmlformats.org/spreadsheetml/2006/main">
  <c r="D3" i="1" l="1"/>
  <c r="E7" i="1" l="1"/>
  <c r="F7" i="1" l="1"/>
  <c r="E8" i="1"/>
  <c r="E9" i="1"/>
  <c r="E10" i="1"/>
  <c r="E11" i="1"/>
  <c r="E12" i="1"/>
  <c r="E13" i="1"/>
  <c r="E14" i="1"/>
  <c r="E15" i="1"/>
  <c r="E16" i="1"/>
  <c r="F16" i="1" l="1"/>
  <c r="F15" i="1"/>
  <c r="F14" i="1"/>
  <c r="F13" i="1"/>
  <c r="F12" i="1"/>
  <c r="F11" i="1"/>
  <c r="F10" i="1"/>
  <c r="F9" i="1"/>
  <c r="F8" i="1"/>
</calcChain>
</file>

<file path=xl/sharedStrings.xml><?xml version="1.0" encoding="utf-8"?>
<sst xmlns="http://schemas.openxmlformats.org/spreadsheetml/2006/main" count="27" uniqueCount="26">
  <si>
    <t>Couleur</t>
  </si>
  <si>
    <t>Taille</t>
  </si>
  <si>
    <t>AA</t>
  </si>
  <si>
    <t>ZZ</t>
  </si>
  <si>
    <t>EE</t>
  </si>
  <si>
    <t>RR</t>
  </si>
  <si>
    <t>TT</t>
  </si>
  <si>
    <t>YY</t>
  </si>
  <si>
    <t>UU</t>
  </si>
  <si>
    <t>II</t>
  </si>
  <si>
    <t>OO</t>
  </si>
  <si>
    <t>PP</t>
  </si>
  <si>
    <t>Type</t>
  </si>
  <si>
    <t>Echelle 1</t>
  </si>
  <si>
    <t>Note</t>
  </si>
  <si>
    <t>PB1 couleur des axes non cohérentes, notes de 0&gt;4,5 va du vert au rouge  et l'axe échelle 1 l'inverse, correction</t>
  </si>
  <si>
    <t>J'ai corrigé les règles de mise en forme</t>
  </si>
  <si>
    <t>Le code de coloriage du graphique se fait à chaque calcul ou après appui sur le bouton</t>
  </si>
  <si>
    <t>La couleur du graphique se base sur la couleur de la cellule ligne couleur</t>
  </si>
  <si>
    <t>!</t>
  </si>
  <si>
    <t>Si changement nom du graphique, changer le nom dans vba</t>
  </si>
  <si>
    <t>Si changement placement du tableau, changer dans vba</t>
  </si>
  <si>
    <t>La couleur de la mise en forme ne fonctionne pas de la même façon qu'une cellule excel, histoire de garder un code rapide, calcul et coloriage par macro au lieu de la mise en forme cellule</t>
  </si>
  <si>
    <t>PB</t>
  </si>
  <si>
    <t>pas réussi à avoir un code erreur dans les cellules couleurs</t>
  </si>
  <si>
    <t>=&gt; suppression de la mise en forme</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</si>
</sst>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 _€_-;\-* #,##0.00\ _€_-;_-* &quot;-&quot;??\ _€_-;_-@_-"/>
    <numFmt numFmtId="164" formatCode="_-* #,##0\ _€_-;\-* #,##0\ _€_-;_-* &quot;-&quot;??\ _€_-;_-@_-"/>
    <numFmt numFmtId="165" formatCode="_-* #,##0.0\ _€_-;\-* #,##0.0\ _€_-;_-* &quot;-&quot;??\ _€_-;_-@_-"/>
    <numFmt numFmtId="166" formatCode="0.0000"/>
  </numFmts>
  <fonts count="11" x14ac:knownFonts="1">
    <font>
      <sz val="11"/>
      <color theme="1"/>
      <name val="Calibri"/>
      <family val="2"/>
      <scheme val="minor"/>
    </font>
    <font>
      <sz val="11"/>
      <color theme="1"/>
      <name val="Calibri"/>
      <family val="2"/>
      <scheme val="minor"/>
    </font>
    <font>
      <sz val="11"/>
      <color theme="0"/>
      <name val="Calibri"/>
      <family val="2"/>
      <scheme val="minor"/>
    </font>
    <font>
      <b/>
      <sz val="11"/>
      <color theme="4" tint="-0.249977111117893"/>
      <name val="Calibri"/>
      <family val="2"/>
      <scheme val="minor"/>
    </font>
    <font>
      <b/>
      <sz val="8"/>
      <color theme="4" tint="-0.249977111117893"/>
      <name val="Calibri"/>
      <family val="2"/>
      <scheme val="minor"/>
    </font>
    <font>
      <b/>
      <sz val="9"/>
      <color theme="4" tint="-0.249977111117893"/>
      <name val="Calibri"/>
      <family val="2"/>
      <scheme val="minor"/>
    </font>
    <font>
      <b/>
      <sz val="11"/>
      <color theme="1"/>
      <name val="Calibri"/>
      <family val="2"/>
      <scheme val="minor"/>
    </font>
    <font>
      <sz val="11"/>
      <color rgb="FF002060"/>
      <name val="Calibri"/>
      <family val="2"/>
      <scheme val="minor"/>
    </font>
    <font>
      <b/>
      <sz val="11"/>
      <color rgb="FF002060"/>
      <name val="Calibri"/>
      <family val="2"/>
      <scheme val="minor"/>
    </font>
    <font>
      <b/>
      <strike/>
      <sz val="11"/>
      <color rgb="FF002060"/>
      <name val="Calibri"/>
      <family val="2"/>
      <scheme val="minor"/>
    </font>
    <font>
      <sz val="11"/>
      <color rgb="FF000000"/>
      <name val="Calibri"/>
      <family val="2"/>
    </font>
  </fonts>
  <fills count="8">
    <fill>
      <patternFill patternType="none"/>
    </fill>
    <fill>
      <patternFill patternType="gray125"/>
    </fill>
    <fill>
      <patternFill patternType="solid">
        <fgColor theme="0"/>
        <bgColor indexed="64"/>
      </patternFill>
    </fill>
    <fill>
      <patternFill patternType="solid">
        <fgColor theme="4" tint="-0.249977111117893"/>
        <bgColor indexed="64"/>
      </patternFill>
    </fill>
    <fill>
      <patternFill patternType="solid">
        <fgColor indexed="53"/>
        <bgColor indexed="64"/>
      </patternFill>
    </fill>
    <fill>
      <patternFill patternType="solid">
        <fgColor indexed="10"/>
        <bgColor indexed="64"/>
      </patternFill>
    </fill>
    <fill>
      <patternFill patternType="solid">
        <fgColor indexed="13"/>
        <bgColor indexed="64"/>
      </patternFill>
    </fill>
    <fill>
      <patternFill patternType="solid">
        <fgColor indexed="17"/>
        <bgColor indexed="64"/>
      </patternFill>
    </fill>
  </fills>
  <borders count="15">
    <border>
      <left/>
      <right/>
      <top/>
      <bottom/>
      <diagonal/>
    </border>
    <border>
      <left style="thin">
        <color theme="4" tint="-0.249977111117893"/>
      </left>
      <right/>
      <top style="thin">
        <color theme="4" tint="-0.249977111117893"/>
      </top>
      <bottom style="thin">
        <color theme="4" tint="-0.249977111117893"/>
      </bottom>
      <diagonal/>
    </border>
    <border>
      <left/>
      <right style="thin">
        <color theme="4" tint="-0.249977111117893"/>
      </right>
      <top/>
      <bottom/>
      <diagonal/>
    </border>
    <border>
      <left/>
      <right/>
      <top style="thin">
        <color theme="4"/>
      </top>
      <bottom style="thin">
        <color theme="4" tint="-0.249977111117893"/>
      </bottom>
      <diagonal/>
    </border>
    <border>
      <left/>
      <right style="thin">
        <color theme="4" tint="-0.249977111117893"/>
      </right>
      <top style="thin">
        <color theme="4"/>
      </top>
      <bottom style="thin">
        <color theme="4" tint="-0.249977111117893"/>
      </bottom>
      <diagonal/>
    </border>
    <border>
      <left/>
      <right style="thin">
        <color theme="4"/>
      </right>
      <top style="thin">
        <color theme="4"/>
      </top>
      <bottom style="thin">
        <color theme="4" tint="-0.249977111117893"/>
      </bottom>
      <diagonal/>
    </border>
    <border>
      <left style="thin">
        <color theme="4"/>
      </left>
      <right style="thin">
        <color theme="4"/>
      </right>
      <top style="thin">
        <color theme="4"/>
      </top>
      <bottom style="thin">
        <color theme="4" tint="-0.249977111117893"/>
      </bottom>
      <diagonal/>
    </border>
    <border>
      <left style="thin">
        <color theme="4"/>
      </left>
      <right/>
      <top style="thin">
        <color theme="4" tint="-0.249977111117893"/>
      </top>
      <bottom/>
      <diagonal/>
    </border>
    <border>
      <left/>
      <right style="thin">
        <color theme="4"/>
      </right>
      <top/>
      <bottom/>
      <diagonal/>
    </border>
    <border>
      <left style="thin">
        <color theme="4"/>
      </left>
      <right style="thin">
        <color theme="4"/>
      </right>
      <top/>
      <bottom/>
      <diagonal/>
    </border>
    <border>
      <left style="thin">
        <color theme="4"/>
      </left>
      <right/>
      <top/>
      <bottom/>
      <diagonal/>
    </border>
    <border>
      <left style="thin">
        <color theme="4"/>
      </left>
      <right/>
      <top/>
      <bottom style="thin">
        <color theme="4"/>
      </bottom>
      <diagonal/>
    </border>
    <border>
      <left/>
      <right style="thin">
        <color theme="4" tint="-0.249977111117893"/>
      </right>
      <top/>
      <bottom style="thin">
        <color theme="4"/>
      </bottom>
      <diagonal/>
    </border>
    <border>
      <left/>
      <right style="thin">
        <color theme="4"/>
      </right>
      <top/>
      <bottom style="thin">
        <color theme="4"/>
      </bottom>
      <diagonal/>
    </border>
    <border>
      <left style="thin">
        <color theme="4"/>
      </left>
      <right style="thin">
        <color theme="4"/>
      </right>
      <top/>
      <bottom style="thin">
        <color theme="4"/>
      </bottom>
      <diagonal/>
    </border>
  </borders>
  <cellStyleXfs count="2">
    <xf numFmtId="0" fontId="0" fillId="0" borderId="0"/>
    <xf numFmtId="43" fontId="1" fillId="0" borderId="0" applyFont="0" applyFill="0" applyBorder="0" applyAlignment="0" applyProtection="0"/>
  </cellStyleXfs>
  <cellXfs count="27">
    <xf numFmtId="0" fontId="0" fillId="0" borderId="0" xfId="0"/>
    <xf numFmtId="0" fontId="3" fillId="2" borderId="1" xfId="0" applyFont="1" applyFill="1" applyBorder="1" applyAlignment="1">
      <alignment horizontal="center" vertical="center" wrapText="1"/>
    </xf>
    <xf numFmtId="0" fontId="0" fillId="0" borderId="0" xfId="0" applyAlignment="1">
      <alignment horizontal="left" vertical="center"/>
    </xf>
    <xf numFmtId="0" fontId="0" fillId="0" borderId="0" xfId="0" applyBorder="1"/>
    <xf numFmtId="0" fontId="4"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2" fillId="3" borderId="7" xfId="0" applyFont="1" applyFill="1" applyBorder="1" applyAlignment="1">
      <alignment horizontal="left" vertical="center"/>
    </xf>
    <xf numFmtId="164" fontId="0" fillId="2" borderId="2" xfId="1" applyNumberFormat="1" applyFont="1" applyFill="1" applyBorder="1" applyAlignment="1">
      <alignment horizontal="left"/>
    </xf>
    <xf numFmtId="165" fontId="0" fillId="2" borderId="2" xfId="1" applyNumberFormat="1" applyFont="1" applyFill="1" applyBorder="1" applyAlignment="1">
      <alignment horizontal="left"/>
    </xf>
    <xf numFmtId="165" fontId="0" fillId="2" borderId="9" xfId="1" applyNumberFormat="1" applyFont="1" applyFill="1" applyBorder="1" applyAlignment="1">
      <alignment horizontal="left"/>
    </xf>
    <xf numFmtId="0" fontId="2" fillId="3" borderId="10" xfId="0" applyFont="1" applyFill="1" applyBorder="1" applyAlignment="1">
      <alignment horizontal="left" vertical="center"/>
    </xf>
    <xf numFmtId="0" fontId="2" fillId="3" borderId="11" xfId="0" applyFont="1" applyFill="1" applyBorder="1" applyAlignment="1">
      <alignment horizontal="left" vertical="center"/>
    </xf>
    <xf numFmtId="165" fontId="0" fillId="2" borderId="12" xfId="1" applyNumberFormat="1" applyFont="1" applyFill="1" applyBorder="1" applyAlignment="1">
      <alignment horizontal="left"/>
    </xf>
    <xf numFmtId="165" fontId="0" fillId="2" borderId="14" xfId="1" applyNumberFormat="1" applyFont="1" applyFill="1" applyBorder="1" applyAlignment="1">
      <alignment horizontal="left"/>
    </xf>
    <xf numFmtId="166" fontId="0" fillId="0" borderId="0" xfId="0" applyNumberFormat="1"/>
    <xf numFmtId="0" fontId="0" fillId="0" borderId="0" xfId="0" quotePrefix="1"/>
    <xf numFmtId="0" fontId="8" fillId="0" borderId="0" xfId="0" applyFont="1"/>
    <xf numFmtId="0" fontId="8" fillId="0" borderId="0" xfId="0" quotePrefix="1" applyFont="1"/>
    <xf numFmtId="165" fontId="7" fillId="4" borderId="8" xfId="1" applyNumberFormat="1" applyFont="1" applyFill="1" applyBorder="1" applyAlignment="1">
      <alignment horizontal="center" vertical="center"/>
    </xf>
    <xf numFmtId="165" fontId="7" fillId="5" borderId="8" xfId="1" applyNumberFormat="1" applyFont="1" applyFill="1" applyBorder="1" applyAlignment="1">
      <alignment horizontal="center" vertical="center"/>
    </xf>
    <xf numFmtId="165" fontId="7" fillId="6" borderId="8" xfId="1" applyNumberFormat="1" applyFont="1" applyFill="1" applyBorder="1" applyAlignment="1">
      <alignment horizontal="center" vertical="center"/>
    </xf>
    <xf numFmtId="165" fontId="7" fillId="7" borderId="8" xfId="1" applyNumberFormat="1" applyFont="1" applyFill="1" applyBorder="1" applyAlignment="1">
      <alignment horizontal="center" vertical="center"/>
    </xf>
    <xf numFmtId="165" fontId="7" fillId="6" borderId="13" xfId="1" applyNumberFormat="1" applyFont="1" applyFill="1" applyBorder="1" applyAlignment="1">
      <alignment horizontal="center" vertical="center"/>
    </xf>
    <xf numFmtId="0" fontId="9" fillId="0" borderId="0" xfId="0" applyFont="1"/>
    <xf numFmtId="0" fontId="6" fillId="0" borderId="0" xfId="0" quotePrefix="1" applyFont="1"/>
  </cellXfs>
  <cellStyles count="2">
    <cellStyle name="Milliers" xfId="1" builtinId="3"/>
    <cellStyle name="Normal" xfId="0" builtinId="0"/>
  </cellStyles>
  <dxfs count="0"/>
  <tableStyles count="0" defaultTableStyle="TableStyleMedium2" defaultPivotStyle="PivotStyleLight16"/>
  <colors>
    <mruColors>
      <color rgb="FFFF6600"/>
      <color rgb="FFFF0000"/>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ubbleChart>
        <c:varyColors val="0"/>
        <c:ser>
          <c:idx val="0"/>
          <c:order val="0"/>
          <c:tx>
            <c:strRef>
              <c:f>OK!$B$7</c:f>
              <c:strCache>
                <c:ptCount val="1"/>
                <c:pt idx="0">
                  <c:v>AA</c:v>
                </c:pt>
              </c:strCache>
            </c:strRef>
          </c:tx>
          <c:spPr>
            <a:solidFill>
              <a:srgbClr val="FF6600"/>
            </a:solidFill>
            <a:ln w="28575">
              <a:noFill/>
            </a:ln>
          </c:spPr>
          <c:invertIfNegative val="0"/>
          <c:xVal>
            <c:numRef>
              <c:f>OK!$C$7</c:f>
              <c:numCache>
                <c:formatCode>_-* #,##0\ _€_-;\-* #,##0\ _€_-;_-* "-"??\ _€_-;_-@_-</c:formatCode>
                <c:ptCount val="1"/>
                <c:pt idx="0">
                  <c:v>3.75</c:v>
                </c:pt>
              </c:numCache>
            </c:numRef>
          </c:xVal>
          <c:yVal>
            <c:numRef>
              <c:f>OK!$D$7</c:f>
              <c:numCache>
                <c:formatCode>_-* #,##0.0\ _€_-;\-* #,##0.0\ _€_-;_-* "-"??\ _€_-;_-@_-</c:formatCode>
                <c:ptCount val="1"/>
                <c:pt idx="0">
                  <c:v>2.1</c:v>
                </c:pt>
              </c:numCache>
            </c:numRef>
          </c:yVal>
          <c:bubbleSize>
            <c:numRef>
              <c:f>OK!$F$7</c:f>
              <c:numCache>
                <c:formatCode>_-* #,##0.0\ _€_-;\-* #,##0.0\ _€_-;_-* "-"??\ _€_-;_-@_-</c:formatCode>
                <c:ptCount val="1"/>
                <c:pt idx="0">
                  <c:v>2</c:v>
                </c:pt>
              </c:numCache>
            </c:numRef>
          </c:bubbleSize>
          <c:bubble3D val="0"/>
          <c:extLst xmlns:c16r2="http://schemas.microsoft.com/office/drawing/2015/06/chart">
            <c:ext xmlns:c16="http://schemas.microsoft.com/office/drawing/2014/chart" uri="{C3380CC4-5D6E-409C-BE32-E72D297353CC}">
              <c16:uniqueId val="{00000000-1FA6-4AF4-8CAF-675B73B9F69B}"/>
            </c:ext>
          </c:extLst>
        </c:ser>
        <c:ser>
          <c:idx val="1"/>
          <c:order val="1"/>
          <c:tx>
            <c:strRef>
              <c:f>OK!$B$8</c:f>
              <c:strCache>
                <c:ptCount val="1"/>
                <c:pt idx="0">
                  <c:v>ZZ</c:v>
                </c:pt>
              </c:strCache>
            </c:strRef>
          </c:tx>
          <c:spPr>
            <a:solidFill>
              <a:srgbClr val="FF6600"/>
            </a:solidFill>
            <a:ln w="28575">
              <a:noFill/>
            </a:ln>
          </c:spPr>
          <c:invertIfNegative val="0"/>
          <c:dPt>
            <c:idx val="0"/>
            <c:invertIfNegative val="0"/>
            <c:bubble3D val="0"/>
            <c:extLst xmlns:c16r2="http://schemas.microsoft.com/office/drawing/2015/06/chart">
              <c:ext xmlns:c16="http://schemas.microsoft.com/office/drawing/2014/chart" uri="{C3380CC4-5D6E-409C-BE32-E72D297353CC}">
                <c16:uniqueId val="{00000001-1FA6-4AF4-8CAF-675B73B9F69B}"/>
              </c:ext>
            </c:extLst>
          </c:dPt>
          <c:xVal>
            <c:numRef>
              <c:f>OK!$C$8</c:f>
              <c:numCache>
                <c:formatCode>_-* #,##0\ _€_-;\-* #,##0\ _€_-;_-* "-"??\ _€_-;_-@_-</c:formatCode>
                <c:ptCount val="1"/>
                <c:pt idx="0">
                  <c:v>2</c:v>
                </c:pt>
              </c:numCache>
            </c:numRef>
          </c:xVal>
          <c:yVal>
            <c:numRef>
              <c:f>OK!$D$8</c:f>
              <c:numCache>
                <c:formatCode>_-* #,##0.0\ _€_-;\-* #,##0.0\ _€_-;_-* "-"??\ _€_-;_-@_-</c:formatCode>
                <c:ptCount val="1"/>
                <c:pt idx="0">
                  <c:v>3</c:v>
                </c:pt>
              </c:numCache>
            </c:numRef>
          </c:yVal>
          <c:bubbleSize>
            <c:numRef>
              <c:f>OK!$F$8</c:f>
              <c:numCache>
                <c:formatCode>_-* #,##0.0\ _€_-;\-* #,##0.0\ _€_-;_-* "-"??\ _€_-;_-@_-</c:formatCode>
                <c:ptCount val="1"/>
                <c:pt idx="0">
                  <c:v>2</c:v>
                </c:pt>
              </c:numCache>
            </c:numRef>
          </c:bubbleSize>
          <c:bubble3D val="0"/>
          <c:extLst xmlns:c16r2="http://schemas.microsoft.com/office/drawing/2015/06/chart">
            <c:ext xmlns:c16="http://schemas.microsoft.com/office/drawing/2014/chart" uri="{C3380CC4-5D6E-409C-BE32-E72D297353CC}">
              <c16:uniqueId val="{00000002-1FA6-4AF4-8CAF-675B73B9F69B}"/>
            </c:ext>
          </c:extLst>
        </c:ser>
        <c:ser>
          <c:idx val="2"/>
          <c:order val="2"/>
          <c:tx>
            <c:strRef>
              <c:f>OK!$B$9</c:f>
              <c:strCache>
                <c:ptCount val="1"/>
                <c:pt idx="0">
                  <c:v>EE</c:v>
                </c:pt>
              </c:strCache>
            </c:strRef>
          </c:tx>
          <c:spPr>
            <a:solidFill>
              <a:srgbClr val="FF0000"/>
            </a:solidFill>
            <a:ln w="28575">
              <a:noFill/>
            </a:ln>
          </c:spPr>
          <c:invertIfNegative val="0"/>
          <c:xVal>
            <c:numRef>
              <c:f>OK!$C$9</c:f>
              <c:numCache>
                <c:formatCode>_-* #,##0\ _€_-;\-* #,##0\ _€_-;_-* "-"??\ _€_-;_-@_-</c:formatCode>
                <c:ptCount val="1"/>
                <c:pt idx="0">
                  <c:v>2.8</c:v>
                </c:pt>
              </c:numCache>
            </c:numRef>
          </c:xVal>
          <c:yVal>
            <c:numRef>
              <c:f>OK!$D$9</c:f>
              <c:numCache>
                <c:formatCode>_-* #,##0.0\ _€_-;\-* #,##0.0\ _€_-;_-* "-"??\ _€_-;_-@_-</c:formatCode>
                <c:ptCount val="1"/>
                <c:pt idx="0">
                  <c:v>3.8</c:v>
                </c:pt>
              </c:numCache>
            </c:numRef>
          </c:yVal>
          <c:bubbleSize>
            <c:numRef>
              <c:f>OK!$F$9</c:f>
              <c:numCache>
                <c:formatCode>_-* #,##0.0\ _€_-;\-* #,##0.0\ _€_-;_-* "-"??\ _€_-;_-@_-</c:formatCode>
                <c:ptCount val="1"/>
                <c:pt idx="0">
                  <c:v>4</c:v>
                </c:pt>
              </c:numCache>
            </c:numRef>
          </c:bubbleSize>
          <c:bubble3D val="0"/>
          <c:extLst xmlns:c16r2="http://schemas.microsoft.com/office/drawing/2015/06/chart">
            <c:ext xmlns:c16="http://schemas.microsoft.com/office/drawing/2014/chart" uri="{C3380CC4-5D6E-409C-BE32-E72D297353CC}">
              <c16:uniqueId val="{00000003-1FA6-4AF4-8CAF-675B73B9F69B}"/>
            </c:ext>
          </c:extLst>
        </c:ser>
        <c:ser>
          <c:idx val="3"/>
          <c:order val="3"/>
          <c:tx>
            <c:strRef>
              <c:f>OK!$B$10</c:f>
              <c:strCache>
                <c:ptCount val="1"/>
                <c:pt idx="0">
                  <c:v>RR</c:v>
                </c:pt>
              </c:strCache>
            </c:strRef>
          </c:tx>
          <c:spPr>
            <a:solidFill>
              <a:srgbClr val="FFFF00"/>
            </a:solidFill>
            <a:ln w="28575">
              <a:noFill/>
            </a:ln>
          </c:spPr>
          <c:invertIfNegative val="0"/>
          <c:xVal>
            <c:numRef>
              <c:f>OK!$C$10</c:f>
              <c:numCache>
                <c:formatCode>_-* #,##0\ _€_-;\-* #,##0\ _€_-;_-* "-"??\ _€_-;_-@_-</c:formatCode>
                <c:ptCount val="1"/>
                <c:pt idx="0">
                  <c:v>0.1</c:v>
                </c:pt>
              </c:numCache>
            </c:numRef>
          </c:xVal>
          <c:yVal>
            <c:numRef>
              <c:f>OK!$D$10</c:f>
              <c:numCache>
                <c:formatCode>_-* #,##0.0\ _€_-;\-* #,##0.0\ _€_-;_-* "-"??\ _€_-;_-@_-</c:formatCode>
                <c:ptCount val="1"/>
                <c:pt idx="0">
                  <c:v>2</c:v>
                </c:pt>
              </c:numCache>
            </c:numRef>
          </c:yVal>
          <c:bubbleSize>
            <c:numRef>
              <c:f>OK!$F$10</c:f>
              <c:numCache>
                <c:formatCode>_-* #,##0.0\ _€_-;\-* #,##0.0\ _€_-;_-* "-"??\ _€_-;_-@_-</c:formatCode>
                <c:ptCount val="1"/>
                <c:pt idx="0">
                  <c:v>1</c:v>
                </c:pt>
              </c:numCache>
            </c:numRef>
          </c:bubbleSize>
          <c:bubble3D val="0"/>
          <c:extLst xmlns:c16r2="http://schemas.microsoft.com/office/drawing/2015/06/chart">
            <c:ext xmlns:c16="http://schemas.microsoft.com/office/drawing/2014/chart" uri="{C3380CC4-5D6E-409C-BE32-E72D297353CC}">
              <c16:uniqueId val="{00000004-1FA6-4AF4-8CAF-675B73B9F69B}"/>
            </c:ext>
          </c:extLst>
        </c:ser>
        <c:ser>
          <c:idx val="4"/>
          <c:order val="4"/>
          <c:tx>
            <c:strRef>
              <c:f>OK!$B$11</c:f>
              <c:strCache>
                <c:ptCount val="1"/>
                <c:pt idx="0">
                  <c:v>TT</c:v>
                </c:pt>
              </c:strCache>
            </c:strRef>
          </c:tx>
          <c:spPr>
            <a:solidFill>
              <a:srgbClr val="FFFF00"/>
            </a:solidFill>
            <a:ln w="28575">
              <a:noFill/>
            </a:ln>
          </c:spPr>
          <c:invertIfNegative val="0"/>
          <c:trendline>
            <c:trendlineType val="linear"/>
            <c:dispRSqr val="0"/>
            <c:dispEq val="0"/>
          </c:trendline>
          <c:xVal>
            <c:numRef>
              <c:f>OK!$C$11</c:f>
              <c:numCache>
                <c:formatCode>_-* #,##0\ _€_-;\-* #,##0\ _€_-;_-* "-"??\ _€_-;_-@_-</c:formatCode>
                <c:ptCount val="1"/>
                <c:pt idx="0">
                  <c:v>3</c:v>
                </c:pt>
              </c:numCache>
            </c:numRef>
          </c:xVal>
          <c:yVal>
            <c:numRef>
              <c:f>OK!$D$11</c:f>
              <c:numCache>
                <c:formatCode>_-* #,##0.0\ _€_-;\-* #,##0.0\ _€_-;_-* "-"??\ _€_-;_-@_-</c:formatCode>
                <c:ptCount val="1"/>
                <c:pt idx="0">
                  <c:v>1.5</c:v>
                </c:pt>
              </c:numCache>
            </c:numRef>
          </c:yVal>
          <c:bubbleSize>
            <c:numRef>
              <c:f>OK!$F$11</c:f>
              <c:numCache>
                <c:formatCode>_-* #,##0.0\ _€_-;\-* #,##0.0\ _€_-;_-* "-"??\ _€_-;_-@_-</c:formatCode>
                <c:ptCount val="1"/>
                <c:pt idx="0">
                  <c:v>1</c:v>
                </c:pt>
              </c:numCache>
            </c:numRef>
          </c:bubbleSize>
          <c:bubble3D val="0"/>
          <c:extLst xmlns:c16r2="http://schemas.microsoft.com/office/drawing/2015/06/chart">
            <c:ext xmlns:c16="http://schemas.microsoft.com/office/drawing/2014/chart" uri="{C3380CC4-5D6E-409C-BE32-E72D297353CC}">
              <c16:uniqueId val="{00000006-1FA6-4AF4-8CAF-675B73B9F69B}"/>
            </c:ext>
          </c:extLst>
        </c:ser>
        <c:ser>
          <c:idx val="5"/>
          <c:order val="5"/>
          <c:tx>
            <c:strRef>
              <c:f>OK!$B$12</c:f>
              <c:strCache>
                <c:ptCount val="1"/>
                <c:pt idx="0">
                  <c:v>YY</c:v>
                </c:pt>
              </c:strCache>
            </c:strRef>
          </c:tx>
          <c:spPr>
            <a:solidFill>
              <a:srgbClr val="008000"/>
            </a:solidFill>
            <a:ln w="28575">
              <a:noFill/>
            </a:ln>
          </c:spPr>
          <c:invertIfNegative val="0"/>
          <c:xVal>
            <c:numRef>
              <c:f>OK!$C$12</c:f>
              <c:numCache>
                <c:formatCode>_-* #,##0\ _€_-;\-* #,##0\ _€_-;_-* "-"??\ _€_-;_-@_-</c:formatCode>
                <c:ptCount val="1"/>
                <c:pt idx="0">
                  <c:v>3</c:v>
                </c:pt>
              </c:numCache>
            </c:numRef>
          </c:xVal>
          <c:yVal>
            <c:numRef>
              <c:f>OK!$D$12</c:f>
              <c:numCache>
                <c:formatCode>_-* #,##0.0\ _€_-;\-* #,##0.0\ _€_-;_-* "-"??\ _€_-;_-@_-</c:formatCode>
                <c:ptCount val="1"/>
                <c:pt idx="0">
                  <c:v>0.2</c:v>
                </c:pt>
              </c:numCache>
            </c:numRef>
          </c:yVal>
          <c:bubbleSize>
            <c:numRef>
              <c:f>OK!$F$12</c:f>
              <c:numCache>
                <c:formatCode>_-* #,##0.0\ _€_-;\-* #,##0.0\ _€_-;_-* "-"??\ _€_-;_-@_-</c:formatCode>
                <c:ptCount val="1"/>
                <c:pt idx="0">
                  <c:v>0.2</c:v>
                </c:pt>
              </c:numCache>
            </c:numRef>
          </c:bubbleSize>
          <c:bubble3D val="0"/>
          <c:extLst xmlns:c16r2="http://schemas.microsoft.com/office/drawing/2015/06/chart">
            <c:ext xmlns:c16="http://schemas.microsoft.com/office/drawing/2014/chart" uri="{C3380CC4-5D6E-409C-BE32-E72D297353CC}">
              <c16:uniqueId val="{00000007-1FA6-4AF4-8CAF-675B73B9F69B}"/>
            </c:ext>
          </c:extLst>
        </c:ser>
        <c:ser>
          <c:idx val="6"/>
          <c:order val="6"/>
          <c:tx>
            <c:strRef>
              <c:f>OK!$B$13</c:f>
              <c:strCache>
                <c:ptCount val="1"/>
                <c:pt idx="0">
                  <c:v>UU</c:v>
                </c:pt>
              </c:strCache>
            </c:strRef>
          </c:tx>
          <c:spPr>
            <a:solidFill>
              <a:srgbClr val="FF6600"/>
            </a:solidFill>
            <a:ln w="28575">
              <a:noFill/>
            </a:ln>
          </c:spPr>
          <c:invertIfNegative val="0"/>
          <c:xVal>
            <c:numRef>
              <c:f>OK!$C$13</c:f>
              <c:numCache>
                <c:formatCode>_-* #,##0\ _€_-;\-* #,##0\ _€_-;_-* "-"??\ _€_-;_-@_-</c:formatCode>
                <c:ptCount val="1"/>
                <c:pt idx="0">
                  <c:v>3</c:v>
                </c:pt>
              </c:numCache>
            </c:numRef>
          </c:xVal>
          <c:yVal>
            <c:numRef>
              <c:f>OK!$D$13</c:f>
              <c:numCache>
                <c:formatCode>_-* #,##0.0\ _€_-;\-* #,##0.0\ _€_-;_-* "-"??\ _€_-;_-@_-</c:formatCode>
                <c:ptCount val="1"/>
                <c:pt idx="0">
                  <c:v>2.2999999999999998</c:v>
                </c:pt>
              </c:numCache>
            </c:numRef>
          </c:yVal>
          <c:bubbleSize>
            <c:numRef>
              <c:f>OK!$F$13</c:f>
              <c:numCache>
                <c:formatCode>_-* #,##0.0\ _€_-;\-* #,##0.0\ _€_-;_-* "-"??\ _€_-;_-@_-</c:formatCode>
                <c:ptCount val="1"/>
                <c:pt idx="0">
                  <c:v>2</c:v>
                </c:pt>
              </c:numCache>
            </c:numRef>
          </c:bubbleSize>
          <c:bubble3D val="0"/>
          <c:extLst xmlns:c16r2="http://schemas.microsoft.com/office/drawing/2015/06/chart">
            <c:ext xmlns:c16="http://schemas.microsoft.com/office/drawing/2014/chart" uri="{C3380CC4-5D6E-409C-BE32-E72D297353CC}">
              <c16:uniqueId val="{00000008-1FA6-4AF4-8CAF-675B73B9F69B}"/>
            </c:ext>
          </c:extLst>
        </c:ser>
        <c:ser>
          <c:idx val="7"/>
          <c:order val="7"/>
          <c:tx>
            <c:strRef>
              <c:f>OK!$B$14</c:f>
              <c:strCache>
                <c:ptCount val="1"/>
                <c:pt idx="0">
                  <c:v>II</c:v>
                </c:pt>
              </c:strCache>
            </c:strRef>
          </c:tx>
          <c:spPr>
            <a:solidFill>
              <a:srgbClr val="FF6600"/>
            </a:solidFill>
            <a:ln w="28575">
              <a:noFill/>
            </a:ln>
          </c:spPr>
          <c:invertIfNegative val="0"/>
          <c:xVal>
            <c:numRef>
              <c:f>OK!$C$14</c:f>
              <c:numCache>
                <c:formatCode>_-* #,##0\ _€_-;\-* #,##0\ _€_-;_-* "-"??\ _€_-;_-@_-</c:formatCode>
                <c:ptCount val="1"/>
                <c:pt idx="0">
                  <c:v>1.5</c:v>
                </c:pt>
              </c:numCache>
            </c:numRef>
          </c:xVal>
          <c:yVal>
            <c:numRef>
              <c:f>OK!$D$14</c:f>
              <c:numCache>
                <c:formatCode>_-* #,##0.0\ _€_-;\-* #,##0.0\ _€_-;_-* "-"??\ _€_-;_-@_-</c:formatCode>
                <c:ptCount val="1"/>
                <c:pt idx="0">
                  <c:v>2.5</c:v>
                </c:pt>
              </c:numCache>
            </c:numRef>
          </c:yVal>
          <c:bubbleSize>
            <c:numRef>
              <c:f>OK!$F$14</c:f>
              <c:numCache>
                <c:formatCode>_-* #,##0.0\ _€_-;\-* #,##0.0\ _€_-;_-* "-"??\ _€_-;_-@_-</c:formatCode>
                <c:ptCount val="1"/>
                <c:pt idx="0">
                  <c:v>2</c:v>
                </c:pt>
              </c:numCache>
            </c:numRef>
          </c:bubbleSize>
          <c:bubble3D val="0"/>
          <c:extLst xmlns:c16r2="http://schemas.microsoft.com/office/drawing/2015/06/chart">
            <c:ext xmlns:c16="http://schemas.microsoft.com/office/drawing/2014/chart" uri="{C3380CC4-5D6E-409C-BE32-E72D297353CC}">
              <c16:uniqueId val="{00000009-1FA6-4AF4-8CAF-675B73B9F69B}"/>
            </c:ext>
          </c:extLst>
        </c:ser>
        <c:ser>
          <c:idx val="8"/>
          <c:order val="8"/>
          <c:tx>
            <c:strRef>
              <c:f>OK!$B$15</c:f>
              <c:strCache>
                <c:ptCount val="1"/>
                <c:pt idx="0">
                  <c:v>OO</c:v>
                </c:pt>
              </c:strCache>
            </c:strRef>
          </c:tx>
          <c:spPr>
            <a:solidFill>
              <a:srgbClr val="FF6600"/>
            </a:solidFill>
            <a:ln w="28575">
              <a:noFill/>
            </a:ln>
          </c:spPr>
          <c:invertIfNegative val="0"/>
          <c:xVal>
            <c:numRef>
              <c:f>OK!$C$15</c:f>
              <c:numCache>
                <c:formatCode>_-* #,##0\ _€_-;\-* #,##0\ _€_-;_-* "-"??\ _€_-;_-@_-</c:formatCode>
                <c:ptCount val="1"/>
                <c:pt idx="0">
                  <c:v>1.3</c:v>
                </c:pt>
              </c:numCache>
            </c:numRef>
          </c:xVal>
          <c:yVal>
            <c:numRef>
              <c:f>OK!$D$15</c:f>
              <c:numCache>
                <c:formatCode>_-* #,##0.0\ _€_-;\-* #,##0.0\ _€_-;_-* "-"??\ _€_-;_-@_-</c:formatCode>
                <c:ptCount val="1"/>
                <c:pt idx="0">
                  <c:v>2.6</c:v>
                </c:pt>
              </c:numCache>
            </c:numRef>
          </c:yVal>
          <c:bubbleSize>
            <c:numRef>
              <c:f>OK!$F$15</c:f>
              <c:numCache>
                <c:formatCode>_-* #,##0.0\ _€_-;\-* #,##0.0\ _€_-;_-* "-"??\ _€_-;_-@_-</c:formatCode>
                <c:ptCount val="1"/>
                <c:pt idx="0">
                  <c:v>2</c:v>
                </c:pt>
              </c:numCache>
            </c:numRef>
          </c:bubbleSize>
          <c:bubble3D val="0"/>
          <c:extLst xmlns:c16r2="http://schemas.microsoft.com/office/drawing/2015/06/chart">
            <c:ext xmlns:c16="http://schemas.microsoft.com/office/drawing/2014/chart" uri="{C3380CC4-5D6E-409C-BE32-E72D297353CC}">
              <c16:uniqueId val="{0000000A-1FA6-4AF4-8CAF-675B73B9F69B}"/>
            </c:ext>
          </c:extLst>
        </c:ser>
        <c:ser>
          <c:idx val="9"/>
          <c:order val="9"/>
          <c:tx>
            <c:strRef>
              <c:f>OK!$B$16</c:f>
              <c:strCache>
                <c:ptCount val="1"/>
                <c:pt idx="0">
                  <c:v>PP</c:v>
                </c:pt>
              </c:strCache>
            </c:strRef>
          </c:tx>
          <c:spPr>
            <a:solidFill>
              <a:srgbClr val="FFFF00"/>
            </a:solidFill>
            <a:ln w="28575">
              <a:noFill/>
            </a:ln>
          </c:spPr>
          <c:invertIfNegative val="0"/>
          <c:xVal>
            <c:numRef>
              <c:f>OK!$C$16</c:f>
              <c:numCache>
                <c:formatCode>_-* #,##0.0\ _€_-;\-* #,##0.0\ _€_-;_-* "-"??\ _€_-;_-@_-</c:formatCode>
                <c:ptCount val="1"/>
                <c:pt idx="0">
                  <c:v>1</c:v>
                </c:pt>
              </c:numCache>
            </c:numRef>
          </c:xVal>
          <c:yVal>
            <c:numRef>
              <c:f>OK!$D$16</c:f>
              <c:numCache>
                <c:formatCode>_-* #,##0.0\ _€_-;\-* #,##0.0\ _€_-;_-* "-"??\ _€_-;_-@_-</c:formatCode>
                <c:ptCount val="1"/>
                <c:pt idx="0">
                  <c:v>1.9</c:v>
                </c:pt>
              </c:numCache>
            </c:numRef>
          </c:yVal>
          <c:bubbleSize>
            <c:numRef>
              <c:f>OK!$F$16</c:f>
              <c:numCache>
                <c:formatCode>_-* #,##0.0\ _€_-;\-* #,##0.0\ _€_-;_-* "-"??\ _€_-;_-@_-</c:formatCode>
                <c:ptCount val="1"/>
                <c:pt idx="0">
                  <c:v>1</c:v>
                </c:pt>
              </c:numCache>
            </c:numRef>
          </c:bubbleSize>
          <c:bubble3D val="0"/>
          <c:extLst xmlns:c16r2="http://schemas.microsoft.com/office/drawing/2015/06/chart">
            <c:ext xmlns:c16="http://schemas.microsoft.com/office/drawing/2014/chart" uri="{C3380CC4-5D6E-409C-BE32-E72D297353CC}">
              <c16:uniqueId val="{0000000B-1FA6-4AF4-8CAF-675B73B9F69B}"/>
            </c:ext>
          </c:extLst>
        </c:ser>
        <c:dLbls>
          <c:showLegendKey val="0"/>
          <c:showVal val="0"/>
          <c:showCatName val="0"/>
          <c:showSerName val="0"/>
          <c:showPercent val="0"/>
          <c:showBubbleSize val="0"/>
        </c:dLbls>
        <c:bubbleScale val="100"/>
        <c:showNegBubbles val="0"/>
        <c:axId val="60435072"/>
        <c:axId val="60453632"/>
      </c:bubbleChart>
      <c:valAx>
        <c:axId val="60435072"/>
        <c:scaling>
          <c:orientation val="minMax"/>
          <c:max val="4.5"/>
          <c:min val="0"/>
        </c:scaling>
        <c:delete val="0"/>
        <c:axPos val="b"/>
        <c:title>
          <c:tx>
            <c:strRef>
              <c:f>OK!$C$6</c:f>
              <c:strCache>
                <c:ptCount val="1"/>
                <c:pt idx="0">
                  <c:v>Echelle 1</c:v>
                </c:pt>
              </c:strCache>
            </c:strRef>
          </c:tx>
          <c:layout/>
          <c:overlay val="0"/>
          <c:txPr>
            <a:bodyPr/>
            <a:lstStyle/>
            <a:p>
              <a:pPr>
                <a:defRPr/>
              </a:pPr>
              <a:endParaRPr lang="fr-FR"/>
            </a:p>
          </c:txPr>
        </c:title>
        <c:numFmt formatCode="_-* #,##0\ _€_-;\-* #,##0\ _€_-;_-* &quot;-&quot;??\ _€_-;_-@_-" sourceLinked="1"/>
        <c:majorTickMark val="none"/>
        <c:minorTickMark val="none"/>
        <c:tickLblPos val="none"/>
        <c:spPr>
          <a:ln w="25400">
            <a:gradFill>
              <a:gsLst>
                <a:gs pos="0">
                  <a:srgbClr val="00B050"/>
                </a:gs>
                <a:gs pos="50000">
                  <a:srgbClr val="FFC000"/>
                </a:gs>
                <a:gs pos="100000">
                  <a:srgbClr val="FF0000"/>
                </a:gs>
              </a:gsLst>
              <a:lin ang="3000000" scaled="0"/>
            </a:gradFill>
          </a:ln>
        </c:spPr>
        <c:crossAx val="60453632"/>
        <c:crosses val="autoZero"/>
        <c:crossBetween val="midCat"/>
        <c:majorUnit val="1"/>
        <c:minorUnit val="0.1"/>
      </c:valAx>
      <c:valAx>
        <c:axId val="60453632"/>
        <c:scaling>
          <c:orientation val="minMax"/>
          <c:max val="4.5"/>
          <c:min val="0"/>
        </c:scaling>
        <c:delete val="0"/>
        <c:axPos val="l"/>
        <c:title>
          <c:tx>
            <c:strRef>
              <c:f>OK!$D$6</c:f>
              <c:strCache>
                <c:ptCount val="1"/>
                <c:pt idx="0">
                  <c:v>Note</c:v>
                </c:pt>
              </c:strCache>
            </c:strRef>
          </c:tx>
          <c:layout/>
          <c:overlay val="0"/>
          <c:txPr>
            <a:bodyPr rot="-5400000" vert="horz"/>
            <a:lstStyle/>
            <a:p>
              <a:pPr>
                <a:defRPr/>
              </a:pPr>
              <a:endParaRPr lang="fr-FR"/>
            </a:p>
          </c:txPr>
        </c:title>
        <c:numFmt formatCode="_-* #,##0.0\ _€_-;\-* #,##0.0\ _€_-;_-* &quot;-&quot;??\ _€_-;_-@_-" sourceLinked="1"/>
        <c:majorTickMark val="none"/>
        <c:minorTickMark val="none"/>
        <c:tickLblPos val="none"/>
        <c:spPr>
          <a:ln w="25400">
            <a:gradFill>
              <a:gsLst>
                <a:gs pos="0">
                  <a:srgbClr val="FF0000"/>
                </a:gs>
                <a:gs pos="50000">
                  <a:srgbClr val="FFC000"/>
                </a:gs>
                <a:gs pos="100000">
                  <a:srgbClr val="00B050"/>
                </a:gs>
              </a:gsLst>
              <a:lin ang="3000000" scaled="0"/>
            </a:gradFill>
          </a:ln>
        </c:spPr>
        <c:crossAx val="60435072"/>
        <c:crosses val="autoZero"/>
        <c:crossBetween val="midCat"/>
        <c:majorUnit val="1"/>
        <c:minorUnit val="0.1"/>
      </c:valAx>
      <c:spPr>
        <a:noFill/>
        <a:ln>
          <a:noFill/>
        </a:ln>
      </c:spPr>
    </c:plotArea>
    <c:legend>
      <c:legendPos val="r"/>
      <c:legendEntry>
        <c:idx val="10"/>
        <c:delete val="1"/>
      </c:legendEntry>
      <c:layout/>
      <c:overlay val="0"/>
    </c:legend>
    <c:plotVisOnly val="1"/>
    <c:dispBlanksAs val="gap"/>
    <c:showDLblsOverMax val="0"/>
  </c:chart>
  <c:printSettings>
    <c:headerFooter/>
    <c:pageMargins b="0.75" l="0.7" r="0.7" t="0.75" header="0.3" footer="0.3"/>
    <c:pageSetup/>
  </c:printSettings>
</c:chartSpace>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6</xdr:col>
      <xdr:colOff>239805</xdr:colOff>
      <xdr:row>2</xdr:row>
      <xdr:rowOff>15128</xdr:rowOff>
    </xdr:from>
    <xdr:to>
      <xdr:col>17</xdr:col>
      <xdr:colOff>284069</xdr:colOff>
      <xdr:row>25</xdr:row>
      <xdr:rowOff>110378</xdr:rowOff>
    </xdr:to>
    <xdr:graphicFrame macro="">
      <xdr:nvGraphicFramePr>
        <xdr:cNvPr id="2" name="Graphique 1">
          <a:extLst>
            <a:ext uri="{FF2B5EF4-FFF2-40B4-BE49-F238E27FC236}">
              <a16:creationId xmlns=""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xdr:from>
          <xdr:col>4</xdr:col>
          <xdr:colOff>342900</xdr:colOff>
          <xdr:row>1</xdr:row>
          <xdr:rowOff>47625</xdr:rowOff>
        </xdr:from>
        <xdr:to>
          <xdr:col>5</xdr:col>
          <xdr:colOff>685800</xdr:colOff>
          <xdr:row>4</xdr:row>
          <xdr:rowOff>95250</xdr:rowOff>
        </xdr:to>
        <xdr:sp macro="" textlink="">
          <xdr:nvSpPr>
            <xdr:cNvPr id="1025" name="Bou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Bouton 1</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B2:P37"/>
  <sheetViews>
    <sheetView tabSelected="1" zoomScale="85" zoomScaleNormal="85" workbookViewId="0">
      <selection activeCell="G36" sqref="G36"/>
    </sheetView>
  </sheetViews>
  <sheetFormatPr baseColWidth="10" defaultRowHeight="15" outlineLevelCol="1" x14ac:dyDescent="0.25"/>
  <cols>
    <col min="2" max="2" width="28.28515625" customWidth="1"/>
    <col min="3" max="3" width="20.42578125" style="2" customWidth="1" outlineLevel="1"/>
    <col min="5" max="5" width="11.140625" customWidth="1" outlineLevel="1"/>
    <col min="6" max="6" width="11.42578125" customWidth="1" outlineLevel="1"/>
    <col min="7" max="7" width="11.140625" customWidth="1" outlineLevel="1"/>
  </cols>
  <sheetData>
    <row r="2" spans="2:8" x14ac:dyDescent="0.25">
      <c r="E2" s="3"/>
      <c r="H2" s="3"/>
    </row>
    <row r="3" spans="2:8" x14ac:dyDescent="0.25">
      <c r="D3">
        <f>D7*0.5</f>
        <v>1.05</v>
      </c>
      <c r="H3" s="3"/>
    </row>
    <row r="6" spans="2:8" x14ac:dyDescent="0.25">
      <c r="B6" s="1" t="s">
        <v>12</v>
      </c>
      <c r="C6" s="4" t="s">
        <v>13</v>
      </c>
      <c r="D6" s="5" t="s">
        <v>14</v>
      </c>
      <c r="E6" s="6" t="s">
        <v>0</v>
      </c>
      <c r="F6" s="7" t="s">
        <v>1</v>
      </c>
    </row>
    <row r="7" spans="2:8" x14ac:dyDescent="0.25">
      <c r="B7" s="8" t="s">
        <v>2</v>
      </c>
      <c r="C7" s="9">
        <v>3.75</v>
      </c>
      <c r="D7" s="10">
        <v>2.1</v>
      </c>
      <c r="E7" s="20" t="str">
        <f>IF(D7&gt;3,"rouge",IF(D7&gt;2,"orange",IF(D7&gt;1,"jaune","vert")))</f>
        <v>orange</v>
      </c>
      <c r="F7" s="11">
        <f t="shared" ref="F7:F16" si="0">IF(E7="vert",0.2,IF(E7="jaune",1,IF(E7="orange",2,IF(E7="rouge",4))))</f>
        <v>2</v>
      </c>
    </row>
    <row r="8" spans="2:8" x14ac:dyDescent="0.25">
      <c r="B8" s="12" t="s">
        <v>3</v>
      </c>
      <c r="C8" s="9">
        <v>2</v>
      </c>
      <c r="D8" s="10">
        <v>3</v>
      </c>
      <c r="E8" s="20" t="str">
        <f t="shared" ref="E8:E16" si="1">IF(D8&gt;3,"rouge",IF(D8&gt;2,"orange",IF(D8&gt;1,"jaune","vert")))</f>
        <v>orange</v>
      </c>
      <c r="F8" s="11">
        <f t="shared" si="0"/>
        <v>2</v>
      </c>
    </row>
    <row r="9" spans="2:8" x14ac:dyDescent="0.25">
      <c r="B9" s="12" t="s">
        <v>4</v>
      </c>
      <c r="C9" s="9">
        <v>2.8</v>
      </c>
      <c r="D9" s="10">
        <v>3.8</v>
      </c>
      <c r="E9" s="21" t="str">
        <f t="shared" si="1"/>
        <v>rouge</v>
      </c>
      <c r="F9" s="11">
        <f t="shared" si="0"/>
        <v>4</v>
      </c>
    </row>
    <row r="10" spans="2:8" x14ac:dyDescent="0.25">
      <c r="B10" s="12" t="s">
        <v>5</v>
      </c>
      <c r="C10" s="9">
        <v>0.1</v>
      </c>
      <c r="D10" s="10">
        <v>2</v>
      </c>
      <c r="E10" s="22" t="str">
        <f t="shared" si="1"/>
        <v>jaune</v>
      </c>
      <c r="F10" s="11">
        <f t="shared" si="0"/>
        <v>1</v>
      </c>
    </row>
    <row r="11" spans="2:8" x14ac:dyDescent="0.25">
      <c r="B11" s="12" t="s">
        <v>6</v>
      </c>
      <c r="C11" s="9">
        <v>3</v>
      </c>
      <c r="D11" s="10">
        <v>1.5</v>
      </c>
      <c r="E11" s="22" t="str">
        <f t="shared" si="1"/>
        <v>jaune</v>
      </c>
      <c r="F11" s="11">
        <f t="shared" si="0"/>
        <v>1</v>
      </c>
    </row>
    <row r="12" spans="2:8" x14ac:dyDescent="0.25">
      <c r="B12" s="12" t="s">
        <v>7</v>
      </c>
      <c r="C12" s="9">
        <v>3</v>
      </c>
      <c r="D12" s="10">
        <v>0.2</v>
      </c>
      <c r="E12" s="23" t="str">
        <f t="shared" si="1"/>
        <v>vert</v>
      </c>
      <c r="F12" s="11">
        <f t="shared" si="0"/>
        <v>0.2</v>
      </c>
    </row>
    <row r="13" spans="2:8" x14ac:dyDescent="0.25">
      <c r="B13" s="12" t="s">
        <v>8</v>
      </c>
      <c r="C13" s="9">
        <v>3</v>
      </c>
      <c r="D13" s="10">
        <v>2.2999999999999998</v>
      </c>
      <c r="E13" s="20" t="str">
        <f t="shared" si="1"/>
        <v>orange</v>
      </c>
      <c r="F13" s="11">
        <f t="shared" si="0"/>
        <v>2</v>
      </c>
    </row>
    <row r="14" spans="2:8" x14ac:dyDescent="0.25">
      <c r="B14" s="12" t="s">
        <v>9</v>
      </c>
      <c r="C14" s="9">
        <v>1.5</v>
      </c>
      <c r="D14" s="10">
        <v>2.5</v>
      </c>
      <c r="E14" s="20" t="str">
        <f t="shared" si="1"/>
        <v>orange</v>
      </c>
      <c r="F14" s="11">
        <f t="shared" si="0"/>
        <v>2</v>
      </c>
    </row>
    <row r="15" spans="2:8" x14ac:dyDescent="0.25">
      <c r="B15" s="12" t="s">
        <v>10</v>
      </c>
      <c r="C15" s="9">
        <v>1.3</v>
      </c>
      <c r="D15" s="10">
        <v>2.6</v>
      </c>
      <c r="E15" s="20" t="str">
        <f t="shared" si="1"/>
        <v>orange</v>
      </c>
      <c r="F15" s="11">
        <f t="shared" si="0"/>
        <v>2</v>
      </c>
    </row>
    <row r="16" spans="2:8" x14ac:dyDescent="0.25">
      <c r="B16" s="13" t="s">
        <v>11</v>
      </c>
      <c r="C16" s="14">
        <v>1</v>
      </c>
      <c r="D16" s="14">
        <v>1.9</v>
      </c>
      <c r="E16" s="24" t="str">
        <f t="shared" si="1"/>
        <v>jaune</v>
      </c>
      <c r="F16" s="15">
        <f t="shared" si="0"/>
        <v>1</v>
      </c>
    </row>
    <row r="17" spans="6:10" x14ac:dyDescent="0.25">
      <c r="F17" s="16"/>
    </row>
    <row r="29" spans="6:10" x14ac:dyDescent="0.25">
      <c r="F29" s="18">
        <v>1</v>
      </c>
      <c r="G29" s="18" t="s">
        <v>15</v>
      </c>
    </row>
    <row r="30" spans="6:10" x14ac:dyDescent="0.25">
      <c r="F30" s="25">
        <v>2</v>
      </c>
      <c r="G30" s="25" t="s">
        <v>16</v>
      </c>
      <c r="J30" s="26" t="s">
        <v>25</v>
      </c>
    </row>
    <row r="31" spans="6:10" x14ac:dyDescent="0.25">
      <c r="F31" s="18">
        <v>2</v>
      </c>
      <c r="G31" s="18" t="s">
        <v>22</v>
      </c>
    </row>
    <row r="32" spans="6:10" x14ac:dyDescent="0.25">
      <c r="F32" s="18">
        <v>3</v>
      </c>
      <c r="G32" s="18" t="s">
        <v>17</v>
      </c>
    </row>
    <row r="33" spans="6:16" x14ac:dyDescent="0.25">
      <c r="F33" s="18"/>
      <c r="G33" s="18" t="s">
        <v>18</v>
      </c>
    </row>
    <row r="34" spans="6:16" x14ac:dyDescent="0.25">
      <c r="F34" s="18"/>
      <c r="G34" s="18"/>
    </row>
    <row r="35" spans="6:16" x14ac:dyDescent="0.25">
      <c r="F35" s="19" t="s">
        <v>19</v>
      </c>
      <c r="G35" s="18" t="s">
        <v>20</v>
      </c>
    </row>
    <row r="36" spans="6:16" x14ac:dyDescent="0.25">
      <c r="F36" s="19" t="s">
        <v>19</v>
      </c>
      <c r="G36" s="18" t="s">
        <v>21</v>
      </c>
      <c r="P36" s="17"/>
    </row>
    <row r="37" spans="6:16" x14ac:dyDescent="0.25">
      <c r="F37" t="s">
        <v>23</v>
      </c>
      <c r="G37" s="18" t="s">
        <v>24</v>
      </c>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outon 1">
              <controlPr defaultSize="0" print="0" autoFill="0" autoPict="0" macro="[0]!Color_graph">
                <anchor moveWithCells="1" sizeWithCells="1">
                  <from>
                    <xdr:col>4</xdr:col>
                    <xdr:colOff>342900</xdr:colOff>
                    <xdr:row>1</xdr:row>
                    <xdr:rowOff>47625</xdr:rowOff>
                  </from>
                  <to>
                    <xdr:col>5</xdr:col>
                    <xdr:colOff>685800</xdr:colOff>
                    <xdr:row>4</xdr:row>
                    <xdr:rowOff>95250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OK</vt:lpstr>
      <vt:lpstr>DEBTAB</vt:lpstr>
    </vt:vector>
  </TitlesOfParts>
  <Company>Laboratoires Pierre Fabre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PERON Alain</dc:creator>
  <cp:lastModifiedBy>PERON Alain</cp:lastModifiedBy>
  <dcterms:created xsi:type="dcterms:W3CDTF">2017-06-10T18:27:07Z</dcterms:created>
  <dcterms:modified xsi:type="dcterms:W3CDTF">2017-06-12T13:30:56Z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