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4" rupBuild="19226"/>
  <workbookPr dateCompatibility="0" filterPrivacy="1" defaultThemeVersion="124226"/>
  <xr:revisionPtr revIDLastSave="0" documentId="8_{F4D932D5-9465-4F98-8313-42ED30A75EEB}" xr6:coauthVersionLast="32" xr6:coauthVersionMax="32" xr10:uidLastSave="{00000000-0000-0000-0000-000000000000}"/>
  <bookViews>
    <workbookView xWindow="0" yWindow="0" windowWidth="23040" windowHeight="9660" xr2:uid="{00000000-000D-0000-FFFF-FFFF00000000}"/>
  </bookViews>
  <sheets>
    <sheet name="Feuil1" sheetId="15" r:id="rId1"/>
  </sheets>
  <calcPr calcId="179017"/>
  <extLs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-c3f8d976-0cda-42ee-8e2c-cd2c0e94e688" name="Plage" connection="WorksheetConnection_Feuil3!$P$6:$Q$11"/>
        </x15:modelTables>
      </x15:dataModel>
    </ext>
  </extLst>
</workbook>
</file>

<file path=xl/calcChain.xml><?xml version="1.0" encoding="utf-8"?>
<calcChain xmlns="http://purl.oclc.org/ooxml/spreadsheetml/main">
  <c r="G10" i="15" l="1"/>
  <c r="G11" i="15" s="1"/>
  <c r="G12" i="15" s="1"/>
  <c r="G8" i="15"/>
  <c r="G7" i="15" s="1"/>
  <c r="G6" i="15" s="1"/>
  <c r="L5" i="15"/>
  <c r="M5" i="15" s="1"/>
  <c r="N5" i="15" s="1"/>
  <c r="D6" i="15"/>
  <c r="D10" i="15"/>
  <c r="D9" i="15" s="1"/>
  <c r="N8" i="15" l="1"/>
  <c r="N12" i="15"/>
  <c r="M9" i="15"/>
  <c r="M6" i="15"/>
  <c r="L10" i="15"/>
  <c r="K7" i="15"/>
  <c r="K11" i="15"/>
  <c r="J8" i="15"/>
  <c r="J12" i="15"/>
  <c r="I9" i="15"/>
  <c r="I6" i="15"/>
  <c r="H9" i="15"/>
  <c r="N9" i="15"/>
  <c r="N6" i="15"/>
  <c r="M10" i="15"/>
  <c r="L7" i="15"/>
  <c r="L11" i="15"/>
  <c r="K8" i="15"/>
  <c r="K12" i="15"/>
  <c r="J9" i="15"/>
  <c r="J6" i="15"/>
  <c r="I10" i="15"/>
  <c r="H10" i="15"/>
  <c r="H8" i="15"/>
  <c r="N10" i="15"/>
  <c r="M7" i="15"/>
  <c r="M11" i="15"/>
  <c r="L8" i="15"/>
  <c r="L12" i="15"/>
  <c r="K9" i="15"/>
  <c r="K6" i="15"/>
  <c r="J10" i="15"/>
  <c r="I7" i="15"/>
  <c r="I11" i="15"/>
  <c r="H11" i="15"/>
  <c r="H7" i="15"/>
  <c r="N7" i="15"/>
  <c r="N11" i="15"/>
  <c r="M8" i="15"/>
  <c r="M12" i="15"/>
  <c r="L9" i="15"/>
  <c r="L6" i="15"/>
  <c r="K10" i="15"/>
  <c r="J7" i="15"/>
  <c r="J11" i="15"/>
  <c r="I8" i="15"/>
  <c r="I12" i="15"/>
  <c r="H12" i="15"/>
  <c r="H6" i="15"/>
  <c r="D12" i="15"/>
</calcChain>
</file>

<file path=xl/connections.xml><?xml version="1.0" encoding="utf-8"?>
<connections xmlns="http://purl.oclc.org/ooxml/spreadsheetml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Feuil3!$P$6:$Q$11" type="102" refreshedVersion="5" minRefreshableVersion="5">
    <extLst>
      <ext xmlns:x15="http://schemas.microsoft.com/office/spreadsheetml/2010/11/main" uri="{DE250136-89BD-433C-8126-D09CA5730AF9}">
        <x15:connection id="Plage-c3f8d976-0cda-42ee-8e2c-cd2c0e94e688">
          <x15:rangePr sourceName=""/>
        </x15:connection>
      </ext>
    </extLst>
  </connection>
</connections>
</file>

<file path=xl/sharedStrings.xml><?xml version="1.0" encoding="utf-8"?>
<sst xmlns="http://purl.oclc.org/ooxml/spreadsheetml/main" count="9" uniqueCount="8">
  <si>
    <t>Revenus</t>
  </si>
  <si>
    <t>Qté</t>
  </si>
  <si>
    <t xml:space="preserve">Coûts </t>
  </si>
  <si>
    <t xml:space="preserve">Qté </t>
  </si>
  <si>
    <t>Prix Unitaire</t>
  </si>
  <si>
    <t>Marge</t>
  </si>
  <si>
    <t>REVENUS</t>
  </si>
  <si>
    <t>COUTS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</si>
</sst>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</fills>
  <borders count="5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  <border>
      <start/>
      <end/>
      <top/>
      <bottom style="thin">
        <color indexed="64"/>
      </bottom>
      <diagonal/>
    </border>
    <border>
      <start/>
      <end style="thin">
        <color auto="1"/>
      </end>
      <top/>
      <bottom/>
      <diagonal/>
    </border>
    <border>
      <start/>
      <end style="thin">
        <color indexed="64"/>
      </end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14" fontId="2" fillId="0" borderId="0" xfId="0" applyNumberFormat="1" applyFont="1"/>
    <xf numFmtId="14" fontId="4" fillId="0" borderId="0" xfId="0" applyNumberFormat="1" applyFont="1"/>
    <xf numFmtId="0" fontId="4" fillId="0" borderId="0" xfId="0" applyFont="1"/>
    <xf numFmtId="9" fontId="2" fillId="0" borderId="2" xfId="0" applyNumberFormat="1" applyFont="1" applyBorder="1"/>
    <xf numFmtId="9" fontId="2" fillId="0" borderId="3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9" fontId="2" fillId="2" borderId="3" xfId="0" applyNumberFormat="1" applyFont="1" applyFill="1" applyBorder="1"/>
    <xf numFmtId="9" fontId="2" fillId="2" borderId="2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Alignment="1">
      <alignment horizontal="right" vertical="center"/>
    </xf>
    <xf numFmtId="0" fontId="2" fillId="2" borderId="0" xfId="0" applyFont="1" applyFill="1"/>
    <xf numFmtId="0" fontId="5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2">
    <cellStyle name="DataCellStyle" xfId="1" xr:uid="{00000000-0005-0000-0000-000000000000}"/>
    <cellStyle name="Normal" xfId="0" builtinId="0"/>
  </cellStyles>
  <dxfs count="0"/>
  <tableStyles count="0" defaultTableStyle="TableStyleMedium2" defaultPivotStyle="PivotStyleMedium9"/>
  <colors>
    <mruColors>
      <color rgb="FFFF99FF"/>
      <color rgb="FFFF99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ustomXml" Target="../customXml/item1.xml"/><Relationship Id="rId3" Type="http://purl.oclc.org/ooxml/officeDocument/relationships/connections" Target="connections.xml"/><Relationship Id="rId7" Type="http://purl.oclc.org/ooxml/officeDocument/relationships/calcChain" Target="calcChain.xml"/><Relationship Id="rId2" Type="http://purl.oclc.org/ooxml/officeDocument/relationships/theme" Target="theme/theme1.xml"/><Relationship Id="rId1" Type="http://purl.oclc.org/ooxml/officeDocument/relationships/worksheet" Target="worksheets/sheet1.xml"/><Relationship Id="rId6" Type="http://schemas.openxmlformats.org/officeDocument/2006/relationships/powerPivotData" Target="model/item.data"/><Relationship Id="rId5" Type="http://purl.oclc.org/ooxml/officeDocument/relationships/sharedStrings" Target="sharedStrings.xml"/><Relationship Id="rId10" Type="http://purl.oclc.org/ooxml/officeDocument/relationships/customXml" Target="../customXml/item3.xml"/><Relationship Id="rId4" Type="http://purl.oclc.org/ooxml/officeDocument/relationships/styles" Target="styles.xml"/><Relationship Id="rId9" Type="http://purl.oclc.org/ooxml/officeDocument/relationships/customXml" Target="../customXml/item2.xml"/></Relationships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N12"/>
  <sheetViews>
    <sheetView tabSelected="1" workbookViewId="0">
      <selection activeCell="E15" sqref="E15"/>
    </sheetView>
  </sheetViews>
  <sheetFormatPr baseColWidth="10" defaultColWidth="11.44140625" defaultRowHeight="15" x14ac:dyDescent="0.25"/>
  <cols>
    <col min="1" max="2" width="11.44140625" style="1"/>
    <col min="3" max="3" width="13.44140625" style="1" bestFit="1" customWidth="1"/>
    <col min="4" max="16384" width="11.44140625" style="1"/>
  </cols>
  <sheetData>
    <row r="4" spans="2:14" x14ac:dyDescent="0.25">
      <c r="B4" s="2"/>
      <c r="C4" s="3"/>
      <c r="H4" s="8" t="s">
        <v>6</v>
      </c>
      <c r="I4" s="8"/>
      <c r="J4" s="8"/>
      <c r="K4" s="8"/>
      <c r="L4" s="8"/>
      <c r="M4" s="8"/>
      <c r="N4" s="8"/>
    </row>
    <row r="5" spans="2:14" x14ac:dyDescent="0.25">
      <c r="B5" s="2"/>
      <c r="C5" s="3"/>
      <c r="H5" s="6">
        <v>-0.15</v>
      </c>
      <c r="I5" s="6">
        <v>-0.1</v>
      </c>
      <c r="J5" s="6">
        <v>-0.05</v>
      </c>
      <c r="K5" s="12">
        <v>0</v>
      </c>
      <c r="L5" s="6">
        <f>K5+5%</f>
        <v>0.05</v>
      </c>
      <c r="M5" s="6">
        <f t="shared" ref="M5:N5" si="0">L5+5%</f>
        <v>0.1</v>
      </c>
      <c r="N5" s="6">
        <f t="shared" si="0"/>
        <v>0.15000000000000002</v>
      </c>
    </row>
    <row r="6" spans="2:14" ht="15.6" x14ac:dyDescent="0.3">
      <c r="B6" s="2"/>
      <c r="C6" s="4" t="s">
        <v>0</v>
      </c>
      <c r="D6" s="5">
        <f>D7*D8</f>
        <v>1000</v>
      </c>
      <c r="F6" s="9" t="s">
        <v>7</v>
      </c>
      <c r="G6" s="7">
        <f t="shared" ref="G6:G7" si="1">G7-5%</f>
        <v>-0.15000000000000002</v>
      </c>
      <c r="H6" s="15">
        <f>($D$6+($D$7*$D$8*$H$5))-$D$9+($D$10*$D$11*$G6)</f>
        <v>-70.000000000000014</v>
      </c>
      <c r="I6" s="15">
        <f>($D$6+($D$7*$D$8*$I$5))-$D$9+($D$10*$D$11*$G6)</f>
        <v>-20.000000000000014</v>
      </c>
      <c r="J6" s="15">
        <f>($D$6+($D$7*$D$8*$J$5))-$D$9+($D$10*$D$11*$G6)</f>
        <v>29.999999999999986</v>
      </c>
      <c r="K6" s="16">
        <f>($D$6+($D$7*$D$8*$K$5))-$D$9+($D$10*$D$11*$G6)</f>
        <v>79.999999999999986</v>
      </c>
      <c r="L6" s="15">
        <f>($D$6+($D$7*$D$8*$L$5))-$D$9+($D$10*$D$11*$G6)</f>
        <v>130</v>
      </c>
      <c r="M6" s="15">
        <f>($D$6+($D$7*$D$8*$M$5))-$D$9+($D$10*$D$11*$G6)</f>
        <v>180</v>
      </c>
      <c r="N6" s="15">
        <f>($D$6+($D$7*$D$8*$N$5))-$D$9+($D$10*$D$11*$G6)</f>
        <v>230</v>
      </c>
    </row>
    <row r="7" spans="2:14" x14ac:dyDescent="0.25">
      <c r="B7" s="2"/>
      <c r="C7" s="3" t="s">
        <v>1</v>
      </c>
      <c r="D7" s="1">
        <v>100</v>
      </c>
      <c r="F7" s="9"/>
      <c r="G7" s="7">
        <f t="shared" si="1"/>
        <v>-0.1</v>
      </c>
      <c r="H7" s="15">
        <f>($D$6+($D$7*$D$8*$H$5))-$D$9+($D$10*$D$11*$G7)</f>
        <v>-30</v>
      </c>
      <c r="I7" s="15">
        <f t="shared" ref="I7:I12" si="2">($D$6+($D$7*$D$8*$I$5))-$D$9+($D$10*$D$11*$G7)</f>
        <v>20</v>
      </c>
      <c r="J7" s="15">
        <f t="shared" ref="J7:J12" si="3">($D$6+($D$7*$D$8*$J$5))-$D$9+($D$10*$D$11*$G7)</f>
        <v>70</v>
      </c>
      <c r="K7" s="16">
        <f t="shared" ref="K7:K12" si="4">($D$6+($D$7*$D$8*$K$5))-$D$9+($D$10*$D$11*$G7)</f>
        <v>120</v>
      </c>
      <c r="L7" s="15">
        <f t="shared" ref="L7:L12" si="5">($D$6+($D$7*$D$8*$L$5))-$D$9+($D$10*$D$11*$G7)</f>
        <v>170</v>
      </c>
      <c r="M7" s="15">
        <f t="shared" ref="M7:M12" si="6">($D$6+($D$7*$D$8*$M$5))-$D$9+($D$10*$D$11*$G7)</f>
        <v>220</v>
      </c>
      <c r="N7" s="15">
        <f t="shared" ref="N7:N12" si="7">($D$6+($D$7*$D$8*$N$5))-$D$9+($D$10*$D$11*$G7)</f>
        <v>270</v>
      </c>
    </row>
    <row r="8" spans="2:14" x14ac:dyDescent="0.25">
      <c r="C8" s="3" t="s">
        <v>4</v>
      </c>
      <c r="D8" s="1">
        <v>10</v>
      </c>
      <c r="F8" s="9"/>
      <c r="G8" s="7">
        <f>G9-5%</f>
        <v>-0.05</v>
      </c>
      <c r="H8" s="15">
        <f>($D$6+($D$7*$D$8*$H$5))-$D$9+($D$10*$D$11*$G8)</f>
        <v>10</v>
      </c>
      <c r="I8" s="15">
        <f t="shared" si="2"/>
        <v>60</v>
      </c>
      <c r="J8" s="15">
        <f t="shared" si="3"/>
        <v>110</v>
      </c>
      <c r="K8" s="16">
        <f t="shared" si="4"/>
        <v>160</v>
      </c>
      <c r="L8" s="15">
        <f t="shared" si="5"/>
        <v>210</v>
      </c>
      <c r="M8" s="15">
        <f t="shared" si="6"/>
        <v>260</v>
      </c>
      <c r="N8" s="15">
        <f t="shared" si="7"/>
        <v>310</v>
      </c>
    </row>
    <row r="9" spans="2:14" ht="15.6" x14ac:dyDescent="0.3">
      <c r="C9" s="4" t="s">
        <v>2</v>
      </c>
      <c r="D9" s="5">
        <f>D10*D11</f>
        <v>800</v>
      </c>
      <c r="F9" s="9"/>
      <c r="G9" s="11">
        <v>0</v>
      </c>
      <c r="H9" s="16">
        <f>($D$6+($D$7*$D$8*$H$5))-$D$9+($D$10*$D$11*$G9)</f>
        <v>50</v>
      </c>
      <c r="I9" s="16">
        <f t="shared" si="2"/>
        <v>100</v>
      </c>
      <c r="J9" s="16">
        <f t="shared" si="3"/>
        <v>150</v>
      </c>
      <c r="K9" s="16">
        <f t="shared" si="4"/>
        <v>200</v>
      </c>
      <c r="L9" s="16">
        <f t="shared" si="5"/>
        <v>250</v>
      </c>
      <c r="M9" s="16">
        <f t="shared" si="6"/>
        <v>300</v>
      </c>
      <c r="N9" s="16">
        <f t="shared" si="7"/>
        <v>350</v>
      </c>
    </row>
    <row r="10" spans="2:14" x14ac:dyDescent="0.25">
      <c r="C10" s="3" t="s">
        <v>3</v>
      </c>
      <c r="D10" s="1">
        <f>D7</f>
        <v>100</v>
      </c>
      <c r="F10" s="9"/>
      <c r="G10" s="7">
        <f>G9+5%</f>
        <v>0.05</v>
      </c>
      <c r="H10" s="15">
        <f t="shared" ref="H10:H12" si="8">($D$6+($D$7*$D$8*$H$5))-$D$9+($D$10*$D$11*$G10)</f>
        <v>90</v>
      </c>
      <c r="I10" s="15">
        <f t="shared" si="2"/>
        <v>140</v>
      </c>
      <c r="J10" s="15">
        <f t="shared" si="3"/>
        <v>190</v>
      </c>
      <c r="K10" s="16">
        <f t="shared" si="4"/>
        <v>240</v>
      </c>
      <c r="L10" s="15">
        <f t="shared" si="5"/>
        <v>290</v>
      </c>
      <c r="M10" s="15">
        <f t="shared" si="6"/>
        <v>340</v>
      </c>
      <c r="N10" s="15">
        <f t="shared" si="7"/>
        <v>390</v>
      </c>
    </row>
    <row r="11" spans="2:14" x14ac:dyDescent="0.25">
      <c r="C11" s="3" t="s">
        <v>4</v>
      </c>
      <c r="D11" s="1">
        <v>8</v>
      </c>
      <c r="F11" s="9"/>
      <c r="G11" s="7">
        <f t="shared" ref="G11:G12" si="9">G10+5%</f>
        <v>0.1</v>
      </c>
      <c r="H11" s="15">
        <f t="shared" si="8"/>
        <v>130</v>
      </c>
      <c r="I11" s="15">
        <f t="shared" si="2"/>
        <v>180</v>
      </c>
      <c r="J11" s="15">
        <f t="shared" si="3"/>
        <v>230</v>
      </c>
      <c r="K11" s="16">
        <f t="shared" si="4"/>
        <v>280</v>
      </c>
      <c r="L11" s="15">
        <f t="shared" si="5"/>
        <v>330</v>
      </c>
      <c r="M11" s="15">
        <f t="shared" si="6"/>
        <v>380</v>
      </c>
      <c r="N11" s="15">
        <f t="shared" si="7"/>
        <v>430</v>
      </c>
    </row>
    <row r="12" spans="2:14" x14ac:dyDescent="0.25">
      <c r="C12" s="13" t="s">
        <v>5</v>
      </c>
      <c r="D12" s="14">
        <f>D6-D9</f>
        <v>200</v>
      </c>
      <c r="F12" s="10"/>
      <c r="G12" s="7">
        <f t="shared" si="9"/>
        <v>0.15000000000000002</v>
      </c>
      <c r="H12" s="15">
        <f t="shared" si="8"/>
        <v>170</v>
      </c>
      <c r="I12" s="15">
        <f t="shared" si="2"/>
        <v>220</v>
      </c>
      <c r="J12" s="15">
        <f t="shared" si="3"/>
        <v>270</v>
      </c>
      <c r="K12" s="16">
        <f t="shared" si="4"/>
        <v>320</v>
      </c>
      <c r="L12" s="15">
        <f t="shared" si="5"/>
        <v>370</v>
      </c>
      <c r="M12" s="15">
        <f t="shared" si="6"/>
        <v>420</v>
      </c>
      <c r="N12" s="15">
        <f t="shared" si="7"/>
        <v>470</v>
      </c>
    </row>
  </sheetData>
  <mergeCells count="2">
    <mergeCell ref="H4:N4"/>
    <mergeCell ref="F6:F1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customXml/itemProps3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2018-05-28T16:20:20Z</dcterms:modified>
</cp:coreProperties>
</file>