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2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3.xml" ContentType="application/vnd.openxmlformats-officedocument.spreadsheetml.pivotTab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oris\Desktop\LORIS\Boule à Neige\"/>
    </mc:Choice>
  </mc:AlternateContent>
  <bookViews>
    <workbookView xWindow="0" yWindow="0" windowWidth="23040" windowHeight="9672" activeTab="4" xr2:uid="{00000000-000D-0000-FFFF-FFFF00000000}"/>
  </bookViews>
  <sheets>
    <sheet name="TDB" sheetId="11" r:id="rId1"/>
    <sheet name="Base" sheetId="1" r:id="rId2"/>
    <sheet name="Filtre" sheetId="4" r:id="rId3"/>
    <sheet name="Référence" sheetId="10" r:id="rId4"/>
    <sheet name="Feuil3" sheetId="3" r:id="rId5"/>
    <sheet name="Acheteur" sheetId="5" r:id="rId6"/>
    <sheet name="Articles par année" sheetId="6" r:id="rId7"/>
    <sheet name="Articles cumulés par année" sheetId="7" r:id="rId8"/>
    <sheet name="Grandeur" sheetId="8" r:id="rId9"/>
  </sheets>
  <definedNames>
    <definedName name="_xlnm._FilterDatabase" localSheetId="1" hidden="1">Base!$K:$K</definedName>
    <definedName name="_xlnm._FilterDatabase" localSheetId="4" hidden="1">Feuil3!#REF!</definedName>
    <definedName name="_xlnm.Extract" localSheetId="1">Feuil3!$K:$K</definedName>
    <definedName name="_xlnm.Extract" localSheetId="4">Feuil3!#REF!</definedName>
    <definedName name="_xlnm.Print_Titles" localSheetId="2">Filtre!$6:$6</definedName>
    <definedName name="Segment_Acheteur">#N/A</definedName>
    <definedName name="Segment_Continents">#N/A</definedName>
    <definedName name="Segment_Pays">#N/A</definedName>
    <definedName name="_xlnm.Print_Area" localSheetId="2">Filtre!$A$6:$K$7</definedName>
  </definedNames>
  <calcPr calcId="171027"/>
  <pivotCaches>
    <pivotCache cacheId="7" r:id="rId10"/>
  </pivotCaches>
  <fileRecoveryPr autoRecover="0"/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3" l="1"/>
  <c r="M2" i="3"/>
  <c r="B5" i="4" l="1"/>
</calcChain>
</file>

<file path=xl/sharedStrings.xml><?xml version="1.0" encoding="utf-8"?>
<sst xmlns="http://schemas.openxmlformats.org/spreadsheetml/2006/main" count="3663" uniqueCount="1199">
  <si>
    <t>Continents</t>
  </si>
  <si>
    <t>Pays</t>
  </si>
  <si>
    <t>Ville/région</t>
  </si>
  <si>
    <t>Description</t>
  </si>
  <si>
    <t>Forme</t>
  </si>
  <si>
    <t>Année</t>
  </si>
  <si>
    <t>Acheteur</t>
  </si>
  <si>
    <t>Asie</t>
  </si>
  <si>
    <t>Afrique</t>
  </si>
  <si>
    <t>Tunisie</t>
  </si>
  <si>
    <t>Tunisien sur un chameau</t>
  </si>
  <si>
    <t>Verre</t>
  </si>
  <si>
    <t>Grand</t>
  </si>
  <si>
    <t>Rond</t>
  </si>
  <si>
    <t>Michel</t>
  </si>
  <si>
    <t>Durban</t>
  </si>
  <si>
    <t>Petit</t>
  </si>
  <si>
    <t>Nicole Garcia</t>
  </si>
  <si>
    <t>Drumheller</t>
  </si>
  <si>
    <t>Musée Royal Tyrrell, dinausaure</t>
  </si>
  <si>
    <t>Tiffany</t>
  </si>
  <si>
    <t>Stade olympique</t>
  </si>
  <si>
    <t>Devanture basilic Notre-dame-de-Montreal.</t>
  </si>
  <si>
    <t>Loris</t>
  </si>
  <si>
    <t>Niagara</t>
  </si>
  <si>
    <t>Les chutes du Niagara</t>
  </si>
  <si>
    <t>Québec</t>
  </si>
  <si>
    <t>Château de Frontenac</t>
  </si>
  <si>
    <t>Drapeau du Québec</t>
  </si>
  <si>
    <t>Toronto</t>
  </si>
  <si>
    <t>Logo Feuille d'érable</t>
  </si>
  <si>
    <t>Sorcière d'halloween sur son balai</t>
  </si>
  <si>
    <t>Ovale</t>
  </si>
  <si>
    <t>Elan blanc</t>
  </si>
  <si>
    <t>Panneau "Welcome to Las Vegas", Socle avec les Hotels</t>
  </si>
  <si>
    <t>Panneau "Welcome to Las Vegas"</t>
  </si>
  <si>
    <t>Plastique</t>
  </si>
  <si>
    <t>Octogone</t>
  </si>
  <si>
    <t>Coeur avec marqué : I ❤ L.A</t>
  </si>
  <si>
    <t>Théatre Chinois, socle ruban cinéma</t>
  </si>
  <si>
    <t>Chaise de cinéaste marquée Hollywood, clap cinéma</t>
  </si>
  <si>
    <t>Panneau de la route 66</t>
  </si>
  <si>
    <t>Principaux monuments</t>
  </si>
  <si>
    <t>Colline avec les lettres d'HOLLYWOOD</t>
  </si>
  <si>
    <t>Ours du drapeau californien, socle au couleur du drapeau</t>
  </si>
  <si>
    <t>Etoile d'hollywood, grand socle représentant le clap cinéma</t>
  </si>
  <si>
    <t>Nevada</t>
  </si>
  <si>
    <t>Skywalk, Grand Canyon West</t>
  </si>
  <si>
    <t>Statue de la liberté, brooklyn Bridge, building</t>
  </si>
  <si>
    <t>Statue de la liberté, building</t>
  </si>
  <si>
    <t>Jean-Marc</t>
  </si>
  <si>
    <t>I ❤ NY, socle violet</t>
  </si>
  <si>
    <t xml:space="preserve">Pomme rouge croquée marquée : The Big Apple la 200ème 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</si>
  <si>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</si>
  <si>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</si>
  <si>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</si>
  <si>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</si>
  <si>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</si>
  <si>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</si>
  <si>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</si>
  <si>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Hualapai river Runners</t>
  </si>
  <si>
    <t>Lucie</t>
  </si>
  <si>
    <t>Utah</t>
  </si>
  <si>
    <t>Grande arche</t>
  </si>
  <si>
    <t>Fabien&amp;Christel</t>
  </si>
  <si>
    <t>Le capitol, aspect entierement argenté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</si>
  <si>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</si>
  <si>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</si>
  <si>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</si>
  <si>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</si>
  <si>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</si>
  <si>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</si>
  <si>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</si>
  <si>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</si>
  <si>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</si>
  <si>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</si>
  <si>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</si>
  <si>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</si>
  <si>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</si>
  <si>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Panda</t>
  </si>
  <si>
    <t>Emirats-A.U</t>
  </si>
  <si>
    <t>Mosquée</t>
  </si>
  <si>
    <t>Principaux monuments (7), boule de toutes les couleurs</t>
  </si>
  <si>
    <t>Burj Khalifa</t>
  </si>
  <si>
    <t>Burj al arab</t>
  </si>
  <si>
    <t>Burj al arab (socle en forme de chameau)</t>
  </si>
  <si>
    <t>Dromadaire sous un palmier (socle rose)</t>
  </si>
  <si>
    <t>Burj Khalifa + burj al arab + dromadaire</t>
  </si>
  <si>
    <t>Arbres avec des chameaux dessous</t>
  </si>
  <si>
    <t>Mireille</t>
  </si>
  <si>
    <t>Chine</t>
  </si>
  <si>
    <t>Abou dabi</t>
  </si>
  <si>
    <t>Dubai</t>
  </si>
  <si>
    <t>Jordanie</t>
  </si>
  <si>
    <t>Antenne télévision</t>
  </si>
  <si>
    <t>Porte de Brandebourg</t>
  </si>
  <si>
    <t>Forêt Noire</t>
  </si>
  <si>
    <t>Danseurs folkloriques. Socle : Gateau Forêt Noire</t>
  </si>
  <si>
    <t>Eglise st Michel</t>
  </si>
  <si>
    <t>I ❤ Hambourg avec un gros cœur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</si>
  <si>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</si>
  <si>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</si>
  <si>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</si>
  <si>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</si>
  <si>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</si>
  <si>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</si>
  <si>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Loup</t>
  </si>
  <si>
    <t>Rectangle</t>
  </si>
  <si>
    <t>Vache (socle fleuri &amp; des batiments locals)</t>
  </si>
  <si>
    <t>Parlment +big ben</t>
  </si>
  <si>
    <t>Big ben</t>
  </si>
  <si>
    <t>Musée MnM's</t>
  </si>
  <si>
    <t>Grande roue (London eye)</t>
  </si>
  <si>
    <t>Tower bridge</t>
  </si>
  <si>
    <t>Thomas Gadiollet</t>
  </si>
  <si>
    <t>Soldat</t>
  </si>
  <si>
    <t>Bus rouge</t>
  </si>
  <si>
    <t>Dorian Perraudin</t>
  </si>
  <si>
    <t>Cabine rouge</t>
  </si>
  <si>
    <t>Paddington habillé en gendarme bleu. Socle : Tasse de thé</t>
  </si>
  <si>
    <t>Newquay</t>
  </si>
  <si>
    <t>Le port</t>
  </si>
  <si>
    <t>Kim</t>
  </si>
  <si>
    <t>Belgique</t>
  </si>
  <si>
    <t>Manneken-pis couleur noir</t>
  </si>
  <si>
    <t>Manneken-pis couleur bronze</t>
  </si>
  <si>
    <t>Hotel de ville</t>
  </si>
  <si>
    <t>Couronne sur socle avec drapeau belge, différents emblèmes</t>
  </si>
  <si>
    <t>Drapeau Belge entouré de 2 lions</t>
  </si>
  <si>
    <t>Joueur de Corne brume</t>
  </si>
  <si>
    <t>Sagrada Familia</t>
  </si>
  <si>
    <t>La cathédrale</t>
  </si>
  <si>
    <t>Le caganer (bonhomme montrant ses fesses)</t>
  </si>
  <si>
    <t>Le château</t>
  </si>
  <si>
    <t>Un phare, avec un socle de tortue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</si>
  <si>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</si>
  <si>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</si>
  <si>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</si>
  <si>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</si>
  <si>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</si>
  <si>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</si>
  <si>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Photo de la station</t>
  </si>
  <si>
    <t>Alsace</t>
  </si>
  <si>
    <t>Amboise</t>
  </si>
  <si>
    <t>Château d'amboise</t>
  </si>
  <si>
    <t>Auvergnat avec leur vache derriere</t>
  </si>
  <si>
    <t>Gaby &amp; Henry</t>
  </si>
  <si>
    <t>Avignon</t>
  </si>
  <si>
    <t>Le pont</t>
  </si>
  <si>
    <t>Ax les thermes</t>
  </si>
  <si>
    <t>Village</t>
  </si>
  <si>
    <t>Belford</t>
  </si>
  <si>
    <t>Le Lion de Belford</t>
  </si>
  <si>
    <t>Bourgogne</t>
  </si>
  <si>
    <t xml:space="preserve">Ramassage de myrtille </t>
  </si>
  <si>
    <t>Maison traditionelle</t>
  </si>
  <si>
    <t>Danseur folklorique avec des bretons</t>
  </si>
  <si>
    <t>Non-datée</t>
  </si>
  <si>
    <t>Sculpture Rodin</t>
  </si>
  <si>
    <t>Carcasonne</t>
  </si>
  <si>
    <t xml:space="preserve">Cité médiévale </t>
  </si>
  <si>
    <t>Cassis</t>
  </si>
  <si>
    <t>Château de Cassis</t>
  </si>
  <si>
    <t>Puy de dome</t>
  </si>
  <si>
    <t>Triangle</t>
  </si>
  <si>
    <t>Vulcania</t>
  </si>
  <si>
    <t>Napoléon</t>
  </si>
  <si>
    <t>Carte de l'ile</t>
  </si>
  <si>
    <t>Daudet</t>
  </si>
  <si>
    <t>Moulin</t>
  </si>
  <si>
    <t>Etreta</t>
  </si>
  <si>
    <t>Falaise</t>
  </si>
  <si>
    <t>Pont du gard</t>
  </si>
  <si>
    <t>Hauterives</t>
  </si>
  <si>
    <t>Palai du facteur cheval</t>
  </si>
  <si>
    <t>Honfleur</t>
  </si>
  <si>
    <t>Ville</t>
  </si>
  <si>
    <t>Lamastre</t>
  </si>
  <si>
    <t>Train rouge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</si>
  <si>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</si>
  <si>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</si>
  <si>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</si>
  <si>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</si>
  <si>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</si>
  <si>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</si>
  <si>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Grotte de la vierge</t>
  </si>
  <si>
    <t>Marie-Claude &amp; Félix</t>
  </si>
  <si>
    <t>Gorge du Tarn 100eme boule !</t>
  </si>
  <si>
    <t xml:space="preserve">Gorge du Tarn </t>
  </si>
  <si>
    <t>Lyon</t>
  </si>
  <si>
    <t>Fourvière</t>
  </si>
  <si>
    <t>Marne-la-vallée</t>
  </si>
  <si>
    <t>Devant : Mickey et Minnie//Derriere : Dingo et la Tour Eiffel</t>
  </si>
  <si>
    <t xml:space="preserve">Notre dame de la garde (batiment en gris et Blanc)  </t>
  </si>
  <si>
    <t>Valéry</t>
  </si>
  <si>
    <t>Notre dame de la garde (batiment en Blanc)</t>
  </si>
  <si>
    <t>Madonne de Notre dame de la garde</t>
  </si>
  <si>
    <t>Megève</t>
  </si>
  <si>
    <t>Le village</t>
  </si>
  <si>
    <t>Autre (Boule venant de l'usine de fabrication)</t>
  </si>
  <si>
    <t>Mont st michel</t>
  </si>
  <si>
    <t>Cathédrale dans la boule + ville sur le socle</t>
  </si>
  <si>
    <t>Nîme</t>
  </si>
  <si>
    <t>Maison carré</t>
  </si>
  <si>
    <t>Soldat première guerre mondiale</t>
  </si>
  <si>
    <t>Photo du pont</t>
  </si>
  <si>
    <t>Panier de Provence remplis de lavande dedans (socle orange)</t>
  </si>
  <si>
    <t>Maison de Provence avec de la lavande et cyprès</t>
  </si>
  <si>
    <t>Tour Eiffel</t>
  </si>
  <si>
    <t>Tour Eiffel + arc triomphe, notre dame et sacré cœur</t>
  </si>
  <si>
    <t>Géode</t>
  </si>
  <si>
    <t>Hélène</t>
  </si>
  <si>
    <t>Photo arc de triomphe</t>
  </si>
  <si>
    <t>Sacré cœur. Socle blanc marqué Paris</t>
  </si>
  <si>
    <t>Futuroscope</t>
  </si>
  <si>
    <t>Fort boyard</t>
  </si>
  <si>
    <t>Photo de l'aiguilhe</t>
  </si>
  <si>
    <t>Pyla-sur-mer</t>
  </si>
  <si>
    <t>Dune du pyla</t>
  </si>
  <si>
    <t>Cathédrale</t>
  </si>
  <si>
    <t>Bouteille de champagne (avec des raisons autour)</t>
  </si>
  <si>
    <t>Jeanne d'arc</t>
  </si>
  <si>
    <t>Savoie</t>
  </si>
  <si>
    <t>Chalet</t>
  </si>
  <si>
    <t>St jean de mont</t>
  </si>
  <si>
    <t>Pirate</t>
  </si>
  <si>
    <t>St malo</t>
  </si>
  <si>
    <t>Capitaine d'un bateau, ressemblance avec un pirate</t>
  </si>
  <si>
    <t>Ste marie de la mer</t>
  </si>
  <si>
    <t>Les religieuses sur leur bateau</t>
  </si>
  <si>
    <t>St tropez</t>
  </si>
  <si>
    <t>Gendarme</t>
  </si>
  <si>
    <t>Théüs</t>
  </si>
  <si>
    <t>Lac et les demoiselles coiffées</t>
  </si>
  <si>
    <t>Thiers</t>
  </si>
  <si>
    <t>Coutellerie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</si>
  <si>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</si>
  <si>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</si>
  <si>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</si>
  <si>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</si>
  <si>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</si>
  <si>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</si>
  <si>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Mouton noir</t>
  </si>
  <si>
    <t>Amalfi</t>
  </si>
  <si>
    <t>Village dans un contour rond</t>
  </si>
  <si>
    <t>Braies</t>
  </si>
  <si>
    <t>Dolomites, lac de braies, provinces de Bolzano</t>
  </si>
  <si>
    <t>Cinque Terre</t>
  </si>
  <si>
    <t>Village de Manarola. Socle : Représentation des 5 villages</t>
  </si>
  <si>
    <t>Village de Manarola. Socle : voiture rouge</t>
  </si>
  <si>
    <t>Village de Manarola. Socle : Scooter vert/blanc/rouge</t>
  </si>
  <si>
    <t>Eglise. Socle : Représentation des 5 villages</t>
  </si>
  <si>
    <t>Florence</t>
  </si>
  <si>
    <t>Lanterna de Gênes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</si>
  <si>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</si>
  <si>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</si>
  <si>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</si>
  <si>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</si>
  <si>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</si>
  <si>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</si>
  <si>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</si>
  <si>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</si>
  <si>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Cathédrale + tour de Pise</t>
  </si>
  <si>
    <t>Porto Santo Stéfano</t>
  </si>
  <si>
    <t>Fontaine de trévie</t>
  </si>
  <si>
    <t>Louve sur socle avec un soldat romain</t>
  </si>
  <si>
    <t>Sicile</t>
  </si>
  <si>
    <t>Carte de l'île avec grand socle</t>
  </si>
  <si>
    <t>Siene</t>
  </si>
  <si>
    <t>Cathédrale avec un socle réprésentant aussi la cathédrale</t>
  </si>
  <si>
    <t>Péniche sur socle de bateau</t>
  </si>
  <si>
    <t>Péniche</t>
  </si>
  <si>
    <t>Cathédrale st marc</t>
  </si>
  <si>
    <t>Vérone</t>
  </si>
  <si>
    <t>Roméo &amp; Juliette</t>
  </si>
  <si>
    <t>Pinnochio</t>
  </si>
  <si>
    <t>Luxembourg</t>
  </si>
  <si>
    <t>Banque de Spuerkees + Pont Adolphe</t>
  </si>
  <si>
    <t>Monaco</t>
  </si>
  <si>
    <t>Palai royale sur socle d'une voiture de F1</t>
  </si>
  <si>
    <t>Façade des habitations Marron/blanc</t>
  </si>
  <si>
    <t>Façade des habitations + pont sur un canal</t>
  </si>
  <si>
    <t>Prostituée assis derrière une vitrine</t>
  </si>
  <si>
    <t>Moulin avec hélice bleue qui peut tourner</t>
  </si>
  <si>
    <t>Lisse (Keukonhof)</t>
  </si>
  <si>
    <t>2 amoureux s'embrassant dans un champ de tulipes</t>
  </si>
  <si>
    <t>Moulin (boule toute bleu)</t>
  </si>
  <si>
    <t>Dragon rouge</t>
  </si>
  <si>
    <t>Padrão dos descobrimentos</t>
  </si>
  <si>
    <t>Tram 28 Lisebonne</t>
  </si>
  <si>
    <t>Porto</t>
  </si>
  <si>
    <t>Coq de Barcelos</t>
  </si>
  <si>
    <t>Pierre Lafay</t>
  </si>
  <si>
    <t>Istanbul</t>
  </si>
  <si>
    <t>Mosquée bleue d'Istanbul</t>
  </si>
  <si>
    <t>Europe</t>
  </si>
  <si>
    <t>Allemagne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</si>
  <si>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</si>
  <si>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</si>
  <si>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</si>
  <si>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</si>
  <si>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</si>
  <si>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</si>
  <si>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</si>
  <si>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</si>
  <si>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</si>
  <si>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</si>
  <si>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</si>
  <si>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</si>
  <si>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</si>
  <si>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</si>
  <si>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</si>
  <si>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</si>
  <si>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</si>
  <si>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</si>
  <si>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</si>
  <si>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</si>
  <si>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</si>
  <si>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</si>
  <si>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</si>
  <si>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</si>
  <si>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</si>
  <si>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</si>
  <si>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</si>
  <si>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</si>
  <si>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</si>
  <si>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</si>
  <si>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</si>
  <si>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</si>
  <si>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</si>
  <si>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</si>
  <si>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</si>
  <si>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</si>
  <si>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</si>
  <si>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</si>
  <si>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</si>
  <si>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</si>
  <si>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</si>
  <si>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</si>
  <si>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</si>
  <si>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</si>
  <si>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</si>
  <si>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Moulin hélice orange/marron. Grand socle avec maison typique</t>
  </si>
  <si>
    <t>Marmotte</t>
  </si>
  <si>
    <t>Cigogne (boule qui s'allume)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</si>
  <si>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</si>
  <si>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</si>
  <si>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</si>
  <si>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</si>
  <si>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</si>
  <si>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</si>
  <si>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</si>
  <si>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Escargot</t>
  </si>
  <si>
    <t>Camargue</t>
  </si>
  <si>
    <t>Flamand rose</t>
  </si>
  <si>
    <t>Taureau</t>
  </si>
  <si>
    <t>Cheval blanc</t>
  </si>
  <si>
    <t>Chamonix</t>
  </si>
  <si>
    <t>Marmotte qui fait du ski</t>
  </si>
  <si>
    <t>Côte d'azur</t>
  </si>
  <si>
    <t>Univer marin (dauphin,poisson clown,algue)</t>
  </si>
  <si>
    <t>Die</t>
  </si>
  <si>
    <t>Mouton blanc</t>
  </si>
  <si>
    <t>Dijon</t>
  </si>
  <si>
    <t>Hibou, emblème de la ville</t>
  </si>
  <si>
    <t>Gap</t>
  </si>
  <si>
    <t>Renard &amp; lapin</t>
  </si>
  <si>
    <t>La Clusaz</t>
  </si>
  <si>
    <t>Marmottes qui se font des calins</t>
  </si>
  <si>
    <t>La Rochelle</t>
  </si>
  <si>
    <t>Tortue (aquarium)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</si>
  <si>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</si>
  <si>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</si>
  <si>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</si>
  <si>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</si>
  <si>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</si>
  <si>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</si>
  <si>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</si>
  <si>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</si>
  <si>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Manchot</t>
  </si>
  <si>
    <t>Dauphin</t>
  </si>
  <si>
    <t>Marmotte marcheuse (socle avec éléments de la montagne)</t>
  </si>
  <si>
    <t>Non-connu</t>
  </si>
  <si>
    <t>Pingouin blanc sur socle blanc</t>
  </si>
  <si>
    <t>Bergéal</t>
  </si>
  <si>
    <t>Noël</t>
  </si>
  <si>
    <t>Ours avec bonnet et écharpe rouge. Socle : botte de noël</t>
  </si>
  <si>
    <t>Père Noël à coté d'un Sapin. Socle : imitation bois avec des sapins et un père 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</si>
  <si>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</si>
  <si>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</si>
  <si>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</si>
  <si>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Noël. Socle : botte de noël</t>
  </si>
  <si>
    <t>Père Noël assit sur la neige tenant un cadeau. Socle : cadeau vert ouvert</t>
  </si>
  <si>
    <t>Bonhomme de neige. Socle (droite dela boule ) : Maison en bois avec de la neige sapin derriere
 et bonhomme de neige devant la porte</t>
  </si>
  <si>
    <t>Oiseau blanc habillé en père noël. Socle : rouge</t>
  </si>
  <si>
    <t>Père Noël sur un cheval à bascule tenant un cadeau. Socle : décors de noël</t>
  </si>
  <si>
    <t>Père Noël gris et blanc. Socle : gris et blanc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</si>
  <si>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</si>
  <si>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</si>
  <si>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</si>
  <si>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</si>
  <si>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Boule fabriquée maison avec un dragon dedans</t>
  </si>
  <si>
    <t>Photo à Serrières, Kim, Sarah et moi</t>
  </si>
  <si>
    <t>Matière</t>
  </si>
  <si>
    <t>Référence</t>
  </si>
  <si>
    <t>Résultat :</t>
  </si>
  <si>
    <t>Grandeur</t>
  </si>
  <si>
    <t>Ts_001</t>
  </si>
  <si>
    <t>Ca_001</t>
  </si>
  <si>
    <t>Ca_002</t>
  </si>
  <si>
    <t>Ca_003</t>
  </si>
  <si>
    <t>Ca_004</t>
  </si>
  <si>
    <t>Ca_005</t>
  </si>
  <si>
    <t>Ca_006</t>
  </si>
  <si>
    <t>Ca_007</t>
  </si>
  <si>
    <t>Ca_008</t>
  </si>
  <si>
    <t>Ca_009</t>
  </si>
  <si>
    <t>Us_001</t>
  </si>
  <si>
    <t>Us_002</t>
  </si>
  <si>
    <t>Us_003</t>
  </si>
  <si>
    <t>Us_004</t>
  </si>
  <si>
    <t>Us_005</t>
  </si>
  <si>
    <t>Us_006</t>
  </si>
  <si>
    <t>Us_007</t>
  </si>
  <si>
    <t>Us_008</t>
  </si>
  <si>
    <t>Us_009</t>
  </si>
  <si>
    <t>Us_010</t>
  </si>
  <si>
    <t>Us_012</t>
  </si>
  <si>
    <t>Us_013</t>
  </si>
  <si>
    <t>Us_014</t>
  </si>
  <si>
    <t>Us_015</t>
  </si>
  <si>
    <t>Us_017</t>
  </si>
  <si>
    <t>Us_018</t>
  </si>
  <si>
    <t>Us_019</t>
  </si>
  <si>
    <t>Us_020</t>
  </si>
  <si>
    <t>Us_021</t>
  </si>
  <si>
    <t>Us_022</t>
  </si>
  <si>
    <t>Us_023</t>
  </si>
  <si>
    <t>Us_024</t>
  </si>
  <si>
    <t>Ch_001</t>
  </si>
  <si>
    <t>Em_001</t>
  </si>
  <si>
    <t>Em_002</t>
  </si>
  <si>
    <t>Em_003</t>
  </si>
  <si>
    <t>Em_004</t>
  </si>
  <si>
    <t>Em_005</t>
  </si>
  <si>
    <t>Em_006</t>
  </si>
  <si>
    <t>Em_007</t>
  </si>
  <si>
    <t>Jo_001</t>
  </si>
  <si>
    <t>De_001</t>
  </si>
  <si>
    <t>De_002</t>
  </si>
  <si>
    <t>De_003</t>
  </si>
  <si>
    <t>De_004</t>
  </si>
  <si>
    <t>De_005</t>
  </si>
  <si>
    <t>De_006</t>
  </si>
  <si>
    <t>De_007</t>
  </si>
  <si>
    <t>An_001</t>
  </si>
  <si>
    <t>An_002</t>
  </si>
  <si>
    <t>An_003</t>
  </si>
  <si>
    <t>An_004</t>
  </si>
  <si>
    <t>Ang_001</t>
  </si>
  <si>
    <t>Ang_002</t>
  </si>
  <si>
    <t>Ang_003</t>
  </si>
  <si>
    <t>Ang_004</t>
  </si>
  <si>
    <t>Ang_005</t>
  </si>
  <si>
    <t>Ang_006</t>
  </si>
  <si>
    <t>Ang_007</t>
  </si>
  <si>
    <t>Ang_009</t>
  </si>
  <si>
    <t>Ang_010</t>
  </si>
  <si>
    <t>Ang_011</t>
  </si>
  <si>
    <t>Ang_012</t>
  </si>
  <si>
    <t>Ang_013</t>
  </si>
  <si>
    <t>Ang_014</t>
  </si>
  <si>
    <t>Be_001</t>
  </si>
  <si>
    <t>Be_002</t>
  </si>
  <si>
    <t>Be_003</t>
  </si>
  <si>
    <t>Be_004</t>
  </si>
  <si>
    <t>Be_005</t>
  </si>
  <si>
    <t>Ec_001</t>
  </si>
  <si>
    <t>Es_001</t>
  </si>
  <si>
    <t>Es_003</t>
  </si>
  <si>
    <t>Es_004</t>
  </si>
  <si>
    <t>Es_005</t>
  </si>
  <si>
    <t>Es_006</t>
  </si>
  <si>
    <t>Es_007</t>
  </si>
  <si>
    <t>Es_008</t>
  </si>
  <si>
    <t>Fr_001</t>
  </si>
  <si>
    <t>Fr_002</t>
  </si>
  <si>
    <t>Fr_003</t>
  </si>
  <si>
    <t>Fr_004</t>
  </si>
  <si>
    <t>Fr_005</t>
  </si>
  <si>
    <t>Fr_006</t>
  </si>
  <si>
    <t>Fr_007</t>
  </si>
  <si>
    <t>Fr_008</t>
  </si>
  <si>
    <t>Fr_009</t>
  </si>
  <si>
    <t>Fr_010</t>
  </si>
  <si>
    <t>Fr_011</t>
  </si>
  <si>
    <t>Fr_012</t>
  </si>
  <si>
    <t>Fr_014</t>
  </si>
  <si>
    <t>Fr_015</t>
  </si>
  <si>
    <t>Fr_016</t>
  </si>
  <si>
    <t>Fr_017</t>
  </si>
  <si>
    <t>Fr_018</t>
  </si>
  <si>
    <t>Fr_019</t>
  </si>
  <si>
    <t>Fr_020</t>
  </si>
  <si>
    <t>Fr_021</t>
  </si>
  <si>
    <t>Fr_022</t>
  </si>
  <si>
    <t>Fr_024</t>
  </si>
  <si>
    <t>Fr_025</t>
  </si>
  <si>
    <t>Fr_026</t>
  </si>
  <si>
    <t>Fr_027</t>
  </si>
  <si>
    <t>Fr_028</t>
  </si>
  <si>
    <t>Fr_029</t>
  </si>
  <si>
    <t>Fr_030</t>
  </si>
  <si>
    <t>Fr_031</t>
  </si>
  <si>
    <t>Fr_033</t>
  </si>
  <si>
    <t>Fr_034</t>
  </si>
  <si>
    <t>Fr_035</t>
  </si>
  <si>
    <t>Fr_036</t>
  </si>
  <si>
    <t>Fr_037</t>
  </si>
  <si>
    <t>Fr_038</t>
  </si>
  <si>
    <t>Fr_039</t>
  </si>
  <si>
    <t>Fr_041</t>
  </si>
  <si>
    <t>Fr_042</t>
  </si>
  <si>
    <t>Fr_043</t>
  </si>
  <si>
    <t>Fr_044</t>
  </si>
  <si>
    <t>Fr_045</t>
  </si>
  <si>
    <t>Fr_046</t>
  </si>
  <si>
    <t>Fr_048</t>
  </si>
  <si>
    <t>Fr_049</t>
  </si>
  <si>
    <t>Fr_050</t>
  </si>
  <si>
    <t>Fr_052</t>
  </si>
  <si>
    <t>Fr_053</t>
  </si>
  <si>
    <t>Fr_054</t>
  </si>
  <si>
    <t>Fr_055</t>
  </si>
  <si>
    <t>Fr_056</t>
  </si>
  <si>
    <t>Fr_057</t>
  </si>
  <si>
    <t>Fr_058</t>
  </si>
  <si>
    <t>Fr_059</t>
  </si>
  <si>
    <t>Fr_060</t>
  </si>
  <si>
    <t>Fr_061</t>
  </si>
  <si>
    <t>Fr_062</t>
  </si>
  <si>
    <t>Fr_063</t>
  </si>
  <si>
    <t>Fr_064</t>
  </si>
  <si>
    <t>Fr_065</t>
  </si>
  <si>
    <t>Fr_066</t>
  </si>
  <si>
    <t>Fr_067</t>
  </si>
  <si>
    <t>Fr_068</t>
  </si>
  <si>
    <t>Fr_069</t>
  </si>
  <si>
    <t>Fr_070</t>
  </si>
  <si>
    <t>Fr_071</t>
  </si>
  <si>
    <t>Fr_072</t>
  </si>
  <si>
    <t>Fr_073</t>
  </si>
  <si>
    <t>Fr_074</t>
  </si>
  <si>
    <t>Fr_075</t>
  </si>
  <si>
    <t>Fr_076</t>
  </si>
  <si>
    <t>Fr_077</t>
  </si>
  <si>
    <t>Fr_078</t>
  </si>
  <si>
    <t>Fr_079</t>
  </si>
  <si>
    <t>Fr_081</t>
  </si>
  <si>
    <t>Fr_082</t>
  </si>
  <si>
    <t>Fr_083</t>
  </si>
  <si>
    <t>Fr_084</t>
  </si>
  <si>
    <t>Fr_085</t>
  </si>
  <si>
    <t>Fr_086</t>
  </si>
  <si>
    <t>Fr_087</t>
  </si>
  <si>
    <t>Fr_088</t>
  </si>
  <si>
    <t>Fr_091</t>
  </si>
  <si>
    <t>Fr_092</t>
  </si>
  <si>
    <t>Fr_093</t>
  </si>
  <si>
    <t>Fr_094</t>
  </si>
  <si>
    <t>Fr_095</t>
  </si>
  <si>
    <t>Fr_096</t>
  </si>
  <si>
    <t>Fr_097</t>
  </si>
  <si>
    <t>Fr_098</t>
  </si>
  <si>
    <t>Fr_100</t>
  </si>
  <si>
    <t>Fr_101</t>
  </si>
  <si>
    <t>Fr_102</t>
  </si>
  <si>
    <t>Fr_103</t>
  </si>
  <si>
    <t>Fr_104</t>
  </si>
  <si>
    <t>Fr_105</t>
  </si>
  <si>
    <t>Fr_106</t>
  </si>
  <si>
    <t>Fr_107</t>
  </si>
  <si>
    <t>Fr_108</t>
  </si>
  <si>
    <t>Fr_110</t>
  </si>
  <si>
    <t>Fr_111</t>
  </si>
  <si>
    <t>Fr_112</t>
  </si>
  <si>
    <t>Fr_113</t>
  </si>
  <si>
    <t>Fr_115</t>
  </si>
  <si>
    <t>Fr_117</t>
  </si>
  <si>
    <t>Fr_118</t>
  </si>
  <si>
    <t>Fr_119</t>
  </si>
  <si>
    <t>Fr_120</t>
  </si>
  <si>
    <t>Fr_121</t>
  </si>
  <si>
    <t>Gr_001</t>
  </si>
  <si>
    <t>Gr_003</t>
  </si>
  <si>
    <t>Irl_001</t>
  </si>
  <si>
    <t>Irl_002</t>
  </si>
  <si>
    <t>It_001</t>
  </si>
  <si>
    <t>It_004</t>
  </si>
  <si>
    <t>It_006</t>
  </si>
  <si>
    <t>It_007</t>
  </si>
  <si>
    <t>It_010</t>
  </si>
  <si>
    <t>It_011</t>
  </si>
  <si>
    <t>It_012</t>
  </si>
  <si>
    <t>It_013</t>
  </si>
  <si>
    <t>It_014</t>
  </si>
  <si>
    <t>It_015</t>
  </si>
  <si>
    <t>It_016</t>
  </si>
  <si>
    <t>It_017</t>
  </si>
  <si>
    <t>It_018</t>
  </si>
  <si>
    <t>It_019</t>
  </si>
  <si>
    <t>It_020</t>
  </si>
  <si>
    <t>It_021</t>
  </si>
  <si>
    <t>It_022</t>
  </si>
  <si>
    <t>It_023</t>
  </si>
  <si>
    <t>It_024</t>
  </si>
  <si>
    <t>It_025</t>
  </si>
  <si>
    <t>It_026</t>
  </si>
  <si>
    <t>It_027</t>
  </si>
  <si>
    <t>It_028</t>
  </si>
  <si>
    <t>Lu_001</t>
  </si>
  <si>
    <t>Mn_001</t>
  </si>
  <si>
    <t>Nl_001</t>
  </si>
  <si>
    <t>Nl_002</t>
  </si>
  <si>
    <t>Nl_003</t>
  </si>
  <si>
    <t>Nl_004</t>
  </si>
  <si>
    <t>Nl_005</t>
  </si>
  <si>
    <t>Nl_006</t>
  </si>
  <si>
    <t>Nl_007</t>
  </si>
  <si>
    <t>Pg_001</t>
  </si>
  <si>
    <t>Po_001</t>
  </si>
  <si>
    <t>Po_002</t>
  </si>
  <si>
    <t>Po_003</t>
  </si>
  <si>
    <t>Tu_001</t>
  </si>
  <si>
    <t>Fr_122</t>
  </si>
  <si>
    <t>St Etienne le Laus</t>
  </si>
  <si>
    <t>Notre Dame du Laus. Vierge avec sœur Benoîte</t>
  </si>
  <si>
    <t>Place st Marc</t>
  </si>
  <si>
    <t>Colisée sur socle d'une voiture</t>
  </si>
  <si>
    <r>
      <t xml:space="preserve">Principaux monuments, socle statue de la liberté </t>
    </r>
    <r>
      <rPr>
        <b/>
        <u/>
        <sz val="14"/>
        <rFont val="Calibri"/>
        <family val="2"/>
        <scheme val="minor"/>
      </rPr>
      <t>sur</t>
    </r>
    <r>
      <rPr>
        <sz val="14"/>
        <rFont val="Calibri"/>
        <family val="2"/>
        <scheme val="minor"/>
      </rPr>
      <t xml:space="preserve"> la boule</t>
    </r>
  </si>
  <si>
    <t>Sf_001</t>
  </si>
  <si>
    <t>Afrique du Sud</t>
  </si>
  <si>
    <t>Ours habilé en garde royal. Socle : Bus rouge  qui entoure la boule</t>
  </si>
  <si>
    <t>Renne habillé en tenue de noël. Socle : très grand (diam : 9cm) et très haut (18cm) représentant un père noël en hauteur avec en dessous un renne habillé en tenue hivernale</t>
  </si>
  <si>
    <t>Ang_008</t>
  </si>
  <si>
    <t>Es_002</t>
  </si>
  <si>
    <t>Fr_013</t>
  </si>
  <si>
    <t>Fr_023</t>
  </si>
  <si>
    <t>Fr_032</t>
  </si>
  <si>
    <t>Fr_040</t>
  </si>
  <si>
    <t>Us_016</t>
  </si>
  <si>
    <t>Us_011</t>
  </si>
  <si>
    <t>Fr_080</t>
  </si>
  <si>
    <t>Fr_051</t>
  </si>
  <si>
    <t>Fr_089</t>
  </si>
  <si>
    <t>Fr_090</t>
  </si>
  <si>
    <t>Fr_109</t>
  </si>
  <si>
    <t>Fr_047</t>
  </si>
  <si>
    <t>Fr_099</t>
  </si>
  <si>
    <t>Fr_114</t>
  </si>
  <si>
    <t>Fr_116</t>
  </si>
  <si>
    <t>Gr_002</t>
  </si>
  <si>
    <t>It_002</t>
  </si>
  <si>
    <t>It_008</t>
  </si>
  <si>
    <t>It_003</t>
  </si>
  <si>
    <t>It_009</t>
  </si>
  <si>
    <t>It_005</t>
  </si>
  <si>
    <t>Andorre-la-vieille</t>
  </si>
  <si>
    <t>Denise</t>
  </si>
  <si>
    <t>Girafe. Socle : girafe mangeant des feuilles d'arbres</t>
  </si>
  <si>
    <t>Aubrac</t>
  </si>
  <si>
    <t>Clermond-Ferrand</t>
  </si>
  <si>
    <t>Danseur folklorique auvergnats</t>
  </si>
  <si>
    <t>Utah Beach</t>
  </si>
  <si>
    <t>Ile de ré</t>
  </si>
  <si>
    <t>1 phare</t>
  </si>
  <si>
    <t>2 phares</t>
  </si>
  <si>
    <t>Colmar</t>
  </si>
  <si>
    <t>Nombre</t>
  </si>
  <si>
    <t>Ville/Région</t>
  </si>
  <si>
    <t>Somme de Nombre</t>
  </si>
  <si>
    <t>Étiquettes de lignes</t>
  </si>
  <si>
    <t>Total général</t>
  </si>
  <si>
    <t>(Tous)</t>
  </si>
  <si>
    <t>Navigation</t>
  </si>
  <si>
    <t>Référence à imprimer</t>
  </si>
  <si>
    <t>Total</t>
  </si>
  <si>
    <t>Es_009</t>
  </si>
  <si>
    <t>St Jacques de Compostelle</t>
  </si>
  <si>
    <t>Façade cathédrale</t>
  </si>
  <si>
    <t>Es_010</t>
  </si>
  <si>
    <t>Borne du pélerin avec logo de la coquille st Jacques</t>
  </si>
  <si>
    <t>Es_011</t>
  </si>
  <si>
    <t>Coquille St Jacques avec la cathédrale à l'intérieur</t>
  </si>
  <si>
    <t>Es_012</t>
  </si>
  <si>
    <t>Façade cathédrale. Look pierre beige</t>
  </si>
  <si>
    <t>Es_013</t>
  </si>
  <si>
    <t>Pérégrino : mascotte du pélerin</t>
  </si>
  <si>
    <t>Po_004</t>
  </si>
  <si>
    <t>Po_005</t>
  </si>
  <si>
    <t>Tour des clercs avec l'église du même nom (+haute du Portugal)</t>
  </si>
  <si>
    <t>Po_006</t>
  </si>
  <si>
    <t>Tram jaune avec socle tram jaune également</t>
  </si>
  <si>
    <t>Po_007</t>
  </si>
  <si>
    <t>Eglise des clercs. Socle à droite avec le pont de fer et bateau à voile</t>
  </si>
  <si>
    <t>Po_008</t>
  </si>
  <si>
    <t>Fatima</t>
  </si>
  <si>
    <t>Vierge avec les 3 enfants l'ayant vue</t>
  </si>
  <si>
    <t>Bateau rabelo avec ses tonneaux</t>
  </si>
  <si>
    <t>Po_009</t>
  </si>
  <si>
    <t>Bouteille, grappe de raisin, bateau rabelo</t>
  </si>
  <si>
    <t>Po_010</t>
  </si>
  <si>
    <t>Po_011</t>
  </si>
  <si>
    <t>Lisbonne</t>
  </si>
  <si>
    <t>Arc de triomphe de la place du commerce avec tram rouge et jaune</t>
  </si>
  <si>
    <t>Po_012</t>
  </si>
  <si>
    <t>Château de St-Georges. Socle haut,carré</t>
  </si>
  <si>
    <t>Po_013</t>
  </si>
  <si>
    <t>Christ roi</t>
  </si>
  <si>
    <t>Po_014</t>
  </si>
  <si>
    <t>Tour de Bélem</t>
  </si>
  <si>
    <t>Po_015</t>
  </si>
  <si>
    <t>Evora</t>
  </si>
  <si>
    <t>Temple romain</t>
  </si>
  <si>
    <t>Po_016</t>
  </si>
  <si>
    <t>Sagres</t>
  </si>
  <si>
    <t>Cap St Vincent avec son phare</t>
  </si>
  <si>
    <t>Es_014</t>
  </si>
  <si>
    <t>Séville</t>
  </si>
  <si>
    <t>Giralda</t>
  </si>
  <si>
    <t>Es_015</t>
  </si>
  <si>
    <t>Tour de l'or (torre del Oro). Look pierre beige</t>
  </si>
  <si>
    <t>Es_016</t>
  </si>
  <si>
    <t>Danseuse de flamenco. Socle dans la continuité de sa robe</t>
  </si>
  <si>
    <t>Es_017</t>
  </si>
  <si>
    <t>Fontaine étoile du parc Maria Luisa</t>
  </si>
  <si>
    <t>Es_018</t>
  </si>
  <si>
    <t>Cordoue</t>
  </si>
  <si>
    <t>Pont romain. Socle mosaïque multicolore</t>
  </si>
  <si>
    <t>Es_019</t>
  </si>
  <si>
    <t>L'ours et l'arbousier</t>
  </si>
  <si>
    <t>Es_020</t>
  </si>
  <si>
    <t>Stade Santiago Bernabeu du Réal Madrid</t>
  </si>
  <si>
    <t>Stade Camp Nou du FC Barcelone</t>
  </si>
  <si>
    <t>Es_021</t>
  </si>
  <si>
    <t>Porte de l'Alcala</t>
  </si>
  <si>
    <t>Es_022</t>
  </si>
  <si>
    <t>Fontaine de cybeles (char tiré par des lions)</t>
  </si>
  <si>
    <t>Es_023</t>
  </si>
  <si>
    <t>Principaux monuments : look noir argenté. Socle : rose</t>
  </si>
  <si>
    <t>Es_024</t>
  </si>
  <si>
    <t>Taureau (style dessin animé)</t>
  </si>
  <si>
    <t>Es_025</t>
  </si>
  <si>
    <t>Façade Sagrada Familia. Socle : Taxi barcelonais</t>
  </si>
  <si>
    <t>Es_026</t>
  </si>
  <si>
    <t>Façade Sagrada Familia</t>
  </si>
  <si>
    <t>Fr_123</t>
  </si>
  <si>
    <t>Prats-de-Mollo</t>
  </si>
  <si>
    <t>Ours des Pyrénnées</t>
  </si>
  <si>
    <t>Fr_124</t>
  </si>
  <si>
    <t>Ane Catalan</t>
  </si>
  <si>
    <t>Fr_0125</t>
  </si>
  <si>
    <t>Maison</t>
  </si>
  <si>
    <t>Fr_126</t>
  </si>
  <si>
    <t>Collioure</t>
  </si>
  <si>
    <t>Eglise</t>
  </si>
  <si>
    <t>Afghanistan</t>
  </si>
  <si>
    <t>Albanie</t>
  </si>
  <si>
    <t>Algérie</t>
  </si>
  <si>
    <t>Samoa orientales</t>
  </si>
  <si>
    <t>Angola</t>
  </si>
  <si>
    <t>Anguilla</t>
  </si>
  <si>
    <t>Antarctique</t>
  </si>
  <si>
    <t>Antigua-et-Barbuda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</si>
  <si>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</si>
  <si>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</si>
  <si>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</si>
  <si>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</si>
  <si>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</si>
  <si>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</si>
  <si>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</si>
  <si>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</si>
  <si>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Bangladesh</t>
  </si>
  <si>
    <t>Barbade</t>
  </si>
  <si>
    <t>Biélorussie</t>
  </si>
  <si>
    <t>Bélize</t>
  </si>
  <si>
    <t>Bénin</t>
  </si>
  <si>
    <t>Bermudes</t>
  </si>
  <si>
    <t>Bhoutan</t>
  </si>
  <si>
    <t>Bolivie</t>
  </si>
  <si>
    <t>Bosnie-Herzégovine</t>
  </si>
  <si>
    <t>Botswana</t>
  </si>
  <si>
    <t>Bouvet (Île)</t>
  </si>
  <si>
    <t>Brésil</t>
  </si>
  <si>
    <t>Bruneï</t>
  </si>
  <si>
    <t>Bulgarie</t>
  </si>
  <si>
    <t>Burkina Faso</t>
  </si>
  <si>
    <t>Burundi</t>
  </si>
  <si>
    <t>Cambodge</t>
  </si>
  <si>
    <t>Cameroun</t>
  </si>
  <si>
    <t>Cap Vert</t>
  </si>
  <si>
    <t>Caïmans (Îles)</t>
  </si>
  <si>
    <t>République Centrafricaine</t>
  </si>
  <si>
    <t>Tchad</t>
  </si>
  <si>
    <t>Chili</t>
  </si>
  <si>
    <t>Colombie</t>
  </si>
  <si>
    <t>Comores</t>
  </si>
  <si>
    <t>Congo</t>
  </si>
  <si>
    <t>Costa Rica</t>
  </si>
  <si>
    <t>Côte D'Ivoire</t>
  </si>
  <si>
    <t>Croatie</t>
  </si>
  <si>
    <t>Cuba</t>
  </si>
  <si>
    <t>Chypre</t>
  </si>
  <si>
    <t>République Tchèque</t>
  </si>
  <si>
    <t>Danemark</t>
  </si>
  <si>
    <t>Djibouti</t>
  </si>
  <si>
    <t>Dominique</t>
  </si>
  <si>
    <t>République Dominicaine</t>
  </si>
  <si>
    <t>Timor-Oriental</t>
  </si>
  <si>
    <t>Equateur</t>
  </si>
  <si>
    <t>Egypte</t>
  </si>
  <si>
    <t>Salvador</t>
  </si>
  <si>
    <t>Guinée Equatoriale</t>
  </si>
  <si>
    <t>Erythrée</t>
  </si>
  <si>
    <t>Estonie</t>
  </si>
  <si>
    <t>Ethiopie</t>
  </si>
  <si>
    <t>Fiji</t>
  </si>
  <si>
    <t>Finlande</t>
  </si>
  <si>
    <t>Polynésie française</t>
  </si>
  <si>
    <t>Gabon</t>
  </si>
  <si>
    <t>Gambie</t>
  </si>
  <si>
    <t>Géorgie</t>
  </si>
  <si>
    <t>Ghana</t>
  </si>
  <si>
    <t>Gibraltar</t>
  </si>
  <si>
    <t>Groënland</t>
  </si>
  <si>
    <t>Grenade</t>
  </si>
  <si>
    <t>Guadeloupe</t>
  </si>
  <si>
    <t>Guam</t>
  </si>
  <si>
    <t>Guatemala</t>
  </si>
  <si>
    <t>Guinée</t>
  </si>
  <si>
    <t>Guinée-Bissau</t>
  </si>
  <si>
    <t>Guyana</t>
  </si>
  <si>
    <t>Haïti</t>
  </si>
  <si>
    <t>Vatican</t>
  </si>
  <si>
    <t>Honduras</t>
  </si>
  <si>
    <t>Hong Kong</t>
  </si>
  <si>
    <t>Hongrie</t>
  </si>
  <si>
    <t>Islande</t>
  </si>
  <si>
    <t>Inde</t>
  </si>
  <si>
    <t>Indonésie</t>
  </si>
  <si>
    <t>Irak</t>
  </si>
  <si>
    <t>Israël</t>
  </si>
  <si>
    <t>Jamaïque</t>
  </si>
  <si>
    <t>Japon</t>
  </si>
  <si>
    <t>Kazakstan</t>
  </si>
  <si>
    <t>Kenya</t>
  </si>
  <si>
    <t>Kiribati</t>
  </si>
  <si>
    <t>Koweït</t>
  </si>
  <si>
    <t>Kyrgyzstan</t>
  </si>
  <si>
    <t>Lettonie</t>
  </si>
  <si>
    <t>Liban</t>
  </si>
  <si>
    <t>Lesotho</t>
  </si>
  <si>
    <t>Libéria</t>
  </si>
  <si>
    <t>Liechtenstein</t>
  </si>
  <si>
    <t>Lithuanie</t>
  </si>
  <si>
    <t>Macau</t>
  </si>
  <si>
    <t>Madagascar</t>
  </si>
  <si>
    <t>Malawi</t>
  </si>
  <si>
    <t>Malaysie</t>
  </si>
  <si>
    <t>Maldives</t>
  </si>
  <si>
    <t>Mali</t>
  </si>
  <si>
    <t>Malte</t>
  </si>
  <si>
    <t>Mauritanie</t>
  </si>
  <si>
    <t>Maurice</t>
  </si>
  <si>
    <t>Mayotte</t>
  </si>
  <si>
    <t>Mexique</t>
  </si>
  <si>
    <t>Moldavie</t>
  </si>
  <si>
    <t>Mongolie</t>
  </si>
  <si>
    <t>Montserrat</t>
  </si>
  <si>
    <t>Maroc</t>
  </si>
  <si>
    <t>Mozambique</t>
  </si>
  <si>
    <t>Myanmar</t>
  </si>
  <si>
    <t>Namibie</t>
  </si>
  <si>
    <t>Nauru</t>
  </si>
  <si>
    <t>Népal</t>
  </si>
  <si>
    <t>Antilles néerlandaises</t>
  </si>
  <si>
    <t>Nouvelle-Calédonie</t>
  </si>
  <si>
    <t>Nouvelle-Zélande</t>
  </si>
  <si>
    <t>Nicaragua</t>
  </si>
  <si>
    <t>Niger</t>
  </si>
  <si>
    <t>Nigéria</t>
  </si>
  <si>
    <t>Niue</t>
  </si>
  <si>
    <t>Norvège</t>
  </si>
  <si>
    <t>Oman</t>
  </si>
  <si>
    <t>Pakistan</t>
  </si>
  <si>
    <t>Palau</t>
  </si>
  <si>
    <t>Panama</t>
  </si>
  <si>
    <t>Papouasie Nouvelle-Guinée</t>
  </si>
  <si>
    <t>Paraguay</t>
  </si>
  <si>
    <t>Pérou</t>
  </si>
  <si>
    <t>Philippines</t>
  </si>
  <si>
    <t>Pitcaïrn</t>
  </si>
  <si>
    <t>Pologne</t>
  </si>
  <si>
    <t>Porto Rico</t>
  </si>
  <si>
    <t>Quatar</t>
  </si>
  <si>
    <t>Réunion</t>
  </si>
  <si>
    <t>Romania</t>
  </si>
  <si>
    <t>Rwanda</t>
  </si>
  <si>
    <t>Sainte Lucie</t>
  </si>
  <si>
    <t>Saint Vincent et Grenadines</t>
  </si>
  <si>
    <t>Samoa</t>
  </si>
  <si>
    <t>San Marin</t>
  </si>
  <si>
    <t>Sao Tomé et Principe</t>
  </si>
  <si>
    <t>Arabie Séoudite</t>
  </si>
  <si>
    <t>Sénégal</t>
  </si>
  <si>
    <t>Seychelles</t>
  </si>
  <si>
    <t>Sierra Léone</t>
  </si>
  <si>
    <t>Singapour</t>
  </si>
  <si>
    <t>Slovaquie</t>
  </si>
  <si>
    <t>Slovénie</t>
  </si>
  <si>
    <t>Somalie</t>
  </si>
  <si>
    <t>Sri Lanka</t>
  </si>
  <si>
    <t>Ste Hélène</t>
  </si>
  <si>
    <t>St. Pierre et Miquelon</t>
  </si>
  <si>
    <t>Soudan</t>
  </si>
  <si>
    <t>Surinam</t>
  </si>
  <si>
    <t>Swaziland</t>
  </si>
  <si>
    <t>Suède</t>
  </si>
  <si>
    <t>Suisse</t>
  </si>
  <si>
    <t>Taïwan</t>
  </si>
  <si>
    <t>Tadjikistan</t>
  </si>
  <si>
    <t>Tanzanie</t>
  </si>
  <si>
    <t>Thaïlande</t>
  </si>
  <si>
    <t>Togo</t>
  </si>
  <si>
    <t>Tokelau</t>
  </si>
  <si>
    <t>Tonga</t>
  </si>
  <si>
    <t>Trinidad et Tobago</t>
  </si>
  <si>
    <t>Turkménistan</t>
  </si>
  <si>
    <t>Tuvalu</t>
  </si>
  <si>
    <t>Ouganda</t>
  </si>
  <si>
    <t>Ukraine</t>
  </si>
  <si>
    <t>Uruguay</t>
  </si>
  <si>
    <t>Ouzbékistan</t>
  </si>
  <si>
    <t>Vanuatu</t>
  </si>
  <si>
    <t>Vénézuela</t>
  </si>
  <si>
    <t>Vietnam</t>
  </si>
  <si>
    <t>Sahara Occidental</t>
  </si>
  <si>
    <t>Yemen</t>
  </si>
  <si>
    <t>Yougoslavie</t>
  </si>
  <si>
    <t>Zambie</t>
  </si>
  <si>
    <t>Zimbabwe</t>
  </si>
  <si>
    <t>Pays-de-Galles</t>
  </si>
  <si>
    <t>Iran</t>
  </si>
  <si>
    <t>Cocos / Keeling</t>
  </si>
  <si>
    <t>RD congo</t>
  </si>
  <si>
    <t>île Cook</t>
  </si>
  <si>
    <t>Féroé</t>
  </si>
  <si>
    <t>Falkland / Malouines</t>
  </si>
  <si>
    <t>Corée du Sud</t>
  </si>
  <si>
    <t>Corée du Nord</t>
  </si>
  <si>
    <t>Laos</t>
  </si>
  <si>
    <t>Libye</t>
  </si>
  <si>
    <t>Marshall</t>
  </si>
  <si>
    <t>Macédoine</t>
  </si>
  <si>
    <t>Mariannes</t>
  </si>
  <si>
    <t>Norfolk</t>
  </si>
  <si>
    <t>Russie</t>
  </si>
  <si>
    <t>Salomon</t>
  </si>
  <si>
    <t>Syrie</t>
  </si>
  <si>
    <t>Turks et Caicos</t>
  </si>
  <si>
    <t>Wallis et Futuna</t>
  </si>
  <si>
    <t>Ad</t>
  </si>
  <si>
    <t>Af</t>
  </si>
  <si>
    <t>Ag</t>
  </si>
  <si>
    <t>Ai</t>
  </si>
  <si>
    <t>Al</t>
  </si>
  <si>
    <t>Am</t>
  </si>
  <si>
    <t>An</t>
  </si>
  <si>
    <t>Ang</t>
  </si>
  <si>
    <t>Ao</t>
  </si>
  <si>
    <t>Aq</t>
  </si>
  <si>
    <t>Ar</t>
  </si>
  <si>
    <t>As</t>
  </si>
  <si>
    <t>At</t>
  </si>
  <si>
    <t>Au</t>
  </si>
  <si>
    <t>Aw</t>
  </si>
  <si>
    <t>Az</t>
  </si>
  <si>
    <t>Ba</t>
  </si>
  <si>
    <t>Bb</t>
  </si>
  <si>
    <t>Bd</t>
  </si>
  <si>
    <t>Be</t>
  </si>
  <si>
    <t>Bf</t>
  </si>
  <si>
    <t>Bg</t>
  </si>
  <si>
    <t>Bh</t>
  </si>
  <si>
    <t>Bi</t>
  </si>
  <si>
    <t>Bj</t>
  </si>
  <si>
    <t>Bm</t>
  </si>
  <si>
    <t>Bn</t>
  </si>
  <si>
    <t>Bo</t>
  </si>
  <si>
    <t>Br</t>
  </si>
  <si>
    <t>Bs</t>
  </si>
  <si>
    <t>Bt</t>
  </si>
  <si>
    <t>Bv</t>
  </si>
  <si>
    <t>Bw</t>
  </si>
  <si>
    <t>By</t>
  </si>
  <si>
    <t>Bz</t>
  </si>
  <si>
    <t>Ca</t>
  </si>
  <si>
    <t>Cc</t>
  </si>
  <si>
    <t>Cd</t>
  </si>
  <si>
    <t>Cf</t>
  </si>
  <si>
    <t>Cg</t>
  </si>
  <si>
    <t>Ch</t>
  </si>
  <si>
    <t>Ci</t>
  </si>
  <si>
    <t>Ck</t>
  </si>
  <si>
    <t>Cl</t>
  </si>
  <si>
    <t>Cm</t>
  </si>
  <si>
    <t>Co</t>
  </si>
  <si>
    <t>Cr</t>
  </si>
  <si>
    <t>Cu</t>
  </si>
  <si>
    <t>Cv</t>
  </si>
  <si>
    <t>Cy</t>
  </si>
  <si>
    <t>Cz</t>
  </si>
  <si>
    <t>De</t>
  </si>
  <si>
    <t>Dj</t>
  </si>
  <si>
    <t>Dk</t>
  </si>
  <si>
    <t>Dm</t>
  </si>
  <si>
    <t>Do</t>
  </si>
  <si>
    <t>Dz</t>
  </si>
  <si>
    <t>Ec</t>
  </si>
  <si>
    <t>Ee</t>
  </si>
  <si>
    <t>Eg</t>
  </si>
  <si>
    <t>Eh</t>
  </si>
  <si>
    <t>Em</t>
  </si>
  <si>
    <t>Eq</t>
  </si>
  <si>
    <t>Er</t>
  </si>
  <si>
    <t>Es</t>
  </si>
  <si>
    <t>Et</t>
  </si>
  <si>
    <t>Fi</t>
  </si>
  <si>
    <t>Fj</t>
  </si>
  <si>
    <t>Fk</t>
  </si>
  <si>
    <t>Fo</t>
  </si>
  <si>
    <t>Fr</t>
  </si>
  <si>
    <t>Ga</t>
  </si>
  <si>
    <t>Gd</t>
  </si>
  <si>
    <t>Ge</t>
  </si>
  <si>
    <t>Gh</t>
  </si>
  <si>
    <t>Gi</t>
  </si>
  <si>
    <t>Gl</t>
  </si>
  <si>
    <t>Gm</t>
  </si>
  <si>
    <t>Gn</t>
  </si>
  <si>
    <t>Gp</t>
  </si>
  <si>
    <t>Gq</t>
  </si>
  <si>
    <t>Gr</t>
  </si>
  <si>
    <t>Gt</t>
  </si>
  <si>
    <t>Gu</t>
  </si>
  <si>
    <t>Gw</t>
  </si>
  <si>
    <t>Gy</t>
  </si>
  <si>
    <t>Hk</t>
  </si>
  <si>
    <t>Hn</t>
  </si>
  <si>
    <t>Hr</t>
  </si>
  <si>
    <t>Ht</t>
  </si>
  <si>
    <t>Hu</t>
  </si>
  <si>
    <t>Id</t>
  </si>
  <si>
    <t>Il</t>
  </si>
  <si>
    <t>In</t>
  </si>
  <si>
    <t>Iq</t>
  </si>
  <si>
    <t>Ir</t>
  </si>
  <si>
    <t>Irl</t>
  </si>
  <si>
    <t>Is</t>
  </si>
  <si>
    <t>It</t>
  </si>
  <si>
    <t>Jm</t>
  </si>
  <si>
    <t>Jo</t>
  </si>
  <si>
    <t>Jp</t>
  </si>
  <si>
    <t>Ke</t>
  </si>
  <si>
    <t>Kg</t>
  </si>
  <si>
    <t>Kh</t>
  </si>
  <si>
    <t>Ki</t>
  </si>
  <si>
    <t>Km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</si>
  <si>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</si>
  <si>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</si>
  <si>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</si>
  <si>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</si>
  <si>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</si>
  <si>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</si>
  <si>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</si>
  <si>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</si>
  <si>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</si>
  <si>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</si>
  <si>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Lt</t>
  </si>
  <si>
    <t>Lu</t>
  </si>
  <si>
    <t>Lv</t>
  </si>
  <si>
    <t>Ly</t>
  </si>
  <si>
    <t>Ma</t>
  </si>
  <si>
    <t>Mc</t>
  </si>
  <si>
    <t>Md</t>
  </si>
  <si>
    <t>Mg</t>
  </si>
  <si>
    <t>Mh</t>
  </si>
  <si>
    <t>Mk</t>
  </si>
  <si>
    <t>Ml</t>
  </si>
  <si>
    <t>Mm</t>
  </si>
  <si>
    <t>Mn</t>
  </si>
  <si>
    <t>Mo</t>
  </si>
  <si>
    <t>Mp</t>
  </si>
  <si>
    <t>Mr</t>
  </si>
  <si>
    <t>Ms</t>
  </si>
  <si>
    <t>Mt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</si>
  <si>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</si>
  <si>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</si>
  <si>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</si>
  <si>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</si>
  <si>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</si>
  <si>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</si>
  <si>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</si>
  <si>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</si>
  <si>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</si>
  <si>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Nf</t>
  </si>
  <si>
    <t>Ng</t>
  </si>
  <si>
    <t>Ni</t>
  </si>
  <si>
    <t>Nl</t>
  </si>
  <si>
    <t>No</t>
  </si>
  <si>
    <t>Np</t>
  </si>
  <si>
    <t>Nr</t>
  </si>
  <si>
    <t>Nu</t>
  </si>
  <si>
    <t>Nz</t>
  </si>
  <si>
    <t>Om</t>
  </si>
  <si>
    <t>Pa</t>
  </si>
  <si>
    <t>Pe</t>
  </si>
  <si>
    <t>Pf</t>
  </si>
  <si>
    <t>Pg</t>
  </si>
  <si>
    <t>Ph</t>
  </si>
  <si>
    <t>Pk</t>
  </si>
  <si>
    <t>Pl</t>
  </si>
  <si>
    <t>Pm</t>
  </si>
  <si>
    <t>Pn</t>
  </si>
  <si>
    <t>Pp</t>
  </si>
  <si>
    <t>Po</t>
  </si>
  <si>
    <t>Pr</t>
  </si>
  <si>
    <t>Pw</t>
  </si>
  <si>
    <t>Py</t>
  </si>
  <si>
    <t>Qa</t>
  </si>
  <si>
    <t>Re</t>
  </si>
  <si>
    <t>Ro</t>
  </si>
  <si>
    <t>Ru</t>
  </si>
  <si>
    <t>Rw</t>
  </si>
  <si>
    <t>Sa</t>
  </si>
  <si>
    <t>Sb</t>
  </si>
  <si>
    <t>Sc</t>
  </si>
  <si>
    <t>Sd</t>
  </si>
  <si>
    <t>Se</t>
  </si>
  <si>
    <t>Sf</t>
  </si>
  <si>
    <t>Sg</t>
  </si>
  <si>
    <t>Sh</t>
  </si>
  <si>
    <t>Si</t>
  </si>
  <si>
    <t>Sk</t>
  </si>
  <si>
    <t>Sl</t>
  </si>
  <si>
    <t>Sm</t>
  </si>
  <si>
    <t>Sn</t>
  </si>
  <si>
    <t>So</t>
  </si>
  <si>
    <t>Sr</t>
  </si>
  <si>
    <t>St</t>
  </si>
  <si>
    <t>Sv</t>
  </si>
  <si>
    <t>Sw</t>
  </si>
  <si>
    <t>Sy</t>
  </si>
  <si>
    <t>Sz</t>
  </si>
  <si>
    <t>Tc</t>
  </si>
  <si>
    <t>Td</t>
  </si>
  <si>
    <t>Tg</t>
  </si>
  <si>
    <t>Th</t>
  </si>
  <si>
    <t>Tj</t>
  </si>
  <si>
    <t>Tk</t>
  </si>
  <si>
    <t>Tm</t>
  </si>
  <si>
    <t>To</t>
  </si>
  <si>
    <t>Tp</t>
  </si>
  <si>
    <t>Ts</t>
  </si>
  <si>
    <t>Tt</t>
  </si>
  <si>
    <t>Tu</t>
  </si>
  <si>
    <t>Tv</t>
  </si>
  <si>
    <t>Tw</t>
  </si>
  <si>
    <t>Tz</t>
  </si>
  <si>
    <t>Ua</t>
  </si>
  <si>
    <t>Ug</t>
  </si>
  <si>
    <t>Us</t>
  </si>
  <si>
    <t>Uy</t>
  </si>
  <si>
    <t>Uz</t>
  </si>
  <si>
    <t>Va</t>
  </si>
  <si>
    <t>Vc</t>
  </si>
  <si>
    <t>Ve</t>
  </si>
  <si>
    <t>Vn</t>
  </si>
  <si>
    <t>Vu</t>
  </si>
  <si>
    <t>Wf</t>
  </si>
  <si>
    <t>Ws</t>
  </si>
  <si>
    <t>Ye</t>
  </si>
  <si>
    <t>Yt</t>
  </si>
  <si>
    <t>Yu</t>
  </si>
  <si>
    <t>Zm</t>
  </si>
  <si>
    <t>Zw</t>
  </si>
  <si>
    <t>Ks</t>
  </si>
  <si>
    <t>Kn</t>
  </si>
  <si>
    <t>Père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</si>
</sst>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rgb="FF46DE16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8"/>
      <color rgb="FF7DF02E"/>
      <name val="Calibri"/>
      <family val="2"/>
      <scheme val="minor"/>
    </font>
    <font>
      <sz val="14"/>
      <name val="Calibri"/>
      <scheme val="minor"/>
    </font>
    <font>
      <sz val="14"/>
      <color theme="1"/>
      <name val="Calibri"/>
      <scheme val="minor"/>
    </font>
    <font>
      <b/>
      <u/>
      <sz val="16"/>
      <color theme="9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95F3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EF9B1"/>
        <bgColor indexed="64"/>
      </patternFill>
    </fill>
    <fill>
      <patternFill patternType="solid">
        <fgColor rgb="FF7DF02E"/>
        <bgColor indexed="64"/>
      </patternFill>
    </fill>
    <fill>
      <patternFill patternType="solid">
        <fgColor rgb="FFCEF9B1"/>
        <bgColor theme="9"/>
      </patternFill>
    </fill>
    <fill>
      <patternFill patternType="solid">
        <fgColor rgb="FF7AE01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25" fillId="0" borderId="0"/>
  </cellStyleXfs>
  <cellXfs count="69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0" fillId="0" borderId="0" xfId="0" applyBorder="1"/>
    <xf numFmtId="0" fontId="5" fillId="0" borderId="1" xfId="1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9" borderId="0" xfId="0" applyFill="1"/>
    <xf numFmtId="0" fontId="18" fillId="0" borderId="1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21" fillId="9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11" borderId="0" xfId="0" applyFill="1"/>
    <xf numFmtId="0" fontId="0" fillId="0" borderId="0" xfId="0" applyFill="1"/>
    <xf numFmtId="0" fontId="24" fillId="3" borderId="8" xfId="0" applyFont="1" applyFill="1" applyBorder="1" applyAlignment="1">
      <alignment horizontal="center" vertical="top"/>
    </xf>
    <xf numFmtId="0" fontId="0" fillId="0" borderId="0" xfId="0" applyBorder="1" applyAlignment="1">
      <alignment horizontal="center"/>
    </xf>
    <xf numFmtId="0" fontId="14" fillId="0" borderId="0" xfId="2" applyNumberFormat="1" applyFont="1" applyFill="1" applyBorder="1" applyAlignment="1">
      <alignment horizontal="center" vertical="center"/>
    </xf>
    <xf numFmtId="0" fontId="14" fillId="0" borderId="0" xfId="2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2" applyNumberFormat="1" applyFont="1" applyFill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30000000}"/>
  </cellStyles>
  <dxfs count="25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fill>
        <patternFill>
          <fgColor indexed="64"/>
          <bgColor rgb="FF7DF02E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7AE014"/>
      <color rgb="FF46DE16"/>
      <color rgb="FF7DF02E"/>
      <color rgb="FFFFFF99"/>
      <color rgb="FFBAF791"/>
      <color rgb="FFCEF9B1"/>
      <color rgb="FF33710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- Copie.xlsm]Articles cumulés par année!Tableau croisé dynamique3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337109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2000">
                <a:solidFill>
                  <a:srgbClr val="00B050"/>
                </a:solidFill>
              </a:rPr>
              <a:t>Evolution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solidFill>
              <a:srgbClr val="7DF02E"/>
            </a:soli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6111111111111108E-2"/>
              <c:y val="-3.703703703703703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777777777777788E-2"/>
              <c:y val="-3.703703703703703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888888888888889E-2"/>
              <c:y val="-3.703703703703707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5.2777777777777778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888888888888889E-2"/>
              <c:y val="-3.935185185185185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>
                <c:manualLayout>
                  <c:w val="6.0222222222222226E-2"/>
                  <c:h val="6.9375182268883062E-2"/>
                </c:manualLayout>
              </c15:layout>
            </c:ext>
          </c:extLst>
        </c:dLbl>
      </c:pivotFmt>
      <c:pivotFmt>
        <c:idx val="6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0555555555555659E-2"/>
              <c:y val="-4.166666666666666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3333333333333333E-2"/>
              <c:y val="-2.777777777777777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23E-2"/>
              <c:y val="-3.703703703703703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1.9444444444444497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23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47E-2"/>
              <c:y val="-4.166666666666666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0555555555555555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layout>
            <c:manualLayout>
              <c:x val="-3.6111111111111108E-2"/>
              <c:y val="-4.166666666666662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3333333333333333E-2"/>
              <c:y val="-4.16666666666667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0555555555555555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47E-2"/>
              <c:y val="-4.166666666666666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23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1.9444444444444497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23E-2"/>
              <c:y val="-3.703703703703703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3333333333333333E-2"/>
              <c:y val="-2.777777777777777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0555555555555659E-2"/>
              <c:y val="-4.166666666666666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6111111111111108E-2"/>
              <c:y val="-3.703703703703703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888888888888889E-2"/>
              <c:y val="-3.935185185185185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>
                <c:manualLayout>
                  <c:w val="6.0222222222222226E-2"/>
                  <c:h val="6.9375182268883062E-2"/>
                </c:manualLayout>
              </c15:layout>
            </c:ext>
          </c:extLst>
        </c:dLbl>
      </c:pivotFmt>
      <c:pivotFmt>
        <c:idx val="25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5.2777777777777778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888888888888889E-2"/>
              <c:y val="-3.703703703703707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777777777777788E-2"/>
              <c:y val="-3.703703703703703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3333333333333333E-2"/>
              <c:y val="-4.16666666666667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30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0078232287527538E-2"/>
              <c:y val="-4.192621575384514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31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47E-2"/>
              <c:y val="-4.166666666666666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32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23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33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1.9444444444444497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34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23E-2"/>
              <c:y val="-3.703703703703703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35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934677456662545E-2"/>
              <c:y val="-3.686864710093056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36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4056417808160341E-2"/>
              <c:y val="-3.257569792412311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  <c15:layout>
                <c:manualLayout>
                  <c:w val="2.4852689700008146E-2"/>
                  <c:h val="7.2659269863994264E-2"/>
                </c:manualLayout>
              </c15:layout>
            </c:ext>
          </c:extLst>
        </c:dLbl>
      </c:pivotFmt>
      <c:pivotFmt>
        <c:idx val="37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5712520055202727E-2"/>
              <c:y val="-3.703686471009305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38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888888888888889E-2"/>
              <c:y val="-3.935185185185185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>
                <c:manualLayout>
                  <c:w val="6.0222222222222226E-2"/>
                  <c:h val="6.9375182268883062E-2"/>
                </c:manualLayout>
              </c15:layout>
            </c:ext>
          </c:extLst>
        </c:dLbl>
      </c:pivotFmt>
      <c:pivotFmt>
        <c:idx val="39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4181590111981621E-2"/>
              <c:y val="-4.149821045096635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40"/>
        <c:dLbl>
          <c:idx val="0"/>
          <c:layout>
            <c:manualLayout>
              <c:x val="-2.3290952836549646E-2"/>
              <c:y val="-3.703686471009305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41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1.9978892924762112E-2"/>
              <c:y val="-5.436274389428682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42"/>
        <c:dLbl>
          <c:idx val="0"/>
          <c:layout>
            <c:manualLayout>
              <c:x val="-1.805985552115583E-2"/>
              <c:y val="-5.197803007358779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43"/>
        <c:dLbl>
          <c:idx val="0"/>
          <c:layout>
            <c:manualLayout>
              <c:x val="-1.1747304081073048E-2"/>
              <c:y val="-4.6526043227456668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layout>
            <c:manualLayout>
              <c:x val="-1.6435543120886544E-2"/>
              <c:y val="-4.16667859699355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45"/>
        <c:dLbl>
          <c:idx val="0"/>
          <c:layout>
            <c:manualLayout>
              <c:x val="-1.6769865841073272E-2"/>
              <c:y val="-5.1978030073587873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layout>
            <c:manualLayout>
              <c:x val="-1.5479876160990712E-2"/>
              <c:y val="-5.6309532579720149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48"/>
        <c:dLbl>
          <c:idx val="0"/>
          <c:layout>
            <c:manualLayout>
              <c:x val="-2.0078232287527538E-2"/>
              <c:y val="-4.192621575384514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49"/>
        <c:dLbl>
          <c:idx val="0"/>
          <c:layout>
            <c:manualLayout>
              <c:x val="-2.2222222222222247E-2"/>
              <c:y val="-4.166666666666666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50"/>
        <c:dLbl>
          <c:idx val="0"/>
          <c:layout>
            <c:manualLayout>
              <c:x val="-2.2222222222222223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51"/>
        <c:dLbl>
          <c:idx val="0"/>
          <c:layout>
            <c:manualLayout>
              <c:x val="-1.9444444444444497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52"/>
        <c:dLbl>
          <c:idx val="0"/>
          <c:layout>
            <c:manualLayout>
              <c:x val="-2.2222222222222223E-2"/>
              <c:y val="-3.703703703703703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53"/>
        <c:dLbl>
          <c:idx val="0"/>
          <c:layout>
            <c:manualLayout>
              <c:x val="-2.2934677456662545E-2"/>
              <c:y val="-3.686864710093056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54"/>
        <c:dLbl>
          <c:idx val="0"/>
          <c:layout>
            <c:manualLayout>
              <c:x val="-2.4056417808160341E-2"/>
              <c:y val="-3.257569792412311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  <c15:layout>
                <c:manualLayout>
                  <c:w val="2.4852689700008146E-2"/>
                  <c:h val="7.2659269863994264E-2"/>
                </c:manualLayout>
              </c15:layout>
            </c:ext>
          </c:extLst>
        </c:dLbl>
      </c:pivotFmt>
      <c:pivotFmt>
        <c:idx val="55"/>
        <c:dLbl>
          <c:idx val="0"/>
          <c:layout>
            <c:manualLayout>
              <c:x val="-2.5712520055202727E-2"/>
              <c:y val="-3.703686471009305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56"/>
        <c:dLbl>
          <c:idx val="0"/>
          <c:layout>
            <c:manualLayout>
              <c:x val="-3.888888888888889E-2"/>
              <c:y val="-3.935185185185185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>
                <c:manualLayout>
                  <c:w val="6.0222222222222226E-2"/>
                  <c:h val="6.9375182268883062E-2"/>
                </c:manualLayout>
              </c15:layout>
            </c:ext>
          </c:extLst>
        </c:dLbl>
      </c:pivotFmt>
      <c:pivotFmt>
        <c:idx val="57"/>
        <c:dLbl>
          <c:idx val="0"/>
          <c:layout>
            <c:manualLayout>
              <c:x val="-2.4181590111981621E-2"/>
              <c:y val="-4.149821045096635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58"/>
        <c:dLbl>
          <c:idx val="0"/>
          <c:layout>
            <c:manualLayout>
              <c:x val="-2.3290952836549646E-2"/>
              <c:y val="-3.703686471009305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59"/>
        <c:dLbl>
          <c:idx val="0"/>
          <c:layout>
            <c:manualLayout>
              <c:x val="-1.9978892924762112E-2"/>
              <c:y val="-5.436274389428682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60"/>
        <c:dLbl>
          <c:idx val="0"/>
          <c:layout>
            <c:manualLayout>
              <c:x val="-1.805985552115583E-2"/>
              <c:y val="-5.197803007358779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61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62"/>
        <c:dLbl>
          <c:idx val="0"/>
          <c:layout>
            <c:manualLayout>
              <c:x val="-2.0078232287527538E-2"/>
              <c:y val="-4.192621575384514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63"/>
        <c:dLbl>
          <c:idx val="0"/>
          <c:layout>
            <c:manualLayout>
              <c:x val="-2.2222222222222247E-2"/>
              <c:y val="-4.166666666666666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64"/>
        <c:dLbl>
          <c:idx val="0"/>
          <c:layout>
            <c:manualLayout>
              <c:x val="-2.2222222222222223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65"/>
        <c:dLbl>
          <c:idx val="0"/>
          <c:layout>
            <c:manualLayout>
              <c:x val="-1.9444444444444497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66"/>
        <c:dLbl>
          <c:idx val="0"/>
          <c:layout>
            <c:manualLayout>
              <c:x val="-2.2222222222222223E-2"/>
              <c:y val="-3.703703703703703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67"/>
        <c:dLbl>
          <c:idx val="0"/>
          <c:layout>
            <c:manualLayout>
              <c:x val="-2.2934677456662545E-2"/>
              <c:y val="-3.686864710093056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68"/>
        <c:dLbl>
          <c:idx val="0"/>
          <c:layout>
            <c:manualLayout>
              <c:x val="-2.4056417808160341E-2"/>
              <c:y val="-3.257569792412311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  <c15:layout>
                <c:manualLayout>
                  <c:w val="2.4852689700008146E-2"/>
                  <c:h val="7.2659269863994264E-2"/>
                </c:manualLayout>
              </c15:layout>
            </c:ext>
          </c:extLst>
        </c:dLbl>
      </c:pivotFmt>
      <c:pivotFmt>
        <c:idx val="69"/>
        <c:dLbl>
          <c:idx val="0"/>
          <c:layout>
            <c:manualLayout>
              <c:x val="-2.5712520055202727E-2"/>
              <c:y val="-3.703686471009305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70"/>
        <c:dLbl>
          <c:idx val="0"/>
          <c:layout>
            <c:manualLayout>
              <c:x val="-3.888888888888889E-2"/>
              <c:y val="-3.935185185185185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>
                <c:manualLayout>
                  <c:w val="6.0222222222222226E-2"/>
                  <c:h val="6.9375182268883062E-2"/>
                </c:manualLayout>
              </c15:layout>
            </c:ext>
          </c:extLst>
        </c:dLbl>
      </c:pivotFmt>
      <c:pivotFmt>
        <c:idx val="71"/>
        <c:dLbl>
          <c:idx val="0"/>
          <c:layout>
            <c:manualLayout>
              <c:x val="-2.4181590111981621E-2"/>
              <c:y val="-4.149821045096635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72"/>
        <c:dLbl>
          <c:idx val="0"/>
          <c:layout>
            <c:manualLayout>
              <c:x val="-2.3290952836549646E-2"/>
              <c:y val="-3.703686471009305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73"/>
        <c:dLbl>
          <c:idx val="0"/>
          <c:layout>
            <c:manualLayout>
              <c:x val="-1.9978892924762112E-2"/>
              <c:y val="-5.436274389428682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  <c:pivotFmt>
        <c:idx val="74"/>
        <c:dLbl>
          <c:idx val="0"/>
          <c:layout>
            <c:manualLayout>
              <c:x val="-1.805985552115583E-2"/>
              <c:y val="-5.197803007358779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rect">
                  <a:avLst/>
                </a:prstGeom>
              </c15:spPr>
            </c:ext>
          </c:extLst>
        </c:dLbl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'Articles cumulés par année'!$B$5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DF02E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AAE7-4B69-876B-0F0E6C32D90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AAE7-4B69-876B-0F0E6C32D90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AAE7-4B69-876B-0F0E6C32D90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AAE7-4B69-876B-0F0E6C32D90F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AAE7-4B69-876B-0F0E6C32D90F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AAE7-4B69-876B-0F0E6C32D90F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AAE7-4B69-876B-0F0E6C32D90F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07-AAE7-4B69-876B-0F0E6C32D90F}"/>
              </c:ext>
            </c:extLst>
          </c:dPt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08-AAE7-4B69-876B-0F0E6C32D90F}"/>
              </c:ext>
            </c:extLst>
          </c:dPt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9-AAE7-4B69-876B-0F0E6C32D90F}"/>
              </c:ext>
            </c:extLst>
          </c:dPt>
          <c:dPt>
            <c:idx val="11"/>
            <c:bubble3D val="0"/>
            <c:extLst>
              <c:ext xmlns:c16="http://schemas.microsoft.com/office/drawing/2014/chart" uri="{C3380CC4-5D6E-409C-BE32-E72D297353CC}">
                <c16:uniqueId val="{0000000A-AAE7-4B69-876B-0F0E6C32D90F}"/>
              </c:ext>
            </c:extLst>
          </c:dPt>
          <c:dLbls>
            <c:dLbl>
              <c:idx val="0"/>
              <c:layout>
                <c:manualLayout>
                  <c:x val="-2.0078232287527538E-2"/>
                  <c:y val="-4.1926215753845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AE7-4B69-876B-0F0E6C32D90F}"/>
                </c:ext>
              </c:extLst>
            </c:dLbl>
            <c:dLbl>
              <c:idx val="1"/>
              <c:layout>
                <c:manualLayout>
                  <c:x val="-2.2222222222222247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AE7-4B69-876B-0F0E6C32D90F}"/>
                </c:ext>
              </c:extLst>
            </c:dLbl>
            <c:dLbl>
              <c:idx val="2"/>
              <c:layout>
                <c:manualLayout>
                  <c:x val="-2.2222222222222223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AE7-4B69-876B-0F0E6C32D90F}"/>
                </c:ext>
              </c:extLst>
            </c:dLbl>
            <c:dLbl>
              <c:idx val="3"/>
              <c:layout>
                <c:manualLayout>
                  <c:x val="-1.9444444444444497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AE7-4B69-876B-0F0E6C32D90F}"/>
                </c:ext>
              </c:extLst>
            </c:dLbl>
            <c:dLbl>
              <c:idx val="4"/>
              <c:layout>
                <c:manualLayout>
                  <c:x val="-2.2222222222222223E-2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AE7-4B69-876B-0F0E6C32D90F}"/>
                </c:ext>
              </c:extLst>
            </c:dLbl>
            <c:dLbl>
              <c:idx val="5"/>
              <c:layout>
                <c:manualLayout>
                  <c:x val="-2.2934677456662545E-2"/>
                  <c:y val="-3.68686471009305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AE7-4B69-876B-0F0E6C32D90F}"/>
                </c:ext>
              </c:extLst>
            </c:dLbl>
            <c:dLbl>
              <c:idx val="6"/>
              <c:layout>
                <c:manualLayout>
                  <c:x val="-2.4056417808160341E-2"/>
                  <c:y val="-3.25756979241231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2.4852689700008146E-2"/>
                      <c:h val="7.265926986399426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AAE7-4B69-876B-0F0E6C32D90F}"/>
                </c:ext>
              </c:extLst>
            </c:dLbl>
            <c:dLbl>
              <c:idx val="7"/>
              <c:layout>
                <c:manualLayout>
                  <c:x val="-2.5712520055202727E-2"/>
                  <c:y val="-3.70368647100930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AE7-4B69-876B-0F0E6C32D90F}"/>
                </c:ext>
              </c:extLst>
            </c:dLbl>
            <c:dLbl>
              <c:idx val="8"/>
              <c:layout>
                <c:manualLayout>
                  <c:x val="-3.888888888888889E-2"/>
                  <c:y val="-3.935185185185185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0222222222222226E-2"/>
                      <c:h val="6.937518226888306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AAE7-4B69-876B-0F0E6C32D90F}"/>
                </c:ext>
              </c:extLst>
            </c:dLbl>
            <c:dLbl>
              <c:idx val="9"/>
              <c:layout>
                <c:manualLayout>
                  <c:x val="-2.4181590111981621E-2"/>
                  <c:y val="-4.14982104509663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AE7-4B69-876B-0F0E6C32D90F}"/>
                </c:ext>
              </c:extLst>
            </c:dLbl>
            <c:dLbl>
              <c:idx val="10"/>
              <c:layout>
                <c:manualLayout>
                  <c:x val="-2.3290952836549646E-2"/>
                  <c:y val="-3.70368647100930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AE7-4B69-876B-0F0E6C32D90F}"/>
                </c:ext>
              </c:extLst>
            </c:dLbl>
            <c:dLbl>
              <c:idx val="11"/>
              <c:layout>
                <c:manualLayout>
                  <c:x val="-1.9978892924762112E-2"/>
                  <c:y val="-5.43627438942868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AE7-4B69-876B-0F0E6C32D90F}"/>
                </c:ext>
              </c:extLst>
            </c:dLbl>
            <c:dLbl>
              <c:idx val="12"/>
              <c:layout>
                <c:manualLayout>
                  <c:x val="-1.805985552115583E-2"/>
                  <c:y val="-5.19780300735877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8D9-4FEE-8E1E-D8886D338D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no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>
                      <a:solidFill>
                        <a:srgbClr val="337109">
                          <a:alpha val="54000"/>
                        </a:srgb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'Articles cumulés par année'!$A$6:$A$19</c:f>
              <c:strCache>
                <c:ptCount val="13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Non-datée</c:v>
                </c:pt>
              </c:strCache>
            </c:strRef>
          </c:cat>
          <c:val>
            <c:numRef>
              <c:f>'Articles cumulés par année'!$B$6:$B$19</c:f>
              <c:numCache>
                <c:formatCode>General</c:formatCode>
                <c:ptCount val="13"/>
                <c:pt idx="0">
                  <c:v>2</c:v>
                </c:pt>
                <c:pt idx="1">
                  <c:v>7</c:v>
                </c:pt>
                <c:pt idx="2">
                  <c:v>22</c:v>
                </c:pt>
                <c:pt idx="3">
                  <c:v>38</c:v>
                </c:pt>
                <c:pt idx="4">
                  <c:v>51</c:v>
                </c:pt>
                <c:pt idx="5">
                  <c:v>67</c:v>
                </c:pt>
                <c:pt idx="6">
                  <c:v>89</c:v>
                </c:pt>
                <c:pt idx="7">
                  <c:v>113</c:v>
                </c:pt>
                <c:pt idx="8">
                  <c:v>133</c:v>
                </c:pt>
                <c:pt idx="9">
                  <c:v>170</c:v>
                </c:pt>
                <c:pt idx="10">
                  <c:v>223</c:v>
                </c:pt>
                <c:pt idx="11">
                  <c:v>283</c:v>
                </c:pt>
                <c:pt idx="12">
                  <c:v>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AAE7-4B69-876B-0F0E6C32D9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>
              <a:solidFill>
                <a:srgbClr val="337109">
                  <a:alpha val="54000"/>
                </a:srgbClr>
              </a:solidFill>
              <a:prstDash val="dash"/>
            </a:ln>
            <a:effectLst/>
          </c:spPr>
        </c:dropLines>
        <c:axId val="385656744"/>
        <c:axId val="385658384"/>
        <c:axId val="385959536"/>
      </c:line3DChart>
      <c:catAx>
        <c:axId val="385656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658384"/>
        <c:crosses val="autoZero"/>
        <c:auto val="1"/>
        <c:lblAlgn val="ctr"/>
        <c:lblOffset val="100"/>
        <c:noMultiLvlLbl val="0"/>
      </c:catAx>
      <c:valAx>
        <c:axId val="38565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656744"/>
        <c:crosses val="autoZero"/>
        <c:crossBetween val="between"/>
      </c:valAx>
      <c:serAx>
        <c:axId val="38595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385658384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- Copie.xlsm]Articles par année!Tableau croisé dynamique2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ln>
                  <a:solidFill>
                    <a:schemeClr val="tx1"/>
                  </a:solidFill>
                </a:ln>
                <a:solidFill>
                  <a:srgbClr val="337109"/>
                </a:solidFill>
                <a:latin typeface="+mn-lt"/>
                <a:ea typeface="+mn-ea"/>
                <a:cs typeface="+mn-cs"/>
              </a:defRPr>
            </a:pPr>
            <a:r>
              <a:rPr lang="en-US" sz="1800" b="1" u="sng" cap="none" spc="0">
                <a:ln w="0"/>
                <a:solidFill>
                  <a:srgbClr val="337109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</a:rPr>
              <a:t>Boules par année</a:t>
            </a:r>
            <a:endParaRPr lang="en-US" b="1" u="sng">
              <a:solidFill>
                <a:srgbClr val="337109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ln>
                <a:solidFill>
                  <a:schemeClr val="tx1"/>
                </a:solidFill>
              </a:ln>
              <a:solidFill>
                <a:srgbClr val="337109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rgbClr val="7DF02E"/>
          </a:solidFill>
          <a:ln>
            <a:noFill/>
          </a:ln>
          <a:effectLst/>
          <a:sp3d/>
        </c:spPr>
        <c:marker>
          <c:spPr>
            <a:solidFill>
              <a:schemeClr val="accent1"/>
            </a:solidFill>
            <a:ln w="22225">
              <a:solidFill>
                <a:schemeClr val="lt1"/>
              </a:solidFill>
              <a:round/>
            </a:ln>
            <a:effectLst/>
          </c:spPr>
        </c:marker>
        <c:dLbl>
          <c:idx val="0"/>
          <c:spPr>
            <a:solidFill>
              <a:srgbClr val="4472C4">
                <a:alpha val="70000"/>
              </a:srgb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7DF02E"/>
          </a:solidFill>
          <a:ln>
            <a:noFill/>
          </a:ln>
          <a:effectLst/>
          <a:sp3d/>
        </c:spPr>
      </c:pivotFmt>
      <c:pivotFmt>
        <c:idx val="2"/>
        <c:spPr>
          <a:solidFill>
            <a:srgbClr val="7DF02E"/>
          </a:solidFill>
          <a:ln>
            <a:noFill/>
          </a:ln>
          <a:effectLst/>
          <a:sp3d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CEF9B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4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5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6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7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8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9"/>
        <c:spPr>
          <a:solidFill>
            <a:srgbClr val="7DF02E"/>
          </a:solidFill>
          <a:ln>
            <a:noFill/>
          </a:ln>
          <a:effectLst/>
          <a:sp3d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CEF9B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1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2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3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4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5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6"/>
        <c:spPr>
          <a:solidFill>
            <a:srgbClr val="7DF02E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CEF9B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8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19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20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21"/>
        <c:spPr>
          <a:solidFill>
            <a:srgbClr val="FFFF00"/>
          </a:solidFill>
          <a:ln>
            <a:noFill/>
          </a:ln>
          <a:effectLst/>
          <a:sp3d/>
        </c:spPr>
      </c:pivotFmt>
      <c:pivotFmt>
        <c:idx val="22"/>
        <c:spPr>
          <a:solidFill>
            <a:srgbClr val="FFFF00"/>
          </a:solidFill>
          <a:ln>
            <a:noFill/>
          </a:ln>
          <a:effectLst/>
          <a:sp3d/>
        </c:spPr>
      </c:pivotFmt>
    </c:pivotFmts>
    <c:view3D>
      <c:rotX val="15"/>
      <c:rotY val="20"/>
      <c:depthPercent val="100"/>
      <c:rAngAx val="0"/>
    </c:view3D>
    <c:floor>
      <c:thickness val="0"/>
      <c:spPr>
        <a:solidFill>
          <a:schemeClr val="accent1">
            <a:alpha val="30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6580927384076991E-2"/>
          <c:y val="0.17736111111111111"/>
          <c:w val="0.93341908994049017"/>
          <c:h val="0.5410662729658792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'Articles par année'!$B$5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DF02E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7FCD-42DF-8609-AD8A8C304951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7FCD-42DF-8609-AD8A8C304951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7FCD-42DF-8609-AD8A8C304951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7-7FCD-42DF-8609-AD8A8C304951}"/>
              </c:ext>
            </c:extLst>
          </c:dPt>
          <c:dPt>
            <c:idx val="9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9-7FCD-42DF-8609-AD8A8C304951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B-7FCD-42DF-8609-AD8A8C30495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CEF9B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'Articles par année'!$A$6:$A$19</c:f>
              <c:strCache>
                <c:ptCount val="13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Non-datée</c:v>
                </c:pt>
              </c:strCache>
            </c:strRef>
          </c:cat>
          <c:val>
            <c:numRef>
              <c:f>'Articles par année'!$B$6:$B$19</c:f>
              <c:numCache>
                <c:formatCode>General</c:formatCode>
                <c:ptCount val="13"/>
                <c:pt idx="0">
                  <c:v>2</c:v>
                </c:pt>
                <c:pt idx="1">
                  <c:v>5</c:v>
                </c:pt>
                <c:pt idx="2">
                  <c:v>15</c:v>
                </c:pt>
                <c:pt idx="3">
                  <c:v>16</c:v>
                </c:pt>
                <c:pt idx="4">
                  <c:v>13</c:v>
                </c:pt>
                <c:pt idx="5">
                  <c:v>16</c:v>
                </c:pt>
                <c:pt idx="6">
                  <c:v>22</c:v>
                </c:pt>
                <c:pt idx="7">
                  <c:v>24</c:v>
                </c:pt>
                <c:pt idx="8">
                  <c:v>20</c:v>
                </c:pt>
                <c:pt idx="9">
                  <c:v>37</c:v>
                </c:pt>
                <c:pt idx="10">
                  <c:v>53</c:v>
                </c:pt>
                <c:pt idx="11">
                  <c:v>60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FCD-42DF-8609-AD8A8C304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4"/>
        <c:gapDepth val="0"/>
        <c:shape val="box"/>
        <c:axId val="394654600"/>
        <c:axId val="394654928"/>
        <c:axId val="0"/>
      </c:bar3DChart>
      <c:catAx>
        <c:axId val="394654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5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654928"/>
        <c:crosses val="autoZero"/>
        <c:auto val="1"/>
        <c:lblAlgn val="ctr"/>
        <c:lblOffset val="100"/>
        <c:noMultiLvlLbl val="0"/>
      </c:catAx>
      <c:valAx>
        <c:axId val="394654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654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- Copie.xlsm]Acheteur!Tableau croisé dynamique1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rgbClr val="337109"/>
                </a:solidFill>
                <a:latin typeface="+mn-lt"/>
                <a:ea typeface="+mn-ea"/>
                <a:cs typeface="+mn-cs"/>
              </a:defRPr>
            </a:pPr>
            <a:r>
              <a:rPr lang="en-US" b="1" u="sng" cap="none" spc="0">
                <a:ln w="0"/>
                <a:solidFill>
                  <a:srgbClr val="337109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</a:rPr>
              <a:t>Boules par acheteur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rgbClr val="337109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rgbClr val="7AE014"/>
          </a:solidFill>
          <a:ln w="9525">
            <a:solidFill>
              <a:srgbClr val="7AE014"/>
            </a:solidFill>
          </a:ln>
          <a:effectLst/>
          <a:sp3d contourW="9525">
            <a:contourClr>
              <a:srgbClr val="7AE014"/>
            </a:contourClr>
          </a:sp3d>
        </c:spPr>
        <c:marker>
          <c:symbol val="circle"/>
          <c:size val="6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7AE014"/>
          </a:solidFill>
          <a:ln w="9525">
            <a:solidFill>
              <a:srgbClr val="7AE014"/>
            </a:solidFill>
          </a:ln>
          <a:effectLst/>
          <a:sp3d contourW="9525">
            <a:contourClr>
              <a:srgbClr val="7AE014"/>
            </a:contourClr>
          </a:sp3d>
        </c:spPr>
        <c:marker>
          <c:symbol val="none"/>
        </c:marker>
      </c:pivotFmt>
      <c:pivotFmt>
        <c:idx val="2"/>
        <c:spPr>
          <a:solidFill>
            <a:srgbClr val="7AE014"/>
          </a:solidFill>
          <a:ln w="12700">
            <a:solidFill>
              <a:srgbClr val="7AE014"/>
            </a:solidFill>
          </a:ln>
          <a:effectLst/>
          <a:sp3d contourW="12700">
            <a:contourClr>
              <a:srgbClr val="7AE014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7AE014"/>
          </a:solidFill>
          <a:ln w="12700">
            <a:solidFill>
              <a:srgbClr val="7AE014"/>
            </a:solidFill>
          </a:ln>
          <a:effectLst/>
          <a:sp3d contourW="12700">
            <a:contourClr>
              <a:srgbClr val="7AE014"/>
            </a:contourClr>
          </a:sp3d>
        </c:spPr>
        <c:dLbl>
          <c:idx val="0"/>
          <c:layout>
            <c:manualLayout>
              <c:x val="0"/>
              <c:y val="-2.1663770772059263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7AE014"/>
          </a:solidFill>
          <a:ln w="12700">
            <a:solidFill>
              <a:srgbClr val="7AE014"/>
            </a:solidFill>
          </a:ln>
          <a:effectLst/>
          <a:sp3d contourW="12700">
            <a:contourClr>
              <a:srgbClr val="7AE014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7AE014"/>
          </a:solidFill>
          <a:ln w="12700">
            <a:solidFill>
              <a:srgbClr val="7AE014"/>
            </a:solidFill>
          </a:ln>
          <a:effectLst/>
          <a:sp3d contourW="12700">
            <a:contourClr>
              <a:srgbClr val="7AE014"/>
            </a:contourClr>
          </a:sp3d>
        </c:spPr>
        <c:dLbl>
          <c:idx val="0"/>
          <c:layout>
            <c:manualLayout>
              <c:x val="0"/>
              <c:y val="-2.1663770772059263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7AE014"/>
          </a:solidFill>
          <a:ln w="12700">
            <a:solidFill>
              <a:srgbClr val="7AE014"/>
            </a:solidFill>
          </a:ln>
          <a:effectLst/>
          <a:sp3d contourW="12700">
            <a:contourClr>
              <a:srgbClr val="7AE014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7AE014"/>
          </a:solidFill>
          <a:ln w="12700">
            <a:solidFill>
              <a:srgbClr val="7AE014"/>
            </a:solidFill>
          </a:ln>
          <a:effectLst/>
          <a:sp3d contourW="12700">
            <a:contourClr>
              <a:srgbClr val="7AE014"/>
            </a:contourClr>
          </a:sp3d>
        </c:spPr>
        <c:dLbl>
          <c:idx val="0"/>
          <c:layout>
            <c:manualLayout>
              <c:x val="0"/>
              <c:y val="-2.1663770772059263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 w="19050" cap="flat" cmpd="sng" algn="ctr">
          <a:solidFill>
            <a:schemeClr val="tx1">
              <a:lumMod val="25000"/>
              <a:lumOff val="75000"/>
            </a:schemeClr>
          </a:solidFill>
          <a:round/>
        </a:ln>
        <a:effectLst/>
        <a:sp3d contourW="19050">
          <a:contourClr>
            <a:schemeClr val="tx1">
              <a:lumMod val="25000"/>
              <a:lumOff val="75000"/>
            </a:schemeClr>
          </a:contourClr>
        </a:sp3d>
      </c:spPr>
    </c:floor>
    <c:sideWall>
      <c:thickness val="0"/>
      <c:spPr>
        <a:solidFill>
          <a:schemeClr val="accent6">
            <a:lumMod val="40000"/>
            <a:lumOff val="60000"/>
          </a:schemeClr>
        </a:solidFill>
        <a:ln>
          <a:noFill/>
        </a:ln>
        <a:effectLst/>
        <a:sp3d/>
      </c:spPr>
    </c:sideWall>
    <c:backWall>
      <c:thickness val="0"/>
      <c:spPr>
        <a:solidFill>
          <a:srgbClr val="CEF9B1"/>
        </a:solidFill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Acheteur!$B$4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AE014"/>
            </a:solidFill>
            <a:ln w="12700">
              <a:solidFill>
                <a:srgbClr val="7AE014"/>
              </a:solidFill>
            </a:ln>
            <a:effectLst/>
            <a:sp3d contourW="12700">
              <a:contourClr>
                <a:srgbClr val="7AE014"/>
              </a:contourClr>
            </a:sp3d>
          </c:spPr>
          <c:invertIfNegative val="0"/>
          <c:dPt>
            <c:idx val="10"/>
            <c:invertIfNegative val="0"/>
            <c:bubble3D val="0"/>
            <c:spPr>
              <a:solidFill>
                <a:srgbClr val="7AE014"/>
              </a:solidFill>
              <a:ln w="12700">
                <a:solidFill>
                  <a:srgbClr val="7AE014"/>
                </a:solidFill>
              </a:ln>
              <a:effectLst/>
              <a:sp3d contourW="12700">
                <a:contourClr>
                  <a:srgbClr val="7AE014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DD4-4A77-803B-A1258F4CD977}"/>
              </c:ext>
            </c:extLst>
          </c:dPt>
          <c:dLbls>
            <c:dLbl>
              <c:idx val="10"/>
              <c:layout>
                <c:manualLayout>
                  <c:x val="0"/>
                  <c:y val="-2.166377077205926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DD4-4A77-803B-A1258F4CD97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Acheteur!$A$5:$A$29</c:f>
              <c:strCache>
                <c:ptCount val="24"/>
                <c:pt idx="0">
                  <c:v>Anne-Laure&amp;Matt</c:v>
                </c:pt>
                <c:pt idx="1">
                  <c:v>Bergéal</c:v>
                </c:pt>
                <c:pt idx="2">
                  <c:v>Denise</c:v>
                </c:pt>
                <c:pt idx="3">
                  <c:v>Dominique &amp; Serge</c:v>
                </c:pt>
                <c:pt idx="4">
                  <c:v>Dorian Perraudin</c:v>
                </c:pt>
                <c:pt idx="5">
                  <c:v>Fabien&amp;Christel</c:v>
                </c:pt>
                <c:pt idx="6">
                  <c:v>Gaby &amp; Henry</c:v>
                </c:pt>
                <c:pt idx="7">
                  <c:v>Hélène</c:v>
                </c:pt>
                <c:pt idx="8">
                  <c:v>Jean-Marc</c:v>
                </c:pt>
                <c:pt idx="9">
                  <c:v>Kim</c:v>
                </c:pt>
                <c:pt idx="10">
                  <c:v>Loris</c:v>
                </c:pt>
                <c:pt idx="11">
                  <c:v>Lucie</c:v>
                </c:pt>
                <c:pt idx="12">
                  <c:v>Marie-Claude &amp; Félix</c:v>
                </c:pt>
                <c:pt idx="13">
                  <c:v>Michel</c:v>
                </c:pt>
                <c:pt idx="14">
                  <c:v>Mireille</c:v>
                </c:pt>
                <c:pt idx="15">
                  <c:v>Nicole Garcia</c:v>
                </c:pt>
                <c:pt idx="16">
                  <c:v>Non-connu</c:v>
                </c:pt>
                <c:pt idx="17">
                  <c:v>Pierre Lafay</c:v>
                </c:pt>
                <c:pt idx="18">
                  <c:v>Sarah</c:v>
                </c:pt>
                <c:pt idx="19">
                  <c:v>Teyssier</c:v>
                </c:pt>
                <c:pt idx="20">
                  <c:v>Thomas Gadiollet</c:v>
                </c:pt>
                <c:pt idx="21">
                  <c:v>Tiffany</c:v>
                </c:pt>
                <c:pt idx="22">
                  <c:v>Valéry</c:v>
                </c:pt>
                <c:pt idx="23">
                  <c:v>Noël</c:v>
                </c:pt>
              </c:strCache>
            </c:strRef>
          </c:cat>
          <c:val>
            <c:numRef>
              <c:f>Acheteur!$B$5:$B$29</c:f>
              <c:numCache>
                <c:formatCode>General</c:formatCode>
                <c:ptCount val="24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1</c:v>
                </c:pt>
                <c:pt idx="5">
                  <c:v>2</c:v>
                </c:pt>
                <c:pt idx="6">
                  <c:v>29</c:v>
                </c:pt>
                <c:pt idx="7">
                  <c:v>1</c:v>
                </c:pt>
                <c:pt idx="8">
                  <c:v>9</c:v>
                </c:pt>
                <c:pt idx="9">
                  <c:v>4</c:v>
                </c:pt>
                <c:pt idx="10">
                  <c:v>181</c:v>
                </c:pt>
                <c:pt idx="11">
                  <c:v>1</c:v>
                </c:pt>
                <c:pt idx="12">
                  <c:v>4</c:v>
                </c:pt>
                <c:pt idx="13">
                  <c:v>3</c:v>
                </c:pt>
                <c:pt idx="14">
                  <c:v>9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3</c:v>
                </c:pt>
                <c:pt idx="19">
                  <c:v>1</c:v>
                </c:pt>
                <c:pt idx="20">
                  <c:v>1</c:v>
                </c:pt>
                <c:pt idx="21">
                  <c:v>15</c:v>
                </c:pt>
                <c:pt idx="22">
                  <c:v>2</c:v>
                </c:pt>
                <c:pt idx="2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DD4-4A77-803B-A1258F4CD9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61"/>
        <c:gapDepth val="159"/>
        <c:shape val="box"/>
        <c:axId val="396634400"/>
        <c:axId val="396627840"/>
        <c:axId val="0"/>
      </c:bar3DChart>
      <c:catAx>
        <c:axId val="3966344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cap="none" spc="0" baseline="0">
                <a:ln w="0"/>
                <a:solidFill>
                  <a:srgbClr val="337109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627840"/>
        <c:crosses val="autoZero"/>
        <c:auto val="1"/>
        <c:lblAlgn val="ctr"/>
        <c:lblOffset val="100"/>
        <c:noMultiLvlLbl val="0"/>
      </c:catAx>
      <c:valAx>
        <c:axId val="396627840"/>
        <c:scaling>
          <c:orientation val="minMax"/>
        </c:scaling>
        <c:delete val="0"/>
        <c:axPos val="b"/>
        <c:majorGridlines>
          <c:spPr>
            <a:ln>
              <a:solidFill>
                <a:schemeClr val="tx1"/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337109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634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- Copie.xlsm]Grandeur!Tableau croisé dynamique4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none" spc="0" baseline="0">
                <a:ln w="0">
                  <a:noFill/>
                </a:ln>
                <a:solidFill>
                  <a:srgbClr val="7AE014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b="1" u="sng" cap="none" spc="0">
                <a:ln w="0">
                  <a:noFill/>
                </a:ln>
                <a:solidFill>
                  <a:srgbClr val="337109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Taille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none" spc="0" baseline="0">
              <a:ln w="0">
                <a:noFill/>
              </a:ln>
              <a:solidFill>
                <a:srgbClr val="7AE014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337109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rgbClr val="7AE014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7AE014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5"/>
        <c:spPr>
          <a:solidFill>
            <a:srgbClr val="337109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7AE014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8"/>
        <c:spPr>
          <a:solidFill>
            <a:srgbClr val="FFFF00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AE014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1"/>
        <c:spPr>
          <a:solidFill>
            <a:srgbClr val="FFFF00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7AE014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4"/>
        <c:spPr>
          <a:solidFill>
            <a:srgbClr val="FFFF00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8798763606898781E-2"/>
          <c:y val="0.20935451382828449"/>
          <c:w val="0.79605520498991811"/>
          <c:h val="0.75920436649964207"/>
        </c:manualLayout>
      </c:layout>
      <c:pie3DChart>
        <c:varyColors val="1"/>
        <c:ser>
          <c:idx val="0"/>
          <c:order val="0"/>
          <c:tx>
            <c:strRef>
              <c:f>Grandeur!$B$5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7AE01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D2C4-437F-95AC-E44E317A9B04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D2C4-437F-95AC-E44E317A9B0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D2C4-437F-95AC-E44E317A9B04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Grandeur!$A$6:$A$8</c:f>
              <c:strCache>
                <c:ptCount val="2"/>
                <c:pt idx="0">
                  <c:v>Grand</c:v>
                </c:pt>
                <c:pt idx="1">
                  <c:v>Petit</c:v>
                </c:pt>
              </c:strCache>
            </c:strRef>
          </c:cat>
          <c:val>
            <c:numRef>
              <c:f>Grandeur!$B$6:$B$8</c:f>
              <c:numCache>
                <c:formatCode>General</c:formatCode>
                <c:ptCount val="2"/>
                <c:pt idx="0">
                  <c:v>158</c:v>
                </c:pt>
                <c:pt idx="1">
                  <c:v>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C4-437F-95AC-E44E317A9B0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089851268591425"/>
          <c:y val="0.39635352872557594"/>
          <c:w val="0.15410148731408574"/>
          <c:h val="0.239584426946631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- Copie.xlsm]Acheteur!Tableau croisé dynamique1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Boules par acheteur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rgbClr val="7AE014"/>
          </a:solidFill>
          <a:ln w="9525">
            <a:solidFill>
              <a:srgbClr val="7AE014"/>
            </a:solidFill>
          </a:ln>
          <a:effectLst/>
          <a:sp3d contourW="9525">
            <a:contourClr>
              <a:srgbClr val="7AE014"/>
            </a:contourClr>
          </a:sp3d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 w="19050" cap="flat" cmpd="sng" algn="ctr">
          <a:solidFill>
            <a:schemeClr val="tx1">
              <a:lumMod val="25000"/>
              <a:lumOff val="75000"/>
            </a:schemeClr>
          </a:solidFill>
          <a:round/>
        </a:ln>
        <a:effectLst/>
        <a:sp3d contourW="19050">
          <a:contourClr>
            <a:schemeClr val="tx1">
              <a:lumMod val="25000"/>
              <a:lumOff val="75000"/>
            </a:schemeClr>
          </a:contourClr>
        </a:sp3d>
      </c:spPr>
    </c:floor>
    <c:sideWall>
      <c:thickness val="0"/>
      <c:spPr>
        <a:solidFill>
          <a:schemeClr val="accent6">
            <a:lumMod val="40000"/>
            <a:lumOff val="60000"/>
          </a:schemeClr>
        </a:solidFill>
        <a:ln>
          <a:noFill/>
        </a:ln>
        <a:effectLst/>
        <a:sp3d/>
      </c:spPr>
    </c:sideWall>
    <c:backWall>
      <c:thickness val="0"/>
      <c:spPr>
        <a:solidFill>
          <a:schemeClr val="accent6">
            <a:lumMod val="40000"/>
            <a:lumOff val="60000"/>
          </a:schemeClr>
        </a:solidFill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Acheteur!$B$4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AE014"/>
            </a:solidFill>
            <a:ln w="9525">
              <a:solidFill>
                <a:srgbClr val="7AE014"/>
              </a:solidFill>
            </a:ln>
            <a:effectLst/>
            <a:sp3d contourW="9525">
              <a:contourClr>
                <a:srgbClr val="7AE014"/>
              </a:contourClr>
            </a:sp3d>
          </c:spPr>
          <c:invertIfNegative val="0"/>
          <c:cat>
            <c:strRef>
              <c:f>Acheteur!$A$5:$A$29</c:f>
              <c:strCache>
                <c:ptCount val="24"/>
                <c:pt idx="0">
                  <c:v>Anne-Laure&amp;Matt</c:v>
                </c:pt>
                <c:pt idx="1">
                  <c:v>Bergéal</c:v>
                </c:pt>
                <c:pt idx="2">
                  <c:v>Denise</c:v>
                </c:pt>
                <c:pt idx="3">
                  <c:v>Dominique &amp; Serge</c:v>
                </c:pt>
                <c:pt idx="4">
                  <c:v>Dorian Perraudin</c:v>
                </c:pt>
                <c:pt idx="5">
                  <c:v>Fabien&amp;Christel</c:v>
                </c:pt>
                <c:pt idx="6">
                  <c:v>Gaby &amp; Henry</c:v>
                </c:pt>
                <c:pt idx="7">
                  <c:v>Hélène</c:v>
                </c:pt>
                <c:pt idx="8">
                  <c:v>Jean-Marc</c:v>
                </c:pt>
                <c:pt idx="9">
                  <c:v>Kim</c:v>
                </c:pt>
                <c:pt idx="10">
                  <c:v>Loris</c:v>
                </c:pt>
                <c:pt idx="11">
                  <c:v>Lucie</c:v>
                </c:pt>
                <c:pt idx="12">
                  <c:v>Marie-Claude &amp; Félix</c:v>
                </c:pt>
                <c:pt idx="13">
                  <c:v>Michel</c:v>
                </c:pt>
                <c:pt idx="14">
                  <c:v>Mireille</c:v>
                </c:pt>
                <c:pt idx="15">
                  <c:v>Nicole Garcia</c:v>
                </c:pt>
                <c:pt idx="16">
                  <c:v>Non-connu</c:v>
                </c:pt>
                <c:pt idx="17">
                  <c:v>Pierre Lafay</c:v>
                </c:pt>
                <c:pt idx="18">
                  <c:v>Sarah</c:v>
                </c:pt>
                <c:pt idx="19">
                  <c:v>Teyssier</c:v>
                </c:pt>
                <c:pt idx="20">
                  <c:v>Thomas Gadiollet</c:v>
                </c:pt>
                <c:pt idx="21">
                  <c:v>Tiffany</c:v>
                </c:pt>
                <c:pt idx="22">
                  <c:v>Valéry</c:v>
                </c:pt>
                <c:pt idx="23">
                  <c:v>Noël</c:v>
                </c:pt>
              </c:strCache>
            </c:strRef>
          </c:cat>
          <c:val>
            <c:numRef>
              <c:f>Acheteur!$B$5:$B$29</c:f>
              <c:numCache>
                <c:formatCode>General</c:formatCode>
                <c:ptCount val="24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1</c:v>
                </c:pt>
                <c:pt idx="5">
                  <c:v>2</c:v>
                </c:pt>
                <c:pt idx="6">
                  <c:v>29</c:v>
                </c:pt>
                <c:pt idx="7">
                  <c:v>1</c:v>
                </c:pt>
                <c:pt idx="8">
                  <c:v>9</c:v>
                </c:pt>
                <c:pt idx="9">
                  <c:v>4</c:v>
                </c:pt>
                <c:pt idx="10">
                  <c:v>181</c:v>
                </c:pt>
                <c:pt idx="11">
                  <c:v>1</c:v>
                </c:pt>
                <c:pt idx="12">
                  <c:v>4</c:v>
                </c:pt>
                <c:pt idx="13">
                  <c:v>3</c:v>
                </c:pt>
                <c:pt idx="14">
                  <c:v>9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3</c:v>
                </c:pt>
                <c:pt idx="19">
                  <c:v>1</c:v>
                </c:pt>
                <c:pt idx="20">
                  <c:v>1</c:v>
                </c:pt>
                <c:pt idx="21">
                  <c:v>15</c:v>
                </c:pt>
                <c:pt idx="22">
                  <c:v>2</c:v>
                </c:pt>
                <c:pt idx="2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65-4EF6-AB78-14B900B6D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96634400"/>
        <c:axId val="396627840"/>
        <c:axId val="0"/>
      </c:bar3DChart>
      <c:catAx>
        <c:axId val="3966344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rgbClr val="337109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627840"/>
        <c:crosses val="autoZero"/>
        <c:auto val="1"/>
        <c:lblAlgn val="ctr"/>
        <c:lblOffset val="100"/>
        <c:noMultiLvlLbl val="0"/>
      </c:catAx>
      <c:valAx>
        <c:axId val="396627840"/>
        <c:scaling>
          <c:orientation val="minMax"/>
        </c:scaling>
        <c:delete val="0"/>
        <c:axPos val="b"/>
        <c:majorGridlines>
          <c:spPr>
            <a:ln>
              <a:solidFill>
                <a:srgbClr val="337109"/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634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CEF9B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- Copie.xlsm]Articles par année!Tableau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ln>
                <a:solidFill>
                  <a:schemeClr val="tx1"/>
                </a:solidFill>
              </a:ln>
              <a:solidFill>
                <a:srgbClr val="337109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rgbClr val="7DF02E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0"/>
    </c:view3D>
    <c:floor>
      <c:thickness val="0"/>
      <c:spPr>
        <a:solidFill>
          <a:schemeClr val="accent1">
            <a:alpha val="30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6580927384076991E-2"/>
          <c:y val="0.17736111111111111"/>
          <c:w val="0.90286351706036749"/>
          <c:h val="0.5410662729658792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'Articles par année'!$B$5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DF02E"/>
            </a:solidFill>
            <a:ln>
              <a:noFill/>
            </a:ln>
            <a:effectLst/>
            <a:sp3d/>
          </c:spPr>
          <c:invertIfNegative val="0"/>
          <c:cat>
            <c:strRef>
              <c:f>'Articles par année'!$A$6:$A$19</c:f>
              <c:strCache>
                <c:ptCount val="13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Non-datée</c:v>
                </c:pt>
              </c:strCache>
            </c:strRef>
          </c:cat>
          <c:val>
            <c:numRef>
              <c:f>'Articles par année'!$B$6:$B$19</c:f>
              <c:numCache>
                <c:formatCode>General</c:formatCode>
                <c:ptCount val="13"/>
                <c:pt idx="0">
                  <c:v>2</c:v>
                </c:pt>
                <c:pt idx="1">
                  <c:v>5</c:v>
                </c:pt>
                <c:pt idx="2">
                  <c:v>15</c:v>
                </c:pt>
                <c:pt idx="3">
                  <c:v>16</c:v>
                </c:pt>
                <c:pt idx="4">
                  <c:v>13</c:v>
                </c:pt>
                <c:pt idx="5">
                  <c:v>16</c:v>
                </c:pt>
                <c:pt idx="6">
                  <c:v>22</c:v>
                </c:pt>
                <c:pt idx="7">
                  <c:v>24</c:v>
                </c:pt>
                <c:pt idx="8">
                  <c:v>20</c:v>
                </c:pt>
                <c:pt idx="9">
                  <c:v>37</c:v>
                </c:pt>
                <c:pt idx="10">
                  <c:v>53</c:v>
                </c:pt>
                <c:pt idx="11">
                  <c:v>60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44-4416-B647-ED47E9DA72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4"/>
        <c:gapDepth val="0"/>
        <c:shape val="box"/>
        <c:axId val="394654600"/>
        <c:axId val="394654928"/>
        <c:axId val="0"/>
      </c:bar3DChart>
      <c:catAx>
        <c:axId val="394654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5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654928"/>
        <c:crosses val="autoZero"/>
        <c:auto val="1"/>
        <c:lblAlgn val="ctr"/>
        <c:lblOffset val="100"/>
        <c:noMultiLvlLbl val="0"/>
      </c:catAx>
      <c:valAx>
        <c:axId val="394654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654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CEF9B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- Copie.xlsm]Articles cumulés par année!Tableau croisé dynamique3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337109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1.9444444444444497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0555555555555555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3333333333333333E-2"/>
              <c:y val="-2.777777777777777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47E-2"/>
              <c:y val="-4.166666666666666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23E-2"/>
              <c:y val="-3.703703703703703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23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3333333333333333E-2"/>
              <c:y val="-2.777777777777777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47E-2"/>
              <c:y val="-4.166666666666666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0555555555555555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23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2.2222222222222247E-2"/>
              <c:y val="-4.166666666666666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dLbl>
          <c:idx val="0"/>
          <c:layout>
            <c:manualLayout>
              <c:x val="-3.0555555555555555E-2"/>
              <c:y val="-3.240740740740740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layout>
            <c:manualLayout>
              <c:x val="-3.6111111111111108E-2"/>
              <c:y val="-4.166666666666662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337109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7DF02E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'Articles cumulés par année'!$B$5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DF02E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E-5D1B-4AE1-958D-46C8C23BCADE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D-5D1B-4AE1-958D-46C8C23BCADE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C-5D1B-4AE1-958D-46C8C23BCADE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B-5D1B-4AE1-958D-46C8C23BCADE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A-5D1B-4AE1-958D-46C8C23BCADE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9-5D1B-4AE1-958D-46C8C23BCADE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8-5D1B-4AE1-958D-46C8C23BCADE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03-5D1B-4AE1-958D-46C8C23BCADE}"/>
              </c:ext>
            </c:extLst>
          </c:dPt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07-5D1B-4AE1-958D-46C8C23BCADE}"/>
              </c:ext>
            </c:extLst>
          </c:dPt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6-5D1B-4AE1-958D-46C8C23BCADE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05-5D1B-4AE1-958D-46C8C23BCADE}"/>
              </c:ext>
            </c:extLst>
          </c:dPt>
          <c:dPt>
            <c:idx val="11"/>
            <c:bubble3D val="0"/>
            <c:extLst>
              <c:ext xmlns:c16="http://schemas.microsoft.com/office/drawing/2014/chart" uri="{C3380CC4-5D6E-409C-BE32-E72D297353CC}">
                <c16:uniqueId val="{0000000A-452A-428B-B6E1-38C2ED9C7DD1}"/>
              </c:ext>
            </c:extLst>
          </c:dPt>
          <c:dPt>
            <c:idx val="12"/>
            <c:bubble3D val="0"/>
            <c:extLst>
              <c:ext xmlns:c16="http://schemas.microsoft.com/office/drawing/2014/chart" uri="{C3380CC4-5D6E-409C-BE32-E72D297353CC}">
                <c16:uniqueId val="{0000000B-452A-428B-B6E1-38C2ED9C7DD1}"/>
              </c:ext>
            </c:extLst>
          </c:dPt>
          <c:dPt>
            <c:idx val="13"/>
            <c:bubble3D val="0"/>
            <c:extLst>
              <c:ext xmlns:c16="http://schemas.microsoft.com/office/drawing/2014/chart" uri="{C3380CC4-5D6E-409C-BE32-E72D297353CC}">
                <c16:uniqueId val="{0000000D-DFE3-43E8-A128-A5C8F6762551}"/>
              </c:ext>
            </c:extLst>
          </c:dPt>
          <c:dLbls>
            <c:dLbl>
              <c:idx val="0"/>
              <c:layout>
                <c:manualLayout>
                  <c:x val="-3.0555555555555555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1B-4AE1-958D-46C8C23BCADE}"/>
                </c:ext>
              </c:extLst>
            </c:dLbl>
            <c:dLbl>
              <c:idx val="1"/>
              <c:layout>
                <c:manualLayout>
                  <c:x val="-2.2222222222222247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5D1B-4AE1-958D-46C8C23BCADE}"/>
                </c:ext>
              </c:extLst>
            </c:dLbl>
            <c:dLbl>
              <c:idx val="2"/>
              <c:layout>
                <c:manualLayout>
                  <c:x val="-2.2222222222222223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1B-4AE1-958D-46C8C23BCADE}"/>
                </c:ext>
              </c:extLst>
            </c:dLbl>
            <c:dLbl>
              <c:idx val="3"/>
              <c:layout>
                <c:manualLayout>
                  <c:x val="-3.0555555555555555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D1B-4AE1-958D-46C8C23BCADE}"/>
                </c:ext>
              </c:extLst>
            </c:dLbl>
            <c:dLbl>
              <c:idx val="4"/>
              <c:layout>
                <c:manualLayout>
                  <c:x val="-2.2222222222222247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1B-4AE1-958D-46C8C23BCADE}"/>
                </c:ext>
              </c:extLst>
            </c:dLbl>
            <c:dLbl>
              <c:idx val="5"/>
              <c:layout>
                <c:manualLayout>
                  <c:x val="-3.3333333333333333E-2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D1B-4AE1-958D-46C8C23BCADE}"/>
                </c:ext>
              </c:extLst>
            </c:dLbl>
            <c:dLbl>
              <c:idx val="6"/>
              <c:layout>
                <c:manualLayout>
                  <c:x val="-2.2222222222222223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1B-4AE1-958D-46C8C23BCADE}"/>
                </c:ext>
              </c:extLst>
            </c:dLbl>
            <c:dLbl>
              <c:idx val="7"/>
              <c:layout>
                <c:manualLayout>
                  <c:x val="-1.9444444444444497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D1B-4AE1-958D-46C8C23BCADE}"/>
                </c:ext>
              </c:extLst>
            </c:dLbl>
            <c:dLbl>
              <c:idx val="8"/>
              <c:layout>
                <c:manualLayout>
                  <c:x val="-2.2222222222222223E-2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D1B-4AE1-958D-46C8C23BCADE}"/>
                </c:ext>
              </c:extLst>
            </c:dLbl>
            <c:dLbl>
              <c:idx val="9"/>
              <c:layout>
                <c:manualLayout>
                  <c:x val="-2.2222222222222247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1B-4AE1-958D-46C8C23BCADE}"/>
                </c:ext>
              </c:extLst>
            </c:dLbl>
            <c:dLbl>
              <c:idx val="10"/>
              <c:layout>
                <c:manualLayout>
                  <c:x val="-3.3333333333333333E-2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D1B-4AE1-958D-46C8C23BCADE}"/>
                </c:ext>
              </c:extLst>
            </c:dLbl>
            <c:dLbl>
              <c:idx val="11"/>
              <c:layout>
                <c:manualLayout>
                  <c:x val="-3.0555555555555555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52A-428B-B6E1-38C2ED9C7DD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337109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rgbClr val="337109">
                          <a:alpha val="54000"/>
                        </a:srgb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'Articles cumulés par année'!$A$6:$A$19</c:f>
              <c:strCache>
                <c:ptCount val="13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Non-datée</c:v>
                </c:pt>
              </c:strCache>
            </c:strRef>
          </c:cat>
          <c:val>
            <c:numRef>
              <c:f>'Articles cumulés par année'!$B$6:$B$19</c:f>
              <c:numCache>
                <c:formatCode>General</c:formatCode>
                <c:ptCount val="13"/>
                <c:pt idx="0">
                  <c:v>2</c:v>
                </c:pt>
                <c:pt idx="1">
                  <c:v>7</c:v>
                </c:pt>
                <c:pt idx="2">
                  <c:v>22</c:v>
                </c:pt>
                <c:pt idx="3">
                  <c:v>38</c:v>
                </c:pt>
                <c:pt idx="4">
                  <c:v>51</c:v>
                </c:pt>
                <c:pt idx="5">
                  <c:v>67</c:v>
                </c:pt>
                <c:pt idx="6">
                  <c:v>89</c:v>
                </c:pt>
                <c:pt idx="7">
                  <c:v>113</c:v>
                </c:pt>
                <c:pt idx="8">
                  <c:v>133</c:v>
                </c:pt>
                <c:pt idx="9">
                  <c:v>170</c:v>
                </c:pt>
                <c:pt idx="10">
                  <c:v>223</c:v>
                </c:pt>
                <c:pt idx="11">
                  <c:v>283</c:v>
                </c:pt>
                <c:pt idx="12">
                  <c:v>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1B-4AE1-958D-46C8C23BC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>
              <a:solidFill>
                <a:srgbClr val="337109">
                  <a:alpha val="54000"/>
                </a:srgbClr>
              </a:solidFill>
              <a:prstDash val="dash"/>
            </a:ln>
            <a:effectLst/>
          </c:spPr>
        </c:dropLines>
        <c:axId val="385656744"/>
        <c:axId val="385658384"/>
        <c:axId val="385959536"/>
      </c:line3DChart>
      <c:catAx>
        <c:axId val="385656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658384"/>
        <c:crosses val="autoZero"/>
        <c:auto val="1"/>
        <c:lblAlgn val="ctr"/>
        <c:lblOffset val="100"/>
        <c:noMultiLvlLbl val="0"/>
      </c:catAx>
      <c:valAx>
        <c:axId val="38565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656744"/>
        <c:crosses val="autoZero"/>
        <c:crossBetween val="between"/>
      </c:valAx>
      <c:serAx>
        <c:axId val="38595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385658384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CEF9B1"/>
    </a:soli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 - Copie.xlsm]Grandeur!Tableau croisé dynamique4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cap="none" spc="0">
                <a:ln w="13462">
                  <a:solidFill>
                    <a:schemeClr val="accent6">
                      <a:lumMod val="75000"/>
                    </a:schemeClr>
                  </a:solidFill>
                  <a:prstDash val="solid"/>
                </a:ln>
                <a:solidFill>
                  <a:srgbClr val="7AE014"/>
                </a:solidFill>
                <a:effectLst>
                  <a:outerShdw dist="38100" dir="2700000" algn="bl" rotWithShape="0">
                    <a:schemeClr val="accent5"/>
                  </a:outerShdw>
                </a:effectLst>
              </a:rPr>
              <a:t>Total</a:t>
            </a:r>
            <a:endParaRPr lang="en-US">
              <a:ln w="13462">
                <a:solidFill>
                  <a:schemeClr val="accent6">
                    <a:lumMod val="75000"/>
                  </a:schemeClr>
                </a:solidFill>
                <a:prstDash val="solid"/>
              </a:ln>
              <a:solidFill>
                <a:srgbClr val="7AE014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FF00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rgbClr val="7AE014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Grandeur!$B$5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7AE01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24C4-4782-9359-9975A79BC156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24C4-4782-9359-9975A79BC15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B579-4CBF-BCF8-BB00643AE016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Grandeur!$A$6:$A$8</c:f>
              <c:strCache>
                <c:ptCount val="2"/>
                <c:pt idx="0">
                  <c:v>Grand</c:v>
                </c:pt>
                <c:pt idx="1">
                  <c:v>Petit</c:v>
                </c:pt>
              </c:strCache>
            </c:strRef>
          </c:cat>
          <c:val>
            <c:numRef>
              <c:f>Grandeur!$B$6:$B$8</c:f>
              <c:numCache>
                <c:formatCode>General</c:formatCode>
                <c:ptCount val="2"/>
                <c:pt idx="0">
                  <c:v>158</c:v>
                </c:pt>
                <c:pt idx="1">
                  <c:v>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C4-4782-9359-9975A79BC15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089851268591425"/>
          <c:y val="0.39635352872557594"/>
          <c:w val="0.15410148731408574"/>
          <c:h val="0.2395844269466316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CEF9B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5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defRPr sz="900" kern="1200" cap="all" spc="150" normalizeH="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70000"/>
        </a:schemeClr>
      </a:solidFill>
    </cs:spPr>
    <cs:defRPr sz="900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lumMod val="20000"/>
          <a:lumOff val="8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lumMod val="20000"/>
          <a:lumOff val="80000"/>
        </a:schemeClr>
      </a:solidFill>
      <a:sp3d/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>
      <cs:styleClr val="0"/>
    </cs:fillRef>
    <cs:effectRef idx="0"/>
    <cs:fontRef idx="minor">
      <a:schemeClr val="dk1"/>
    </cs:fontRef>
    <cs:spPr>
      <a:solidFill>
        <a:schemeClr val="phClr">
          <a:alpha val="30000"/>
        </a:schemeClr>
      </a:solidFill>
      <a:sp3d/>
    </cs:spPr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lumMod val="60000"/>
            <a:lumOff val="40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lumMod val="50000"/>
            <a:lumOff val="5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pattFill prst="ltDn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>
        <a:solidFill>
          <a:schemeClr val="phClr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pattFill prst="ltDn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>
        <a:solidFill>
          <a:schemeClr val="phClr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5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defRPr sz="900" kern="1200" cap="all" spc="150" normalizeH="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70000"/>
        </a:schemeClr>
      </a:solidFill>
    </cs:spPr>
    <cs:defRPr sz="900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lumMod val="20000"/>
          <a:lumOff val="8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lumMod val="20000"/>
          <a:lumOff val="80000"/>
        </a:schemeClr>
      </a:solidFill>
      <a:sp3d/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>
      <cs:styleClr val="0"/>
    </cs:fillRef>
    <cs:effectRef idx="0"/>
    <cs:fontRef idx="minor">
      <a:schemeClr val="dk1"/>
    </cs:fontRef>
    <cs:spPr>
      <a:solidFill>
        <a:schemeClr val="phClr">
          <a:alpha val="30000"/>
        </a:schemeClr>
      </a:solidFill>
      <a:sp3d/>
    </cs:spPr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lumMod val="60000"/>
            <a:lumOff val="40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lumMod val="50000"/>
            <a:lumOff val="5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0</xdr:row>
      <xdr:rowOff>22860</xdr:rowOff>
    </xdr:from>
    <xdr:to>
      <xdr:col>19</xdr:col>
      <xdr:colOff>56147</xdr:colOff>
      <xdr:row>2</xdr:row>
      <xdr:rowOff>152400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1C3CE0-1E89-42E7-BB8B-4C665BBFBE1E}"/>
            </a:ext>
          </a:extLst>
        </xdr:cNvPr>
        <xdr:cNvSpPr/>
      </xdr:nvSpPr>
      <xdr:spPr>
        <a:xfrm>
          <a:off x="38100" y="22860"/>
          <a:ext cx="15370342" cy="498508"/>
        </a:xfrm>
        <a:prstGeom prst="roundRect">
          <a:avLst/>
        </a:prstGeom>
        <a:gradFill>
          <a:gsLst>
            <a:gs pos="0">
              <a:srgbClr val="CEF9B1"/>
            </a:gs>
            <a:gs pos="58000">
              <a:srgbClr val="7DF02E">
                <a:lumMod val="89000"/>
                <a:lumOff val="11000"/>
              </a:srgbClr>
            </a:gs>
            <a:gs pos="99000">
              <a:srgbClr val="46DE16"/>
            </a:gs>
          </a:gsLst>
          <a:lin ang="5400000" scaled="1"/>
        </a:gradFill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ndrogyne" panose="05080000000003050000" pitchFamily="82" charset="0"/>
            </a:rPr>
            <a:t>Tableau de Bord</a:t>
          </a:r>
        </a:p>
      </xdr:txBody>
    </xdr:sp>
    <xdr:clientData/>
  </xdr:twoCellAnchor>
  <xdr:twoCellAnchor editAs="absolute">
    <xdr:from>
      <xdr:col>0</xdr:col>
      <xdr:colOff>0</xdr:colOff>
      <xdr:row>3</xdr:row>
      <xdr:rowOff>38100</xdr:rowOff>
    </xdr:from>
    <xdr:to>
      <xdr:col>12</xdr:col>
      <xdr:colOff>693420</xdr:colOff>
      <xdr:row>19</xdr:row>
      <xdr:rowOff>44028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95AF277-BC18-4AAC-8126-620F3996F2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15240</xdr:colOff>
      <xdr:row>3</xdr:row>
      <xdr:rowOff>152400</xdr:rowOff>
    </xdr:from>
    <xdr:to>
      <xdr:col>14</xdr:col>
      <xdr:colOff>350520</xdr:colOff>
      <xdr:row>6</xdr:row>
      <xdr:rowOff>144780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C249317-EC8C-465E-849F-DC2042A74CC0}"/>
            </a:ext>
          </a:extLst>
        </xdr:cNvPr>
        <xdr:cNvSpPr txBox="1"/>
      </xdr:nvSpPr>
      <xdr:spPr>
        <a:xfrm>
          <a:off x="10584180" y="701040"/>
          <a:ext cx="1127760" cy="5410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b="0" cap="none" spc="0">
              <a:ln w="0">
                <a:solidFill>
                  <a:srgbClr val="46DE16"/>
                </a:solidFill>
              </a:ln>
              <a:solidFill>
                <a:srgbClr val="7DF02E"/>
              </a:solidFill>
              <a:effectLst>
                <a:reflection blurRad="6350" stA="53000" endA="300" endPos="35500" dir="5400000" sy="-90000" algn="bl" rotWithShape="0"/>
              </a:effectLst>
            </a:rPr>
            <a:t>Total :</a:t>
          </a:r>
          <a:endParaRPr lang="fr-FR" sz="1100">
            <a:ln w="0">
              <a:solidFill>
                <a:srgbClr val="46DE16"/>
              </a:solidFill>
            </a:ln>
            <a:solidFill>
              <a:srgbClr val="7DF02E"/>
            </a:solidFill>
          </a:endParaRPr>
        </a:p>
      </xdr:txBody>
    </xdr:sp>
    <xdr:clientData/>
  </xdr:twoCellAnchor>
  <xdr:twoCellAnchor editAs="absolute">
    <xdr:from>
      <xdr:col>12</xdr:col>
      <xdr:colOff>960120</xdr:colOff>
      <xdr:row>6</xdr:row>
      <xdr:rowOff>160020</xdr:rowOff>
    </xdr:from>
    <xdr:to>
      <xdr:col>14</xdr:col>
      <xdr:colOff>289560</xdr:colOff>
      <xdr:row>12</xdr:row>
      <xdr:rowOff>91440</xdr:rowOff>
    </xdr:to>
    <xdr:sp macro="" textlink="Feuil3!L2">
      <xdr:nvSpPr>
        <xdr:cNvPr id="5" name="Ellipse 4">
          <a:extLst>
            <a:ext uri="{FF2B5EF4-FFF2-40B4-BE49-F238E27FC236}">
              <a16:creationId xmlns:a16="http://schemas.microsoft.com/office/drawing/2014/main" id="{7372C4B7-9CF9-4391-B41F-29B40DE3FAB9}"/>
            </a:ext>
          </a:extLst>
        </xdr:cNvPr>
        <xdr:cNvSpPr/>
      </xdr:nvSpPr>
      <xdr:spPr>
        <a:xfrm>
          <a:off x="10469880" y="1257300"/>
          <a:ext cx="1181100" cy="1028700"/>
        </a:xfrm>
        <a:prstGeom prst="ellipse">
          <a:avLst/>
        </a:prstGeom>
        <a:gradFill>
          <a:gsLst>
            <a:gs pos="0">
              <a:srgbClr val="7DF02E"/>
            </a:gs>
            <a:gs pos="54000">
              <a:srgbClr val="BAF791"/>
            </a:gs>
            <a:gs pos="99000">
              <a:srgbClr val="46DE16"/>
            </a:gs>
          </a:gsLst>
          <a:lin ang="5400000" scaled="1"/>
        </a:gradFill>
        <a:ln>
          <a:solidFill>
            <a:srgbClr val="00B050"/>
          </a:solidFill>
        </a:ln>
        <a:effectLst>
          <a:outerShdw blurRad="76200" dir="13500000" sy="23000" kx="1200000" algn="br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1D46A489-AC8E-4824-817E-F9F96867D212}" type="TxLink">
            <a:rPr lang="en-US" sz="2800" b="1" i="0" u="none" strike="noStrike" cap="none" spc="0">
              <a:ln w="10160">
                <a:solidFill>
                  <a:sysClr val="windowText" lastClr="000000"/>
                </a:solidFill>
                <a:prstDash val="solid"/>
              </a:ln>
              <a:solidFill>
                <a:srgbClr val="FFFF00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  <a:latin typeface="Calibri"/>
              <a:cs typeface="Calibri"/>
            </a:rPr>
            <a:pPr algn="ctr"/>
            <a:t>287</a:t>
          </a:fld>
          <a:endParaRPr lang="en-US" sz="2800" b="1" cap="none" spc="0">
            <a:ln w="10160">
              <a:solidFill>
                <a:sysClr val="windowText" lastClr="000000"/>
              </a:solidFill>
              <a:prstDash val="solid"/>
            </a:ln>
            <a:solidFill>
              <a:srgbClr val="FFFF00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  <xdr:twoCellAnchor>
    <xdr:from>
      <xdr:col>12</xdr:col>
      <xdr:colOff>403861</xdr:colOff>
      <xdr:row>12</xdr:row>
      <xdr:rowOff>99060</xdr:rowOff>
    </xdr:from>
    <xdr:to>
      <xdr:col>15</xdr:col>
      <xdr:colOff>388621</xdr:colOff>
      <xdr:row>15</xdr:row>
      <xdr:rowOff>68580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47C98B64-CDC5-47EC-B3B7-D842DBDA305D}"/>
            </a:ext>
          </a:extLst>
        </xdr:cNvPr>
        <xdr:cNvSpPr txBox="1"/>
      </xdr:nvSpPr>
      <xdr:spPr>
        <a:xfrm>
          <a:off x="9932872" y="2312871"/>
          <a:ext cx="2631707" cy="5229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b="0" cap="none" spc="0">
              <a:ln w="0"/>
              <a:solidFill>
                <a:srgbClr val="46DE16"/>
              </a:solidFill>
              <a:effectLst>
                <a:reflection blurRad="6350" stA="53000" endA="300" endPos="35500" dir="5400000" sy="-90000" algn="bl" rotWithShape="0"/>
              </a:effectLst>
            </a:rPr>
            <a:t>Nombre de Pays</a:t>
          </a:r>
        </a:p>
      </xdr:txBody>
    </xdr:sp>
    <xdr:clientData/>
  </xdr:twoCellAnchor>
  <xdr:twoCellAnchor editAs="absolute">
    <xdr:from>
      <xdr:col>13</xdr:col>
      <xdr:colOff>38101</xdr:colOff>
      <xdr:row>15</xdr:row>
      <xdr:rowOff>34673</xdr:rowOff>
    </xdr:from>
    <xdr:to>
      <xdr:col>14</xdr:col>
      <xdr:colOff>434341</xdr:colOff>
      <xdr:row>21</xdr:row>
      <xdr:rowOff>109940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83BC1BB4-8A53-4F4B-BEA8-B95AC9081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5890" y="2801936"/>
          <a:ext cx="1190325" cy="1182172"/>
        </a:xfrm>
        <a:prstGeom prst="rect">
          <a:avLst/>
        </a:prstGeom>
      </xdr:spPr>
    </xdr:pic>
    <xdr:clientData/>
  </xdr:twoCellAnchor>
  <xdr:twoCellAnchor>
    <xdr:from>
      <xdr:col>13</xdr:col>
      <xdr:colOff>320040</xdr:colOff>
      <xdr:row>16</xdr:row>
      <xdr:rowOff>47324</xdr:rowOff>
    </xdr:from>
    <xdr:to>
      <xdr:col>14</xdr:col>
      <xdr:colOff>228600</xdr:colOff>
      <xdr:row>19</xdr:row>
      <xdr:rowOff>70184</xdr:rowOff>
    </xdr:to>
    <xdr:sp macro="" textlink="Feuil3!M2">
      <xdr:nvSpPr>
        <xdr:cNvPr id="13" name="ZoneTexte 12">
          <a:extLst>
            <a:ext uri="{FF2B5EF4-FFF2-40B4-BE49-F238E27FC236}">
              <a16:creationId xmlns:a16="http://schemas.microsoft.com/office/drawing/2014/main" id="{50B106EC-4326-4423-BD49-B6BACB36B71D}"/>
            </a:ext>
          </a:extLst>
        </xdr:cNvPr>
        <xdr:cNvSpPr txBox="1"/>
      </xdr:nvSpPr>
      <xdr:spPr>
        <a:xfrm>
          <a:off x="10907829" y="2999071"/>
          <a:ext cx="702645" cy="576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AD7418F-89F1-4BBB-A98F-89E6CC08478B}" type="TxLink">
            <a:rPr lang="en-US" sz="4000" b="1" i="0" u="none" strike="noStrike" cap="none" spc="0">
              <a:ln w="13462">
                <a:solidFill>
                  <a:sysClr val="windowText" lastClr="000000"/>
                </a:solidFill>
                <a:prstDash val="solid"/>
              </a:ln>
              <a:solidFill>
                <a:srgbClr val="46DE16"/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Calibri"/>
              <a:cs typeface="Calibri"/>
            </a:rPr>
            <a:pPr/>
            <a:t>0</a:t>
          </a:fld>
          <a:endParaRPr lang="fr-FR" sz="1600">
            <a:ln w="13462">
              <a:solidFill>
                <a:sysClr val="windowText" lastClr="000000"/>
              </a:solidFill>
              <a:prstDash val="solid"/>
            </a:ln>
            <a:solidFill>
              <a:srgbClr val="46DE16"/>
            </a:solidFill>
          </a:endParaRPr>
        </a:p>
      </xdr:txBody>
    </xdr:sp>
    <xdr:clientData/>
  </xdr:twoCellAnchor>
  <xdr:twoCellAnchor editAs="absolute">
    <xdr:from>
      <xdr:col>6</xdr:col>
      <xdr:colOff>108284</xdr:colOff>
      <xdr:row>17</xdr:row>
      <xdr:rowOff>114300</xdr:rowOff>
    </xdr:from>
    <xdr:to>
      <xdr:col>12</xdr:col>
      <xdr:colOff>780448</xdr:colOff>
      <xdr:row>34</xdr:row>
      <xdr:rowOff>95674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E53552BA-9561-4818-B74F-1A24CC84C3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0</xdr:col>
      <xdr:colOff>0</xdr:colOff>
      <xdr:row>16</xdr:row>
      <xdr:rowOff>15240</xdr:rowOff>
    </xdr:from>
    <xdr:to>
      <xdr:col>6</xdr:col>
      <xdr:colOff>705853</xdr:colOff>
      <xdr:row>50</xdr:row>
      <xdr:rowOff>76200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EA741DFE-0034-4A22-8217-E57CF57402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6</xdr:col>
      <xdr:colOff>500112</xdr:colOff>
      <xdr:row>30</xdr:row>
      <xdr:rowOff>167239</xdr:rowOff>
    </xdr:from>
    <xdr:to>
      <xdr:col>12</xdr:col>
      <xdr:colOff>237734</xdr:colOff>
      <xdr:row>45</xdr:row>
      <xdr:rowOff>167239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7F47152C-CEE9-45E7-B97D-E16FD9E517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15</xdr:col>
      <xdr:colOff>291165</xdr:colOff>
      <xdr:row>29</xdr:row>
      <xdr:rowOff>173255</xdr:rowOff>
    </xdr:from>
    <xdr:to>
      <xdr:col>17</xdr:col>
      <xdr:colOff>531797</xdr:colOff>
      <xdr:row>37</xdr:row>
      <xdr:rowOff>64168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Continents 1">
              <a:extLst>
                <a:ext uri="{FF2B5EF4-FFF2-40B4-BE49-F238E27FC236}">
                  <a16:creationId xmlns:a16="http://schemas.microsoft.com/office/drawing/2014/main" id="{8AE3E5F5-434D-48B3-8640-B21471FF5B1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ntinent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67123" y="5523297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306002</xdr:colOff>
      <xdr:row>37</xdr:row>
      <xdr:rowOff>99862</xdr:rowOff>
    </xdr:from>
    <xdr:to>
      <xdr:col>17</xdr:col>
      <xdr:colOff>546634</xdr:colOff>
      <xdr:row>50</xdr:row>
      <xdr:rowOff>168542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Pays 1">
              <a:extLst>
                <a:ext uri="{FF2B5EF4-FFF2-40B4-BE49-F238E27FC236}">
                  <a16:creationId xmlns:a16="http://schemas.microsoft.com/office/drawing/2014/main" id="{DC7A4259-43C7-4D7F-96E3-B51E1436D2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81960" y="6925778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264695</xdr:colOff>
      <xdr:row>3</xdr:row>
      <xdr:rowOff>181276</xdr:rowOff>
    </xdr:from>
    <xdr:to>
      <xdr:col>17</xdr:col>
      <xdr:colOff>561475</xdr:colOff>
      <xdr:row>15</xdr:row>
      <xdr:rowOff>112295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21AAD9C3-DA72-4907-AB63-60766DD9C16D}"/>
            </a:ext>
          </a:extLst>
        </xdr:cNvPr>
        <xdr:cNvSpPr/>
      </xdr:nvSpPr>
      <xdr:spPr>
        <a:xfrm>
          <a:off x="12440653" y="734729"/>
          <a:ext cx="1884948" cy="2144829"/>
        </a:xfrm>
        <a:prstGeom prst="rect">
          <a:avLst/>
        </a:prstGeom>
        <a:solidFill>
          <a:srgbClr val="CEF9B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u="sng">
              <a:solidFill>
                <a:sysClr val="windowText" lastClr="000000"/>
              </a:solidFill>
            </a:rPr>
            <a:t>Navigation</a:t>
          </a:r>
        </a:p>
      </xdr:txBody>
    </xdr:sp>
    <xdr:clientData/>
  </xdr:twoCellAnchor>
  <xdr:twoCellAnchor editAs="oneCell">
    <xdr:from>
      <xdr:col>15</xdr:col>
      <xdr:colOff>288758</xdr:colOff>
      <xdr:row>16</xdr:row>
      <xdr:rowOff>50533</xdr:rowOff>
    </xdr:from>
    <xdr:to>
      <xdr:col>17</xdr:col>
      <xdr:colOff>529390</xdr:colOff>
      <xdr:row>29</xdr:row>
      <xdr:rowOff>119213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Acheteur 1">
              <a:extLst>
                <a:ext uri="{FF2B5EF4-FFF2-40B4-BE49-F238E27FC236}">
                  <a16:creationId xmlns:a16="http://schemas.microsoft.com/office/drawing/2014/main" id="{CB58719C-BBB2-4092-AF25-9127E3A773A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het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64716" y="300228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427523</xdr:colOff>
      <xdr:row>6</xdr:row>
      <xdr:rowOff>36897</xdr:rowOff>
    </xdr:from>
    <xdr:to>
      <xdr:col>17</xdr:col>
      <xdr:colOff>424315</xdr:colOff>
      <xdr:row>7</xdr:row>
      <xdr:rowOff>126733</xdr:rowOff>
    </xdr:to>
    <xdr:sp macro="[0]!OngletBase" textlink="">
      <xdr:nvSpPr>
        <xdr:cNvPr id="17" name="Rectangle 16">
          <a:extLst>
            <a:ext uri="{FF2B5EF4-FFF2-40B4-BE49-F238E27FC236}">
              <a16:creationId xmlns:a16="http://schemas.microsoft.com/office/drawing/2014/main" id="{B2D7B9E5-D5EE-4D78-B26F-54DF358E55CD}"/>
            </a:ext>
          </a:extLst>
        </xdr:cNvPr>
        <xdr:cNvSpPr/>
      </xdr:nvSpPr>
      <xdr:spPr>
        <a:xfrm>
          <a:off x="12603481" y="1143802"/>
          <a:ext cx="1584960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427523</xdr:colOff>
      <xdr:row>8</xdr:row>
      <xdr:rowOff>102268</xdr:rowOff>
    </xdr:from>
    <xdr:to>
      <xdr:col>17</xdr:col>
      <xdr:colOff>416695</xdr:colOff>
      <xdr:row>10</xdr:row>
      <xdr:rowOff>22860</xdr:rowOff>
    </xdr:to>
    <xdr:sp macro="[0]!OngletFiltre" textlink="">
      <xdr:nvSpPr>
        <xdr:cNvPr id="18" name="Rectangle 17">
          <a:extLst>
            <a:ext uri="{FF2B5EF4-FFF2-40B4-BE49-F238E27FC236}">
              <a16:creationId xmlns:a16="http://schemas.microsoft.com/office/drawing/2014/main" id="{39B4B86C-5067-487B-A1CC-830ABCA31416}"/>
            </a:ext>
          </a:extLst>
        </xdr:cNvPr>
        <xdr:cNvSpPr/>
      </xdr:nvSpPr>
      <xdr:spPr>
        <a:xfrm>
          <a:off x="12603481" y="1578142"/>
          <a:ext cx="1577340" cy="289560"/>
        </a:xfrm>
        <a:prstGeom prst="rect">
          <a:avLst/>
        </a:prstGeom>
        <a:solidFill>
          <a:srgbClr val="FFFF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Filtre</a:t>
          </a:r>
        </a:p>
      </xdr:txBody>
    </xdr:sp>
    <xdr:clientData/>
  </xdr:twoCellAnchor>
  <xdr:twoCellAnchor>
    <xdr:from>
      <xdr:col>15</xdr:col>
      <xdr:colOff>442763</xdr:colOff>
      <xdr:row>10</xdr:row>
      <xdr:rowOff>152400</xdr:rowOff>
    </xdr:from>
    <xdr:to>
      <xdr:col>17</xdr:col>
      <xdr:colOff>409075</xdr:colOff>
      <xdr:row>12</xdr:row>
      <xdr:rowOff>72991</xdr:rowOff>
    </xdr:to>
    <xdr:sp macro="[0]!Ouverture" textlink="">
      <xdr:nvSpPr>
        <xdr:cNvPr id="19" name="Rectangle 18">
          <a:extLst>
            <a:ext uri="{FF2B5EF4-FFF2-40B4-BE49-F238E27FC236}">
              <a16:creationId xmlns:a16="http://schemas.microsoft.com/office/drawing/2014/main" id="{DFC75769-CA66-4F77-B92D-82A53E8F50AD}"/>
            </a:ext>
          </a:extLst>
        </xdr:cNvPr>
        <xdr:cNvSpPr/>
      </xdr:nvSpPr>
      <xdr:spPr>
        <a:xfrm>
          <a:off x="12618721" y="1997242"/>
          <a:ext cx="1554480" cy="28956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15</xdr:col>
      <xdr:colOff>442763</xdr:colOff>
      <xdr:row>13</xdr:row>
      <xdr:rowOff>25667</xdr:rowOff>
    </xdr:from>
    <xdr:to>
      <xdr:col>17</xdr:col>
      <xdr:colOff>409075</xdr:colOff>
      <xdr:row>14</xdr:row>
      <xdr:rowOff>92643</xdr:rowOff>
    </xdr:to>
    <xdr:sp macro="[0]!OngletRéférence" textlink="">
      <xdr:nvSpPr>
        <xdr:cNvPr id="20" name="Rectangle 19">
          <a:extLst>
            <a:ext uri="{FF2B5EF4-FFF2-40B4-BE49-F238E27FC236}">
              <a16:creationId xmlns:a16="http://schemas.microsoft.com/office/drawing/2014/main" id="{6AEA72D0-B334-4DCC-A515-CB686F467441}"/>
            </a:ext>
          </a:extLst>
        </xdr:cNvPr>
        <xdr:cNvSpPr/>
      </xdr:nvSpPr>
      <xdr:spPr>
        <a:xfrm>
          <a:off x="12618721" y="2423962"/>
          <a:ext cx="1554480" cy="251460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8965</xdr:colOff>
      <xdr:row>0</xdr:row>
      <xdr:rowOff>8964</xdr:rowOff>
    </xdr:from>
    <xdr:to>
      <xdr:col>12</xdr:col>
      <xdr:colOff>0</xdr:colOff>
      <xdr:row>379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  <a:solidFill>
          <a:srgbClr val="7DF02E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0</xdr:colOff>
      <xdr:row>0</xdr:row>
      <xdr:rowOff>1</xdr:rowOff>
    </xdr:from>
    <xdr:to>
      <xdr:col>13</xdr:col>
      <xdr:colOff>781050</xdr:colOff>
      <xdr:row>21</xdr:row>
      <xdr:rowOff>15241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D80C981-FE68-4E8D-A789-7044092E15B3}"/>
            </a:ext>
          </a:extLst>
        </xdr:cNvPr>
        <xdr:cNvSpPr/>
      </xdr:nvSpPr>
      <xdr:spPr>
        <a:xfrm>
          <a:off x="16916400" y="1"/>
          <a:ext cx="2472690" cy="5135880"/>
        </a:xfrm>
        <a:prstGeom prst="rect">
          <a:avLst/>
        </a:prstGeom>
        <a:solidFill>
          <a:srgbClr val="CEF9B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u="sng">
              <a:solidFill>
                <a:sysClr val="windowText" lastClr="000000"/>
              </a:solidFill>
            </a:rPr>
            <a:t>Navigation</a:t>
          </a:r>
        </a:p>
      </xdr:txBody>
    </xdr:sp>
    <xdr:clientData/>
  </xdr:twoCellAnchor>
  <xdr:twoCellAnchor editAs="absolute">
    <xdr:from>
      <xdr:col>12</xdr:col>
      <xdr:colOff>295275</xdr:colOff>
      <xdr:row>1</xdr:row>
      <xdr:rowOff>190501</xdr:rowOff>
    </xdr:from>
    <xdr:to>
      <xdr:col>13</xdr:col>
      <xdr:colOff>406041</xdr:colOff>
      <xdr:row>4</xdr:row>
      <xdr:rowOff>45721</xdr:rowOff>
    </xdr:to>
    <xdr:sp macro="[0]!OngletTDB2" textlink="">
      <xdr:nvSpPr>
        <xdr:cNvPr id="6" name="Rectangle 5">
          <a:extLst>
            <a:ext uri="{FF2B5EF4-FFF2-40B4-BE49-F238E27FC236}">
              <a16:creationId xmlns:a16="http://schemas.microsoft.com/office/drawing/2014/main" id="{98E42E92-1E4C-4A46-B773-E0CCADC6CFF8}"/>
            </a:ext>
          </a:extLst>
        </xdr:cNvPr>
        <xdr:cNvSpPr/>
      </xdr:nvSpPr>
      <xdr:spPr>
        <a:xfrm>
          <a:off x="17211675" y="434341"/>
          <a:ext cx="1802406" cy="58674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Tableau de Bord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12</xdr:col>
      <xdr:colOff>297180</xdr:colOff>
      <xdr:row>4</xdr:row>
      <xdr:rowOff>203835</xdr:rowOff>
    </xdr:from>
    <xdr:to>
      <xdr:col>13</xdr:col>
      <xdr:colOff>407946</xdr:colOff>
      <xdr:row>7</xdr:row>
      <xdr:rowOff>42164</xdr:rowOff>
    </xdr:to>
    <xdr:sp macro="[0]!OngletFiltre" textlink="">
      <xdr:nvSpPr>
        <xdr:cNvPr id="7" name="Rectangle 6">
          <a:extLst>
            <a:ext uri="{FF2B5EF4-FFF2-40B4-BE49-F238E27FC236}">
              <a16:creationId xmlns:a16="http://schemas.microsoft.com/office/drawing/2014/main" id="{B45681AF-F5BB-4874-9F72-F35D604582E4}"/>
            </a:ext>
          </a:extLst>
        </xdr:cNvPr>
        <xdr:cNvSpPr/>
      </xdr:nvSpPr>
      <xdr:spPr>
        <a:xfrm>
          <a:off x="17213580" y="1179195"/>
          <a:ext cx="1802406" cy="569849"/>
        </a:xfrm>
        <a:prstGeom prst="rect">
          <a:avLst/>
        </a:prstGeom>
        <a:solidFill>
          <a:srgbClr val="FFFF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Filtre</a:t>
          </a:r>
        </a:p>
      </xdr:txBody>
    </xdr:sp>
    <xdr:clientData/>
  </xdr:twoCellAnchor>
  <xdr:twoCellAnchor editAs="absolute">
    <xdr:from>
      <xdr:col>12</xdr:col>
      <xdr:colOff>302894</xdr:colOff>
      <xdr:row>7</xdr:row>
      <xdr:rowOff>201930</xdr:rowOff>
    </xdr:from>
    <xdr:to>
      <xdr:col>13</xdr:col>
      <xdr:colOff>411480</xdr:colOff>
      <xdr:row>10</xdr:row>
      <xdr:rowOff>97155</xdr:rowOff>
    </xdr:to>
    <xdr:sp macro="[0]!Ouverture" textlink="">
      <xdr:nvSpPr>
        <xdr:cNvPr id="8" name="Rectangle 7">
          <a:extLst>
            <a:ext uri="{FF2B5EF4-FFF2-40B4-BE49-F238E27FC236}">
              <a16:creationId xmlns:a16="http://schemas.microsoft.com/office/drawing/2014/main" id="{974E67BB-FB8F-4159-9070-D8C32D7803D1}"/>
            </a:ext>
          </a:extLst>
        </xdr:cNvPr>
        <xdr:cNvSpPr/>
      </xdr:nvSpPr>
      <xdr:spPr>
        <a:xfrm>
          <a:off x="17219294" y="1908810"/>
          <a:ext cx="1800226" cy="626745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 editAs="absolute">
    <xdr:from>
      <xdr:col>12</xdr:col>
      <xdr:colOff>293369</xdr:colOff>
      <xdr:row>11</xdr:row>
      <xdr:rowOff>5715</xdr:rowOff>
    </xdr:from>
    <xdr:to>
      <xdr:col>13</xdr:col>
      <xdr:colOff>401955</xdr:colOff>
      <xdr:row>13</xdr:row>
      <xdr:rowOff>144780</xdr:rowOff>
    </xdr:to>
    <xdr:sp macro="[0]!OngletRéférence" textlink="">
      <xdr:nvSpPr>
        <xdr:cNvPr id="9" name="Rectangle 8">
          <a:extLst>
            <a:ext uri="{FF2B5EF4-FFF2-40B4-BE49-F238E27FC236}">
              <a16:creationId xmlns:a16="http://schemas.microsoft.com/office/drawing/2014/main" id="{70787353-8BE7-47DF-A7E2-1664FE75D106}"/>
            </a:ext>
          </a:extLst>
        </xdr:cNvPr>
        <xdr:cNvSpPr/>
      </xdr:nvSpPr>
      <xdr:spPr>
        <a:xfrm>
          <a:off x="17209769" y="2687955"/>
          <a:ext cx="1800226" cy="626745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</a:p>
      </xdr:txBody>
    </xdr:sp>
    <xdr:clientData/>
  </xdr:twoCellAnchor>
  <xdr:twoCellAnchor editAs="absolute">
    <xdr:from>
      <xdr:col>12</xdr:col>
      <xdr:colOff>297180</xdr:colOff>
      <xdr:row>14</xdr:row>
      <xdr:rowOff>68580</xdr:rowOff>
    </xdr:from>
    <xdr:to>
      <xdr:col>13</xdr:col>
      <xdr:colOff>405766</xdr:colOff>
      <xdr:row>16</xdr:row>
      <xdr:rowOff>201930</xdr:rowOff>
    </xdr:to>
    <xdr:sp macro="[0]!Tri_B_E" textlink="">
      <xdr:nvSpPr>
        <xdr:cNvPr id="10" name="Rectangle 9">
          <a:extLst>
            <a:ext uri="{FF2B5EF4-FFF2-40B4-BE49-F238E27FC236}">
              <a16:creationId xmlns:a16="http://schemas.microsoft.com/office/drawing/2014/main" id="{7D5F92A0-E51F-4A1D-B885-17C172767220}"/>
            </a:ext>
          </a:extLst>
        </xdr:cNvPr>
        <xdr:cNvSpPr/>
      </xdr:nvSpPr>
      <xdr:spPr>
        <a:xfrm>
          <a:off x="17213580" y="3482340"/>
          <a:ext cx="1800226" cy="621030"/>
        </a:xfrm>
        <a:prstGeom prst="rect">
          <a:avLst/>
        </a:prstGeom>
        <a:solidFill>
          <a:srgbClr val="7030A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B_E</a:t>
          </a:r>
        </a:p>
      </xdr:txBody>
    </xdr:sp>
    <xdr:clientData/>
  </xdr:twoCellAnchor>
  <xdr:twoCellAnchor editAs="absolute">
    <xdr:from>
      <xdr:col>12</xdr:col>
      <xdr:colOff>306705</xdr:colOff>
      <xdr:row>17</xdr:row>
      <xdr:rowOff>116205</xdr:rowOff>
    </xdr:from>
    <xdr:to>
      <xdr:col>13</xdr:col>
      <xdr:colOff>415291</xdr:colOff>
      <xdr:row>20</xdr:row>
      <xdr:rowOff>5715</xdr:rowOff>
    </xdr:to>
    <xdr:sp macro="[0]!Tri_Référence" textlink="">
      <xdr:nvSpPr>
        <xdr:cNvPr id="11" name="Rectangle 10">
          <a:extLst>
            <a:ext uri="{FF2B5EF4-FFF2-40B4-BE49-F238E27FC236}">
              <a16:creationId xmlns:a16="http://schemas.microsoft.com/office/drawing/2014/main" id="{92EE9EFA-4FD2-4A88-8657-0632E54A22CF}"/>
            </a:ext>
          </a:extLst>
        </xdr:cNvPr>
        <xdr:cNvSpPr/>
      </xdr:nvSpPr>
      <xdr:spPr>
        <a:xfrm>
          <a:off x="17223105" y="4261485"/>
          <a:ext cx="1800226" cy="621030"/>
        </a:xfrm>
        <a:prstGeom prst="rect">
          <a:avLst/>
        </a:prstGeom>
        <a:solidFill>
          <a:srgbClr val="FFC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Référence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64491</xdr:colOff>
      <xdr:row>3</xdr:row>
      <xdr:rowOff>42779</xdr:rowOff>
    </xdr:from>
    <xdr:to>
      <xdr:col>4</xdr:col>
      <xdr:colOff>1133196</xdr:colOff>
      <xdr:row>4</xdr:row>
      <xdr:rowOff>203646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70358" y="770912"/>
          <a:ext cx="1068705" cy="38946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Filtre</a:t>
          </a:r>
        </a:p>
      </xdr:txBody>
    </xdr:sp>
    <xdr:clientData/>
  </xdr:twoCellAnchor>
  <xdr:twoCellAnchor>
    <xdr:from>
      <xdr:col>4</xdr:col>
      <xdr:colOff>4021554</xdr:colOff>
      <xdr:row>3</xdr:row>
      <xdr:rowOff>34033</xdr:rowOff>
    </xdr:from>
    <xdr:to>
      <xdr:col>4</xdr:col>
      <xdr:colOff>5077771</xdr:colOff>
      <xdr:row>4</xdr:row>
      <xdr:rowOff>194734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627421" y="762166"/>
          <a:ext cx="1056217" cy="389301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Manuel</a:t>
          </a:r>
          <a:endParaRPr lang="fr-FR" sz="1400" b="1"/>
        </a:p>
      </xdr:txBody>
    </xdr:sp>
    <xdr:clientData/>
  </xdr:twoCellAnchor>
  <xdr:twoCellAnchor>
    <xdr:from>
      <xdr:col>4</xdr:col>
      <xdr:colOff>1701799</xdr:colOff>
      <xdr:row>3</xdr:row>
      <xdr:rowOff>63500</xdr:rowOff>
    </xdr:from>
    <xdr:to>
      <xdr:col>4</xdr:col>
      <xdr:colOff>3427941</xdr:colOff>
      <xdr:row>4</xdr:row>
      <xdr:rowOff>171979</xdr:rowOff>
    </xdr:to>
    <xdr:sp macro="[0]!Tri_Filtr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07666" y="791633"/>
          <a:ext cx="1726142" cy="337079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Tri_Filtre</a:t>
          </a:r>
        </a:p>
      </xdr:txBody>
    </xdr:sp>
    <xdr:clientData/>
  </xdr:twoCellAnchor>
  <xdr:twoCellAnchor>
    <xdr:from>
      <xdr:col>11</xdr:col>
      <xdr:colOff>67732</xdr:colOff>
      <xdr:row>2</xdr:row>
      <xdr:rowOff>67733</xdr:rowOff>
    </xdr:from>
    <xdr:to>
      <xdr:col>11</xdr:col>
      <xdr:colOff>1303865</xdr:colOff>
      <xdr:row>3</xdr:row>
      <xdr:rowOff>96519</xdr:rowOff>
    </xdr:to>
    <xdr:sp macro="[0]!OngletBase" textlink="">
      <xdr:nvSpPr>
        <xdr:cNvPr id="5" name="Rectangle 4">
          <a:extLst>
            <a:ext uri="{FF2B5EF4-FFF2-40B4-BE49-F238E27FC236}">
              <a16:creationId xmlns:a16="http://schemas.microsoft.com/office/drawing/2014/main" id="{9FFDE352-66AD-46CA-8912-97E9B82BD21D}"/>
            </a:ext>
          </a:extLst>
        </xdr:cNvPr>
        <xdr:cNvSpPr/>
      </xdr:nvSpPr>
      <xdr:spPr>
        <a:xfrm>
          <a:off x="14477999" y="592666"/>
          <a:ext cx="1236133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76200</xdr:colOff>
      <xdr:row>3</xdr:row>
      <xdr:rowOff>186266</xdr:rowOff>
    </xdr:from>
    <xdr:to>
      <xdr:col>11</xdr:col>
      <xdr:colOff>1312333</xdr:colOff>
      <xdr:row>4</xdr:row>
      <xdr:rowOff>215053</xdr:rowOff>
    </xdr:to>
    <xdr:sp macro="[0]!OngletTDB2" textlink="">
      <xdr:nvSpPr>
        <xdr:cNvPr id="7" name="Rectangle 6">
          <a:extLst>
            <a:ext uri="{FF2B5EF4-FFF2-40B4-BE49-F238E27FC236}">
              <a16:creationId xmlns:a16="http://schemas.microsoft.com/office/drawing/2014/main" id="{B798261F-18E5-4251-8B0E-07A4786A8010}"/>
            </a:ext>
          </a:extLst>
        </xdr:cNvPr>
        <xdr:cNvSpPr/>
      </xdr:nvSpPr>
      <xdr:spPr>
        <a:xfrm>
          <a:off x="14486467" y="956733"/>
          <a:ext cx="1236133" cy="274320"/>
        </a:xfrm>
        <a:prstGeom prst="rect">
          <a:avLst/>
        </a:prstGeom>
        <a:solidFill>
          <a:srgbClr val="FFFF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TDB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76200</xdr:colOff>
      <xdr:row>5</xdr:row>
      <xdr:rowOff>33866</xdr:rowOff>
    </xdr:from>
    <xdr:to>
      <xdr:col>11</xdr:col>
      <xdr:colOff>1312333</xdr:colOff>
      <xdr:row>6</xdr:row>
      <xdr:rowOff>37253</xdr:rowOff>
    </xdr:to>
    <xdr:sp macro="[0]!Ouverture" textlink="">
      <xdr:nvSpPr>
        <xdr:cNvPr id="8" name="Rectangle 7">
          <a:extLst>
            <a:ext uri="{FF2B5EF4-FFF2-40B4-BE49-F238E27FC236}">
              <a16:creationId xmlns:a16="http://schemas.microsoft.com/office/drawing/2014/main" id="{892B643F-672D-4B8E-ADFA-B3D6D1D8F03A}"/>
            </a:ext>
          </a:extLst>
        </xdr:cNvPr>
        <xdr:cNvSpPr/>
      </xdr:nvSpPr>
      <xdr:spPr>
        <a:xfrm>
          <a:off x="14486467" y="1329266"/>
          <a:ext cx="1236133" cy="27432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76200</xdr:colOff>
      <xdr:row>6</xdr:row>
      <xdr:rowOff>127000</xdr:rowOff>
    </xdr:from>
    <xdr:to>
      <xdr:col>11</xdr:col>
      <xdr:colOff>1312333</xdr:colOff>
      <xdr:row>8</xdr:row>
      <xdr:rowOff>11853</xdr:rowOff>
    </xdr:to>
    <xdr:sp macro="[0]!OngletRéférence" textlink="">
      <xdr:nvSpPr>
        <xdr:cNvPr id="9" name="Rectangle 8">
          <a:extLst>
            <a:ext uri="{FF2B5EF4-FFF2-40B4-BE49-F238E27FC236}">
              <a16:creationId xmlns:a16="http://schemas.microsoft.com/office/drawing/2014/main" id="{391003C4-CCA4-4CC6-97D6-7AED64CEB2A9}"/>
            </a:ext>
          </a:extLst>
        </xdr:cNvPr>
        <xdr:cNvSpPr/>
      </xdr:nvSpPr>
      <xdr:spPr>
        <a:xfrm>
          <a:off x="14486467" y="1693333"/>
          <a:ext cx="1236133" cy="274320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2</xdr:row>
      <xdr:rowOff>68580</xdr:rowOff>
    </xdr:from>
    <xdr:to>
      <xdr:col>12</xdr:col>
      <xdr:colOff>525780</xdr:colOff>
      <xdr:row>3</xdr:row>
      <xdr:rowOff>83820</xdr:rowOff>
    </xdr:to>
    <xdr:sp macro="[0]!OngletBase" textlink="">
      <xdr:nvSpPr>
        <xdr:cNvPr id="2" name="Rectangle 1">
          <a:extLst>
            <a:ext uri="{FF2B5EF4-FFF2-40B4-BE49-F238E27FC236}">
              <a16:creationId xmlns:a16="http://schemas.microsoft.com/office/drawing/2014/main" id="{E689335A-276B-4454-821E-86F877BA1973}"/>
            </a:ext>
          </a:extLst>
        </xdr:cNvPr>
        <xdr:cNvSpPr/>
      </xdr:nvSpPr>
      <xdr:spPr>
        <a:xfrm>
          <a:off x="5798820" y="586740"/>
          <a:ext cx="1584960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83820</xdr:colOff>
      <xdr:row>3</xdr:row>
      <xdr:rowOff>228600</xdr:rowOff>
    </xdr:from>
    <xdr:to>
      <xdr:col>12</xdr:col>
      <xdr:colOff>518160</xdr:colOff>
      <xdr:row>5</xdr:row>
      <xdr:rowOff>0</xdr:rowOff>
    </xdr:to>
    <xdr:sp macro="[0]!OngletFiltre" textlink="">
      <xdr:nvSpPr>
        <xdr:cNvPr id="3" name="Rectangle 2">
          <a:extLst>
            <a:ext uri="{FF2B5EF4-FFF2-40B4-BE49-F238E27FC236}">
              <a16:creationId xmlns:a16="http://schemas.microsoft.com/office/drawing/2014/main" id="{0BF8614B-04D2-499C-97F7-6C8CF6604B47}"/>
            </a:ext>
          </a:extLst>
        </xdr:cNvPr>
        <xdr:cNvSpPr/>
      </xdr:nvSpPr>
      <xdr:spPr>
        <a:xfrm>
          <a:off x="5798820" y="1005840"/>
          <a:ext cx="1577340" cy="289560"/>
        </a:xfrm>
        <a:prstGeom prst="rect">
          <a:avLst/>
        </a:prstGeom>
        <a:solidFill>
          <a:srgbClr val="FFFF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Filtre</a:t>
          </a:r>
        </a:p>
      </xdr:txBody>
    </xdr:sp>
    <xdr:clientData/>
  </xdr:twoCellAnchor>
  <xdr:twoCellAnchor>
    <xdr:from>
      <xdr:col>10</xdr:col>
      <xdr:colOff>99060</xdr:colOff>
      <xdr:row>5</xdr:row>
      <xdr:rowOff>144780</xdr:rowOff>
    </xdr:from>
    <xdr:to>
      <xdr:col>12</xdr:col>
      <xdr:colOff>510540</xdr:colOff>
      <xdr:row>6</xdr:row>
      <xdr:rowOff>175260</xdr:rowOff>
    </xdr:to>
    <xdr:sp macro="[0]!Ouverture" textlink="">
      <xdr:nvSpPr>
        <xdr:cNvPr id="4" name="Rectangle 3">
          <a:extLst>
            <a:ext uri="{FF2B5EF4-FFF2-40B4-BE49-F238E27FC236}">
              <a16:creationId xmlns:a16="http://schemas.microsoft.com/office/drawing/2014/main" id="{7A2FB8F1-1C59-4DF9-ABE3-CAE65EBC1D18}"/>
            </a:ext>
          </a:extLst>
        </xdr:cNvPr>
        <xdr:cNvSpPr/>
      </xdr:nvSpPr>
      <xdr:spPr>
        <a:xfrm>
          <a:off x="5814060" y="1440180"/>
          <a:ext cx="1554480" cy="28956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10</xdr:col>
      <xdr:colOff>99060</xdr:colOff>
      <xdr:row>7</xdr:row>
      <xdr:rowOff>53340</xdr:rowOff>
    </xdr:from>
    <xdr:to>
      <xdr:col>12</xdr:col>
      <xdr:colOff>510540</xdr:colOff>
      <xdr:row>8</xdr:row>
      <xdr:rowOff>68580</xdr:rowOff>
    </xdr:to>
    <xdr:sp macro="[0]!OngletTDB2" textlink="">
      <xdr:nvSpPr>
        <xdr:cNvPr id="5" name="Rectangle 4">
          <a:extLst>
            <a:ext uri="{FF2B5EF4-FFF2-40B4-BE49-F238E27FC236}">
              <a16:creationId xmlns:a16="http://schemas.microsoft.com/office/drawing/2014/main" id="{DB0C6E7D-6C5D-4EA6-A399-4223EDB45E7B}"/>
            </a:ext>
          </a:extLst>
        </xdr:cNvPr>
        <xdr:cNvSpPr/>
      </xdr:nvSpPr>
      <xdr:spPr>
        <a:xfrm>
          <a:off x="5814060" y="1866900"/>
          <a:ext cx="1554480" cy="274320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TDB</a:t>
          </a:r>
        </a:p>
      </xdr:txBody>
    </xdr:sp>
    <xdr:clientData/>
  </xdr:twoCellAnchor>
  <xdr:twoCellAnchor>
    <xdr:from>
      <xdr:col>10</xdr:col>
      <xdr:colOff>106680</xdr:colOff>
      <xdr:row>10</xdr:row>
      <xdr:rowOff>45720</xdr:rowOff>
    </xdr:from>
    <xdr:to>
      <xdr:col>12</xdr:col>
      <xdr:colOff>426720</xdr:colOff>
      <xdr:row>13</xdr:row>
      <xdr:rowOff>99060</xdr:rowOff>
    </xdr:to>
    <xdr:sp macro="[0]!Enregistrement" textlink="">
      <xdr:nvSpPr>
        <xdr:cNvPr id="6" name="Ellipse 5">
          <a:extLst>
            <a:ext uri="{FF2B5EF4-FFF2-40B4-BE49-F238E27FC236}">
              <a16:creationId xmlns:a16="http://schemas.microsoft.com/office/drawing/2014/main" id="{5A7EB3F7-099B-4EF6-B124-AA289F07FBA0}"/>
            </a:ext>
          </a:extLst>
        </xdr:cNvPr>
        <xdr:cNvSpPr/>
      </xdr:nvSpPr>
      <xdr:spPr>
        <a:xfrm>
          <a:off x="5821680" y="2636520"/>
          <a:ext cx="1463040" cy="830580"/>
        </a:xfrm>
        <a:prstGeom prst="ellipse">
          <a:avLst/>
        </a:prstGeom>
        <a:ln w="57150">
          <a:solidFill>
            <a:srgbClr val="7030A0"/>
          </a:solidFill>
          <a:prstDash val="sysDot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</xdr:colOff>
      <xdr:row>1</xdr:row>
      <xdr:rowOff>11430</xdr:rowOff>
    </xdr:from>
    <xdr:to>
      <xdr:col>11</xdr:col>
      <xdr:colOff>160020</xdr:colOff>
      <xdr:row>17</xdr:row>
      <xdr:rowOff>144780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CFF9AB1A-6965-4B44-8FBE-0FF0434304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605790</xdr:colOff>
      <xdr:row>0</xdr:row>
      <xdr:rowOff>163830</xdr:rowOff>
    </xdr:from>
    <xdr:to>
      <xdr:col>9</xdr:col>
      <xdr:colOff>422910</xdr:colOff>
      <xdr:row>15</xdr:row>
      <xdr:rowOff>163830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BC7E293-BDFB-4CE8-8C1A-37780CC16A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434340</xdr:colOff>
      <xdr:row>1</xdr:row>
      <xdr:rowOff>156210</xdr:rowOff>
    </xdr:from>
    <xdr:to>
      <xdr:col>9</xdr:col>
      <xdr:colOff>251460</xdr:colOff>
      <xdr:row>16</xdr:row>
      <xdr:rowOff>156210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E35D968-1C55-42FD-A87C-068929CA0A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598170</xdr:colOff>
      <xdr:row>0</xdr:row>
      <xdr:rowOff>148590</xdr:rowOff>
    </xdr:from>
    <xdr:to>
      <xdr:col>8</xdr:col>
      <xdr:colOff>415290</xdr:colOff>
      <xdr:row>15</xdr:row>
      <xdr:rowOff>148590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F3BD7A9-C66A-4D15-BDF2-1E97B879C4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ris MERCIER" refreshedDate="42965.483477893518" createdVersion="6" refreshedVersion="6" minRefreshableVersion="3" recordCount="287" xr:uid="{00000000-000A-0000-FFFF-FFFF1C000000}">
  <cacheSource type="worksheet">
    <worksheetSource name="Tableau1"/>
  </cacheSource>
  <cacheFields count="11">
    <cacheField name="Référence" numFmtId="0">
      <sharedItems/>
    </cacheField>
    <cacheField name="Continents" numFmtId="0">
      <sharedItems count="10">
        <s v="Afrique"/>
        <s v="Amérique"/>
        <s v="Asie"/>
        <s v="Europe"/>
        <s v="Océanie" u="1"/>
        <s v="aaaa" u="1"/>
        <s v="Afrique***" u="1"/>
        <s v="aaa" u="1"/>
        <s v="Afrique*" u="1"/>
        <s v="Continents" u="1"/>
      </sharedItems>
    </cacheField>
    <cacheField name="Pays" numFmtId="0">
      <sharedItems count="26">
        <s v="Afrique du Sud"/>
        <s v="Tunisie"/>
        <s v="Canada"/>
        <s v="U.S.A"/>
        <s v="Chine"/>
        <s v="Emirats-A.U"/>
        <s v="Jordanie"/>
        <s v="Allemagne"/>
        <s v="Andorre-la-vieille"/>
        <s v="Angleterre"/>
        <s v="Belgique"/>
        <s v="Ecosse"/>
        <s v="Espagne"/>
        <s v="France"/>
        <s v="Grèce"/>
        <s v="Irlande"/>
        <s v="Italie"/>
        <s v="Luxembourg"/>
        <s v="Monaco"/>
        <s v="Pays de Galle"/>
        <s v="Pays-Bas"/>
        <s v="Portugal"/>
        <s v="Turquie"/>
        <s v="Pays" u="1"/>
        <s v="aaa" u="1"/>
        <s v="Australie" u="1"/>
      </sharedItems>
    </cacheField>
    <cacheField name="Ville/région" numFmtId="0">
      <sharedItems/>
    </cacheField>
    <cacheField name="Description" numFmtId="0">
      <sharedItems/>
    </cacheField>
    <cacheField name="Matière" numFmtId="0">
      <sharedItems/>
    </cacheField>
    <cacheField name="Grandeur" numFmtId="0">
      <sharedItems count="3">
        <s v="Petit"/>
        <s v="Grand"/>
        <s v="Grandeur" u="1"/>
      </sharedItems>
    </cacheField>
    <cacheField name="Forme" numFmtId="0">
      <sharedItems/>
    </cacheField>
    <cacheField name="Année" numFmtId="0">
      <sharedItems containsMixedTypes="1" containsNumber="1" containsInteger="1" minValue="2006" maxValue="2018" count="14">
        <n v="2017"/>
        <n v="2009"/>
        <n v="2013"/>
        <n v="2016"/>
        <n v="2014"/>
        <n v="2010"/>
        <n v="2012"/>
        <n v="2015"/>
        <n v="2011"/>
        <n v="2008"/>
        <n v="2007"/>
        <n v="2006"/>
        <s v="Non-datée"/>
        <n v="2018" u="1"/>
      </sharedItems>
    </cacheField>
    <cacheField name="Acheteur" numFmtId="0">
      <sharedItems count="26">
        <s v="Nicole Garcia"/>
        <s v="Michel"/>
        <s v="Tiffany"/>
        <s v="Loris"/>
        <s v="Jean-Marc"/>
        <s v="Sarah"/>
        <s v="Lucie"/>
        <s v="Fabien&amp;Christel"/>
        <s v="Mireille"/>
        <s v="Dorian Perraudin"/>
        <s v="Thomas Gadiollet"/>
        <s v="Kim"/>
        <s v="Anne-Laure&amp;Matt"/>
        <s v="Denise"/>
        <s v="Gaby &amp; Henry"/>
        <s v="Bergéal"/>
        <s v="Non-connu"/>
        <s v="Teyssier"/>
        <s v="Marie-Claude &amp; Félix"/>
        <s v="Valéry"/>
        <s v="Noël"/>
        <s v="Hélène"/>
        <s v="Dominique &amp; Serge"/>
        <s v="Pierre Lafay"/>
        <s v="Acheteur" u="1"/>
        <s v="Père Noël" u="1"/>
      </sharedItems>
    </cacheField>
    <cacheField name="Nombre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7">
  <r>
    <s v="Sf_001"/>
    <x v="0"/>
    <x v="0"/>
    <s v="Durban"/>
    <s v="Girafe. Socle : girafe mangeant des feuilles d'arbres"/>
    <s v="Verre"/>
    <x v="0"/>
    <s v="Rond"/>
    <x v="0"/>
    <x v="0"/>
    <n v="1"/>
  </r>
  <r>
    <s v="Ts_001"/>
    <x v="0"/>
    <x v="1"/>
    <s v="Autre"/>
    <s v="Tunisien sur un chameau"/>
    <s v="Verre"/>
    <x v="1"/>
    <s v="Demi-cercle"/>
    <x v="1"/>
    <x v="1"/>
    <n v="1"/>
  </r>
  <r>
    <s v="Ca_001"/>
    <x v="1"/>
    <x v="2"/>
    <s v="Drumheller"/>
    <s v="Musée Royal Tyrrell, dinausaure"/>
    <s v="Verre"/>
    <x v="1"/>
    <s v="Rond"/>
    <x v="1"/>
    <x v="2"/>
    <n v="1"/>
  </r>
  <r>
    <s v="Ca_002"/>
    <x v="1"/>
    <x v="2"/>
    <s v="Hamilton"/>
    <s v="Sorcière d'halloween sur son balai"/>
    <s v="Verre"/>
    <x v="1"/>
    <s v="Ovale"/>
    <x v="2"/>
    <x v="3"/>
    <n v="1"/>
  </r>
  <r>
    <s v="Ca_006"/>
    <x v="1"/>
    <x v="2"/>
    <s v="Montréal"/>
    <s v="Devanture basilic Notre-dame-de-Montreal."/>
    <s v="Verre"/>
    <x v="1"/>
    <s v="Rond"/>
    <x v="3"/>
    <x v="3"/>
    <n v="1"/>
  </r>
  <r>
    <s v="Ca_003"/>
    <x v="1"/>
    <x v="2"/>
    <s v="Montréal"/>
    <s v="Stade olympique"/>
    <s v="Verre"/>
    <x v="1"/>
    <s v="Rond"/>
    <x v="2"/>
    <x v="2"/>
    <n v="1"/>
  </r>
  <r>
    <s v="Ca_004"/>
    <x v="1"/>
    <x v="2"/>
    <s v="Niagara"/>
    <s v="Les chutes du Niagara"/>
    <s v="Verre"/>
    <x v="1"/>
    <s v="Rond"/>
    <x v="2"/>
    <x v="3"/>
    <n v="1"/>
  </r>
  <r>
    <s v="Ca_007"/>
    <x v="1"/>
    <x v="2"/>
    <s v="Québec"/>
    <s v="Château de Frontenac"/>
    <s v="Verre"/>
    <x v="1"/>
    <s v="Rond"/>
    <x v="3"/>
    <x v="3"/>
    <n v="1"/>
  </r>
  <r>
    <s v="Ca_008"/>
    <x v="1"/>
    <x v="2"/>
    <s v="Québec"/>
    <s v="Drapeau du Québec"/>
    <s v="Verre"/>
    <x v="1"/>
    <s v="Rond"/>
    <x v="3"/>
    <x v="3"/>
    <n v="1"/>
  </r>
  <r>
    <s v="Ca_009"/>
    <x v="1"/>
    <x v="2"/>
    <s v="Québec"/>
    <s v="Elan blanc"/>
    <s v="Verre"/>
    <x v="1"/>
    <s v="Rond"/>
    <x v="3"/>
    <x v="3"/>
    <n v="1"/>
  </r>
  <r>
    <s v="Ca_005"/>
    <x v="1"/>
    <x v="2"/>
    <s v="Toronto"/>
    <s v="Logo Feuille d'érable"/>
    <s v="Verre"/>
    <x v="1"/>
    <s v="Rond"/>
    <x v="2"/>
    <x v="3"/>
    <n v="1"/>
  </r>
  <r>
    <s v="Us_021"/>
    <x v="1"/>
    <x v="3"/>
    <s v="Las Vegas"/>
    <s v="Panneau &quot;Welcome to Las Vegas&quot;"/>
    <s v="Plastique"/>
    <x v="1"/>
    <s v="Octogone"/>
    <x v="3"/>
    <x v="3"/>
    <n v="1"/>
  </r>
  <r>
    <s v="Us_020"/>
    <x v="1"/>
    <x v="3"/>
    <s v="Las Vegas"/>
    <s v="Panneau &quot;Welcome to Las Vegas&quot;, Socle avec les Hotels"/>
    <s v="Verre"/>
    <x v="1"/>
    <s v="Rond"/>
    <x v="3"/>
    <x v="3"/>
    <n v="1"/>
  </r>
  <r>
    <s v="Us_014"/>
    <x v="1"/>
    <x v="3"/>
    <s v="Los Angeles"/>
    <s v="Chaise de cinéaste marquée Hollywood, clap cinéma"/>
    <s v="Verre"/>
    <x v="1"/>
    <s v="Rond"/>
    <x v="3"/>
    <x v="3"/>
    <n v="1"/>
  </r>
  <r>
    <s v="Us_012"/>
    <x v="1"/>
    <x v="3"/>
    <s v="Los Angeles"/>
    <s v="Coeur avec marqué : I ❤ L.A"/>
    <s v="Verre"/>
    <x v="1"/>
    <s v="Rond"/>
    <x v="3"/>
    <x v="3"/>
    <n v="1"/>
  </r>
  <r>
    <s v="Us_017"/>
    <x v="1"/>
    <x v="3"/>
    <s v="Los Angeles"/>
    <s v="Colline avec les lettres d'HOLLYWOOD"/>
    <s v="Verre"/>
    <x v="1"/>
    <s v="Rond"/>
    <x v="3"/>
    <x v="3"/>
    <n v="1"/>
  </r>
  <r>
    <s v="Us_019"/>
    <x v="1"/>
    <x v="3"/>
    <s v="Los Angeles"/>
    <s v="Etoile d'hollywood, grand socle représentant le clap cinéma"/>
    <s v="Verre"/>
    <x v="1"/>
    <s v="Rond"/>
    <x v="3"/>
    <x v="3"/>
    <n v="1"/>
  </r>
  <r>
    <s v="Us_018"/>
    <x v="1"/>
    <x v="3"/>
    <s v="Los Angeles"/>
    <s v="Ours du drapeau californien, socle au couleur du drapeau"/>
    <s v="Verre"/>
    <x v="1"/>
    <s v="Rond"/>
    <x v="3"/>
    <x v="3"/>
    <n v="1"/>
  </r>
  <r>
    <s v="Us_015"/>
    <x v="1"/>
    <x v="3"/>
    <s v="Los Angeles"/>
    <s v="Panneau de la route 66"/>
    <s v="Verre"/>
    <x v="1"/>
    <s v="Rond"/>
    <x v="3"/>
    <x v="3"/>
    <n v="1"/>
  </r>
  <r>
    <s v="Us_016"/>
    <x v="1"/>
    <x v="3"/>
    <s v="Los Angeles"/>
    <s v="Principaux monuments"/>
    <s v="Verre"/>
    <x v="1"/>
    <s v="Rond"/>
    <x v="3"/>
    <x v="3"/>
    <n v="1"/>
  </r>
  <r>
    <s v="Us_013"/>
    <x v="1"/>
    <x v="3"/>
    <s v="Los Angeles"/>
    <s v="Théatre Chinois, socle ruban cinéma"/>
    <s v="Verre"/>
    <x v="1"/>
    <s v="Rond"/>
    <x v="3"/>
    <x v="3"/>
    <n v="1"/>
  </r>
  <r>
    <s v="Us_022"/>
    <x v="1"/>
    <x v="3"/>
    <s v="Nevada"/>
    <s v="Skywalk, Grand Canyon West"/>
    <s v="Verre"/>
    <x v="1"/>
    <s v="Rond"/>
    <x v="3"/>
    <x v="3"/>
    <n v="1"/>
  </r>
  <r>
    <s v="Us_006"/>
    <x v="1"/>
    <x v="3"/>
    <s v="New-York"/>
    <s v="I ❤ NY, socle violet"/>
    <s v="Verre"/>
    <x v="1"/>
    <s v="Rond"/>
    <x v="3"/>
    <x v="3"/>
    <n v="1"/>
  </r>
  <r>
    <s v="Us_008"/>
    <x v="1"/>
    <x v="3"/>
    <s v="New-York"/>
    <s v="Pomme rouge croquée marquée : The Big Apple la 200ème "/>
    <s v="Verre"/>
    <x v="0"/>
    <s v="Rond"/>
    <x v="3"/>
    <x v="3"/>
    <n v="1"/>
  </r>
  <r>
    <s v="Us_009"/>
    <x v="1"/>
    <x v="3"/>
    <s v="New-York"/>
    <s v="Principaux monument, socle avec un taxi jaune"/>
    <s v="Verre"/>
    <x v="1"/>
    <s v="Rond"/>
    <x v="3"/>
    <x v="3"/>
    <n v="1"/>
  </r>
  <r>
    <s v="Us_007"/>
    <x v="1"/>
    <x v="3"/>
    <s v="New-York"/>
    <s v="Principaux monuments, socle statue de la liberté sur la boule"/>
    <s v="Verre"/>
    <x v="0"/>
    <s v="Rond"/>
    <x v="3"/>
    <x v="3"/>
    <n v="1"/>
  </r>
  <r>
    <s v="Us_004"/>
    <x v="1"/>
    <x v="3"/>
    <s v="New-York"/>
    <s v="Statue de la liberté, brooklyn Bridge, building"/>
    <s v="Verre"/>
    <x v="1"/>
    <s v="Rond"/>
    <x v="4"/>
    <x v="2"/>
    <n v="1"/>
  </r>
  <r>
    <s v="Us_001"/>
    <x v="1"/>
    <x v="3"/>
    <s v="New-York"/>
    <s v="Statue de la liberté, building"/>
    <s v="Verre"/>
    <x v="0"/>
    <s v="Rond"/>
    <x v="5"/>
    <x v="4"/>
    <n v="1"/>
  </r>
  <r>
    <s v="Us_023"/>
    <x v="1"/>
    <x v="3"/>
    <s v="Orlando"/>
    <s v="Walt Disney World Resort, personnage de disney"/>
    <s v="Plastique"/>
    <x v="1"/>
    <s v="Demi-cercle"/>
    <x v="3"/>
    <x v="5"/>
    <n v="1"/>
  </r>
  <r>
    <s v="Us_024"/>
    <x v="1"/>
    <x v="3"/>
    <s v="Peach Springs"/>
    <s v="Hualapai river Runners"/>
    <s v="Verre"/>
    <x v="1"/>
    <s v="Rond"/>
    <x v="3"/>
    <x v="3"/>
    <n v="1"/>
  </r>
  <r>
    <s v="Us_005"/>
    <x v="1"/>
    <x v="3"/>
    <s v="Tombstone"/>
    <s v="Tombes de Billy Clanton, Franck McLaury, Tom McLaury"/>
    <s v="Verre"/>
    <x v="1"/>
    <s v="Rond"/>
    <x v="4"/>
    <x v="6"/>
    <n v="1"/>
  </r>
  <r>
    <s v="Us_002"/>
    <x v="1"/>
    <x v="3"/>
    <s v="Utah"/>
    <s v="Grande arche"/>
    <s v="Verre"/>
    <x v="1"/>
    <s v="Rond"/>
    <x v="6"/>
    <x v="7"/>
    <n v="1"/>
  </r>
  <r>
    <s v="Us_010"/>
    <x v="1"/>
    <x v="3"/>
    <s v="Washington"/>
    <s v="La maison blanche"/>
    <s v="Verre"/>
    <x v="1"/>
    <s v="Rond"/>
    <x v="3"/>
    <x v="3"/>
    <n v="1"/>
  </r>
  <r>
    <s v="Us_003"/>
    <x v="1"/>
    <x v="3"/>
    <s v="Washington"/>
    <s v="Le capitol, aspect entierement argenté"/>
    <s v="Verre"/>
    <x v="1"/>
    <s v="Rond"/>
    <x v="2"/>
    <x v="2"/>
    <n v="1"/>
  </r>
  <r>
    <s v="Us_011"/>
    <x v="1"/>
    <x v="3"/>
    <s v="Washington"/>
    <s v="Principaux monuments "/>
    <s v="Verre"/>
    <x v="1"/>
    <s v="Rond"/>
    <x v="3"/>
    <x v="3"/>
    <n v="1"/>
  </r>
  <r>
    <s v="Ch_001"/>
    <x v="2"/>
    <x v="4"/>
    <s v="Autre"/>
    <s v="Panda"/>
    <s v="Verre"/>
    <x v="0"/>
    <s v="Rond"/>
    <x v="6"/>
    <x v="7"/>
    <n v="1"/>
  </r>
  <r>
    <s v="Em_001"/>
    <x v="2"/>
    <x v="5"/>
    <s v="Abou dabi"/>
    <s v="Mosquée"/>
    <s v="Verre"/>
    <x v="0"/>
    <s v="Rond"/>
    <x v="7"/>
    <x v="3"/>
    <n v="1"/>
  </r>
  <r>
    <s v="Em_002"/>
    <x v="2"/>
    <x v="5"/>
    <s v="Abou dabi"/>
    <s v="Principaux monuments (7), boule de toutes les couleurs"/>
    <s v="Verre"/>
    <x v="1"/>
    <s v="Rond"/>
    <x v="7"/>
    <x v="3"/>
    <n v="1"/>
  </r>
  <r>
    <s v="Em_004"/>
    <x v="2"/>
    <x v="5"/>
    <s v="Dubai"/>
    <s v="Burj al arab"/>
    <s v="Verre"/>
    <x v="1"/>
    <s v="Rond"/>
    <x v="7"/>
    <x v="3"/>
    <n v="1"/>
  </r>
  <r>
    <s v="Em_005"/>
    <x v="2"/>
    <x v="5"/>
    <s v="Dubai"/>
    <s v="Burj al arab (socle en forme de chameau)"/>
    <s v="Verre"/>
    <x v="0"/>
    <s v="Rond"/>
    <x v="7"/>
    <x v="3"/>
    <n v="1"/>
  </r>
  <r>
    <s v="Em_003"/>
    <x v="2"/>
    <x v="5"/>
    <s v="Dubai"/>
    <s v="Burj Khalifa"/>
    <s v="Verre"/>
    <x v="1"/>
    <s v="Ovale"/>
    <x v="7"/>
    <x v="3"/>
    <n v="1"/>
  </r>
  <r>
    <s v="Em_007"/>
    <x v="2"/>
    <x v="5"/>
    <s v="Dubai"/>
    <s v="Burj Khalifa + burj al arab + dromadaire"/>
    <s v="Verre"/>
    <x v="1"/>
    <s v="Rond"/>
    <x v="7"/>
    <x v="3"/>
    <n v="1"/>
  </r>
  <r>
    <s v="Em_006"/>
    <x v="2"/>
    <x v="5"/>
    <s v="Dubai"/>
    <s v="Dromadaire sous un palmier (socle rose)"/>
    <s v="Verre"/>
    <x v="1"/>
    <s v="Rond"/>
    <x v="7"/>
    <x v="3"/>
    <n v="1"/>
  </r>
  <r>
    <s v="Jo_001"/>
    <x v="2"/>
    <x v="6"/>
    <s v="Autre"/>
    <s v="Arbres avec des chameaux dessous"/>
    <s v="Verre"/>
    <x v="1"/>
    <s v="Rond"/>
    <x v="8"/>
    <x v="8"/>
    <n v="1"/>
  </r>
  <r>
    <s v="De_007"/>
    <x v="3"/>
    <x v="7"/>
    <s v="Autre"/>
    <s v="Bonhomme de neige habillé en Noël. Socle : voiture rouge"/>
    <s v="Verre"/>
    <x v="0"/>
    <s v="Rond"/>
    <x v="3"/>
    <x v="3"/>
    <n v="1"/>
  </r>
  <r>
    <s v="De_001"/>
    <x v="3"/>
    <x v="7"/>
    <s v="Berlin"/>
    <s v="Antenne télévision"/>
    <s v="Verre"/>
    <x v="1"/>
    <s v="Rond"/>
    <x v="3"/>
    <x v="3"/>
    <n v="1"/>
  </r>
  <r>
    <s v="De_002"/>
    <x v="3"/>
    <x v="7"/>
    <s v="Berlin"/>
    <s v="Porte de Brandebourg"/>
    <s v="Verre"/>
    <x v="1"/>
    <s v="Rond"/>
    <x v="3"/>
    <x v="3"/>
    <n v="1"/>
  </r>
  <r>
    <s v="De_003"/>
    <x v="3"/>
    <x v="7"/>
    <s v="Forêt Noire"/>
    <s v="Danseurs folkloriques. Socle : Gateau Forêt Noire"/>
    <s v="Verre"/>
    <x v="0"/>
    <s v="Rond"/>
    <x v="3"/>
    <x v="3"/>
    <n v="1"/>
  </r>
  <r>
    <s v="De_004"/>
    <x v="3"/>
    <x v="7"/>
    <s v="Hambourg"/>
    <s v="Eglise st Michel"/>
    <s v="Verre"/>
    <x v="0"/>
    <s v="Rond"/>
    <x v="3"/>
    <x v="3"/>
    <n v="1"/>
  </r>
  <r>
    <s v="De_005"/>
    <x v="3"/>
    <x v="7"/>
    <s v="Hambourg"/>
    <s v="I ❤ Hambourg avec un gros cœur"/>
    <s v="Verre"/>
    <x v="0"/>
    <s v="Rond"/>
    <x v="3"/>
    <x v="3"/>
    <n v="1"/>
  </r>
  <r>
    <s v="De_006"/>
    <x v="3"/>
    <x v="7"/>
    <s v="Worms "/>
    <s v="La cathédrale Saint-Pierre"/>
    <s v="Verre"/>
    <x v="1"/>
    <s v="Rond"/>
    <x v="3"/>
    <x v="3"/>
    <n v="1"/>
  </r>
  <r>
    <s v="An_002"/>
    <x v="3"/>
    <x v="8"/>
    <s v="Andorre"/>
    <s v="Danseur folklorique"/>
    <s v="Verre"/>
    <x v="0"/>
    <s v="Rond"/>
    <x v="7"/>
    <x v="3"/>
    <n v="1"/>
  </r>
  <r>
    <s v="An_001"/>
    <x v="3"/>
    <x v="8"/>
    <s v="Andorre"/>
    <s v="La caldéa (grand batiment d'andorre)"/>
    <s v="Verre"/>
    <x v="1"/>
    <s v="Rond"/>
    <x v="7"/>
    <x v="3"/>
    <n v="1"/>
  </r>
  <r>
    <s v="An_003"/>
    <x v="3"/>
    <x v="8"/>
    <s v="Andorre"/>
    <s v="Loup"/>
    <s v="Verre"/>
    <x v="1"/>
    <s v="Rectangle"/>
    <x v="7"/>
    <x v="3"/>
    <n v="1"/>
  </r>
  <r>
    <s v="An_004"/>
    <x v="3"/>
    <x v="8"/>
    <s v="Andorre"/>
    <s v="Vache (socle fleuri &amp; des batiments locals)"/>
    <s v="Verre"/>
    <x v="1"/>
    <s v="Rond"/>
    <x v="7"/>
    <x v="3"/>
    <n v="1"/>
  </r>
  <r>
    <s v="Ang_012"/>
    <x v="3"/>
    <x v="9"/>
    <s v="Brighton"/>
    <s v="Ours habilé en garde royal. Socle : Bus rouge  qui entoure la boule"/>
    <s v="Verre"/>
    <x v="0"/>
    <s v="Rond"/>
    <x v="3"/>
    <x v="3"/>
    <n v="1"/>
  </r>
  <r>
    <s v="Ang_011"/>
    <x v="3"/>
    <x v="9"/>
    <s v="Brighton"/>
    <s v="Principaux monuments "/>
    <s v="Verre"/>
    <x v="1"/>
    <s v="Rond"/>
    <x v="3"/>
    <x v="3"/>
    <n v="1"/>
  </r>
  <r>
    <s v="Ang_001"/>
    <x v="3"/>
    <x v="9"/>
    <s v="Londre"/>
    <s v="Big ben"/>
    <s v="Verre"/>
    <x v="0"/>
    <s v="Ovale"/>
    <x v="2"/>
    <x v="1"/>
    <n v="1"/>
  </r>
  <r>
    <s v="Ang_009"/>
    <x v="3"/>
    <x v="9"/>
    <s v="Londre"/>
    <s v="Bus rouge"/>
    <s v="Plastique"/>
    <x v="0"/>
    <s v="Demi-cercle"/>
    <x v="7"/>
    <x v="9"/>
    <n v="1"/>
  </r>
  <r>
    <s v="Ang_007"/>
    <x v="3"/>
    <x v="9"/>
    <s v="Londre"/>
    <s v="Cabine rouge"/>
    <s v="Verre"/>
    <x v="0"/>
    <s v="Rond"/>
    <x v="4"/>
    <x v="3"/>
    <n v="1"/>
  </r>
  <r>
    <s v="Ang_004"/>
    <x v="3"/>
    <x v="9"/>
    <s v="Londre"/>
    <s v="Grande roue (London eye)"/>
    <s v="Verre"/>
    <x v="0"/>
    <s v="Rond"/>
    <x v="4"/>
    <x v="3"/>
    <n v="1"/>
  </r>
  <r>
    <s v="Ang_014"/>
    <x v="3"/>
    <x v="9"/>
    <s v="Londre"/>
    <s v="London eye + big ben + ours habillé en garde rouge. Socle : Monuments"/>
    <s v="Verre"/>
    <x v="0"/>
    <s v="Rond"/>
    <x v="3"/>
    <x v="3"/>
    <n v="1"/>
  </r>
  <r>
    <s v="Ang_003"/>
    <x v="3"/>
    <x v="9"/>
    <s v="Londre"/>
    <s v="Musée MnM's"/>
    <s v="Plastique"/>
    <x v="1"/>
    <s v="Demi-cercle"/>
    <x v="4"/>
    <x v="3"/>
    <n v="1"/>
  </r>
  <r>
    <s v="Ang_013"/>
    <x v="3"/>
    <x v="9"/>
    <s v="Londre"/>
    <s v="Paddington habillé en gendarme bleu. Socle : Tasse de thé"/>
    <s v="Verre"/>
    <x v="1"/>
    <s v="Rond"/>
    <x v="3"/>
    <x v="3"/>
    <n v="1"/>
  </r>
  <r>
    <s v="Ang_002"/>
    <x v="3"/>
    <x v="9"/>
    <s v="Londre"/>
    <s v="Parlment +big ben"/>
    <s v="Verre"/>
    <x v="1"/>
    <s v="Rond"/>
    <x v="4"/>
    <x v="3"/>
    <n v="1"/>
  </r>
  <r>
    <s v="Ang_006"/>
    <x v="3"/>
    <x v="9"/>
    <s v="Londre"/>
    <s v="Soldat"/>
    <s v="Verre"/>
    <x v="0"/>
    <s v="Rond"/>
    <x v="4"/>
    <x v="3"/>
    <n v="1"/>
  </r>
  <r>
    <s v="Ang_005"/>
    <x v="3"/>
    <x v="9"/>
    <s v="Londre"/>
    <s v="Tower bridge"/>
    <s v="Verre"/>
    <x v="0"/>
    <s v="Rond"/>
    <x v="4"/>
    <x v="3"/>
    <n v="1"/>
  </r>
  <r>
    <s v="Ang_008"/>
    <x v="3"/>
    <x v="9"/>
    <s v="Londre"/>
    <s v="Tower bridge"/>
    <s v="Plastique"/>
    <x v="0"/>
    <s v="Demi-cercle"/>
    <x v="7"/>
    <x v="10"/>
    <n v="1"/>
  </r>
  <r>
    <s v="Ang_010"/>
    <x v="3"/>
    <x v="9"/>
    <s v="Newquay"/>
    <s v="Le port"/>
    <s v="Plastique"/>
    <x v="0"/>
    <s v="Demi-cercle"/>
    <x v="7"/>
    <x v="11"/>
    <n v="1"/>
  </r>
  <r>
    <s v="Be_004"/>
    <x v="3"/>
    <x v="10"/>
    <s v="Bruxelles"/>
    <s v="Couronne sur socle avec drapeau belge, différents emblèmes"/>
    <s v="Verre"/>
    <x v="1"/>
    <s v="Rond"/>
    <x v="0"/>
    <x v="3"/>
    <n v="1"/>
  </r>
  <r>
    <s v="Be_005"/>
    <x v="3"/>
    <x v="10"/>
    <s v="Bruxelles"/>
    <s v="Drapeau Belge entouré de 2 lions"/>
    <s v="Verre"/>
    <x v="1"/>
    <s v="Rond"/>
    <x v="0"/>
    <x v="3"/>
    <n v="1"/>
  </r>
  <r>
    <s v="Be_003"/>
    <x v="3"/>
    <x v="10"/>
    <s v="Bruxelles"/>
    <s v="Hotel de ville"/>
    <s v="Verre"/>
    <x v="1"/>
    <s v="Rond"/>
    <x v="0"/>
    <x v="3"/>
    <n v="1"/>
  </r>
  <r>
    <s v="Be_002"/>
    <x v="3"/>
    <x v="10"/>
    <s v="Bruxelles"/>
    <s v="Manneken-pis couleur bronze"/>
    <s v="Verre"/>
    <x v="1"/>
    <s v="Rond"/>
    <x v="0"/>
    <x v="3"/>
    <n v="1"/>
  </r>
  <r>
    <s v="Be_001"/>
    <x v="3"/>
    <x v="10"/>
    <s v="Bruxelles"/>
    <s v="Manneken-pis couleur noir"/>
    <s v="Verre"/>
    <x v="1"/>
    <s v="Rond"/>
    <x v="3"/>
    <x v="3"/>
    <n v="1"/>
  </r>
  <r>
    <s v="Ec_001"/>
    <x v="3"/>
    <x v="11"/>
    <s v="Autre"/>
    <s v="Joueur de Corne brume"/>
    <s v="Plastique"/>
    <x v="0"/>
    <s v="Demi-cercle"/>
    <x v="9"/>
    <x v="2"/>
    <n v="1"/>
  </r>
  <r>
    <s v="Es_026"/>
    <x v="3"/>
    <x v="12"/>
    <s v="Barcelone"/>
    <s v="Façade Sagrada Familia"/>
    <s v="Verre"/>
    <x v="0"/>
    <s v="Ovale"/>
    <x v="0"/>
    <x v="3"/>
    <n v="1"/>
  </r>
  <r>
    <s v="Es_025"/>
    <x v="3"/>
    <x v="12"/>
    <s v="Barcelone"/>
    <s v="Façade Sagrada Familia. Socle : Taxi barcelonais"/>
    <s v="Verre"/>
    <x v="0"/>
    <s v="Rond"/>
    <x v="0"/>
    <x v="3"/>
    <n v="1"/>
  </r>
  <r>
    <s v="Es_003"/>
    <x v="3"/>
    <x v="12"/>
    <s v="Barcelone"/>
    <s v="Sagrada Familia"/>
    <s v="Verre"/>
    <x v="1"/>
    <s v="Rond"/>
    <x v="7"/>
    <x v="3"/>
    <n v="1"/>
  </r>
  <r>
    <s v="Es_004"/>
    <x v="3"/>
    <x v="12"/>
    <s v="Barcelone"/>
    <s v="Stade Camp Nou du FC Barcelone"/>
    <s v="Verre"/>
    <x v="0"/>
    <s v="Rond"/>
    <x v="7"/>
    <x v="3"/>
    <n v="1"/>
  </r>
  <r>
    <s v="Es_018"/>
    <x v="3"/>
    <x v="12"/>
    <s v="Cordoue"/>
    <s v="Pont romain. Socle mosaïque multicolore"/>
    <s v="Verre"/>
    <x v="1"/>
    <s v="Rond"/>
    <x v="0"/>
    <x v="3"/>
    <n v="1"/>
  </r>
  <r>
    <s v="Es_005"/>
    <x v="3"/>
    <x v="12"/>
    <s v="Girone"/>
    <s v="La cathédrale"/>
    <s v="Verre"/>
    <x v="1"/>
    <s v="Rond"/>
    <x v="7"/>
    <x v="3"/>
    <n v="1"/>
  </r>
  <r>
    <s v="Es_006"/>
    <x v="3"/>
    <x v="12"/>
    <s v="Girone"/>
    <s v="Le caganer (bonhomme montrant ses fesses)"/>
    <s v="Verre"/>
    <x v="0"/>
    <s v="Rond"/>
    <x v="7"/>
    <x v="3"/>
    <n v="1"/>
  </r>
  <r>
    <s v="Es_007"/>
    <x v="3"/>
    <x v="12"/>
    <s v="Lloret de Mar"/>
    <s v="Le château"/>
    <s v="Verre"/>
    <x v="1"/>
    <s v="Rond"/>
    <x v="7"/>
    <x v="3"/>
    <n v="1"/>
  </r>
  <r>
    <s v="Es_008"/>
    <x v="3"/>
    <x v="12"/>
    <s v="Lloret de Mar"/>
    <s v="Un phare, avec un socle de tortue"/>
    <s v="Verre"/>
    <x v="0"/>
    <s v="Rond"/>
    <x v="7"/>
    <x v="3"/>
    <n v="1"/>
  </r>
  <r>
    <s v="Es_022"/>
    <x v="3"/>
    <x v="12"/>
    <s v="Madrid"/>
    <s v="Fontaine de cybeles (char tiré par des lions)"/>
    <s v="Verre"/>
    <x v="1"/>
    <s v="Rond"/>
    <x v="0"/>
    <x v="3"/>
    <n v="1"/>
  </r>
  <r>
    <s v="Es_019"/>
    <x v="3"/>
    <x v="12"/>
    <s v="Madrid"/>
    <s v="L'ours et l'arbousier"/>
    <s v="Verre"/>
    <x v="0"/>
    <s v="Rond"/>
    <x v="0"/>
    <x v="3"/>
    <n v="1"/>
  </r>
  <r>
    <s v="Es_021"/>
    <x v="3"/>
    <x v="12"/>
    <s v="Madrid"/>
    <s v="Porte de l'Alcala"/>
    <s v="Verre"/>
    <x v="1"/>
    <s v="Rond"/>
    <x v="0"/>
    <x v="3"/>
    <n v="1"/>
  </r>
  <r>
    <s v="Es_023"/>
    <x v="3"/>
    <x v="12"/>
    <s v="Madrid"/>
    <s v="Principaux monuments : look noir argenté. Socle : rose"/>
    <s v="Verre"/>
    <x v="1"/>
    <s v="Rond"/>
    <x v="0"/>
    <x v="3"/>
    <n v="1"/>
  </r>
  <r>
    <s v="Es_020"/>
    <x v="3"/>
    <x v="12"/>
    <s v="Madrid"/>
    <s v="Stade Santiago Bernabeu du Réal Madrid"/>
    <s v="Verre"/>
    <x v="0"/>
    <s v="Rond"/>
    <x v="0"/>
    <x v="3"/>
    <n v="1"/>
  </r>
  <r>
    <s v="Es_024"/>
    <x v="3"/>
    <x v="12"/>
    <s v="Madrid"/>
    <s v="Taureau (style dessin animé)"/>
    <s v="Verre"/>
    <x v="1"/>
    <s v="Rond"/>
    <x v="0"/>
    <x v="3"/>
    <n v="1"/>
  </r>
  <r>
    <s v="Es_001"/>
    <x v="3"/>
    <x v="12"/>
    <s v="Madrid"/>
    <s v="Toréador avec un taureau "/>
    <s v="Verre"/>
    <x v="0"/>
    <s v="Rond"/>
    <x v="10"/>
    <x v="3"/>
    <n v="1"/>
  </r>
  <r>
    <s v="Es_002"/>
    <x v="3"/>
    <x v="12"/>
    <s v="Madrid"/>
    <s v="Toréador avec un taureau "/>
    <s v="Verre"/>
    <x v="0"/>
    <s v="Rond"/>
    <x v="2"/>
    <x v="12"/>
    <n v="1"/>
  </r>
  <r>
    <s v="Es_016"/>
    <x v="3"/>
    <x v="12"/>
    <s v="Séville"/>
    <s v="Danseuse de flamenco. Socle dans la continuité de sa robe"/>
    <s v="Verre"/>
    <x v="0"/>
    <s v="Rond"/>
    <x v="0"/>
    <x v="3"/>
    <n v="1"/>
  </r>
  <r>
    <s v="Es_017"/>
    <x v="3"/>
    <x v="12"/>
    <s v="Séville"/>
    <s v="Fontaine étoile du parc Maria Luisa"/>
    <s v="Verre"/>
    <x v="0"/>
    <s v="Rond"/>
    <x v="0"/>
    <x v="3"/>
    <n v="1"/>
  </r>
  <r>
    <s v="Es_014"/>
    <x v="3"/>
    <x v="12"/>
    <s v="Séville"/>
    <s v="Giralda"/>
    <s v="Verre"/>
    <x v="1"/>
    <s v="Rond"/>
    <x v="0"/>
    <x v="3"/>
    <n v="1"/>
  </r>
  <r>
    <s v="Es_015"/>
    <x v="3"/>
    <x v="12"/>
    <s v="Séville"/>
    <s v="Tour de l'or (torre del Oro). Look pierre beige"/>
    <s v="Verre"/>
    <x v="0"/>
    <s v="Rond"/>
    <x v="0"/>
    <x v="3"/>
    <n v="1"/>
  </r>
  <r>
    <s v="Es_010"/>
    <x v="3"/>
    <x v="12"/>
    <s v="St Jacques de Compostelle"/>
    <s v="Borne du pélerin avec logo de la coquille st Jacques"/>
    <s v="Verre"/>
    <x v="1"/>
    <s v="Rond"/>
    <x v="0"/>
    <x v="3"/>
    <n v="1"/>
  </r>
  <r>
    <s v="Es_011"/>
    <x v="3"/>
    <x v="12"/>
    <s v="St Jacques de Compostelle"/>
    <s v="Coquille St Jacques avec la cathédrale à l'intérieur"/>
    <s v="Verre"/>
    <x v="0"/>
    <s v="Rond"/>
    <x v="0"/>
    <x v="3"/>
    <n v="1"/>
  </r>
  <r>
    <s v="Es_009"/>
    <x v="3"/>
    <x v="12"/>
    <s v="St Jacques de Compostelle"/>
    <s v="Façade cathédrale"/>
    <s v="Verre"/>
    <x v="1"/>
    <s v="Rond"/>
    <x v="0"/>
    <x v="3"/>
    <n v="1"/>
  </r>
  <r>
    <s v="Es_012"/>
    <x v="3"/>
    <x v="12"/>
    <s v="St Jacques de Compostelle"/>
    <s v="Façade cathédrale. Look pierre beige"/>
    <s v="Verre"/>
    <x v="1"/>
    <s v="Rond"/>
    <x v="0"/>
    <x v="3"/>
    <n v="1"/>
  </r>
  <r>
    <s v="Es_013"/>
    <x v="3"/>
    <x v="12"/>
    <s v="St Jacques de Compostelle"/>
    <s v="Pérégrino : mascotte du pélerin"/>
    <s v="Verre"/>
    <x v="0"/>
    <s v="Rond"/>
    <x v="0"/>
    <x v="3"/>
    <n v="1"/>
  </r>
  <r>
    <s v="Fr_104"/>
    <x v="3"/>
    <x v="13"/>
    <s v="Alésia"/>
    <s v="Statue Vercingetorix (vert). Socle avec fortifications en bois"/>
    <s v="Verre"/>
    <x v="1"/>
    <s v="Rond"/>
    <x v="3"/>
    <x v="2"/>
    <n v="1"/>
  </r>
  <r>
    <s v="Fr_008"/>
    <x v="3"/>
    <x v="13"/>
    <s v="Alpe d'huez"/>
    <s v="Marmotte"/>
    <s v="Plastique"/>
    <x v="1"/>
    <s v="Demi-cercle"/>
    <x v="10"/>
    <x v="3"/>
    <n v="1"/>
  </r>
  <r>
    <s v="Fr_023"/>
    <x v="3"/>
    <x v="13"/>
    <s v="Alpe d'huez"/>
    <s v="Marmotte"/>
    <s v="Verre"/>
    <x v="1"/>
    <s v="Triangle"/>
    <x v="1"/>
    <x v="3"/>
    <n v="1"/>
  </r>
  <r>
    <s v="Fr_007"/>
    <x v="3"/>
    <x v="13"/>
    <s v="Alpe d'huez"/>
    <s v="Photo de la station"/>
    <s v="Plastique"/>
    <x v="1"/>
    <s v="Demi-cercle"/>
    <x v="10"/>
    <x v="13"/>
    <n v="1"/>
  </r>
  <r>
    <s v="Fr_048"/>
    <x v="3"/>
    <x v="13"/>
    <s v="Alpes"/>
    <s v="Piste de ski"/>
    <s v="Verre"/>
    <x v="0"/>
    <s v="Rond"/>
    <x v="6"/>
    <x v="12"/>
    <n v="1"/>
  </r>
  <r>
    <s v="Fr_049"/>
    <x v="3"/>
    <x v="13"/>
    <s v="Alsace"/>
    <s v="Cigogne (boule qui s'allume)"/>
    <s v="Verre"/>
    <x v="1"/>
    <s v="Rond"/>
    <x v="6"/>
    <x v="14"/>
    <n v="1"/>
  </r>
  <r>
    <s v="Fr_024"/>
    <x v="3"/>
    <x v="13"/>
    <s v="Alsace"/>
    <s v="Cigogne (socle : cigogne avec son nid)"/>
    <s v="Verre"/>
    <x v="0"/>
    <s v="Rond"/>
    <x v="1"/>
    <x v="14"/>
    <n v="1"/>
  </r>
  <r>
    <s v="Fr_050"/>
    <x v="3"/>
    <x v="13"/>
    <s v="Amboise"/>
    <s v="Château d'amboise"/>
    <s v="Verre"/>
    <x v="1"/>
    <s v="Rond"/>
    <x v="6"/>
    <x v="3"/>
    <n v="1"/>
  </r>
  <r>
    <s v="Fr_005"/>
    <x v="3"/>
    <x v="13"/>
    <s v="Aubrac"/>
    <s v="Auvergnat avec leur vache derriere"/>
    <s v="Verre"/>
    <x v="1"/>
    <s v="Rond"/>
    <x v="11"/>
    <x v="14"/>
    <n v="1"/>
  </r>
  <r>
    <s v="Fr_086"/>
    <x v="3"/>
    <x v="13"/>
    <s v="Autre"/>
    <s v="Boule fabriquée maison avec un dragon dedans"/>
    <s v="Plastique"/>
    <x v="1"/>
    <s v="Demi-cercle"/>
    <x v="4"/>
    <x v="3"/>
    <n v="1"/>
  </r>
  <r>
    <s v="Fr_019"/>
    <x v="3"/>
    <x v="13"/>
    <s v="Autre"/>
    <s v="Dauphin"/>
    <s v="Verre"/>
    <x v="0"/>
    <s v="Ovale"/>
    <x v="9"/>
    <x v="14"/>
    <n v="1"/>
  </r>
  <r>
    <s v="Fr_003"/>
    <x v="3"/>
    <x v="13"/>
    <s v="Autre"/>
    <s v="Marmotte marcheuse (socle avec éléments de la montagne)"/>
    <s v="Verre"/>
    <x v="0"/>
    <s v="Rond"/>
    <x v="12"/>
    <x v="2"/>
    <n v="1"/>
  </r>
  <r>
    <s v="Fr_020"/>
    <x v="3"/>
    <x v="13"/>
    <s v="Autre"/>
    <s v="Photo à l'ile de ré"/>
    <s v="Plastique"/>
    <x v="0"/>
    <s v="Demi-cercle"/>
    <x v="9"/>
    <x v="3"/>
    <n v="1"/>
  </r>
  <r>
    <s v="Fr_121"/>
    <x v="3"/>
    <x v="13"/>
    <s v="Autre"/>
    <s v="Photo à Serrières, Kim, Sarah et moi"/>
    <s v="Plastique"/>
    <x v="1"/>
    <s v="Demi-cercle"/>
    <x v="0"/>
    <x v="11"/>
    <n v="1"/>
  </r>
  <r>
    <s v="Fr_078"/>
    <x v="3"/>
    <x v="13"/>
    <s v="Autre"/>
    <s v="Photo au vélo rail de Pradel"/>
    <s v="Plastique"/>
    <x v="1"/>
    <s v="Demi-cercle"/>
    <x v="2"/>
    <x v="3"/>
    <n v="1"/>
  </r>
  <r>
    <s v="Fr_102"/>
    <x v="3"/>
    <x v="13"/>
    <s v="Autre"/>
    <s v="Pingouin blanc sur socle blanc"/>
    <s v="Verre"/>
    <x v="1"/>
    <s v="Rond"/>
    <x v="7"/>
    <x v="15"/>
    <n v="1"/>
  </r>
  <r>
    <s v="Fr_004"/>
    <x v="3"/>
    <x v="13"/>
    <s v="Autre"/>
    <s v="Vache"/>
    <s v="Verre"/>
    <x v="0"/>
    <s v="Rond"/>
    <x v="12"/>
    <x v="16"/>
    <n v="1"/>
  </r>
  <r>
    <s v="Fr_036"/>
    <x v="3"/>
    <x v="13"/>
    <s v="Avignon"/>
    <s v="Le pont"/>
    <s v="Plastique"/>
    <x v="0"/>
    <s v="Demi-cercle"/>
    <x v="8"/>
    <x v="13"/>
    <n v="1"/>
  </r>
  <r>
    <s v="Fr_090"/>
    <x v="3"/>
    <x v="13"/>
    <s v="Ax les thermes"/>
    <s v="Village"/>
    <s v="Plastique"/>
    <x v="1"/>
    <s v="Demi-cercle"/>
    <x v="7"/>
    <x v="3"/>
    <n v="1"/>
  </r>
  <r>
    <s v="Fr_067"/>
    <x v="3"/>
    <x v="13"/>
    <s v="Beauval"/>
    <s v="Panda (zoo)"/>
    <s v="Verre"/>
    <x v="1"/>
    <s v="Rond"/>
    <x v="2"/>
    <x v="8"/>
    <n v="1"/>
  </r>
  <r>
    <s v="Fr_081"/>
    <x v="3"/>
    <x v="13"/>
    <s v="Belford"/>
    <s v="Le Lion de Belford"/>
    <s v="Verre"/>
    <x v="1"/>
    <s v="Rond"/>
    <x v="4"/>
    <x v="3"/>
    <n v="1"/>
  </r>
  <r>
    <s v="Fr_037"/>
    <x v="3"/>
    <x v="13"/>
    <s v="Blaye"/>
    <s v="Mouette"/>
    <s v="Verre"/>
    <x v="0"/>
    <s v="Rond"/>
    <x v="8"/>
    <x v="3"/>
    <n v="1"/>
  </r>
  <r>
    <s v="Fr_118"/>
    <x v="3"/>
    <x v="13"/>
    <s v="Bourgogne"/>
    <s v="Escargot"/>
    <s v="Verre"/>
    <x v="0"/>
    <s v="Rond"/>
    <x v="0"/>
    <x v="3"/>
    <n v="1"/>
  </r>
  <r>
    <s v="Fr_091"/>
    <x v="3"/>
    <x v="13"/>
    <s v="Bourgogne"/>
    <s v="Ramassage de myrtille "/>
    <s v="Verre"/>
    <x v="1"/>
    <s v="Rond"/>
    <x v="7"/>
    <x v="14"/>
    <n v="1"/>
  </r>
  <r>
    <s v="Fr_001"/>
    <x v="3"/>
    <x v="13"/>
    <s v="Bretagne"/>
    <s v="Danseur folklorique avec des bretons"/>
    <s v="Plastique"/>
    <x v="0"/>
    <s v="Demi-cercle"/>
    <x v="12"/>
    <x v="12"/>
    <n v="1"/>
  </r>
  <r>
    <s v="Fr_052"/>
    <x v="3"/>
    <x v="13"/>
    <s v="Bretagne"/>
    <s v="Maison traditionelle"/>
    <s v="Verre"/>
    <x v="1"/>
    <s v="Rond"/>
    <x v="6"/>
    <x v="3"/>
    <n v="1"/>
  </r>
  <r>
    <s v="Fr_011"/>
    <x v="3"/>
    <x v="13"/>
    <s v="Calais"/>
    <s v="Sculpture Rodin"/>
    <s v="Verre"/>
    <x v="1"/>
    <s v="Rond"/>
    <x v="9"/>
    <x v="14"/>
    <n v="1"/>
  </r>
  <r>
    <s v="Fr_069"/>
    <x v="3"/>
    <x v="13"/>
    <s v="Camargue"/>
    <s v="Cheval blanc"/>
    <s v="Verre"/>
    <x v="1"/>
    <s v="Rond"/>
    <x v="2"/>
    <x v="3"/>
    <n v="1"/>
  </r>
  <r>
    <s v="Fr_025"/>
    <x v="3"/>
    <x v="13"/>
    <s v="Camargue"/>
    <s v="Flamand rose"/>
    <s v="Verre"/>
    <x v="1"/>
    <s v="Rond"/>
    <x v="1"/>
    <x v="13"/>
    <n v="1"/>
  </r>
  <r>
    <s v="Fr_068"/>
    <x v="3"/>
    <x v="13"/>
    <s v="Camargue"/>
    <s v="Taureau"/>
    <s v="Verre"/>
    <x v="0"/>
    <s v="Rond"/>
    <x v="2"/>
    <x v="3"/>
    <n v="1"/>
  </r>
  <r>
    <s v="Fr_092"/>
    <x v="3"/>
    <x v="13"/>
    <s v="Carcasonne"/>
    <s v="Cité médiévale "/>
    <s v="Verre"/>
    <x v="1"/>
    <s v="Rond"/>
    <x v="7"/>
    <x v="3"/>
    <n v="1"/>
  </r>
  <r>
    <s v="Fr_105"/>
    <x v="3"/>
    <x v="13"/>
    <s v="Cassis"/>
    <s v="Château de Cassis"/>
    <s v="Verre"/>
    <x v="1"/>
    <s v="Rond"/>
    <x v="3"/>
    <x v="3"/>
    <n v="1"/>
  </r>
  <r>
    <s v="Fr_107"/>
    <x v="3"/>
    <x v="13"/>
    <s v="Cassis"/>
    <s v="Maison de Provence avec de la lavande et cyprès"/>
    <s v="Verre"/>
    <x v="0"/>
    <s v="Rond"/>
    <x v="3"/>
    <x v="3"/>
    <n v="1"/>
  </r>
  <r>
    <s v="Fr_106"/>
    <x v="3"/>
    <x v="13"/>
    <s v="Cassis"/>
    <s v="Panier de Provence remplis de lavande dedans (socle orange)"/>
    <s v="Verre"/>
    <x v="0"/>
    <s v="Rond"/>
    <x v="3"/>
    <x v="3"/>
    <n v="1"/>
  </r>
  <r>
    <s v="Fr_038"/>
    <x v="3"/>
    <x v="13"/>
    <s v="Chamonix"/>
    <s v="Marmotte qui fait du ski"/>
    <s v="Verre"/>
    <x v="1"/>
    <s v="Rond"/>
    <x v="8"/>
    <x v="2"/>
    <n v="1"/>
  </r>
  <r>
    <s v="Fr_051"/>
    <x v="3"/>
    <x v="13"/>
    <s v="Clermond-Ferrand"/>
    <s v="Danseur folklorique auvergnats"/>
    <s v="Verre"/>
    <x v="0"/>
    <s v="Rond"/>
    <x v="6"/>
    <x v="3"/>
    <n v="1"/>
  </r>
  <r>
    <s v="Fr_089"/>
    <x v="3"/>
    <x v="13"/>
    <s v="Clermond-Ferrand"/>
    <s v="Vache"/>
    <s v="Verre"/>
    <x v="1"/>
    <s v="Coeur"/>
    <x v="7"/>
    <x v="3"/>
    <n v="1"/>
  </r>
  <r>
    <s v="Fr_093"/>
    <x v="3"/>
    <x v="13"/>
    <s v="Clermont-Ferrand"/>
    <s v="Puy de dome"/>
    <s v="Verre"/>
    <x v="1"/>
    <s v="Triangle"/>
    <x v="7"/>
    <x v="3"/>
    <n v="1"/>
  </r>
  <r>
    <s v="Fr_094"/>
    <x v="3"/>
    <x v="13"/>
    <s v="Clermont-Ferrand"/>
    <s v="Vulcania"/>
    <s v="Verre"/>
    <x v="0"/>
    <s v="Rond"/>
    <x v="7"/>
    <x v="3"/>
    <n v="1"/>
  </r>
  <r>
    <s v="Fr_126"/>
    <x v="3"/>
    <x v="13"/>
    <s v="Collioure"/>
    <s v="Eglise"/>
    <s v="Verre"/>
    <x v="1"/>
    <s v="Rond"/>
    <x v="0"/>
    <x v="3"/>
    <n v="1"/>
  </r>
  <r>
    <s v="Fr_080"/>
    <x v="3"/>
    <x v="13"/>
    <s v="Colmar"/>
    <s v="Maison traditionelle"/>
    <s v="Verre"/>
    <x v="1"/>
    <s v="Rond"/>
    <x v="4"/>
    <x v="3"/>
    <n v="1"/>
  </r>
  <r>
    <s v="Fr_108"/>
    <x v="3"/>
    <x v="13"/>
    <s v="Corse"/>
    <s v="Carte de l'ile"/>
    <s v="Verre"/>
    <x v="0"/>
    <s v="Ovale"/>
    <x v="3"/>
    <x v="4"/>
    <n v="1"/>
  </r>
  <r>
    <s v="Fr_031"/>
    <x v="3"/>
    <x v="13"/>
    <s v="Corse"/>
    <s v="Napoléon"/>
    <s v="Verre"/>
    <x v="0"/>
    <s v="Rond"/>
    <x v="5"/>
    <x v="4"/>
    <n v="1"/>
  </r>
  <r>
    <s v="Fr_026"/>
    <x v="3"/>
    <x v="13"/>
    <s v="Côte d'azur"/>
    <s v="Univer marin (dauphin,poisson clown,algue)"/>
    <s v="Verre"/>
    <x v="0"/>
    <s v="Rond"/>
    <x v="1"/>
    <x v="14"/>
    <n v="1"/>
  </r>
  <r>
    <s v="Fr_002"/>
    <x v="3"/>
    <x v="13"/>
    <s v="Daudet"/>
    <s v="Moulin"/>
    <s v="Plastique"/>
    <x v="0"/>
    <s v="Demi-cercle"/>
    <x v="12"/>
    <x v="12"/>
    <n v="1"/>
  </r>
  <r>
    <s v="Fr_027"/>
    <x v="3"/>
    <x v="13"/>
    <s v="Die"/>
    <s v="Mouton blanc"/>
    <s v="Verre"/>
    <x v="0"/>
    <s v="Rond"/>
    <x v="1"/>
    <x v="3"/>
    <n v="1"/>
  </r>
  <r>
    <s v="Fr_119"/>
    <x v="3"/>
    <x v="13"/>
    <s v="Dijon"/>
    <s v="Hibou, emblème de la ville"/>
    <s v="Verre"/>
    <x v="0"/>
    <s v="Rond"/>
    <x v="0"/>
    <x v="3"/>
    <n v="1"/>
  </r>
  <r>
    <s v="Fr_053"/>
    <x v="3"/>
    <x v="13"/>
    <s v="Drôme"/>
    <s v="La ferme aux crocodiles"/>
    <s v="Plastique"/>
    <x v="0"/>
    <s v="Demi-cercle"/>
    <x v="6"/>
    <x v="3"/>
    <n v="1"/>
  </r>
  <r>
    <s v="Fr_082"/>
    <x v="3"/>
    <x v="13"/>
    <s v="Etreta"/>
    <s v="Falaise"/>
    <s v="Verre"/>
    <x v="1"/>
    <s v="Rond"/>
    <x v="4"/>
    <x v="3"/>
    <n v="1"/>
  </r>
  <r>
    <s v="Fr_039"/>
    <x v="3"/>
    <x v="13"/>
    <s v="Gap"/>
    <s v="Renard &amp; lapin"/>
    <s v="Verre"/>
    <x v="1"/>
    <s v="Triangle"/>
    <x v="8"/>
    <x v="14"/>
    <n v="1"/>
  </r>
  <r>
    <s v="Fr_012"/>
    <x v="3"/>
    <x v="13"/>
    <s v="Gard"/>
    <s v="Pont du gard"/>
    <s v="Verre"/>
    <x v="0"/>
    <s v="Rond"/>
    <x v="9"/>
    <x v="14"/>
    <n v="1"/>
  </r>
  <r>
    <s v="Fr_109"/>
    <x v="3"/>
    <x v="13"/>
    <s v="Gard"/>
    <s v="Pont du gard"/>
    <s v="Verre"/>
    <x v="1"/>
    <s v="Rond"/>
    <x v="3"/>
    <x v="3"/>
    <n v="1"/>
  </r>
  <r>
    <s v="Fr_070"/>
    <x v="3"/>
    <x v="13"/>
    <s v="Hauterives"/>
    <s v="Palai du facteur cheval"/>
    <s v="Plastique"/>
    <x v="0"/>
    <s v="Demi-cercle"/>
    <x v="2"/>
    <x v="14"/>
    <n v="1"/>
  </r>
  <r>
    <s v="Fr_095"/>
    <x v="3"/>
    <x v="13"/>
    <s v="Honfleur"/>
    <s v="Ville"/>
    <s v="Verre"/>
    <x v="1"/>
    <s v="Rond"/>
    <x v="7"/>
    <x v="3"/>
    <n v="1"/>
  </r>
  <r>
    <s v="Fr_015"/>
    <x v="3"/>
    <x v="13"/>
    <s v="Ile de ré"/>
    <s v="1 phare"/>
    <s v="Verre"/>
    <x v="0"/>
    <s v="Rond"/>
    <x v="9"/>
    <x v="3"/>
    <n v="1"/>
  </r>
  <r>
    <s v="Fr_060"/>
    <x v="3"/>
    <x v="13"/>
    <s v="Ile de ré"/>
    <s v="2 phares"/>
    <s v="Verre"/>
    <x v="0"/>
    <s v="Rond"/>
    <x v="6"/>
    <x v="8"/>
    <n v="1"/>
  </r>
  <r>
    <s v="Fr_071"/>
    <x v="3"/>
    <x v="13"/>
    <s v="La Clusaz"/>
    <s v="Marmottes qui se font des calins"/>
    <s v="Verre"/>
    <x v="1"/>
    <s v="Coeur"/>
    <x v="2"/>
    <x v="2"/>
    <n v="1"/>
  </r>
  <r>
    <s v="Fr_054"/>
    <x v="3"/>
    <x v="13"/>
    <s v="La Réunion"/>
    <s v="Carte de l'île"/>
    <s v="Verre"/>
    <x v="1"/>
    <s v="Rond"/>
    <x v="6"/>
    <x v="4"/>
    <n v="1"/>
  </r>
  <r>
    <s v="Fr_055"/>
    <x v="3"/>
    <x v="13"/>
    <s v="La Rochelle"/>
    <s v="Tortue (aquarium)"/>
    <s v="Verre"/>
    <x v="1"/>
    <s v="Rond"/>
    <x v="6"/>
    <x v="8"/>
    <n v="1"/>
  </r>
  <r>
    <s v="Fr_096"/>
    <x v="3"/>
    <x v="13"/>
    <s v="La tranche sur mer"/>
    <s v="Phare"/>
    <s v="Verre"/>
    <x v="1"/>
    <s v="Ovale"/>
    <x v="7"/>
    <x v="2"/>
    <n v="1"/>
  </r>
  <r>
    <s v="Fr_072"/>
    <x v="3"/>
    <x v="13"/>
    <s v="Lamastre"/>
    <s v="Train rouge"/>
    <s v="Plastique"/>
    <x v="0"/>
    <s v="Demi-cercle"/>
    <x v="2"/>
    <x v="14"/>
    <n v="1"/>
  </r>
  <r>
    <s v="Fr_083"/>
    <x v="3"/>
    <x v="13"/>
    <s v="Lourdes"/>
    <s v="Basilique + grotte avec la vierge (boule dorée)"/>
    <s v="Plastique"/>
    <x v="1"/>
    <s v="Demi-cercle"/>
    <x v="4"/>
    <x v="17"/>
    <n v="1"/>
  </r>
  <r>
    <s v="Fr_110"/>
    <x v="3"/>
    <x v="13"/>
    <s v="Lourdes"/>
    <s v="Grotte de la vierge"/>
    <s v="Plastique"/>
    <x v="0"/>
    <s v="Demi-cercle"/>
    <x v="3"/>
    <x v="18"/>
    <n v="1"/>
  </r>
  <r>
    <s v="Fr_013"/>
    <x v="3"/>
    <x v="13"/>
    <s v="Lourdes"/>
    <s v="Vache"/>
    <s v="Plastique"/>
    <x v="1"/>
    <s v="Demi-cercle"/>
    <x v="9"/>
    <x v="13"/>
    <n v="1"/>
  </r>
  <r>
    <s v="Fr_028"/>
    <x v="3"/>
    <x v="13"/>
    <s v="Lozère"/>
    <s v="Gorge du Tarn "/>
    <s v="Plastique"/>
    <x v="0"/>
    <s v="Demi-cercle"/>
    <x v="1"/>
    <x v="14"/>
    <n v="1"/>
  </r>
  <r>
    <s v="Fr_073"/>
    <x v="3"/>
    <x v="13"/>
    <s v="Lozère"/>
    <s v="Gorge du Tarn 100eme boule !"/>
    <s v="Verre"/>
    <x v="1"/>
    <s v="Rond"/>
    <x v="2"/>
    <x v="3"/>
    <n v="1"/>
  </r>
  <r>
    <s v="Fr_097"/>
    <x v="3"/>
    <x v="13"/>
    <s v="Lyon"/>
    <s v="Fourvière"/>
    <s v="Verre"/>
    <x v="1"/>
    <s v="Rond"/>
    <x v="7"/>
    <x v="2"/>
    <n v="1"/>
  </r>
  <r>
    <s v="Fr_111"/>
    <x v="3"/>
    <x v="13"/>
    <s v="Marne-la-vallée"/>
    <s v="Devant : Mickey et Minnie//Derriere : Dingo et la Tour Eiffel"/>
    <s v="Plastique"/>
    <x v="1"/>
    <s v="Demi-cercle"/>
    <x v="3"/>
    <x v="3"/>
    <n v="1"/>
  </r>
  <r>
    <s v="Fr_112"/>
    <x v="3"/>
    <x v="13"/>
    <s v="Marseille"/>
    <s v="Madonne de Notre dame de la garde"/>
    <s v="Verre"/>
    <x v="0"/>
    <s v="Rond"/>
    <x v="3"/>
    <x v="3"/>
    <n v="1"/>
  </r>
  <r>
    <s v="Fr_098"/>
    <x v="3"/>
    <x v="13"/>
    <s v="Marseille"/>
    <s v="Notre dame de la garde (batiment en Blanc)"/>
    <s v="Verre"/>
    <x v="1"/>
    <s v="Rond"/>
    <x v="7"/>
    <x v="11"/>
    <n v="1"/>
  </r>
  <r>
    <s v="Fr_029"/>
    <x v="3"/>
    <x v="13"/>
    <s v="Marseille"/>
    <s v="Notre dame de la garde (batiment en gris et Blanc)  "/>
    <s v="Verre"/>
    <x v="1"/>
    <s v="Rond"/>
    <x v="1"/>
    <x v="19"/>
    <n v="1"/>
  </r>
  <r>
    <s v="Fr_113"/>
    <x v="3"/>
    <x v="13"/>
    <s v="Megève"/>
    <s v="Ski en bois + baton + bonnet et gant rouge. Socle : Chaussure de ski"/>
    <s v="Verre"/>
    <x v="0"/>
    <s v="Rond"/>
    <x v="3"/>
    <x v="5"/>
    <n v="1"/>
  </r>
  <r>
    <s v="Fr_057"/>
    <x v="3"/>
    <x v="13"/>
    <s v="Meyonnas"/>
    <s v="Autre (Boule venant de l'usine de fabrication)"/>
    <s v="Plastique"/>
    <x v="0"/>
    <s v="Demi-cercle"/>
    <x v="6"/>
    <x v="3"/>
    <n v="1"/>
  </r>
  <r>
    <s v="Fr_056"/>
    <x v="3"/>
    <x v="13"/>
    <s v="Meyonnas"/>
    <s v="Le village"/>
    <s v="Plastique"/>
    <x v="0"/>
    <s v="Demi-cercle"/>
    <x v="6"/>
    <x v="3"/>
    <n v="1"/>
  </r>
  <r>
    <s v="Fr_058"/>
    <x v="3"/>
    <x v="13"/>
    <s v="Mont st michel"/>
    <s v="Cathédrale dans la boule + ville sur le socle"/>
    <s v="Verre"/>
    <x v="1"/>
    <s v="Rond"/>
    <x v="6"/>
    <x v="3"/>
    <n v="1"/>
  </r>
  <r>
    <s v="Fr_032"/>
    <x v="3"/>
    <x v="13"/>
    <s v="Mont-Dore"/>
    <s v="Marmotte"/>
    <s v="Plastique"/>
    <x v="0"/>
    <s v="Demi-cercle"/>
    <x v="5"/>
    <x v="2"/>
    <n v="1"/>
  </r>
  <r>
    <s v="Fr_074"/>
    <x v="3"/>
    <x v="13"/>
    <s v="Nîme"/>
    <s v="Maison carré"/>
    <s v="Verre"/>
    <x v="0"/>
    <s v="Rond"/>
    <x v="2"/>
    <x v="3"/>
    <n v="1"/>
  </r>
  <r>
    <s v="Fr_079"/>
    <x v="3"/>
    <x v="13"/>
    <s v="Noël"/>
    <s v="Bonhomme de neige habillé en tenue de noël. Socle : botte bleu sur un ski"/>
    <s v="Verre"/>
    <x v="0"/>
    <s v="Rond"/>
    <x v="2"/>
    <x v="14"/>
    <n v="1"/>
  </r>
  <r>
    <s v="Fr_065"/>
    <x v="3"/>
    <x v="13"/>
    <s v="Noël"/>
    <s v="Bonhomme de neige. Socle (droite dela boule ) : Maison en bois avec de la neige sapin derriere_x000a_ et bonhomme de neige devant la porte"/>
    <s v="Verre"/>
    <x v="0"/>
    <s v="Rond"/>
    <x v="6"/>
    <x v="14"/>
    <n v="1"/>
  </r>
  <r>
    <s v="Fr_066"/>
    <x v="3"/>
    <x v="13"/>
    <s v="Noël"/>
    <s v="Oiseau blanc habillé en père noël. Socle : rouge"/>
    <s v="Verre"/>
    <x v="1"/>
    <s v="Rond"/>
    <x v="6"/>
    <x v="3"/>
    <n v="1"/>
  </r>
  <r>
    <s v="Fr_087"/>
    <x v="3"/>
    <x v="13"/>
    <s v="Noël"/>
    <s v="Ours avec bonnet et écharpe rouge. Socle : botte de noël"/>
    <s v="Verre"/>
    <x v="1"/>
    <s v="Rond"/>
    <x v="4"/>
    <x v="15"/>
    <n v="1"/>
  </r>
  <r>
    <s v="Fr_117"/>
    <x v="3"/>
    <x v="13"/>
    <s v="Noël"/>
    <s v="Ours jouant du violon. Boule musicale (you wish you a merry christmas) Socle tres grand : Rouge"/>
    <s v="Verre"/>
    <x v="1"/>
    <s v="Rond"/>
    <x v="3"/>
    <x v="8"/>
    <n v="1"/>
  </r>
  <r>
    <s v="Fr_103"/>
    <x v="3"/>
    <x v="13"/>
    <s v="Noël"/>
    <s v="Père Noël à coté d'un Sapin. Socle : imitation bois avec des sapins et un père noël"/>
    <s v="Verre"/>
    <x v="1"/>
    <s v="Rond"/>
    <x v="7"/>
    <x v="4"/>
    <n v="1"/>
  </r>
  <r>
    <s v="Fr_088"/>
    <x v="3"/>
    <x v="13"/>
    <s v="Noël"/>
    <s v="Père Noël assit sur la neige tenant un cadeau. Socle : cadeau vert ouvert"/>
    <s v="Verre"/>
    <x v="0"/>
    <s v="Rond"/>
    <x v="4"/>
    <x v="20"/>
    <n v="1"/>
  </r>
  <r>
    <s v="Fr_021"/>
    <x v="3"/>
    <x v="13"/>
    <s v="Noël"/>
    <s v="Père Noël gris et blanc. Socle : gris et blanc"/>
    <s v="Verre"/>
    <x v="0"/>
    <s v="Rond"/>
    <x v="9"/>
    <x v="14"/>
    <n v="1"/>
  </r>
  <r>
    <s v="Fr_035"/>
    <x v="3"/>
    <x v="13"/>
    <s v="Noël"/>
    <s v="Père Noël sur un cheval à bascule tenant un cadeau. Socle : décors de noël"/>
    <s v="Verre"/>
    <x v="1"/>
    <s v="Rond"/>
    <x v="5"/>
    <x v="8"/>
    <n v="1"/>
  </r>
  <r>
    <s v="Fr_064"/>
    <x v="3"/>
    <x v="13"/>
    <s v="Noël"/>
    <s v="Père Noël. Socle : botte de noël"/>
    <s v="Verre"/>
    <x v="0"/>
    <s v="Rond"/>
    <x v="6"/>
    <x v="15"/>
    <n v="1"/>
  </r>
  <r>
    <s v="Fr_063"/>
    <x v="3"/>
    <x v="13"/>
    <s v="Noël"/>
    <s v="Renne habillé en tenue de noël. Socle : Cadeau de noêl"/>
    <s v="Verre"/>
    <x v="0"/>
    <s v="Rond"/>
    <x v="6"/>
    <x v="20"/>
    <n v="1"/>
  </r>
  <r>
    <s v="Fr_022"/>
    <x v="3"/>
    <x v="13"/>
    <s v="Noël"/>
    <s v="Renne habillé en tenue de noël. Socle : très grand (diam : 9cm) et très haut (18cm) représentant un père noël en hauteur avec en dessous un renne habillé en tenue hivernale"/>
    <s v="Verre"/>
    <x v="0"/>
    <s v="Rond"/>
    <x v="9"/>
    <x v="3"/>
    <n v="1"/>
  </r>
  <r>
    <s v="Fr_046"/>
    <x v="3"/>
    <x v="13"/>
    <s v="Noël"/>
    <s v="Tête de bonhomme de Neige avec un bonnet de noël. Socle : Corps du bonhomme de neige tenant un kdo"/>
    <s v="Verre"/>
    <x v="0"/>
    <s v="Rond"/>
    <x v="8"/>
    <x v="3"/>
    <n v="1"/>
  </r>
  <r>
    <s v="Fr_047"/>
    <x v="3"/>
    <x v="13"/>
    <s v="Noël"/>
    <s v="Tête de bonhomme de Neige avec un bonnet de noël. Socle : Corps du bonhomme de neige tenant un kdo"/>
    <s v="Verre"/>
    <x v="0"/>
    <s v="Rond"/>
    <x v="8"/>
    <x v="14"/>
    <n v="1"/>
  </r>
  <r>
    <s v="Fr_009"/>
    <x v="3"/>
    <x v="13"/>
    <s v="Noirétable"/>
    <s v="Notre dame de l'hermittage : Biche"/>
    <s v="Verre"/>
    <x v="0"/>
    <s v="Rond"/>
    <x v="10"/>
    <x v="14"/>
    <n v="1"/>
  </r>
  <r>
    <s v="Fr_084"/>
    <x v="3"/>
    <x v="13"/>
    <s v="Nyons"/>
    <s v="Photo du pont"/>
    <s v="Plastique"/>
    <x v="0"/>
    <s v="Demi-cercle"/>
    <x v="4"/>
    <x v="14"/>
    <n v="1"/>
  </r>
  <r>
    <s v="Fr_010"/>
    <x v="3"/>
    <x v="13"/>
    <s v="Nyons"/>
    <s v="Village"/>
    <s v="Plastique"/>
    <x v="1"/>
    <s v="Demi-cercle"/>
    <x v="10"/>
    <x v="14"/>
    <n v="1"/>
  </r>
  <r>
    <s v="Fr_042"/>
    <x v="3"/>
    <x v="13"/>
    <s v="Paris"/>
    <s v="Géode"/>
    <s v="Plastique"/>
    <x v="1"/>
    <s v="Rond"/>
    <x v="8"/>
    <x v="21"/>
    <n v="1"/>
  </r>
  <r>
    <s v="Fr_075"/>
    <x v="3"/>
    <x v="13"/>
    <s v="Paris"/>
    <s v="Photo arc de triomphe"/>
    <s v="Plastique"/>
    <x v="0"/>
    <s v="Demi-cercle"/>
    <x v="2"/>
    <x v="14"/>
    <n v="1"/>
  </r>
  <r>
    <s v="Fr_120"/>
    <x v="3"/>
    <x v="13"/>
    <s v="Paris"/>
    <s v="Sacré cœur. Socle blanc marqué Paris"/>
    <s v="Verre"/>
    <x v="0"/>
    <s v="Rond"/>
    <x v="0"/>
    <x v="5"/>
    <n v="1"/>
  </r>
  <r>
    <s v="Fr_033"/>
    <x v="3"/>
    <x v="13"/>
    <s v="Paris"/>
    <s v="Tour Eiffel"/>
    <s v="Verre"/>
    <x v="1"/>
    <s v="Rond"/>
    <x v="5"/>
    <x v="2"/>
    <n v="1"/>
  </r>
  <r>
    <s v="Fr_040"/>
    <x v="3"/>
    <x v="13"/>
    <s v="Paris"/>
    <s v="Tour Eiffel"/>
    <s v="Verre"/>
    <x v="0"/>
    <s v="Rond"/>
    <x v="8"/>
    <x v="3"/>
    <n v="1"/>
  </r>
  <r>
    <s v="Fr_041"/>
    <x v="3"/>
    <x v="13"/>
    <s v="Paris"/>
    <s v="Tour Eiffel + arc triomphe, notre dame et sacré cœur"/>
    <s v="Verre"/>
    <x v="0"/>
    <s v="Rond"/>
    <x v="8"/>
    <x v="3"/>
    <n v="1"/>
  </r>
  <r>
    <s v="Fr_099"/>
    <x v="3"/>
    <x v="13"/>
    <s v="Paris"/>
    <s v="Tour Eiffel + arc triomphe, notre dame et sacré cœur"/>
    <s v="Verre"/>
    <x v="1"/>
    <s v="Rond"/>
    <x v="7"/>
    <x v="3"/>
    <n v="1"/>
  </r>
  <r>
    <s v="Fr_016"/>
    <x v="3"/>
    <x v="13"/>
    <s v="Poitou-Charente"/>
    <s v="Fort boyard"/>
    <s v="Verre"/>
    <x v="0"/>
    <s v="Rond"/>
    <x v="9"/>
    <x v="3"/>
    <n v="1"/>
  </r>
  <r>
    <s v="Fr_014"/>
    <x v="3"/>
    <x v="13"/>
    <s v="Poitou-Charente"/>
    <s v="Futuroscope"/>
    <s v="Verre"/>
    <x v="1"/>
    <s v="Rond"/>
    <x v="9"/>
    <x v="3"/>
    <n v="1"/>
  </r>
  <r>
    <s v="Fr_124"/>
    <x v="3"/>
    <x v="13"/>
    <s v="Prats-de-Mollo"/>
    <s v="Ane Catalan"/>
    <s v="Verre"/>
    <x v="1"/>
    <s v="Rond"/>
    <x v="0"/>
    <x v="3"/>
    <n v="1"/>
  </r>
  <r>
    <s v="Fr_0125"/>
    <x v="3"/>
    <x v="13"/>
    <s v="Prats-de-Mollo"/>
    <s v="Maison"/>
    <s v="Verre"/>
    <x v="0"/>
    <s v="Rond"/>
    <x v="0"/>
    <x v="3"/>
    <n v="1"/>
  </r>
  <r>
    <s v="Fr_123"/>
    <x v="3"/>
    <x v="13"/>
    <s v="Prats-de-Mollo"/>
    <s v="Ours des Pyrénnées"/>
    <s v="Verre"/>
    <x v="1"/>
    <s v="Rond"/>
    <x v="0"/>
    <x v="3"/>
    <n v="1"/>
  </r>
  <r>
    <s v="Fr_061"/>
    <x v="3"/>
    <x v="13"/>
    <s v="Puy-en-velay"/>
    <s v="Photo de l'aiguilhe"/>
    <s v="Plastique"/>
    <x v="0"/>
    <s v="Rectangle"/>
    <x v="6"/>
    <x v="14"/>
    <n v="1"/>
  </r>
  <r>
    <s v="Fr_043"/>
    <x v="3"/>
    <x v="13"/>
    <s v="Puy-en-velay"/>
    <s v="Principaux monuments"/>
    <s v="Plastique"/>
    <x v="0"/>
    <s v="Demi-cercle"/>
    <x v="8"/>
    <x v="3"/>
    <n v="1"/>
  </r>
  <r>
    <s v="Fr_030"/>
    <x v="3"/>
    <x v="13"/>
    <s v="Pyla-sur-mer"/>
    <s v="Dune du pyla"/>
    <s v="Plastique"/>
    <x v="0"/>
    <s v="Demi-cercle"/>
    <x v="1"/>
    <x v="8"/>
    <n v="1"/>
  </r>
  <r>
    <s v="Fr_017"/>
    <x v="3"/>
    <x v="13"/>
    <s v="Quinson"/>
    <s v="Mammouth (Musée préhistoire)"/>
    <s v="Plastique"/>
    <x v="1"/>
    <s v="Demi-cercle"/>
    <x v="9"/>
    <x v="8"/>
    <n v="1"/>
  </r>
  <r>
    <s v="Fr_115"/>
    <x v="3"/>
    <x v="13"/>
    <s v="Reims"/>
    <s v="Bouteille de champagne (avec des raisons autour)"/>
    <s v="Verre"/>
    <x v="1"/>
    <s v="Rond"/>
    <x v="3"/>
    <x v="3"/>
    <n v="1"/>
  </r>
  <r>
    <s v="Fr_114"/>
    <x v="3"/>
    <x v="13"/>
    <s v="Reims"/>
    <s v="Cathédrale"/>
    <s v="Verre"/>
    <x v="1"/>
    <s v="Ovale"/>
    <x v="3"/>
    <x v="3"/>
    <n v="1"/>
  </r>
  <r>
    <s v="Fr_116"/>
    <x v="3"/>
    <x v="13"/>
    <s v="Reims"/>
    <s v="Soldat première guerre mondiale"/>
    <s v="Verre"/>
    <x v="1"/>
    <s v="Rond"/>
    <x v="3"/>
    <x v="3"/>
    <n v="1"/>
  </r>
  <r>
    <s v="Fr_101"/>
    <x v="3"/>
    <x v="13"/>
    <s v="Rouen"/>
    <s v="Cathédrale"/>
    <s v="Verre"/>
    <x v="1"/>
    <s v="Rond"/>
    <x v="7"/>
    <x v="14"/>
    <n v="1"/>
  </r>
  <r>
    <s v="Fr_100"/>
    <x v="3"/>
    <x v="13"/>
    <s v="Rouen"/>
    <s v="Jeanne d'arc"/>
    <s v="Verre"/>
    <x v="0"/>
    <s v="Rond"/>
    <x v="7"/>
    <x v="3"/>
    <n v="1"/>
  </r>
  <r>
    <s v="Fr_044"/>
    <x v="3"/>
    <x v="13"/>
    <s v="Savoie"/>
    <s v="Chalet"/>
    <s v="Verre"/>
    <x v="1"/>
    <s v="Rond"/>
    <x v="8"/>
    <x v="4"/>
    <n v="1"/>
  </r>
  <r>
    <s v="Fr_122"/>
    <x v="3"/>
    <x v="13"/>
    <s v="St Etienne le Laus"/>
    <s v="Notre Dame du Laus. Vierge avec sœur Benoîte"/>
    <s v="Verre"/>
    <x v="1"/>
    <s v="Rond"/>
    <x v="0"/>
    <x v="14"/>
    <n v="1"/>
  </r>
  <r>
    <s v="Fr_034"/>
    <x v="3"/>
    <x v="13"/>
    <s v="St jean de mont"/>
    <s v="Pirate"/>
    <s v="Verre"/>
    <x v="0"/>
    <s v="Rond"/>
    <x v="5"/>
    <x v="8"/>
    <n v="1"/>
  </r>
  <r>
    <s v="Fr_062"/>
    <x v="3"/>
    <x v="13"/>
    <s v="St malo"/>
    <s v="Capitaine d'un bateau, ressemblance avec un pirate"/>
    <s v="Verre"/>
    <x v="0"/>
    <s v="Rond"/>
    <x v="6"/>
    <x v="3"/>
    <n v="1"/>
  </r>
  <r>
    <s v="Fr_018"/>
    <x v="3"/>
    <x v="13"/>
    <s v="St tropez"/>
    <s v="Gendarme"/>
    <s v="Verre"/>
    <x v="1"/>
    <s v="Rond"/>
    <x v="9"/>
    <x v="19"/>
    <n v="1"/>
  </r>
  <r>
    <s v="Fr_076"/>
    <x v="3"/>
    <x v="13"/>
    <s v="Ste marie de la mer"/>
    <s v="Les religieuses sur leur bateau"/>
    <s v="Verre"/>
    <x v="0"/>
    <s v="Rond"/>
    <x v="2"/>
    <x v="3"/>
    <n v="1"/>
  </r>
  <r>
    <s v="Fr_085"/>
    <x v="3"/>
    <x v="13"/>
    <s v="Théüs"/>
    <s v="Lac et les demoiselles coiffées"/>
    <s v="Plastique"/>
    <x v="1"/>
    <s v="Demi-cercle"/>
    <x v="4"/>
    <x v="14"/>
    <n v="1"/>
  </r>
  <r>
    <s v="Fr_077"/>
    <x v="3"/>
    <x v="13"/>
    <s v="Thiers"/>
    <s v="Coutellerie"/>
    <s v="Plastique"/>
    <x v="0"/>
    <s v="Demi-cercle"/>
    <x v="2"/>
    <x v="14"/>
    <n v="1"/>
  </r>
  <r>
    <s v="Fr_045"/>
    <x v="3"/>
    <x v="13"/>
    <s v="Toulon"/>
    <s v="Cigale (socle violet)"/>
    <s v="Verre"/>
    <x v="0"/>
    <s v="Ovale"/>
    <x v="8"/>
    <x v="3"/>
    <n v="1"/>
  </r>
  <r>
    <s v="Fr_059"/>
    <x v="3"/>
    <x v="13"/>
    <s v="Utah Beach"/>
    <s v="Soldat première guerre mondiale"/>
    <s v="Verre"/>
    <x v="1"/>
    <s v="Rond"/>
    <x v="6"/>
    <x v="3"/>
    <n v="1"/>
  </r>
  <r>
    <s v="Fr_006"/>
    <x v="3"/>
    <x v="13"/>
    <s v="Villard-les-dombes"/>
    <s v="Manchot"/>
    <s v="Plastique"/>
    <x v="1"/>
    <s v="Demi-cercle"/>
    <x v="11"/>
    <x v="14"/>
    <n v="1"/>
  </r>
  <r>
    <s v="Gr_001"/>
    <x v="3"/>
    <x v="14"/>
    <s v="Athènes"/>
    <s v="Parthénon"/>
    <s v="Verre"/>
    <x v="0"/>
    <s v="Rond"/>
    <x v="9"/>
    <x v="14"/>
    <n v="1"/>
  </r>
  <r>
    <s v="Gr_002"/>
    <x v="3"/>
    <x v="14"/>
    <s v="Athènes"/>
    <s v="Parthénon"/>
    <s v="Verre"/>
    <x v="0"/>
    <s v="Rond"/>
    <x v="7"/>
    <x v="22"/>
    <n v="1"/>
  </r>
  <r>
    <s v="Gr_003"/>
    <x v="3"/>
    <x v="14"/>
    <s v="Crête"/>
    <s v="Eglise de Panagia"/>
    <s v="Verre"/>
    <x v="1"/>
    <s v="Rond"/>
    <x v="3"/>
    <x v="11"/>
    <n v="1"/>
  </r>
  <r>
    <s v="Irl_002"/>
    <x v="3"/>
    <x v="15"/>
    <s v="Autre"/>
    <s v="Mouton noir"/>
    <s v="Verre"/>
    <x v="1"/>
    <s v="Rond"/>
    <x v="6"/>
    <x v="2"/>
    <n v="1"/>
  </r>
  <r>
    <s v="Irl_001"/>
    <x v="3"/>
    <x v="15"/>
    <s v="Autre"/>
    <s v="Trefle à 4 feuilles"/>
    <s v="Verre"/>
    <x v="1"/>
    <s v="Rond"/>
    <x v="8"/>
    <x v="1"/>
    <n v="1"/>
  </r>
  <r>
    <s v="It_015"/>
    <x v="3"/>
    <x v="16"/>
    <s v="Amalfi"/>
    <s v="Village dans un contour rond"/>
    <s v="Verre"/>
    <x v="1"/>
    <s v="Rond"/>
    <x v="2"/>
    <x v="18"/>
    <n v="1"/>
  </r>
  <r>
    <s v="It_007"/>
    <x v="3"/>
    <x v="16"/>
    <s v="Autre"/>
    <s v="Pinnochio"/>
    <s v="Verre"/>
    <x v="0"/>
    <s v="Rond"/>
    <x v="1"/>
    <x v="3"/>
    <n v="1"/>
  </r>
  <r>
    <s v="It_020"/>
    <x v="3"/>
    <x v="16"/>
    <s v="Braies"/>
    <s v="Dolomites, lac de braies, provinces de Bolzano"/>
    <s v="Verre"/>
    <x v="1"/>
    <s v="Rond"/>
    <x v="3"/>
    <x v="18"/>
    <n v="1"/>
  </r>
  <r>
    <s v="It_025"/>
    <x v="3"/>
    <x v="16"/>
    <s v="Cinque Terre"/>
    <s v="Eglise. Socle : Représentation des 5 villages"/>
    <s v="Verre"/>
    <x v="0"/>
    <s v="Rond"/>
    <x v="0"/>
    <x v="3"/>
    <n v="1"/>
  </r>
  <r>
    <s v="It_022"/>
    <x v="3"/>
    <x v="16"/>
    <s v="Cinque Terre"/>
    <s v="Village de Manarola. Socle : Représentation des 5 villages"/>
    <s v="Verre"/>
    <x v="1"/>
    <s v="Rond"/>
    <x v="0"/>
    <x v="3"/>
    <n v="1"/>
  </r>
  <r>
    <s v="It_024"/>
    <x v="3"/>
    <x v="16"/>
    <s v="Cinque Terre"/>
    <s v="Village de Manarola. Socle : Scooter vert/blanc/rouge"/>
    <s v="Verre"/>
    <x v="0"/>
    <s v="Rond"/>
    <x v="0"/>
    <x v="3"/>
    <n v="1"/>
  </r>
  <r>
    <s v="It_023"/>
    <x v="3"/>
    <x v="16"/>
    <s v="Cinque Terre"/>
    <s v="Village de Manarola. Socle : voiture rouge"/>
    <s v="Verre"/>
    <x v="0"/>
    <s v="Rond"/>
    <x v="0"/>
    <x v="3"/>
    <n v="1"/>
  </r>
  <r>
    <s v="It_002"/>
    <x v="3"/>
    <x v="16"/>
    <s v="Florence"/>
    <s v="Cathédrale"/>
    <s v="Verre"/>
    <x v="0"/>
    <s v="Rond"/>
    <x v="1"/>
    <x v="3"/>
    <n v="1"/>
  </r>
  <r>
    <s v="It_026"/>
    <x v="3"/>
    <x v="16"/>
    <s v="Gênes"/>
    <s v="Lanterna de Gênes"/>
    <s v="Verre"/>
    <x v="1"/>
    <s v="Rond"/>
    <x v="0"/>
    <x v="3"/>
    <n v="1"/>
  </r>
  <r>
    <s v="It_027"/>
    <x v="3"/>
    <x v="16"/>
    <s v="Gênes"/>
    <s v="Porta soprana"/>
    <s v="Verre"/>
    <x v="1"/>
    <s v="Rond"/>
    <x v="0"/>
    <x v="3"/>
    <n v="1"/>
  </r>
  <r>
    <s v="It_008"/>
    <x v="3"/>
    <x v="16"/>
    <s v="Isola bella"/>
    <s v="Village"/>
    <s v="Verre"/>
    <x v="1"/>
    <s v="Rond"/>
    <x v="5"/>
    <x v="14"/>
    <n v="1"/>
  </r>
  <r>
    <s v="It_021"/>
    <x v="3"/>
    <x v="16"/>
    <s v="Naple"/>
    <s v="Vésuve"/>
    <s v="Verre"/>
    <x v="0"/>
    <s v="Rond"/>
    <x v="3"/>
    <x v="22"/>
    <n v="1"/>
  </r>
  <r>
    <s v="It_003"/>
    <x v="3"/>
    <x v="16"/>
    <s v="Padou"/>
    <s v="Cathédrale"/>
    <s v="Verre"/>
    <x v="0"/>
    <s v="Rond"/>
    <x v="1"/>
    <x v="3"/>
    <n v="1"/>
  </r>
  <r>
    <s v="It_028"/>
    <x v="3"/>
    <x v="16"/>
    <s v="Pavie"/>
    <s v="Pont couvert"/>
    <s v="Verre"/>
    <x v="1"/>
    <s v="Rond"/>
    <x v="0"/>
    <x v="3"/>
    <n v="1"/>
  </r>
  <r>
    <s v="It_004"/>
    <x v="3"/>
    <x v="16"/>
    <s v="Pise"/>
    <s v="Cathédrale + tour de Pise"/>
    <s v="Verre"/>
    <x v="0"/>
    <s v="Rond"/>
    <x v="1"/>
    <x v="3"/>
    <n v="1"/>
  </r>
  <r>
    <s v="It_016"/>
    <x v="3"/>
    <x v="16"/>
    <s v="Pise"/>
    <s v="Tour de Pise "/>
    <s v="Verre"/>
    <x v="0"/>
    <s v="Rond"/>
    <x v="2"/>
    <x v="4"/>
    <n v="1"/>
  </r>
  <r>
    <s v="It_009"/>
    <x v="3"/>
    <x v="16"/>
    <s v="Porto Santo Stéfano"/>
    <s v="Phare"/>
    <s v="Verre"/>
    <x v="1"/>
    <s v="Rond"/>
    <x v="5"/>
    <x v="3"/>
    <n v="1"/>
  </r>
  <r>
    <s v="It_012"/>
    <x v="3"/>
    <x v="16"/>
    <s v="Rome"/>
    <s v="Colisée sur socle d'une voiture"/>
    <s v="Verre"/>
    <x v="0"/>
    <s v="Rond"/>
    <x v="5"/>
    <x v="3"/>
    <n v="1"/>
  </r>
  <r>
    <s v="It_010"/>
    <x v="3"/>
    <x v="16"/>
    <s v="Rome"/>
    <s v="Fontaine de trévie"/>
    <s v="Verre"/>
    <x v="0"/>
    <s v="Rond"/>
    <x v="5"/>
    <x v="3"/>
    <n v="1"/>
  </r>
  <r>
    <s v="It_013"/>
    <x v="3"/>
    <x v="16"/>
    <s v="Rome"/>
    <s v="Louve sur socle avec un soldat romain"/>
    <s v="Verre"/>
    <x v="0"/>
    <s v="Rond"/>
    <x v="5"/>
    <x v="3"/>
    <n v="1"/>
  </r>
  <r>
    <s v="It_011"/>
    <x v="3"/>
    <x v="16"/>
    <s v="Rome"/>
    <s v="Place st Marc"/>
    <s v="Verre"/>
    <x v="0"/>
    <s v="Rond"/>
    <x v="5"/>
    <x v="3"/>
    <n v="1"/>
  </r>
  <r>
    <s v="It_017"/>
    <x v="3"/>
    <x v="16"/>
    <s v="Sicile"/>
    <s v="Carte de l'île avec grand socle"/>
    <s v="Verre"/>
    <x v="1"/>
    <s v="Rond"/>
    <x v="2"/>
    <x v="4"/>
    <n v="1"/>
  </r>
  <r>
    <s v="It_014"/>
    <x v="3"/>
    <x v="16"/>
    <s v="Siene"/>
    <s v="Cathédrale avec un socle réprésentant aussi la cathédrale"/>
    <s v="Verre"/>
    <x v="1"/>
    <s v="Rond"/>
    <x v="5"/>
    <x v="3"/>
    <n v="1"/>
  </r>
  <r>
    <s v="It_018"/>
    <x v="3"/>
    <x v="16"/>
    <s v="Venise"/>
    <s v="Cathédrale st marc"/>
    <s v="Verre"/>
    <x v="0"/>
    <s v="Rond"/>
    <x v="4"/>
    <x v="18"/>
    <n v="1"/>
  </r>
  <r>
    <s v="It_001"/>
    <x v="3"/>
    <x v="16"/>
    <s v="Venise"/>
    <s v="Péniche"/>
    <s v="Plastique"/>
    <x v="0"/>
    <s v="Demi-cercle"/>
    <x v="9"/>
    <x v="13"/>
    <n v="1"/>
  </r>
  <r>
    <s v="It_005"/>
    <x v="3"/>
    <x v="16"/>
    <s v="Venise"/>
    <s v="Péniche"/>
    <s v="Verre"/>
    <x v="0"/>
    <s v="Rond"/>
    <x v="1"/>
    <x v="3"/>
    <n v="1"/>
  </r>
  <r>
    <s v="It_019"/>
    <x v="3"/>
    <x v="16"/>
    <s v="Venise"/>
    <s v="Péniche sur socle de bateau"/>
    <s v="Verre"/>
    <x v="0"/>
    <s v="Rond"/>
    <x v="7"/>
    <x v="22"/>
    <n v="1"/>
  </r>
  <r>
    <s v="It_006"/>
    <x v="3"/>
    <x v="16"/>
    <s v="Vérone"/>
    <s v="Roméo &amp; Juliette"/>
    <s v="Verre"/>
    <x v="0"/>
    <s v="Rond"/>
    <x v="1"/>
    <x v="3"/>
    <n v="1"/>
  </r>
  <r>
    <s v="Lu_001"/>
    <x v="3"/>
    <x v="17"/>
    <s v="Luxembourg"/>
    <s v="Banque de Spuerkees + Pont Adolphe"/>
    <s v="Verre"/>
    <x v="1"/>
    <s v="Rond"/>
    <x v="0"/>
    <x v="3"/>
    <n v="1"/>
  </r>
  <r>
    <s v="Mn_001"/>
    <x v="3"/>
    <x v="18"/>
    <s v="Monaco"/>
    <s v="Palai royale sur socle d'une voiture de F1"/>
    <s v="Verre"/>
    <x v="0"/>
    <s v="Rond"/>
    <x v="2"/>
    <x v="3"/>
    <n v="1"/>
  </r>
  <r>
    <s v="Pg_001"/>
    <x v="3"/>
    <x v="19"/>
    <s v="Autre"/>
    <s v="Dragon rouge"/>
    <s v="Verre"/>
    <x v="0"/>
    <s v="Rond"/>
    <x v="4"/>
    <x v="3"/>
    <n v="1"/>
  </r>
  <r>
    <s v="Nl_003"/>
    <x v="3"/>
    <x v="20"/>
    <s v="Amsterdam"/>
    <s v="Façade des habitations + pont sur un canal"/>
    <s v="Verre"/>
    <x v="1"/>
    <s v="Rond"/>
    <x v="0"/>
    <x v="3"/>
    <n v="1"/>
  </r>
  <r>
    <s v="Nl_002"/>
    <x v="3"/>
    <x v="20"/>
    <s v="Amsterdam"/>
    <s v="Façade des habitations Marron/blanc"/>
    <s v="Verre"/>
    <x v="1"/>
    <s v="Rond"/>
    <x v="0"/>
    <x v="3"/>
    <n v="1"/>
  </r>
  <r>
    <s v="Nl_005"/>
    <x v="3"/>
    <x v="20"/>
    <s v="Amsterdam"/>
    <s v="Moulin avec hélice bleue qui peut tourner"/>
    <s v="Verre"/>
    <x v="1"/>
    <s v="Rond"/>
    <x v="0"/>
    <x v="3"/>
    <n v="1"/>
  </r>
  <r>
    <s v="Nl_004"/>
    <x v="3"/>
    <x v="20"/>
    <s v="Amsterdam"/>
    <s v="Prostituée assis derrière une vitrine"/>
    <s v="Verre"/>
    <x v="0"/>
    <s v="Rond"/>
    <x v="0"/>
    <x v="3"/>
    <n v="1"/>
  </r>
  <r>
    <s v="Nl_001"/>
    <x v="3"/>
    <x v="20"/>
    <s v="Autre"/>
    <s v="Moulin (boule toute bleu)"/>
    <s v="Verre"/>
    <x v="1"/>
    <s v="Rond"/>
    <x v="8"/>
    <x v="14"/>
    <n v="1"/>
  </r>
  <r>
    <s v="Nl_007"/>
    <x v="3"/>
    <x v="20"/>
    <s v="Autre"/>
    <s v="Moulin hélice orange/marron. Grand socle avec maison typique"/>
    <s v="Verre"/>
    <x v="0"/>
    <s v="Rond"/>
    <x v="0"/>
    <x v="3"/>
    <n v="1"/>
  </r>
  <r>
    <s v="Nl_006"/>
    <x v="3"/>
    <x v="20"/>
    <s v="Lisse (Keukonhof)"/>
    <s v="2 amoureux s'embrassant dans un champ de tulipes"/>
    <s v="Verre"/>
    <x v="1"/>
    <s v="Rond"/>
    <x v="0"/>
    <x v="3"/>
    <n v="1"/>
  </r>
  <r>
    <s v="Po_015"/>
    <x v="3"/>
    <x v="21"/>
    <s v="Evora"/>
    <s v="Temple romain"/>
    <s v="Verre"/>
    <x v="1"/>
    <s v="Rond"/>
    <x v="0"/>
    <x v="3"/>
    <n v="1"/>
  </r>
  <r>
    <s v="Po_010"/>
    <x v="3"/>
    <x v="21"/>
    <s v="Fatima"/>
    <s v="Vierge avec les 3 enfants l'ayant vue"/>
    <s v="Verre"/>
    <x v="1"/>
    <s v="Rond"/>
    <x v="0"/>
    <x v="3"/>
    <n v="1"/>
  </r>
  <r>
    <s v="Po_011"/>
    <x v="3"/>
    <x v="21"/>
    <s v="Lisbonne"/>
    <s v="Arc de triomphe de la place du commerce avec tram rouge et jaune"/>
    <s v="Verre"/>
    <x v="1"/>
    <s v="Rond"/>
    <x v="0"/>
    <x v="3"/>
    <n v="1"/>
  </r>
  <r>
    <s v="Po_012"/>
    <x v="3"/>
    <x v="21"/>
    <s v="Lisbonne"/>
    <s v="Château de St-Georges. Socle haut,carré"/>
    <s v="Verre"/>
    <x v="1"/>
    <s v="Rond"/>
    <x v="0"/>
    <x v="3"/>
    <n v="1"/>
  </r>
  <r>
    <s v="Po_013"/>
    <x v="3"/>
    <x v="21"/>
    <s v="Lisbonne"/>
    <s v="Christ roi"/>
    <s v="Verre"/>
    <x v="1"/>
    <s v="Rond"/>
    <x v="0"/>
    <x v="3"/>
    <n v="1"/>
  </r>
  <r>
    <s v="Po_001"/>
    <x v="3"/>
    <x v="21"/>
    <s v="Lisbonne"/>
    <s v="Padrão dos descobrimentos"/>
    <s v="Verre"/>
    <x v="0"/>
    <s v="Rond"/>
    <x v="4"/>
    <x v="22"/>
    <n v="1"/>
  </r>
  <r>
    <s v="Po_014"/>
    <x v="3"/>
    <x v="21"/>
    <s v="Lisbonne"/>
    <s v="Tour de Bélem"/>
    <s v="Verre"/>
    <x v="1"/>
    <s v="Rond"/>
    <x v="0"/>
    <x v="3"/>
    <n v="1"/>
  </r>
  <r>
    <s v="Po_002"/>
    <x v="3"/>
    <x v="21"/>
    <s v="Lisbonne"/>
    <s v="Tram 28 Lisebonne"/>
    <s v="Verre"/>
    <x v="1"/>
    <s v="Rond"/>
    <x v="3"/>
    <x v="2"/>
    <n v="1"/>
  </r>
  <r>
    <s v="Po_008"/>
    <x v="3"/>
    <x v="21"/>
    <s v="Porto"/>
    <s v="Bateau rabelo avec ses tonneaux"/>
    <s v="Verre"/>
    <x v="1"/>
    <s v="Rond"/>
    <x v="0"/>
    <x v="3"/>
    <n v="1"/>
  </r>
  <r>
    <s v="Po_009"/>
    <x v="3"/>
    <x v="21"/>
    <s v="Porto"/>
    <s v="Bouteille, grappe de raisin, bateau rabelo"/>
    <s v="Verre"/>
    <x v="0"/>
    <s v="Rond"/>
    <x v="0"/>
    <x v="3"/>
    <n v="1"/>
  </r>
  <r>
    <s v="Po_003"/>
    <x v="3"/>
    <x v="21"/>
    <s v="Porto"/>
    <s v="Coq de Barcelos"/>
    <s v="Verre"/>
    <x v="0"/>
    <s v="Rond"/>
    <x v="0"/>
    <x v="23"/>
    <n v="1"/>
  </r>
  <r>
    <s v="Po_004"/>
    <x v="3"/>
    <x v="21"/>
    <s v="Porto"/>
    <s v="Coq de Barcelos"/>
    <s v="Verre"/>
    <x v="1"/>
    <s v="Rond"/>
    <x v="0"/>
    <x v="3"/>
    <n v="1"/>
  </r>
  <r>
    <s v="Po_007"/>
    <x v="3"/>
    <x v="21"/>
    <s v="Porto"/>
    <s v="Eglise des clercs. Socle à droite avec le pont de fer et bateau à voile"/>
    <s v="Verre"/>
    <x v="0"/>
    <s v="Rond"/>
    <x v="0"/>
    <x v="3"/>
    <n v="1"/>
  </r>
  <r>
    <s v="Po_005"/>
    <x v="3"/>
    <x v="21"/>
    <s v="Porto"/>
    <s v="Tour des clercs avec l'église du même nom (+haute du Portugal)"/>
    <s v="Verre"/>
    <x v="1"/>
    <s v="Rond"/>
    <x v="0"/>
    <x v="3"/>
    <n v="1"/>
  </r>
  <r>
    <s v="Po_006"/>
    <x v="3"/>
    <x v="21"/>
    <s v="Porto"/>
    <s v="Tram jaune avec socle tram jaune également"/>
    <s v="Verre"/>
    <x v="0"/>
    <s v="Rond"/>
    <x v="0"/>
    <x v="3"/>
    <n v="1"/>
  </r>
  <r>
    <s v="Po_016"/>
    <x v="3"/>
    <x v="21"/>
    <s v="Sagres"/>
    <s v="Cap St Vincent avec son phare"/>
    <s v="Verre"/>
    <x v="0"/>
    <s v="Rond"/>
    <x v="0"/>
    <x v="3"/>
    <n v="1"/>
  </r>
  <r>
    <s v="Tu_001"/>
    <x v="3"/>
    <x v="22"/>
    <s v="Istanbul"/>
    <s v="Mosquée bleue d'Istanbul"/>
    <s v="Verre"/>
    <x v="0"/>
    <s v="Rond"/>
    <x v="8"/>
    <x v="4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7">
  <location ref="A4:B29" firstHeaderRow="1" firstDataRow="1" firstDataCol="1" rowPageCount="2" colPageCount="1"/>
  <pivotFields count="11">
    <pivotField subtotalTop="0" showAll="0"/>
    <pivotField axis="axisPage" subtotalTop="0" showAll="0">
      <items count="11">
        <item x="0"/>
        <item x="1"/>
        <item x="2"/>
        <item x="3"/>
        <item m="1" x="4"/>
        <item m="1" x="9"/>
        <item m="1" x="6"/>
        <item m="1" x="7"/>
        <item m="1" x="5"/>
        <item m="1" x="8"/>
        <item t="default"/>
      </items>
    </pivotField>
    <pivotField axis="axisPage" subtotalTop="0" showAll="0">
      <items count="27">
        <item x="0"/>
        <item x="7"/>
        <item x="8"/>
        <item x="9"/>
        <item x="10"/>
        <item x="2"/>
        <item x="4"/>
        <item x="11"/>
        <item x="5"/>
        <item x="12"/>
        <item x="13"/>
        <item x="14"/>
        <item x="15"/>
        <item x="16"/>
        <item x="6"/>
        <item x="17"/>
        <item x="18"/>
        <item x="19"/>
        <item x="20"/>
        <item x="21"/>
        <item x="1"/>
        <item x="22"/>
        <item x="3"/>
        <item m="1" x="25"/>
        <item m="1" x="23"/>
        <item m="1" x="24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>
      <items count="27">
        <item x="12"/>
        <item x="15"/>
        <item x="13"/>
        <item x="22"/>
        <item x="9"/>
        <item x="7"/>
        <item x="14"/>
        <item x="21"/>
        <item x="4"/>
        <item x="11"/>
        <item x="3"/>
        <item x="6"/>
        <item x="18"/>
        <item x="1"/>
        <item x="8"/>
        <item x="0"/>
        <item x="16"/>
        <item m="1" x="25"/>
        <item x="23"/>
        <item x="5"/>
        <item x="17"/>
        <item x="10"/>
        <item x="2"/>
        <item x="19"/>
        <item m="1" x="24"/>
        <item x="20"/>
        <item t="default"/>
      </items>
    </pivotField>
    <pivotField dataField="1" subtotalTop="0" showAll="0"/>
  </pivotFields>
  <rowFields count="1">
    <field x="9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19"/>
    </i>
    <i>
      <x v="20"/>
    </i>
    <i>
      <x v="21"/>
    </i>
    <i>
      <x v="22"/>
    </i>
    <i>
      <x v="23"/>
    </i>
    <i>
      <x v="25"/>
    </i>
    <i t="grand">
      <x/>
    </i>
  </rowItems>
  <colItems count="1">
    <i/>
  </colItems>
  <pageFields count="2">
    <pageField fld="1" hier="-1"/>
    <pageField fld="2" hier="-1"/>
  </pageFields>
  <dataFields count="1">
    <dataField name="Somme de Nombre" fld="10" baseField="0" baseItem="0"/>
  </dataFields>
  <chartFormats count="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>
      <pivotArea type="data" outline="0" fieldPosition="0">
        <references count="2">
          <reference field="4294967294" count="1" selected="0">
            <x v="0"/>
          </reference>
          <reference field="9" count="1" selected="0">
            <x v="1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5:B19" firstHeaderRow="1" firstDataRow="1" firstDataCol="1" rowPageCount="3" colPageCount="1"/>
  <pivotFields count="11">
    <pivotField subtotalTop="0" showAll="0"/>
    <pivotField axis="axisPage" subtotalTop="0" showAll="0">
      <items count="11">
        <item x="0"/>
        <item x="1"/>
        <item x="2"/>
        <item x="3"/>
        <item m="1" x="4"/>
        <item m="1" x="9"/>
        <item m="1" x="6"/>
        <item m="1" x="7"/>
        <item m="1" x="5"/>
        <item m="1" x="8"/>
        <item t="default"/>
      </items>
    </pivotField>
    <pivotField axis="axisPage" subtotalTop="0" showAll="0">
      <items count="27">
        <item x="0"/>
        <item x="7"/>
        <item x="8"/>
        <item x="9"/>
        <item x="10"/>
        <item x="2"/>
        <item x="4"/>
        <item x="11"/>
        <item x="5"/>
        <item x="12"/>
        <item x="13"/>
        <item x="14"/>
        <item x="15"/>
        <item x="16"/>
        <item x="6"/>
        <item x="17"/>
        <item x="18"/>
        <item x="19"/>
        <item x="20"/>
        <item x="21"/>
        <item x="1"/>
        <item x="22"/>
        <item x="3"/>
        <item m="1" x="25"/>
        <item m="1" x="23"/>
        <item m="1" x="24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 sortType="ascending">
      <items count="15">
        <item x="11"/>
        <item x="10"/>
        <item x="9"/>
        <item x="1"/>
        <item x="5"/>
        <item x="8"/>
        <item x="6"/>
        <item x="2"/>
        <item x="4"/>
        <item x="7"/>
        <item x="3"/>
        <item x="0"/>
        <item m="1" x="13"/>
        <item x="12"/>
        <item t="default"/>
      </items>
    </pivotField>
    <pivotField axis="axisPage" subtotalTop="0" showAll="0">
      <items count="27">
        <item x="12"/>
        <item x="15"/>
        <item x="13"/>
        <item x="22"/>
        <item x="9"/>
        <item x="7"/>
        <item x="14"/>
        <item x="21"/>
        <item x="4"/>
        <item x="11"/>
        <item x="3"/>
        <item x="6"/>
        <item x="18"/>
        <item x="1"/>
        <item x="8"/>
        <item x="0"/>
        <item x="16"/>
        <item m="1" x="25"/>
        <item x="23"/>
        <item x="5"/>
        <item x="17"/>
        <item x="10"/>
        <item x="2"/>
        <item x="19"/>
        <item m="1" x="24"/>
        <item x="20"/>
        <item t="default"/>
      </items>
    </pivotField>
    <pivotField dataField="1" subtotalTop="0" showAll="0"/>
  </pivotFields>
  <rowFields count="1">
    <field x="8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 t="grand">
      <x/>
    </i>
  </rowItems>
  <colItems count="1">
    <i/>
  </colItems>
  <pageFields count="3">
    <pageField fld="1" hier="-1"/>
    <pageField fld="2" hier="-1"/>
    <pageField fld="9" hier="-1"/>
  </pageFields>
  <dataFields count="1">
    <dataField name="Somme de Nombre" fld="10" baseField="8" baseItem="0"/>
  </dataField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7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4" format="18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4" format="19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  <chartFormat chart="4" format="20">
      <pivotArea type="data" outline="0" fieldPosition="0">
        <references count="2">
          <reference field="4294967294" count="1" selected="0">
            <x v="0"/>
          </reference>
          <reference field="8" count="1" selected="0">
            <x v="7"/>
          </reference>
        </references>
      </pivotArea>
    </chartFormat>
    <chartFormat chart="4" format="21">
      <pivotArea type="data" outline="0" fieldPosition="0">
        <references count="2">
          <reference field="4294967294" count="1" selected="0">
            <x v="0"/>
          </reference>
          <reference field="8" count="1" selected="0">
            <x v="9"/>
          </reference>
        </references>
      </pivotArea>
    </chartFormat>
    <chartFormat chart="4" format="22">
      <pivotArea type="data" outline="0" fieldPosition="0">
        <references count="2">
          <reference field="4294967294" count="1" selected="0">
            <x v="0"/>
          </reference>
          <reference field="8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3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5:B19" firstHeaderRow="1" firstDataRow="1" firstDataCol="1" rowPageCount="3" colPageCount="1"/>
  <pivotFields count="11">
    <pivotField subtotalTop="0" showAll="0"/>
    <pivotField axis="axisPage" subtotalTop="0" showAll="0">
      <items count="11">
        <item x="0"/>
        <item x="1"/>
        <item x="2"/>
        <item x="3"/>
        <item m="1" x="4"/>
        <item m="1" x="9"/>
        <item m="1" x="6"/>
        <item m="1" x="7"/>
        <item m="1" x="5"/>
        <item m="1" x="8"/>
        <item t="default"/>
      </items>
    </pivotField>
    <pivotField axis="axisPage" subtotalTop="0" showAll="0">
      <items count="27">
        <item x="0"/>
        <item x="7"/>
        <item x="8"/>
        <item x="9"/>
        <item x="10"/>
        <item x="2"/>
        <item x="4"/>
        <item x="11"/>
        <item x="5"/>
        <item x="12"/>
        <item x="13"/>
        <item x="14"/>
        <item x="15"/>
        <item x="16"/>
        <item x="6"/>
        <item x="17"/>
        <item x="18"/>
        <item x="19"/>
        <item x="20"/>
        <item x="21"/>
        <item x="1"/>
        <item x="22"/>
        <item x="3"/>
        <item m="1" x="25"/>
        <item m="1" x="23"/>
        <item m="1" x="24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 sortType="ascending">
      <items count="15">
        <item x="11"/>
        <item x="10"/>
        <item x="9"/>
        <item x="1"/>
        <item x="5"/>
        <item x="8"/>
        <item x="6"/>
        <item x="2"/>
        <item x="4"/>
        <item x="7"/>
        <item x="3"/>
        <item x="0"/>
        <item m="1" x="13"/>
        <item x="12"/>
        <item t="default"/>
      </items>
    </pivotField>
    <pivotField axis="axisPage" subtotalTop="0" showAll="0">
      <items count="27">
        <item x="12"/>
        <item x="15"/>
        <item x="13"/>
        <item x="22"/>
        <item x="9"/>
        <item x="7"/>
        <item x="14"/>
        <item x="21"/>
        <item x="4"/>
        <item x="11"/>
        <item x="3"/>
        <item x="6"/>
        <item x="18"/>
        <item x="1"/>
        <item x="8"/>
        <item x="0"/>
        <item x="16"/>
        <item m="1" x="25"/>
        <item x="23"/>
        <item x="5"/>
        <item x="17"/>
        <item x="10"/>
        <item x="2"/>
        <item x="19"/>
        <item m="1" x="24"/>
        <item x="20"/>
        <item t="default"/>
      </items>
    </pivotField>
    <pivotField dataField="1" subtotalTop="0" showAll="0"/>
  </pivotFields>
  <rowFields count="1">
    <field x="8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 t="grand">
      <x/>
    </i>
  </rowItems>
  <colItems count="1">
    <i/>
  </colItems>
  <pageFields count="3">
    <pageField fld="1" hier="-1"/>
    <pageField fld="2" hier="-1"/>
    <pageField fld="9" hier="-1"/>
  </pageFields>
  <dataFields count="1">
    <dataField name="Somme de Nombre" fld="10" showDataAs="runTotal" baseField="8" baseItem="0"/>
  </dataFields>
  <chartFormats count="2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7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1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8" count="1" selected="0">
            <x v="1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8" count="1" selected="0">
            <x v="9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8" count="1" selected="0">
            <x v="8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8" count="1" selected="0">
            <x v="1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8" count="1" selected="0">
            <x v="13"/>
          </reference>
        </references>
      </pivotArea>
    </chartFormat>
    <chartFormat chart="4" format="6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62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4" format="63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4" format="64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4" format="65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4" format="66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  <chartFormat chart="4" format="67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  <chartFormat chart="4" format="68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  <chartFormat chart="4" format="69">
      <pivotArea type="data" outline="0" fieldPosition="0">
        <references count="2">
          <reference field="4294967294" count="1" selected="0">
            <x v="0"/>
          </reference>
          <reference field="8" count="1" selected="0">
            <x v="7"/>
          </reference>
        </references>
      </pivotArea>
    </chartFormat>
    <chartFormat chart="4" format="70">
      <pivotArea type="data" outline="0" fieldPosition="0">
        <references count="2">
          <reference field="4294967294" count="1" selected="0">
            <x v="0"/>
          </reference>
          <reference field="8" count="1" selected="0">
            <x v="8"/>
          </reference>
        </references>
      </pivotArea>
    </chartFormat>
    <chartFormat chart="4" format="71">
      <pivotArea type="data" outline="0" fieldPosition="0">
        <references count="2">
          <reference field="4294967294" count="1" selected="0">
            <x v="0"/>
          </reference>
          <reference field="8" count="1" selected="0">
            <x v="9"/>
          </reference>
        </references>
      </pivotArea>
    </chartFormat>
    <chartFormat chart="4" format="72">
      <pivotArea type="data" outline="0" fieldPosition="0">
        <references count="2">
          <reference field="4294967294" count="1" selected="0">
            <x v="0"/>
          </reference>
          <reference field="8" count="1" selected="0">
            <x v="10"/>
          </reference>
        </references>
      </pivotArea>
    </chartFormat>
    <chartFormat chart="4" format="73">
      <pivotArea type="data" outline="0" fieldPosition="0">
        <references count="2">
          <reference field="4294967294" count="1" selected="0">
            <x v="0"/>
          </reference>
          <reference field="8" count="1" selected="0">
            <x v="11"/>
          </reference>
        </references>
      </pivotArea>
    </chartFormat>
    <chartFormat chart="4" format="74">
      <pivotArea type="data" outline="0" fieldPosition="0">
        <references count="2">
          <reference field="4294967294" count="1" selected="0">
            <x v="0"/>
          </reference>
          <reference field="8" count="1" selected="0">
            <x v="1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4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5:B8" firstHeaderRow="1" firstDataRow="1" firstDataCol="1" rowPageCount="3" colPageCount="1"/>
  <pivotFields count="11">
    <pivotField subtotalTop="0" showAll="0"/>
    <pivotField axis="axisPage" subtotalTop="0" showAll="0">
      <items count="11">
        <item x="0"/>
        <item x="1"/>
        <item x="2"/>
        <item x="3"/>
        <item m="1" x="4"/>
        <item m="1" x="9"/>
        <item m="1" x="6"/>
        <item m="1" x="7"/>
        <item m="1" x="5"/>
        <item m="1" x="8"/>
        <item t="default"/>
      </items>
    </pivotField>
    <pivotField axis="axisPage" subtotalTop="0" showAll="0">
      <items count="27">
        <item x="0"/>
        <item x="7"/>
        <item x="8"/>
        <item x="9"/>
        <item x="10"/>
        <item x="2"/>
        <item x="4"/>
        <item x="11"/>
        <item x="5"/>
        <item x="12"/>
        <item x="13"/>
        <item x="14"/>
        <item x="15"/>
        <item x="16"/>
        <item x="6"/>
        <item x="17"/>
        <item x="18"/>
        <item x="19"/>
        <item x="20"/>
        <item x="21"/>
        <item x="1"/>
        <item x="22"/>
        <item x="3"/>
        <item m="1" x="25"/>
        <item m="1" x="23"/>
        <item m="1" x="24"/>
        <item t="default"/>
      </items>
    </pivotField>
    <pivotField subtotalTop="0" showAll="0"/>
    <pivotField subtotalTop="0" showAll="0"/>
    <pivotField subtotalTop="0" showAll="0"/>
    <pivotField axis="axisRow" subtotalTop="0" showAll="0">
      <items count="4">
        <item x="1"/>
        <item x="0"/>
        <item m="1" x="2"/>
        <item t="default"/>
      </items>
    </pivotField>
    <pivotField subtotalTop="0" showAll="0"/>
    <pivotField subtotalTop="0" showAll="0"/>
    <pivotField axis="axisPage" subtotalTop="0" showAll="0">
      <items count="27">
        <item x="12"/>
        <item x="15"/>
        <item x="13"/>
        <item x="22"/>
        <item x="9"/>
        <item x="7"/>
        <item x="14"/>
        <item x="21"/>
        <item x="4"/>
        <item x="11"/>
        <item x="3"/>
        <item x="6"/>
        <item x="18"/>
        <item x="1"/>
        <item x="8"/>
        <item x="0"/>
        <item x="16"/>
        <item m="1" x="25"/>
        <item x="23"/>
        <item x="5"/>
        <item x="17"/>
        <item x="10"/>
        <item x="2"/>
        <item x="19"/>
        <item m="1" x="24"/>
        <item x="20"/>
        <item t="default"/>
      </items>
    </pivotField>
    <pivotField dataField="1" subtotalTop="0" showAll="0"/>
  </pivotFields>
  <rowFields count="1">
    <field x="6"/>
  </rowFields>
  <rowItems count="3">
    <i>
      <x/>
    </i>
    <i>
      <x v="1"/>
    </i>
    <i t="grand">
      <x/>
    </i>
  </rowItems>
  <colItems count="1">
    <i/>
  </colItems>
  <pageFields count="3">
    <pageField fld="1" hier="-1"/>
    <pageField fld="2" hier="-1"/>
    <pageField fld="9" hier="-1"/>
  </pageFields>
  <dataFields count="1">
    <dataField name="Somme de Nombre" fld="10" baseField="0" baseItem="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4" format="14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ntinents" xr10:uid="{00000000-0013-0000-FFFF-FFFF01000000}" sourceName="Continents">
  <pivotTables>
    <pivotTable tabId="7" name="Tableau croisé dynamique3"/>
    <pivotTable tabId="5" name="Tableau croisé dynamique1"/>
    <pivotTable tabId="6" name="Tableau croisé dynamique2"/>
    <pivotTable tabId="8" name="Tableau croisé dynamique4"/>
  </pivotTables>
  <data>
    <tabular pivotCacheId="1" showMissing="0">
      <items count="10">
        <i x="0" s="1"/>
        <i x="1" s="1"/>
        <i x="2" s="1"/>
        <i x="3" s="1"/>
        <i x="7" s="1" nd="1"/>
        <i x="5" s="1" nd="1"/>
        <i x="8" s="1" nd="1"/>
        <i x="6" s="1" nd="1"/>
        <i x="9" s="1" nd="1"/>
        <i x="4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" xr10:uid="{00000000-0013-0000-FFFF-FFFF02000000}" sourceName="Pays">
  <pivotTables>
    <pivotTable tabId="7" name="Tableau croisé dynamique3"/>
    <pivotTable tabId="5" name="Tableau croisé dynamique1"/>
    <pivotTable tabId="6" name="Tableau croisé dynamique2"/>
    <pivotTable tabId="8" name="Tableau croisé dynamique4"/>
  </pivotTables>
  <data>
    <tabular pivotCacheId="1" showMissing="0">
      <items count="26">
        <i x="0" s="1"/>
        <i x="7" s="1"/>
        <i x="8" s="1"/>
        <i x="9" s="1"/>
        <i x="10" s="1"/>
        <i x="2" s="1"/>
        <i x="4" s="1"/>
        <i x="11" s="1"/>
        <i x="5" s="1"/>
        <i x="12" s="1"/>
        <i x="13" s="1"/>
        <i x="14" s="1"/>
        <i x="15" s="1"/>
        <i x="16" s="1"/>
        <i x="6" s="1"/>
        <i x="17" s="1"/>
        <i x="18" s="1"/>
        <i x="19" s="1"/>
        <i x="20" s="1"/>
        <i x="21" s="1"/>
        <i x="1" s="1"/>
        <i x="22" s="1"/>
        <i x="3" s="1"/>
        <i x="24" s="1" nd="1"/>
        <i x="25" s="1" nd="1"/>
        <i x="2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heteur" xr10:uid="{00000000-0013-0000-FFFF-FFFF03000000}" sourceName="Acheteur">
  <pivotTables>
    <pivotTable tabId="7" name="Tableau croisé dynamique3"/>
    <pivotTable tabId="5" name="Tableau croisé dynamique1"/>
    <pivotTable tabId="6" name="Tableau croisé dynamique2"/>
    <pivotTable tabId="8" name="Tableau croisé dynamique4"/>
  </pivotTables>
  <data>
    <tabular pivotCacheId="1" showMissing="0">
      <items count="26">
        <i x="12" s="1"/>
        <i x="15" s="1"/>
        <i x="13" s="1"/>
        <i x="22" s="1"/>
        <i x="9" s="1"/>
        <i x="7" s="1"/>
        <i x="14" s="1"/>
        <i x="21" s="1"/>
        <i x="4" s="1"/>
        <i x="11" s="1"/>
        <i x="3" s="1"/>
        <i x="6" s="1"/>
        <i x="18" s="1"/>
        <i x="1" s="1"/>
        <i x="8" s="1"/>
        <i x="0" s="1"/>
        <i x="20" s="1"/>
        <i x="16" s="1"/>
        <i x="23" s="1"/>
        <i x="5" s="1"/>
        <i x="17" s="1"/>
        <i x="10" s="1"/>
        <i x="2" s="1"/>
        <i x="19" s="1"/>
        <i x="24" s="1" nd="1"/>
        <i x="2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ntinents 1" xr10:uid="{00000000-0014-0000-FFFF-FFFF01000000}" cache="Segment_Continents" caption="Continents" style="SlicerStyleDark2" rowHeight="234950"/>
  <slicer name="Pays 1" xr10:uid="{00000000-0014-0000-FFFF-FFFF02000000}" cache="Segment_Pays" caption="Pays" style="SlicerStyleDark4" rowHeight="234950"/>
  <slicer name="Acheteur 1" xr10:uid="{00000000-0014-0000-FFFF-FFFF03000000}" cache="Segment_Acheteur" caption="Acheteur" style="SlicerStyleDark6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K288" totalsRowShown="0" headerRowDxfId="24" dataDxfId="22" headerRowBorderDxfId="23" tableBorderDxfId="21" totalsRowBorderDxfId="20">
  <sortState ref="A2:K288">
    <sortCondition ref="B2:B288"/>
    <sortCondition ref="C2:C288"/>
    <sortCondition ref="D2:D288"/>
    <sortCondition ref="E2:E288"/>
  </sortState>
  <tableColumns count="11">
    <tableColumn id="10" xr3:uid="{00000000-0010-0000-0000-00000A000000}" name="Référence" dataDxfId="19"/>
    <tableColumn id="1" xr3:uid="{00000000-0010-0000-0000-000001000000}" name="Continents" dataDxfId="18"/>
    <tableColumn id="2" xr3:uid="{00000000-0010-0000-0000-000002000000}" name="Pays" dataDxfId="17"/>
    <tableColumn id="3" xr3:uid="{00000000-0010-0000-0000-000003000000}" name="Ville/région" dataDxfId="16"/>
    <tableColumn id="4" xr3:uid="{00000000-0010-0000-0000-000004000000}" name="Description" dataDxfId="15"/>
    <tableColumn id="5" xr3:uid="{00000000-0010-0000-0000-000005000000}" name="Matière" dataDxfId="14"/>
    <tableColumn id="6" xr3:uid="{00000000-0010-0000-0000-000006000000}" name="Grandeur" dataDxfId="13"/>
    <tableColumn id="7" xr3:uid="{00000000-0010-0000-0000-000007000000}" name="Forme" dataDxfId="12"/>
    <tableColumn id="8" xr3:uid="{00000000-0010-0000-0000-000008000000}" name="Année" dataDxfId="11"/>
    <tableColumn id="9" xr3:uid="{00000000-0010-0000-0000-000009000000}" name="Acheteur" dataDxfId="10"/>
    <tableColumn id="11" xr3:uid="{00000000-0010-0000-0000-00000B000000}" name="Nombre" dataDxfId="9"/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L1:M2" totalsRowShown="0" headerRowDxfId="8" dataDxfId="7">
  <autoFilter ref="L1:M2" xr:uid="{00000000-0009-0000-0100-000002000000}">
    <filterColumn colId="0" hiddenButton="1"/>
    <filterColumn colId="1" hiddenButton="1"/>
  </autoFilter>
  <tableColumns count="2">
    <tableColumn id="1" xr3:uid="{00000000-0010-0000-0100-000001000000}" name="Total" dataDxfId="6">
      <calculatedColumnFormula>COUNTA(Base!A:A)-1</calculatedColumnFormula>
    </tableColumn>
    <tableColumn id="2" xr3:uid="{00000000-0010-0000-0100-000002000000}" name="Pays" dataDxfId="5">
      <calculatedColumnFormula>COUNTA(Feuil3!#REF!)-1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38A1D4-D5E2-44F7-8D80-22BBA180287B}" name="Tableau4" displayName="Tableau4" ref="N1:O228" totalsRowShown="0" headerRowDxfId="4" dataDxfId="3">
  <autoFilter ref="N1:O228" xr:uid="{F68C2F00-528D-4331-8030-8C9BF2A695F7}"/>
  <sortState ref="N2:O226">
    <sortCondition ref="N1:N226"/>
  </sortState>
  <tableColumns count="2">
    <tableColumn id="2" xr3:uid="{F55A6A4F-3BF9-4EF4-BC48-869BAA40F10A}" name="Référence" dataDxfId="2"/>
    <tableColumn id="1" xr3:uid="{D1A96872-A3A0-458E-A050-B92273F1E161}" name="Pays" dataDxfId="1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/>
  <dimension ref="A1"/>
  <sheetViews>
    <sheetView showGridLines="0" topLeftCell="A25" zoomScale="95" zoomScaleNormal="95" workbookViewId="0">
      <selection activeCell="S8" sqref="S8"/>
    </sheetView>
  </sheetViews>
  <sheetFormatPr baseColWidth="10" defaultRowHeight="14.4" x14ac:dyDescent="0.3"/>
  <cols>
    <col min="13" max="13" width="15.44140625" customWidth="1"/>
  </cols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288"/>
  <sheetViews>
    <sheetView showGridLines="0" topLeftCell="A8" zoomScale="50" zoomScaleNormal="50" workbookViewId="0">
      <selection activeCell="P21" sqref="P21"/>
    </sheetView>
  </sheetViews>
  <sheetFormatPr baseColWidth="10" defaultColWidth="11.5546875" defaultRowHeight="18.75" customHeight="1" x14ac:dyDescent="0.35"/>
  <cols>
    <col min="1" max="1" width="14" style="1" customWidth="1"/>
    <col min="2" max="2" width="16.5546875" style="1" customWidth="1"/>
    <col min="3" max="3" width="19.6640625" style="1" customWidth="1"/>
    <col min="4" max="4" width="29" style="1" customWidth="1"/>
    <col min="5" max="5" width="74.33203125" style="1" customWidth="1"/>
    <col min="6" max="6" width="16.5546875" style="1" customWidth="1"/>
    <col min="7" max="7" width="18.6640625" style="1" customWidth="1"/>
    <col min="8" max="8" width="15.33203125" style="1" customWidth="1"/>
    <col min="9" max="9" width="14.33203125" style="1" customWidth="1"/>
    <col min="10" max="10" width="22.6640625" style="2" customWidth="1"/>
    <col min="11" max="11" width="2.44140625" style="20" customWidth="1"/>
    <col min="12" max="12" width="2.33203125" style="18" customWidth="1"/>
    <col min="13" max="13" width="24.6640625" style="19" customWidth="1"/>
    <col min="14" max="14" width="11.5546875" style="19"/>
    <col min="26" max="16384" width="11.5546875" style="1"/>
  </cols>
  <sheetData>
    <row r="1" spans="1:14" s="4" customFormat="1" ht="19.2" customHeight="1" x14ac:dyDescent="0.4">
      <c r="A1" s="46" t="s">
        <v>404</v>
      </c>
      <c r="B1" s="47" t="s">
        <v>0</v>
      </c>
      <c r="C1" s="46" t="s">
        <v>1</v>
      </c>
      <c r="D1" s="46" t="s">
        <v>2</v>
      </c>
      <c r="E1" s="46" t="s">
        <v>3</v>
      </c>
      <c r="F1" s="46" t="s">
        <v>403</v>
      </c>
      <c r="G1" s="46" t="s">
        <v>406</v>
      </c>
      <c r="H1" s="46" t="s">
        <v>4</v>
      </c>
      <c r="I1" s="48" t="s">
        <v>5</v>
      </c>
      <c r="J1" s="49" t="s">
        <v>6</v>
      </c>
      <c r="K1" s="50" t="s">
        <v>678</v>
      </c>
      <c r="L1" s="21"/>
      <c r="M1" s="63"/>
      <c r="N1" s="63"/>
    </row>
    <row r="2" spans="1:14" ht="18.75" customHeight="1" x14ac:dyDescent="0.35">
      <c r="A2" s="5" t="s">
        <v>640</v>
      </c>
      <c r="B2" s="5" t="s">
        <v>8</v>
      </c>
      <c r="C2" s="34" t="s">
        <v>641</v>
      </c>
      <c r="D2" s="34" t="s">
        <v>15</v>
      </c>
      <c r="E2" s="34" t="s">
        <v>669</v>
      </c>
      <c r="F2" s="34" t="s">
        <v>11</v>
      </c>
      <c r="G2" s="34" t="s">
        <v>16</v>
      </c>
      <c r="H2" s="34" t="s">
        <v>13</v>
      </c>
      <c r="I2" s="34">
        <v>2017</v>
      </c>
      <c r="J2" s="25" t="s">
        <v>17</v>
      </c>
      <c r="K2" s="25">
        <v>1</v>
      </c>
      <c r="L2" s="22"/>
      <c r="M2" s="63"/>
      <c r="N2" s="63"/>
    </row>
    <row r="3" spans="1:14" ht="18.75" customHeight="1" x14ac:dyDescent="0.35">
      <c r="A3" s="2" t="s">
        <v>407</v>
      </c>
      <c r="B3" s="2" t="s">
        <v>8</v>
      </c>
      <c r="C3" s="2" t="s">
        <v>9</v>
      </c>
      <c r="D3" s="2" t="s">
        <v>78</v>
      </c>
      <c r="E3" s="2" t="s">
        <v>10</v>
      </c>
      <c r="F3" s="2" t="s">
        <v>11</v>
      </c>
      <c r="G3" s="2" t="s">
        <v>12</v>
      </c>
      <c r="H3" s="2" t="s">
        <v>57</v>
      </c>
      <c r="I3" s="2">
        <v>2009</v>
      </c>
      <c r="J3" s="20" t="s">
        <v>14</v>
      </c>
      <c r="K3" s="36">
        <v>1</v>
      </c>
      <c r="L3" s="22"/>
      <c r="M3" s="63"/>
      <c r="N3" s="63"/>
    </row>
    <row r="4" spans="1:14" ht="18.75" customHeight="1" x14ac:dyDescent="0.35">
      <c r="A4" s="2" t="s">
        <v>408</v>
      </c>
      <c r="B4" s="2" t="s">
        <v>68</v>
      </c>
      <c r="C4" s="2" t="s">
        <v>54</v>
      </c>
      <c r="D4" s="2" t="s">
        <v>18</v>
      </c>
      <c r="E4" s="2" t="s">
        <v>19</v>
      </c>
      <c r="F4" s="2" t="s">
        <v>11</v>
      </c>
      <c r="G4" s="2" t="s">
        <v>12</v>
      </c>
      <c r="H4" s="2" t="s">
        <v>13</v>
      </c>
      <c r="I4" s="2">
        <v>2009</v>
      </c>
      <c r="J4" s="20" t="s">
        <v>20</v>
      </c>
      <c r="K4" s="20">
        <v>1</v>
      </c>
      <c r="L4" s="22"/>
      <c r="M4" s="63"/>
      <c r="N4" s="63"/>
    </row>
    <row r="5" spans="1:14" ht="18.75" customHeight="1" x14ac:dyDescent="0.35">
      <c r="A5" s="2" t="s">
        <v>409</v>
      </c>
      <c r="B5" s="2" t="s">
        <v>68</v>
      </c>
      <c r="C5" s="2" t="s">
        <v>54</v>
      </c>
      <c r="D5" s="2" t="s">
        <v>70</v>
      </c>
      <c r="E5" s="2" t="s">
        <v>31</v>
      </c>
      <c r="F5" s="2" t="s">
        <v>11</v>
      </c>
      <c r="G5" s="2" t="s">
        <v>12</v>
      </c>
      <c r="H5" s="2" t="s">
        <v>32</v>
      </c>
      <c r="I5" s="2">
        <v>2013</v>
      </c>
      <c r="J5" s="20" t="s">
        <v>23</v>
      </c>
      <c r="K5" s="20">
        <v>1</v>
      </c>
      <c r="L5" s="22"/>
      <c r="M5" s="63"/>
      <c r="N5" s="63"/>
    </row>
    <row r="6" spans="1:14" ht="18.75" customHeight="1" x14ac:dyDescent="0.35">
      <c r="A6" s="2" t="s">
        <v>413</v>
      </c>
      <c r="B6" s="2" t="s">
        <v>68</v>
      </c>
      <c r="C6" s="2" t="s">
        <v>54</v>
      </c>
      <c r="D6" s="2" t="s">
        <v>69</v>
      </c>
      <c r="E6" s="2" t="s">
        <v>22</v>
      </c>
      <c r="F6" s="2" t="s">
        <v>11</v>
      </c>
      <c r="G6" s="2" t="s">
        <v>12</v>
      </c>
      <c r="H6" s="2" t="s">
        <v>13</v>
      </c>
      <c r="I6" s="2">
        <v>2016</v>
      </c>
      <c r="J6" s="20" t="s">
        <v>23</v>
      </c>
      <c r="K6" s="20">
        <v>1</v>
      </c>
      <c r="L6" s="22"/>
      <c r="M6" s="63"/>
      <c r="N6" s="63"/>
    </row>
    <row r="7" spans="1:14" ht="18.75" customHeight="1" x14ac:dyDescent="0.35">
      <c r="A7" s="2" t="s">
        <v>410</v>
      </c>
      <c r="B7" s="2" t="s">
        <v>68</v>
      </c>
      <c r="C7" s="2" t="s">
        <v>54</v>
      </c>
      <c r="D7" s="2" t="s">
        <v>69</v>
      </c>
      <c r="E7" s="2" t="s">
        <v>21</v>
      </c>
      <c r="F7" s="2" t="s">
        <v>11</v>
      </c>
      <c r="G7" s="2" t="s">
        <v>12</v>
      </c>
      <c r="H7" s="2" t="s">
        <v>13</v>
      </c>
      <c r="I7" s="2">
        <v>2013</v>
      </c>
      <c r="J7" s="20" t="s">
        <v>20</v>
      </c>
      <c r="K7" s="20">
        <v>1</v>
      </c>
      <c r="L7" s="22"/>
      <c r="M7" s="63"/>
      <c r="N7" s="63"/>
    </row>
    <row r="8" spans="1:14" ht="18.75" customHeight="1" x14ac:dyDescent="0.35">
      <c r="A8" s="2" t="s">
        <v>411</v>
      </c>
      <c r="B8" s="2" t="s">
        <v>68</v>
      </c>
      <c r="C8" s="2" t="s">
        <v>54</v>
      </c>
      <c r="D8" s="2" t="s">
        <v>24</v>
      </c>
      <c r="E8" s="2" t="s">
        <v>25</v>
      </c>
      <c r="F8" s="2" t="s">
        <v>11</v>
      </c>
      <c r="G8" s="2" t="s">
        <v>12</v>
      </c>
      <c r="H8" s="2" t="s">
        <v>13</v>
      </c>
      <c r="I8" s="2">
        <v>2013</v>
      </c>
      <c r="J8" s="20" t="s">
        <v>23</v>
      </c>
      <c r="K8" s="20">
        <v>1</v>
      </c>
      <c r="L8" s="22"/>
      <c r="M8" s="63"/>
      <c r="N8" s="63"/>
    </row>
    <row r="9" spans="1:14" ht="18.75" customHeight="1" x14ac:dyDescent="0.35">
      <c r="A9" s="2" t="s">
        <v>414</v>
      </c>
      <c r="B9" s="2" t="s">
        <v>68</v>
      </c>
      <c r="C9" s="2" t="s">
        <v>54</v>
      </c>
      <c r="D9" s="2" t="s">
        <v>26</v>
      </c>
      <c r="E9" s="2" t="s">
        <v>27</v>
      </c>
      <c r="F9" s="2" t="s">
        <v>11</v>
      </c>
      <c r="G9" s="2" t="s">
        <v>12</v>
      </c>
      <c r="H9" s="2" t="s">
        <v>13</v>
      </c>
      <c r="I9" s="2">
        <v>2016</v>
      </c>
      <c r="J9" s="20" t="s">
        <v>23</v>
      </c>
      <c r="K9" s="20">
        <v>1</v>
      </c>
      <c r="L9" s="22"/>
      <c r="M9" s="63"/>
      <c r="N9" s="63"/>
    </row>
    <row r="10" spans="1:14" ht="18.75" customHeight="1" x14ac:dyDescent="0.35">
      <c r="A10" s="2" t="s">
        <v>415</v>
      </c>
      <c r="B10" s="2" t="s">
        <v>68</v>
      </c>
      <c r="C10" s="2" t="s">
        <v>54</v>
      </c>
      <c r="D10" s="2" t="s">
        <v>26</v>
      </c>
      <c r="E10" s="2" t="s">
        <v>28</v>
      </c>
      <c r="F10" s="2" t="s">
        <v>11</v>
      </c>
      <c r="G10" s="2" t="s">
        <v>12</v>
      </c>
      <c r="H10" s="2" t="s">
        <v>13</v>
      </c>
      <c r="I10" s="2">
        <v>2016</v>
      </c>
      <c r="J10" s="20" t="s">
        <v>23</v>
      </c>
      <c r="K10" s="20">
        <v>1</v>
      </c>
      <c r="L10" s="22"/>
      <c r="M10" s="63"/>
      <c r="N10" s="63"/>
    </row>
    <row r="11" spans="1:14" ht="18.75" customHeight="1" x14ac:dyDescent="0.35">
      <c r="A11" s="2" t="s">
        <v>416</v>
      </c>
      <c r="B11" s="2" t="s">
        <v>68</v>
      </c>
      <c r="C11" s="2" t="s">
        <v>54</v>
      </c>
      <c r="D11" s="2" t="s">
        <v>26</v>
      </c>
      <c r="E11" s="2" t="s">
        <v>33</v>
      </c>
      <c r="F11" s="2" t="s">
        <v>11</v>
      </c>
      <c r="G11" s="2" t="s">
        <v>12</v>
      </c>
      <c r="H11" s="2" t="s">
        <v>13</v>
      </c>
      <c r="I11" s="2">
        <v>2016</v>
      </c>
      <c r="J11" s="20" t="s">
        <v>23</v>
      </c>
      <c r="K11" s="20">
        <v>1</v>
      </c>
      <c r="L11" s="22"/>
      <c r="M11" s="63"/>
      <c r="N11" s="63"/>
    </row>
    <row r="12" spans="1:14" ht="18.75" customHeight="1" x14ac:dyDescent="0.35">
      <c r="A12" s="2" t="s">
        <v>412</v>
      </c>
      <c r="B12" s="2" t="s">
        <v>68</v>
      </c>
      <c r="C12" s="2" t="s">
        <v>54</v>
      </c>
      <c r="D12" s="2" t="s">
        <v>29</v>
      </c>
      <c r="E12" s="2" t="s">
        <v>30</v>
      </c>
      <c r="F12" s="2" t="s">
        <v>11</v>
      </c>
      <c r="G12" s="2" t="s">
        <v>12</v>
      </c>
      <c r="H12" s="2" t="s">
        <v>13</v>
      </c>
      <c r="I12" s="2">
        <v>2013</v>
      </c>
      <c r="J12" s="20" t="s">
        <v>23</v>
      </c>
      <c r="K12" s="20">
        <v>1</v>
      </c>
      <c r="L12" s="22"/>
      <c r="M12" s="63"/>
      <c r="N12" s="63"/>
    </row>
    <row r="13" spans="1:14" ht="18.75" customHeight="1" x14ac:dyDescent="0.35">
      <c r="A13" s="5" t="s">
        <v>435</v>
      </c>
      <c r="B13" s="5" t="s">
        <v>68</v>
      </c>
      <c r="C13" s="5" t="s">
        <v>71</v>
      </c>
      <c r="D13" s="5" t="s">
        <v>72</v>
      </c>
      <c r="E13" s="5" t="s">
        <v>35</v>
      </c>
      <c r="F13" s="5" t="s">
        <v>36</v>
      </c>
      <c r="G13" s="5" t="s">
        <v>12</v>
      </c>
      <c r="H13" s="5" t="s">
        <v>37</v>
      </c>
      <c r="I13" s="5">
        <v>2016</v>
      </c>
      <c r="J13" s="24" t="s">
        <v>23</v>
      </c>
      <c r="K13" s="20">
        <v>1</v>
      </c>
      <c r="L13" s="22"/>
      <c r="M13" s="63"/>
      <c r="N13" s="63"/>
    </row>
    <row r="14" spans="1:14" ht="18.75" customHeight="1" x14ac:dyDescent="0.35">
      <c r="A14" s="5" t="s">
        <v>434</v>
      </c>
      <c r="B14" s="5" t="s">
        <v>68</v>
      </c>
      <c r="C14" s="5" t="s">
        <v>71</v>
      </c>
      <c r="D14" s="5" t="s">
        <v>72</v>
      </c>
      <c r="E14" s="5" t="s">
        <v>34</v>
      </c>
      <c r="F14" s="5" t="s">
        <v>11</v>
      </c>
      <c r="G14" s="5" t="s">
        <v>12</v>
      </c>
      <c r="H14" s="5" t="s">
        <v>13</v>
      </c>
      <c r="I14" s="5">
        <v>2016</v>
      </c>
      <c r="J14" s="24" t="s">
        <v>23</v>
      </c>
      <c r="K14" s="20">
        <v>1</v>
      </c>
      <c r="L14" s="22"/>
      <c r="M14" s="63"/>
      <c r="N14" s="63"/>
    </row>
    <row r="15" spans="1:14" ht="18.75" customHeight="1" x14ac:dyDescent="0.35">
      <c r="A15" s="5" t="s">
        <v>429</v>
      </c>
      <c r="B15" s="5" t="s">
        <v>68</v>
      </c>
      <c r="C15" s="5" t="s">
        <v>71</v>
      </c>
      <c r="D15" s="5" t="s">
        <v>73</v>
      </c>
      <c r="E15" s="5" t="s">
        <v>40</v>
      </c>
      <c r="F15" s="5" t="s">
        <v>11</v>
      </c>
      <c r="G15" s="5" t="s">
        <v>12</v>
      </c>
      <c r="H15" s="5" t="s">
        <v>13</v>
      </c>
      <c r="I15" s="5">
        <v>2016</v>
      </c>
      <c r="J15" s="24" t="s">
        <v>23</v>
      </c>
      <c r="K15" s="20">
        <v>1</v>
      </c>
      <c r="L15" s="22"/>
      <c r="M15" s="63"/>
      <c r="N15" s="63"/>
    </row>
    <row r="16" spans="1:14" ht="18.75" customHeight="1" x14ac:dyDescent="0.35">
      <c r="A16" s="5" t="s">
        <v>427</v>
      </c>
      <c r="B16" s="5" t="s">
        <v>68</v>
      </c>
      <c r="C16" s="5" t="s">
        <v>71</v>
      </c>
      <c r="D16" s="5" t="s">
        <v>73</v>
      </c>
      <c r="E16" s="5" t="s">
        <v>38</v>
      </c>
      <c r="F16" s="5" t="s">
        <v>11</v>
      </c>
      <c r="G16" s="5" t="s">
        <v>12</v>
      </c>
      <c r="H16" s="5" t="s">
        <v>13</v>
      </c>
      <c r="I16" s="5">
        <v>2016</v>
      </c>
      <c r="J16" s="24" t="s">
        <v>23</v>
      </c>
      <c r="K16" s="20">
        <v>1</v>
      </c>
      <c r="L16" s="22"/>
      <c r="M16" s="63"/>
      <c r="N16" s="63"/>
    </row>
    <row r="17" spans="1:14" ht="18.75" customHeight="1" x14ac:dyDescent="0.35">
      <c r="A17" s="5" t="s">
        <v>431</v>
      </c>
      <c r="B17" s="5" t="s">
        <v>68</v>
      </c>
      <c r="C17" s="5" t="s">
        <v>71</v>
      </c>
      <c r="D17" s="5" t="s">
        <v>73</v>
      </c>
      <c r="E17" s="5" t="s">
        <v>43</v>
      </c>
      <c r="F17" s="5" t="s">
        <v>11</v>
      </c>
      <c r="G17" s="5" t="s">
        <v>12</v>
      </c>
      <c r="H17" s="5" t="s">
        <v>13</v>
      </c>
      <c r="I17" s="5">
        <v>2016</v>
      </c>
      <c r="J17" s="24" t="s">
        <v>23</v>
      </c>
      <c r="K17" s="20">
        <v>1</v>
      </c>
      <c r="L17" s="22"/>
      <c r="M17" s="63"/>
      <c r="N17" s="63"/>
    </row>
    <row r="18" spans="1:14" ht="18.75" customHeight="1" x14ac:dyDescent="0.35">
      <c r="A18" s="5" t="s">
        <v>433</v>
      </c>
      <c r="B18" s="5" t="s">
        <v>68</v>
      </c>
      <c r="C18" s="5" t="s">
        <v>71</v>
      </c>
      <c r="D18" s="5" t="s">
        <v>73</v>
      </c>
      <c r="E18" s="5" t="s">
        <v>45</v>
      </c>
      <c r="F18" s="5" t="s">
        <v>11</v>
      </c>
      <c r="G18" s="5" t="s">
        <v>12</v>
      </c>
      <c r="H18" s="5" t="s">
        <v>13</v>
      </c>
      <c r="I18" s="5">
        <v>2016</v>
      </c>
      <c r="J18" s="24" t="s">
        <v>23</v>
      </c>
      <c r="K18" s="20">
        <v>1</v>
      </c>
      <c r="L18" s="22"/>
      <c r="N18" s="35"/>
    </row>
    <row r="19" spans="1:14" ht="18.75" customHeight="1" x14ac:dyDescent="0.35">
      <c r="A19" s="5" t="s">
        <v>432</v>
      </c>
      <c r="B19" s="5" t="s">
        <v>68</v>
      </c>
      <c r="C19" s="5" t="s">
        <v>71</v>
      </c>
      <c r="D19" s="5" t="s">
        <v>73</v>
      </c>
      <c r="E19" s="5" t="s">
        <v>44</v>
      </c>
      <c r="F19" s="5" t="s">
        <v>11</v>
      </c>
      <c r="G19" s="5" t="s">
        <v>12</v>
      </c>
      <c r="H19" s="5" t="s">
        <v>13</v>
      </c>
      <c r="I19" s="5">
        <v>2016</v>
      </c>
      <c r="J19" s="24" t="s">
        <v>23</v>
      </c>
      <c r="K19" s="20">
        <v>1</v>
      </c>
      <c r="L19" s="22"/>
      <c r="N19" s="35"/>
    </row>
    <row r="20" spans="1:14" ht="18.75" customHeight="1" x14ac:dyDescent="0.35">
      <c r="A20" s="5" t="s">
        <v>430</v>
      </c>
      <c r="B20" s="5" t="s">
        <v>68</v>
      </c>
      <c r="C20" s="5" t="s">
        <v>71</v>
      </c>
      <c r="D20" s="5" t="s">
        <v>73</v>
      </c>
      <c r="E20" s="5" t="s">
        <v>41</v>
      </c>
      <c r="F20" s="5" t="s">
        <v>11</v>
      </c>
      <c r="G20" s="5" t="s">
        <v>12</v>
      </c>
      <c r="H20" s="5" t="s">
        <v>13</v>
      </c>
      <c r="I20" s="5">
        <v>2016</v>
      </c>
      <c r="J20" s="24" t="s">
        <v>23</v>
      </c>
      <c r="K20" s="20">
        <v>1</v>
      </c>
      <c r="L20" s="22"/>
      <c r="N20" s="35"/>
    </row>
    <row r="21" spans="1:14" ht="18.75" customHeight="1" x14ac:dyDescent="0.35">
      <c r="A21" s="5" t="s">
        <v>650</v>
      </c>
      <c r="B21" s="5" t="s">
        <v>68</v>
      </c>
      <c r="C21" s="5" t="s">
        <v>71</v>
      </c>
      <c r="D21" s="5" t="s">
        <v>73</v>
      </c>
      <c r="E21" s="5" t="s">
        <v>42</v>
      </c>
      <c r="F21" s="5" t="s">
        <v>11</v>
      </c>
      <c r="G21" s="5" t="s">
        <v>12</v>
      </c>
      <c r="H21" s="5" t="s">
        <v>13</v>
      </c>
      <c r="I21" s="5">
        <v>2016</v>
      </c>
      <c r="J21" s="24" t="s">
        <v>23</v>
      </c>
      <c r="K21" s="20">
        <v>1</v>
      </c>
      <c r="L21" s="22"/>
      <c r="N21" s="35"/>
    </row>
    <row r="22" spans="1:14" ht="18.75" customHeight="1" x14ac:dyDescent="0.35">
      <c r="A22" s="5" t="s">
        <v>428</v>
      </c>
      <c r="B22" s="5" t="s">
        <v>68</v>
      </c>
      <c r="C22" s="5" t="s">
        <v>71</v>
      </c>
      <c r="D22" s="5" t="s">
        <v>73</v>
      </c>
      <c r="E22" s="5" t="s">
        <v>39</v>
      </c>
      <c r="F22" s="5" t="s">
        <v>11</v>
      </c>
      <c r="G22" s="5" t="s">
        <v>12</v>
      </c>
      <c r="H22" s="5" t="s">
        <v>13</v>
      </c>
      <c r="I22" s="5">
        <v>2016</v>
      </c>
      <c r="J22" s="24" t="s">
        <v>23</v>
      </c>
      <c r="K22" s="20">
        <v>1</v>
      </c>
      <c r="L22" s="22"/>
      <c r="N22" s="35"/>
    </row>
    <row r="23" spans="1:14" ht="18.75" customHeight="1" x14ac:dyDescent="0.35">
      <c r="A23" s="5" t="s">
        <v>436</v>
      </c>
      <c r="B23" s="5" t="s">
        <v>68</v>
      </c>
      <c r="C23" s="5" t="s">
        <v>71</v>
      </c>
      <c r="D23" s="3" t="s">
        <v>46</v>
      </c>
      <c r="E23" s="5" t="s">
        <v>47</v>
      </c>
      <c r="F23" s="5" t="s">
        <v>11</v>
      </c>
      <c r="G23" s="5" t="s">
        <v>12</v>
      </c>
      <c r="H23" s="5" t="s">
        <v>13</v>
      </c>
      <c r="I23" s="5">
        <v>2016</v>
      </c>
      <c r="J23" s="24" t="s">
        <v>23</v>
      </c>
      <c r="K23" s="20">
        <v>1</v>
      </c>
      <c r="L23" s="22"/>
      <c r="N23" s="35"/>
    </row>
    <row r="24" spans="1:14" ht="18.75" customHeight="1" x14ac:dyDescent="0.35">
      <c r="A24" s="5" t="s">
        <v>422</v>
      </c>
      <c r="B24" s="5" t="s">
        <v>68</v>
      </c>
      <c r="C24" s="5" t="s">
        <v>71</v>
      </c>
      <c r="D24" s="5" t="s">
        <v>74</v>
      </c>
      <c r="E24" s="5" t="s">
        <v>51</v>
      </c>
      <c r="F24" s="5" t="s">
        <v>11</v>
      </c>
      <c r="G24" s="5" t="s">
        <v>12</v>
      </c>
      <c r="H24" s="5" t="s">
        <v>13</v>
      </c>
      <c r="I24" s="5">
        <v>2016</v>
      </c>
      <c r="J24" s="24" t="s">
        <v>23</v>
      </c>
      <c r="K24" s="20">
        <v>1</v>
      </c>
      <c r="L24" s="22"/>
      <c r="N24" s="35"/>
    </row>
    <row r="25" spans="1:14" ht="18.75" customHeight="1" x14ac:dyDescent="0.35">
      <c r="A25" s="5" t="s">
        <v>424</v>
      </c>
      <c r="B25" s="5" t="s">
        <v>68</v>
      </c>
      <c r="C25" s="5" t="s">
        <v>71</v>
      </c>
      <c r="D25" s="5" t="s">
        <v>74</v>
      </c>
      <c r="E25" s="5" t="s">
        <v>52</v>
      </c>
      <c r="F25" s="5" t="s">
        <v>11</v>
      </c>
      <c r="G25" s="5" t="s">
        <v>16</v>
      </c>
      <c r="H25" s="5" t="s">
        <v>13</v>
      </c>
      <c r="I25" s="5">
        <v>2016</v>
      </c>
      <c r="J25" s="24" t="s">
        <v>23</v>
      </c>
      <c r="K25" s="20">
        <v>1</v>
      </c>
      <c r="L25" s="22"/>
    </row>
    <row r="26" spans="1:14" ht="18.75" customHeight="1" x14ac:dyDescent="0.35">
      <c r="A26" s="5" t="s">
        <v>425</v>
      </c>
      <c r="B26" s="5" t="s">
        <v>68</v>
      </c>
      <c r="C26" s="5" t="s">
        <v>71</v>
      </c>
      <c r="D26" s="5" t="s">
        <v>74</v>
      </c>
      <c r="E26" s="5" t="s">
        <v>53</v>
      </c>
      <c r="F26" s="5" t="s">
        <v>11</v>
      </c>
      <c r="G26" s="5" t="s">
        <v>12</v>
      </c>
      <c r="H26" s="5" t="s">
        <v>13</v>
      </c>
      <c r="I26" s="5">
        <v>2016</v>
      </c>
      <c r="J26" s="24" t="s">
        <v>23</v>
      </c>
      <c r="K26" s="20">
        <v>1</v>
      </c>
      <c r="L26" s="22"/>
    </row>
    <row r="27" spans="1:14" ht="18.75" customHeight="1" x14ac:dyDescent="0.35">
      <c r="A27" s="5" t="s">
        <v>423</v>
      </c>
      <c r="B27" s="5" t="s">
        <v>68</v>
      </c>
      <c r="C27" s="5" t="s">
        <v>71</v>
      </c>
      <c r="D27" s="5" t="s">
        <v>74</v>
      </c>
      <c r="E27" s="5" t="s">
        <v>639</v>
      </c>
      <c r="F27" s="5" t="s">
        <v>11</v>
      </c>
      <c r="G27" s="5" t="s">
        <v>16</v>
      </c>
      <c r="H27" s="5" t="s">
        <v>13</v>
      </c>
      <c r="I27" s="5">
        <v>2016</v>
      </c>
      <c r="J27" s="24" t="s">
        <v>23</v>
      </c>
      <c r="K27" s="20">
        <v>1</v>
      </c>
      <c r="L27" s="22"/>
    </row>
    <row r="28" spans="1:14" ht="18.75" customHeight="1" x14ac:dyDescent="0.35">
      <c r="A28" s="5" t="s">
        <v>420</v>
      </c>
      <c r="B28" s="5" t="s">
        <v>68</v>
      </c>
      <c r="C28" s="5" t="s">
        <v>71</v>
      </c>
      <c r="D28" s="5" t="s">
        <v>74</v>
      </c>
      <c r="E28" s="5" t="s">
        <v>48</v>
      </c>
      <c r="F28" s="5" t="s">
        <v>11</v>
      </c>
      <c r="G28" s="5" t="s">
        <v>12</v>
      </c>
      <c r="H28" s="5" t="s">
        <v>13</v>
      </c>
      <c r="I28" s="5">
        <v>2014</v>
      </c>
      <c r="J28" s="24" t="s">
        <v>20</v>
      </c>
      <c r="K28" s="20">
        <v>1</v>
      </c>
      <c r="L28" s="22"/>
    </row>
    <row r="29" spans="1:14" ht="18.75" customHeight="1" x14ac:dyDescent="0.35">
      <c r="A29" s="5" t="s">
        <v>417</v>
      </c>
      <c r="B29" s="5" t="s">
        <v>68</v>
      </c>
      <c r="C29" s="5" t="s">
        <v>71</v>
      </c>
      <c r="D29" s="5" t="s">
        <v>74</v>
      </c>
      <c r="E29" s="5" t="s">
        <v>49</v>
      </c>
      <c r="F29" s="5" t="s">
        <v>11</v>
      </c>
      <c r="G29" s="5" t="s">
        <v>16</v>
      </c>
      <c r="H29" s="5" t="s">
        <v>13</v>
      </c>
      <c r="I29" s="5">
        <v>2010</v>
      </c>
      <c r="J29" s="24" t="s">
        <v>50</v>
      </c>
      <c r="K29" s="20">
        <v>1</v>
      </c>
      <c r="L29" s="22"/>
    </row>
    <row r="30" spans="1:14" ht="18.75" customHeight="1" x14ac:dyDescent="0.35">
      <c r="A30" s="5" t="s">
        <v>437</v>
      </c>
      <c r="B30" s="5" t="s">
        <v>68</v>
      </c>
      <c r="C30" s="5" t="s">
        <v>71</v>
      </c>
      <c r="D30" s="5" t="s">
        <v>55</v>
      </c>
      <c r="E30" s="5" t="s">
        <v>56</v>
      </c>
      <c r="F30" s="5" t="s">
        <v>36</v>
      </c>
      <c r="G30" s="5" t="s">
        <v>12</v>
      </c>
      <c r="H30" s="5" t="s">
        <v>57</v>
      </c>
      <c r="I30" s="5">
        <v>2016</v>
      </c>
      <c r="J30" s="24" t="s">
        <v>58</v>
      </c>
      <c r="K30" s="20">
        <v>1</v>
      </c>
      <c r="L30" s="22"/>
    </row>
    <row r="31" spans="1:14" ht="18.75" customHeight="1" x14ac:dyDescent="0.35">
      <c r="A31" s="5" t="s">
        <v>438</v>
      </c>
      <c r="B31" s="5" t="s">
        <v>68</v>
      </c>
      <c r="C31" s="5" t="s">
        <v>71</v>
      </c>
      <c r="D31" s="5" t="s">
        <v>59</v>
      </c>
      <c r="E31" s="5" t="s">
        <v>60</v>
      </c>
      <c r="F31" s="5" t="s">
        <v>11</v>
      </c>
      <c r="G31" s="5" t="s">
        <v>12</v>
      </c>
      <c r="H31" s="5" t="s">
        <v>13</v>
      </c>
      <c r="I31" s="5">
        <v>2016</v>
      </c>
      <c r="J31" s="24" t="s">
        <v>23</v>
      </c>
      <c r="K31" s="20">
        <v>1</v>
      </c>
      <c r="L31" s="22"/>
    </row>
    <row r="32" spans="1:14" ht="18.75" customHeight="1" x14ac:dyDescent="0.35">
      <c r="A32" s="5" t="s">
        <v>421</v>
      </c>
      <c r="B32" s="5" t="s">
        <v>68</v>
      </c>
      <c r="C32" s="5" t="s">
        <v>71</v>
      </c>
      <c r="D32" s="5" t="s">
        <v>75</v>
      </c>
      <c r="E32" s="5" t="s">
        <v>77</v>
      </c>
      <c r="F32" s="5" t="s">
        <v>11</v>
      </c>
      <c r="G32" s="5" t="s">
        <v>12</v>
      </c>
      <c r="H32" s="5" t="s">
        <v>13</v>
      </c>
      <c r="I32" s="5">
        <v>2014</v>
      </c>
      <c r="J32" s="24" t="s">
        <v>61</v>
      </c>
      <c r="K32" s="20">
        <v>1</v>
      </c>
      <c r="L32" s="22"/>
    </row>
    <row r="33" spans="1:12" ht="18.75" customHeight="1" x14ac:dyDescent="0.35">
      <c r="A33" s="5" t="s">
        <v>418</v>
      </c>
      <c r="B33" s="5" t="s">
        <v>68</v>
      </c>
      <c r="C33" s="5" t="s">
        <v>71</v>
      </c>
      <c r="D33" s="3" t="s">
        <v>62</v>
      </c>
      <c r="E33" s="5" t="s">
        <v>63</v>
      </c>
      <c r="F33" s="5" t="s">
        <v>11</v>
      </c>
      <c r="G33" s="5" t="s">
        <v>12</v>
      </c>
      <c r="H33" s="5" t="s">
        <v>13</v>
      </c>
      <c r="I33" s="5">
        <v>2012</v>
      </c>
      <c r="J33" s="24" t="s">
        <v>64</v>
      </c>
      <c r="K33" s="20">
        <v>1</v>
      </c>
      <c r="L33" s="22"/>
    </row>
    <row r="34" spans="1:12" ht="18.75" customHeight="1" x14ac:dyDescent="0.35">
      <c r="A34" s="5" t="s">
        <v>426</v>
      </c>
      <c r="B34" s="5" t="s">
        <v>68</v>
      </c>
      <c r="C34" s="5" t="s">
        <v>71</v>
      </c>
      <c r="D34" s="5" t="s">
        <v>76</v>
      </c>
      <c r="E34" s="5" t="s">
        <v>66</v>
      </c>
      <c r="F34" s="5" t="s">
        <v>11</v>
      </c>
      <c r="G34" s="5" t="s">
        <v>12</v>
      </c>
      <c r="H34" s="5" t="s">
        <v>13</v>
      </c>
      <c r="I34" s="5">
        <v>2016</v>
      </c>
      <c r="J34" s="24" t="s">
        <v>23</v>
      </c>
      <c r="K34" s="20">
        <v>1</v>
      </c>
      <c r="L34" s="22"/>
    </row>
    <row r="35" spans="1:12" ht="18.75" customHeight="1" x14ac:dyDescent="0.35">
      <c r="A35" s="5" t="s">
        <v>419</v>
      </c>
      <c r="B35" s="5" t="s">
        <v>68</v>
      </c>
      <c r="C35" s="5" t="s">
        <v>71</v>
      </c>
      <c r="D35" s="5" t="s">
        <v>76</v>
      </c>
      <c r="E35" s="5" t="s">
        <v>65</v>
      </c>
      <c r="F35" s="5" t="s">
        <v>11</v>
      </c>
      <c r="G35" s="5" t="s">
        <v>12</v>
      </c>
      <c r="H35" s="5" t="s">
        <v>13</v>
      </c>
      <c r="I35" s="5">
        <v>2013</v>
      </c>
      <c r="J35" s="24" t="s">
        <v>20</v>
      </c>
      <c r="K35" s="20">
        <v>1</v>
      </c>
      <c r="L35" s="22"/>
    </row>
    <row r="36" spans="1:12" ht="18.75" customHeight="1" x14ac:dyDescent="0.35">
      <c r="A36" s="5" t="s">
        <v>651</v>
      </c>
      <c r="B36" s="5" t="s">
        <v>68</v>
      </c>
      <c r="C36" s="5" t="s">
        <v>71</v>
      </c>
      <c r="D36" s="5" t="s">
        <v>76</v>
      </c>
      <c r="E36" s="5" t="s">
        <v>67</v>
      </c>
      <c r="F36" s="5" t="s">
        <v>11</v>
      </c>
      <c r="G36" s="5" t="s">
        <v>12</v>
      </c>
      <c r="H36" s="5" t="s">
        <v>13</v>
      </c>
      <c r="I36" s="5">
        <v>2016</v>
      </c>
      <c r="J36" s="24" t="s">
        <v>23</v>
      </c>
      <c r="K36" s="20">
        <v>1</v>
      </c>
      <c r="L36" s="22"/>
    </row>
    <row r="37" spans="1:12" ht="18.75" customHeight="1" x14ac:dyDescent="0.35">
      <c r="A37" s="2" t="s">
        <v>439</v>
      </c>
      <c r="B37" s="2" t="s">
        <v>7</v>
      </c>
      <c r="C37" s="2" t="s">
        <v>90</v>
      </c>
      <c r="D37" s="2" t="s">
        <v>78</v>
      </c>
      <c r="E37" s="2" t="s">
        <v>79</v>
      </c>
      <c r="F37" s="2" t="s">
        <v>11</v>
      </c>
      <c r="G37" s="2" t="s">
        <v>16</v>
      </c>
      <c r="H37" s="2" t="s">
        <v>13</v>
      </c>
      <c r="I37" s="2">
        <v>2012</v>
      </c>
      <c r="J37" s="20" t="s">
        <v>64</v>
      </c>
      <c r="K37" s="20">
        <v>1</v>
      </c>
      <c r="L37" s="22"/>
    </row>
    <row r="38" spans="1:12" ht="18.75" customHeight="1" x14ac:dyDescent="0.35">
      <c r="A38" s="2" t="s">
        <v>440</v>
      </c>
      <c r="B38" s="2" t="s">
        <v>7</v>
      </c>
      <c r="C38" s="2" t="s">
        <v>80</v>
      </c>
      <c r="D38" s="2" t="s">
        <v>91</v>
      </c>
      <c r="E38" s="2" t="s">
        <v>81</v>
      </c>
      <c r="F38" s="2" t="s">
        <v>11</v>
      </c>
      <c r="G38" s="2" t="s">
        <v>16</v>
      </c>
      <c r="H38" s="2" t="s">
        <v>13</v>
      </c>
      <c r="I38" s="2">
        <v>2015</v>
      </c>
      <c r="J38" s="20" t="s">
        <v>23</v>
      </c>
      <c r="K38" s="20">
        <v>1</v>
      </c>
      <c r="L38" s="22"/>
    </row>
    <row r="39" spans="1:12" ht="18.75" customHeight="1" x14ac:dyDescent="0.35">
      <c r="A39" s="2" t="s">
        <v>441</v>
      </c>
      <c r="B39" s="2" t="s">
        <v>7</v>
      </c>
      <c r="C39" s="2" t="s">
        <v>80</v>
      </c>
      <c r="D39" s="2" t="s">
        <v>91</v>
      </c>
      <c r="E39" s="2" t="s">
        <v>82</v>
      </c>
      <c r="F39" s="2" t="s">
        <v>11</v>
      </c>
      <c r="G39" s="2" t="s">
        <v>12</v>
      </c>
      <c r="H39" s="2" t="s">
        <v>13</v>
      </c>
      <c r="I39" s="2">
        <v>2015</v>
      </c>
      <c r="J39" s="20" t="s">
        <v>23</v>
      </c>
      <c r="K39" s="20">
        <v>1</v>
      </c>
      <c r="L39" s="22"/>
    </row>
    <row r="40" spans="1:12" ht="18.75" customHeight="1" x14ac:dyDescent="0.35">
      <c r="A40" s="2" t="s">
        <v>443</v>
      </c>
      <c r="B40" s="2" t="s">
        <v>7</v>
      </c>
      <c r="C40" s="2" t="s">
        <v>80</v>
      </c>
      <c r="D40" s="2" t="s">
        <v>92</v>
      </c>
      <c r="E40" s="2" t="s">
        <v>84</v>
      </c>
      <c r="F40" s="2" t="s">
        <v>11</v>
      </c>
      <c r="G40" s="2" t="s">
        <v>12</v>
      </c>
      <c r="H40" s="2" t="s">
        <v>13</v>
      </c>
      <c r="I40" s="2">
        <v>2015</v>
      </c>
      <c r="J40" s="20" t="s">
        <v>23</v>
      </c>
      <c r="K40" s="20">
        <v>1</v>
      </c>
      <c r="L40" s="22"/>
    </row>
    <row r="41" spans="1:12" ht="18.75" customHeight="1" x14ac:dyDescent="0.35">
      <c r="A41" s="2" t="s">
        <v>444</v>
      </c>
      <c r="B41" s="2" t="s">
        <v>7</v>
      </c>
      <c r="C41" s="2" t="s">
        <v>80</v>
      </c>
      <c r="D41" s="2" t="s">
        <v>92</v>
      </c>
      <c r="E41" s="2" t="s">
        <v>85</v>
      </c>
      <c r="F41" s="2" t="s">
        <v>11</v>
      </c>
      <c r="G41" s="2" t="s">
        <v>16</v>
      </c>
      <c r="H41" s="2" t="s">
        <v>13</v>
      </c>
      <c r="I41" s="2">
        <v>2015</v>
      </c>
      <c r="J41" s="20" t="s">
        <v>23</v>
      </c>
      <c r="K41" s="20">
        <v>1</v>
      </c>
      <c r="L41" s="22"/>
    </row>
    <row r="42" spans="1:12" ht="18.75" customHeight="1" x14ac:dyDescent="0.35">
      <c r="A42" s="2" t="s">
        <v>442</v>
      </c>
      <c r="B42" s="2" t="s">
        <v>7</v>
      </c>
      <c r="C42" s="2" t="s">
        <v>80</v>
      </c>
      <c r="D42" s="2" t="s">
        <v>92</v>
      </c>
      <c r="E42" s="2" t="s">
        <v>83</v>
      </c>
      <c r="F42" s="2" t="s">
        <v>11</v>
      </c>
      <c r="G42" s="2" t="s">
        <v>12</v>
      </c>
      <c r="H42" s="2" t="s">
        <v>32</v>
      </c>
      <c r="I42" s="2">
        <v>2015</v>
      </c>
      <c r="J42" s="20" t="s">
        <v>23</v>
      </c>
      <c r="K42" s="20">
        <v>1</v>
      </c>
      <c r="L42" s="22"/>
    </row>
    <row r="43" spans="1:12" ht="18.75" customHeight="1" x14ac:dyDescent="0.35">
      <c r="A43" s="2" t="s">
        <v>446</v>
      </c>
      <c r="B43" s="2" t="s">
        <v>7</v>
      </c>
      <c r="C43" s="2" t="s">
        <v>80</v>
      </c>
      <c r="D43" s="2" t="s">
        <v>92</v>
      </c>
      <c r="E43" s="2" t="s">
        <v>87</v>
      </c>
      <c r="F43" s="2" t="s">
        <v>11</v>
      </c>
      <c r="G43" s="2" t="s">
        <v>12</v>
      </c>
      <c r="H43" s="2" t="s">
        <v>13</v>
      </c>
      <c r="I43" s="2">
        <v>2015</v>
      </c>
      <c r="J43" s="20" t="s">
        <v>23</v>
      </c>
      <c r="K43" s="20">
        <v>1</v>
      </c>
      <c r="L43" s="22"/>
    </row>
    <row r="44" spans="1:12" ht="18.75" customHeight="1" x14ac:dyDescent="0.35">
      <c r="A44" s="2" t="s">
        <v>445</v>
      </c>
      <c r="B44" s="2" t="s">
        <v>7</v>
      </c>
      <c r="C44" s="2" t="s">
        <v>80</v>
      </c>
      <c r="D44" s="2" t="s">
        <v>92</v>
      </c>
      <c r="E44" s="2" t="s">
        <v>86</v>
      </c>
      <c r="F44" s="2" t="s">
        <v>11</v>
      </c>
      <c r="G44" s="2" t="s">
        <v>12</v>
      </c>
      <c r="H44" s="2" t="s">
        <v>13</v>
      </c>
      <c r="I44" s="2">
        <v>2015</v>
      </c>
      <c r="J44" s="20" t="s">
        <v>23</v>
      </c>
      <c r="K44" s="20">
        <v>1</v>
      </c>
      <c r="L44" s="22"/>
    </row>
    <row r="45" spans="1:12" ht="18.75" customHeight="1" x14ac:dyDescent="0.35">
      <c r="A45" s="2" t="s">
        <v>447</v>
      </c>
      <c r="B45" s="2" t="s">
        <v>7</v>
      </c>
      <c r="C45" s="2" t="s">
        <v>93</v>
      </c>
      <c r="D45" s="2" t="s">
        <v>78</v>
      </c>
      <c r="E45" s="2" t="s">
        <v>88</v>
      </c>
      <c r="F45" s="2" t="s">
        <v>11</v>
      </c>
      <c r="G45" s="2" t="s">
        <v>12</v>
      </c>
      <c r="H45" s="2" t="s">
        <v>13</v>
      </c>
      <c r="I45" s="2">
        <v>2011</v>
      </c>
      <c r="J45" s="20" t="s">
        <v>89</v>
      </c>
      <c r="K45" s="20">
        <v>1</v>
      </c>
      <c r="L45" s="22"/>
    </row>
    <row r="46" spans="1:12" ht="18.75" customHeight="1" x14ac:dyDescent="0.35">
      <c r="A46" s="2" t="s">
        <v>454</v>
      </c>
      <c r="B46" s="2" t="s">
        <v>295</v>
      </c>
      <c r="C46" s="2" t="s">
        <v>296</v>
      </c>
      <c r="D46" s="2" t="s">
        <v>78</v>
      </c>
      <c r="E46" s="2" t="s">
        <v>102</v>
      </c>
      <c r="F46" s="2" t="s">
        <v>11</v>
      </c>
      <c r="G46" s="2" t="s">
        <v>16</v>
      </c>
      <c r="H46" s="2" t="s">
        <v>13</v>
      </c>
      <c r="I46" s="2">
        <v>2016</v>
      </c>
      <c r="J46" s="20" t="s">
        <v>23</v>
      </c>
      <c r="K46" s="20">
        <v>1</v>
      </c>
      <c r="L46" s="22"/>
    </row>
    <row r="47" spans="1:12" ht="18.75" customHeight="1" x14ac:dyDescent="0.35">
      <c r="A47" s="2" t="s">
        <v>448</v>
      </c>
      <c r="B47" s="2" t="s">
        <v>295</v>
      </c>
      <c r="C47" s="2" t="s">
        <v>296</v>
      </c>
      <c r="D47" s="2" t="s">
        <v>308</v>
      </c>
      <c r="E47" s="2" t="s">
        <v>94</v>
      </c>
      <c r="F47" s="2" t="s">
        <v>11</v>
      </c>
      <c r="G47" s="2" t="s">
        <v>12</v>
      </c>
      <c r="H47" s="2" t="s">
        <v>13</v>
      </c>
      <c r="I47" s="2">
        <v>2016</v>
      </c>
      <c r="J47" s="20" t="s">
        <v>23</v>
      </c>
      <c r="K47" s="20">
        <v>1</v>
      </c>
      <c r="L47" s="22"/>
    </row>
    <row r="48" spans="1:12" ht="18.75" customHeight="1" x14ac:dyDescent="0.35">
      <c r="A48" s="2" t="s">
        <v>449</v>
      </c>
      <c r="B48" s="2" t="s">
        <v>295</v>
      </c>
      <c r="C48" s="2" t="s">
        <v>296</v>
      </c>
      <c r="D48" s="2" t="s">
        <v>308</v>
      </c>
      <c r="E48" s="2" t="s">
        <v>95</v>
      </c>
      <c r="F48" s="2" t="s">
        <v>11</v>
      </c>
      <c r="G48" s="2" t="s">
        <v>12</v>
      </c>
      <c r="H48" s="2" t="s">
        <v>13</v>
      </c>
      <c r="I48" s="2">
        <v>2016</v>
      </c>
      <c r="J48" s="20" t="s">
        <v>23</v>
      </c>
      <c r="K48" s="20">
        <v>1</v>
      </c>
      <c r="L48" s="22"/>
    </row>
    <row r="49" spans="1:12" ht="18.75" customHeight="1" x14ac:dyDescent="0.35">
      <c r="A49" s="2" t="s">
        <v>450</v>
      </c>
      <c r="B49" s="2" t="s">
        <v>295</v>
      </c>
      <c r="C49" s="2" t="s">
        <v>296</v>
      </c>
      <c r="D49" s="3" t="s">
        <v>96</v>
      </c>
      <c r="E49" s="2" t="s">
        <v>97</v>
      </c>
      <c r="F49" s="2" t="s">
        <v>11</v>
      </c>
      <c r="G49" s="2" t="s">
        <v>16</v>
      </c>
      <c r="H49" s="2" t="s">
        <v>13</v>
      </c>
      <c r="I49" s="2">
        <v>2016</v>
      </c>
      <c r="J49" s="20" t="s">
        <v>23</v>
      </c>
      <c r="K49" s="20">
        <v>1</v>
      </c>
      <c r="L49" s="22"/>
    </row>
    <row r="50" spans="1:12" ht="18.75" customHeight="1" x14ac:dyDescent="0.35">
      <c r="A50" s="2" t="s">
        <v>451</v>
      </c>
      <c r="B50" s="2" t="s">
        <v>295</v>
      </c>
      <c r="C50" s="2" t="s">
        <v>296</v>
      </c>
      <c r="D50" s="2" t="s">
        <v>309</v>
      </c>
      <c r="E50" s="2" t="s">
        <v>98</v>
      </c>
      <c r="F50" s="2" t="s">
        <v>11</v>
      </c>
      <c r="G50" s="2" t="s">
        <v>16</v>
      </c>
      <c r="H50" s="2" t="s">
        <v>13</v>
      </c>
      <c r="I50" s="2">
        <v>2016</v>
      </c>
      <c r="J50" s="20" t="s">
        <v>23</v>
      </c>
      <c r="K50" s="20">
        <v>1</v>
      </c>
      <c r="L50" s="22"/>
    </row>
    <row r="51" spans="1:12" ht="18.75" customHeight="1" x14ac:dyDescent="0.35">
      <c r="A51" s="2" t="s">
        <v>452</v>
      </c>
      <c r="B51" s="2" t="s">
        <v>295</v>
      </c>
      <c r="C51" s="2" t="s">
        <v>296</v>
      </c>
      <c r="D51" s="2" t="s">
        <v>309</v>
      </c>
      <c r="E51" s="2" t="s">
        <v>99</v>
      </c>
      <c r="F51" s="2" t="s">
        <v>11</v>
      </c>
      <c r="G51" s="2" t="s">
        <v>16</v>
      </c>
      <c r="H51" s="2" t="s">
        <v>13</v>
      </c>
      <c r="I51" s="2">
        <v>2016</v>
      </c>
      <c r="J51" s="20" t="s">
        <v>23</v>
      </c>
      <c r="K51" s="20">
        <v>1</v>
      </c>
      <c r="L51" s="22"/>
    </row>
    <row r="52" spans="1:12" ht="18.75" customHeight="1" x14ac:dyDescent="0.35">
      <c r="A52" s="2" t="s">
        <v>453</v>
      </c>
      <c r="B52" s="2" t="s">
        <v>295</v>
      </c>
      <c r="C52" s="2" t="s">
        <v>296</v>
      </c>
      <c r="D52" s="2" t="s">
        <v>100</v>
      </c>
      <c r="E52" s="2" t="s">
        <v>101</v>
      </c>
      <c r="F52" s="2" t="s">
        <v>11</v>
      </c>
      <c r="G52" s="2" t="s">
        <v>12</v>
      </c>
      <c r="H52" s="2" t="s">
        <v>13</v>
      </c>
      <c r="I52" s="2">
        <v>2016</v>
      </c>
      <c r="J52" s="20" t="s">
        <v>23</v>
      </c>
      <c r="K52" s="20">
        <v>1</v>
      </c>
      <c r="L52" s="22"/>
    </row>
    <row r="53" spans="1:12" ht="18.75" customHeight="1" x14ac:dyDescent="0.35">
      <c r="A53" s="2" t="s">
        <v>456</v>
      </c>
      <c r="B53" s="2" t="s">
        <v>295</v>
      </c>
      <c r="C53" s="2" t="s">
        <v>667</v>
      </c>
      <c r="D53" s="2" t="s">
        <v>103</v>
      </c>
      <c r="E53" s="2" t="s">
        <v>105</v>
      </c>
      <c r="F53" s="2" t="s">
        <v>11</v>
      </c>
      <c r="G53" s="2" t="s">
        <v>16</v>
      </c>
      <c r="H53" s="2" t="s">
        <v>13</v>
      </c>
      <c r="I53" s="2">
        <v>2015</v>
      </c>
      <c r="J53" s="20" t="s">
        <v>23</v>
      </c>
      <c r="K53" s="20">
        <v>1</v>
      </c>
      <c r="L53" s="22"/>
    </row>
    <row r="54" spans="1:12" ht="18.75" customHeight="1" x14ac:dyDescent="0.35">
      <c r="A54" s="2" t="s">
        <v>455</v>
      </c>
      <c r="B54" s="2" t="s">
        <v>295</v>
      </c>
      <c r="C54" s="2" t="s">
        <v>667</v>
      </c>
      <c r="D54" s="2" t="s">
        <v>103</v>
      </c>
      <c r="E54" s="2" t="s">
        <v>104</v>
      </c>
      <c r="F54" s="2" t="s">
        <v>11</v>
      </c>
      <c r="G54" s="2" t="s">
        <v>12</v>
      </c>
      <c r="H54" s="2" t="s">
        <v>13</v>
      </c>
      <c r="I54" s="2">
        <v>2015</v>
      </c>
      <c r="J54" s="20" t="s">
        <v>23</v>
      </c>
      <c r="K54" s="20">
        <v>1</v>
      </c>
      <c r="L54" s="22"/>
    </row>
    <row r="55" spans="1:12" ht="18.75" customHeight="1" x14ac:dyDescent="0.35">
      <c r="A55" s="2" t="s">
        <v>457</v>
      </c>
      <c r="B55" s="2" t="s">
        <v>295</v>
      </c>
      <c r="C55" s="2" t="s">
        <v>667</v>
      </c>
      <c r="D55" s="2" t="s">
        <v>103</v>
      </c>
      <c r="E55" s="2" t="s">
        <v>106</v>
      </c>
      <c r="F55" s="2" t="s">
        <v>11</v>
      </c>
      <c r="G55" s="2" t="s">
        <v>12</v>
      </c>
      <c r="H55" s="2" t="s">
        <v>107</v>
      </c>
      <c r="I55" s="2">
        <v>2015</v>
      </c>
      <c r="J55" s="20" t="s">
        <v>23</v>
      </c>
      <c r="K55" s="20">
        <v>1</v>
      </c>
      <c r="L55" s="22"/>
    </row>
    <row r="56" spans="1:12" ht="18.75" customHeight="1" x14ac:dyDescent="0.35">
      <c r="A56" s="2" t="s">
        <v>458</v>
      </c>
      <c r="B56" s="2" t="s">
        <v>295</v>
      </c>
      <c r="C56" s="2" t="s">
        <v>667</v>
      </c>
      <c r="D56" s="2" t="s">
        <v>103</v>
      </c>
      <c r="E56" s="2" t="s">
        <v>108</v>
      </c>
      <c r="F56" s="2" t="s">
        <v>11</v>
      </c>
      <c r="G56" s="2" t="s">
        <v>12</v>
      </c>
      <c r="H56" s="2" t="s">
        <v>13</v>
      </c>
      <c r="I56" s="2">
        <v>2015</v>
      </c>
      <c r="J56" s="20" t="s">
        <v>23</v>
      </c>
      <c r="K56" s="20">
        <v>1</v>
      </c>
      <c r="L56" s="22"/>
    </row>
    <row r="57" spans="1:12" ht="18.75" customHeight="1" x14ac:dyDescent="0.35">
      <c r="A57" s="5" t="s">
        <v>469</v>
      </c>
      <c r="B57" s="5" t="s">
        <v>295</v>
      </c>
      <c r="C57" s="5" t="s">
        <v>297</v>
      </c>
      <c r="D57" s="5" t="s">
        <v>310</v>
      </c>
      <c r="E57" s="5" t="s">
        <v>642</v>
      </c>
      <c r="F57" s="5" t="s">
        <v>11</v>
      </c>
      <c r="G57" s="5" t="s">
        <v>16</v>
      </c>
      <c r="H57" s="5" t="s">
        <v>13</v>
      </c>
      <c r="I57" s="5">
        <v>2016</v>
      </c>
      <c r="J57" s="24" t="s">
        <v>23</v>
      </c>
      <c r="K57" s="20">
        <v>1</v>
      </c>
      <c r="L57" s="22"/>
    </row>
    <row r="58" spans="1:12" ht="18.75" customHeight="1" x14ac:dyDescent="0.35">
      <c r="A58" s="5" t="s">
        <v>468</v>
      </c>
      <c r="B58" s="5" t="s">
        <v>295</v>
      </c>
      <c r="C58" s="5" t="s">
        <v>297</v>
      </c>
      <c r="D58" s="5" t="s">
        <v>310</v>
      </c>
      <c r="E58" s="5" t="s">
        <v>67</v>
      </c>
      <c r="F58" s="5" t="s">
        <v>11</v>
      </c>
      <c r="G58" s="5" t="s">
        <v>12</v>
      </c>
      <c r="H58" s="5" t="s">
        <v>13</v>
      </c>
      <c r="I58" s="5">
        <v>2016</v>
      </c>
      <c r="J58" s="24" t="s">
        <v>23</v>
      </c>
      <c r="K58" s="20">
        <v>1</v>
      </c>
      <c r="L58" s="22"/>
    </row>
    <row r="59" spans="1:12" ht="18.75" customHeight="1" x14ac:dyDescent="0.35">
      <c r="A59" s="5" t="s">
        <v>459</v>
      </c>
      <c r="B59" s="5" t="s">
        <v>295</v>
      </c>
      <c r="C59" s="5" t="s">
        <v>297</v>
      </c>
      <c r="D59" s="5" t="s">
        <v>311</v>
      </c>
      <c r="E59" s="5" t="s">
        <v>110</v>
      </c>
      <c r="F59" s="5" t="s">
        <v>11</v>
      </c>
      <c r="G59" s="5" t="s">
        <v>16</v>
      </c>
      <c r="H59" s="5" t="s">
        <v>32</v>
      </c>
      <c r="I59" s="5">
        <v>2013</v>
      </c>
      <c r="J59" s="24" t="s">
        <v>14</v>
      </c>
      <c r="K59" s="20">
        <v>1</v>
      </c>
      <c r="L59" s="22"/>
    </row>
    <row r="60" spans="1:12" ht="18.75" customHeight="1" x14ac:dyDescent="0.35">
      <c r="A60" s="5" t="s">
        <v>466</v>
      </c>
      <c r="B60" s="5" t="s">
        <v>295</v>
      </c>
      <c r="C60" s="5" t="s">
        <v>297</v>
      </c>
      <c r="D60" s="5" t="s">
        <v>311</v>
      </c>
      <c r="E60" s="5" t="s">
        <v>116</v>
      </c>
      <c r="F60" s="5" t="s">
        <v>36</v>
      </c>
      <c r="G60" s="5" t="s">
        <v>16</v>
      </c>
      <c r="H60" s="5" t="s">
        <v>57</v>
      </c>
      <c r="I60" s="5">
        <v>2015</v>
      </c>
      <c r="J60" s="24" t="s">
        <v>117</v>
      </c>
      <c r="K60" s="20">
        <v>1</v>
      </c>
      <c r="L60" s="22"/>
    </row>
    <row r="61" spans="1:12" ht="18.75" customHeight="1" x14ac:dyDescent="0.35">
      <c r="A61" s="5" t="s">
        <v>465</v>
      </c>
      <c r="B61" s="5" t="s">
        <v>295</v>
      </c>
      <c r="C61" s="5" t="s">
        <v>297</v>
      </c>
      <c r="D61" s="5" t="s">
        <v>311</v>
      </c>
      <c r="E61" s="5" t="s">
        <v>118</v>
      </c>
      <c r="F61" s="5" t="s">
        <v>11</v>
      </c>
      <c r="G61" s="5" t="s">
        <v>16</v>
      </c>
      <c r="H61" s="5" t="s">
        <v>13</v>
      </c>
      <c r="I61" s="5">
        <v>2014</v>
      </c>
      <c r="J61" s="24" t="s">
        <v>23</v>
      </c>
      <c r="K61" s="20">
        <v>1</v>
      </c>
      <c r="L61" s="22"/>
    </row>
    <row r="62" spans="1:12" ht="18.75" customHeight="1" x14ac:dyDescent="0.35">
      <c r="A62" s="5" t="s">
        <v>462</v>
      </c>
      <c r="B62" s="5" t="s">
        <v>295</v>
      </c>
      <c r="C62" s="5" t="s">
        <v>297</v>
      </c>
      <c r="D62" s="5" t="s">
        <v>311</v>
      </c>
      <c r="E62" s="5" t="s">
        <v>112</v>
      </c>
      <c r="F62" s="5" t="s">
        <v>11</v>
      </c>
      <c r="G62" s="5" t="s">
        <v>16</v>
      </c>
      <c r="H62" s="5" t="s">
        <v>13</v>
      </c>
      <c r="I62" s="5">
        <v>2014</v>
      </c>
      <c r="J62" s="24" t="s">
        <v>23</v>
      </c>
      <c r="K62" s="20">
        <v>1</v>
      </c>
      <c r="L62" s="22"/>
    </row>
    <row r="63" spans="1:12" ht="18.75" customHeight="1" x14ac:dyDescent="0.35">
      <c r="A63" s="5" t="s">
        <v>471</v>
      </c>
      <c r="B63" s="5" t="s">
        <v>295</v>
      </c>
      <c r="C63" s="5" t="s">
        <v>297</v>
      </c>
      <c r="D63" s="5" t="s">
        <v>311</v>
      </c>
      <c r="E63" s="43" t="s">
        <v>312</v>
      </c>
      <c r="F63" s="5" t="s">
        <v>11</v>
      </c>
      <c r="G63" s="5" t="s">
        <v>16</v>
      </c>
      <c r="H63" s="5" t="s">
        <v>13</v>
      </c>
      <c r="I63" s="5">
        <v>2016</v>
      </c>
      <c r="J63" s="24" t="s">
        <v>23</v>
      </c>
      <c r="K63" s="20">
        <v>1</v>
      </c>
      <c r="L63" s="22"/>
    </row>
    <row r="64" spans="1:12" ht="18.75" customHeight="1" x14ac:dyDescent="0.35">
      <c r="A64" s="5" t="s">
        <v>461</v>
      </c>
      <c r="B64" s="5" t="s">
        <v>295</v>
      </c>
      <c r="C64" s="5" t="s">
        <v>297</v>
      </c>
      <c r="D64" s="5" t="s">
        <v>311</v>
      </c>
      <c r="E64" s="5" t="s">
        <v>111</v>
      </c>
      <c r="F64" s="5" t="s">
        <v>36</v>
      </c>
      <c r="G64" s="5" t="s">
        <v>12</v>
      </c>
      <c r="H64" s="5" t="s">
        <v>57</v>
      </c>
      <c r="I64" s="5">
        <v>2014</v>
      </c>
      <c r="J64" s="24" t="s">
        <v>23</v>
      </c>
      <c r="K64" s="20">
        <v>1</v>
      </c>
      <c r="L64" s="22"/>
    </row>
    <row r="65" spans="1:12" ht="18.75" customHeight="1" x14ac:dyDescent="0.35">
      <c r="A65" s="5" t="s">
        <v>470</v>
      </c>
      <c r="B65" s="5" t="s">
        <v>295</v>
      </c>
      <c r="C65" s="5" t="s">
        <v>297</v>
      </c>
      <c r="D65" s="5" t="s">
        <v>311</v>
      </c>
      <c r="E65" s="5" t="s">
        <v>119</v>
      </c>
      <c r="F65" s="5" t="s">
        <v>11</v>
      </c>
      <c r="G65" s="5" t="s">
        <v>12</v>
      </c>
      <c r="H65" s="5" t="s">
        <v>13</v>
      </c>
      <c r="I65" s="5">
        <v>2016</v>
      </c>
      <c r="J65" s="24" t="s">
        <v>23</v>
      </c>
      <c r="K65" s="20">
        <v>1</v>
      </c>
      <c r="L65" s="22"/>
    </row>
    <row r="66" spans="1:12" ht="18.75" customHeight="1" x14ac:dyDescent="0.35">
      <c r="A66" s="5" t="s">
        <v>460</v>
      </c>
      <c r="B66" s="5" t="s">
        <v>295</v>
      </c>
      <c r="C66" s="5" t="s">
        <v>297</v>
      </c>
      <c r="D66" s="5" t="s">
        <v>311</v>
      </c>
      <c r="E66" s="5" t="s">
        <v>109</v>
      </c>
      <c r="F66" s="5" t="s">
        <v>11</v>
      </c>
      <c r="G66" s="5" t="s">
        <v>12</v>
      </c>
      <c r="H66" s="5" t="s">
        <v>13</v>
      </c>
      <c r="I66" s="5">
        <v>2014</v>
      </c>
      <c r="J66" s="24" t="s">
        <v>23</v>
      </c>
      <c r="K66" s="20">
        <v>1</v>
      </c>
      <c r="L66" s="22"/>
    </row>
    <row r="67" spans="1:12" ht="18.75" customHeight="1" x14ac:dyDescent="0.35">
      <c r="A67" s="5" t="s">
        <v>464</v>
      </c>
      <c r="B67" s="5" t="s">
        <v>295</v>
      </c>
      <c r="C67" s="5" t="s">
        <v>297</v>
      </c>
      <c r="D67" s="5" t="s">
        <v>311</v>
      </c>
      <c r="E67" s="5" t="s">
        <v>115</v>
      </c>
      <c r="F67" s="5" t="s">
        <v>11</v>
      </c>
      <c r="G67" s="5" t="s">
        <v>16</v>
      </c>
      <c r="H67" s="5" t="s">
        <v>13</v>
      </c>
      <c r="I67" s="5">
        <v>2014</v>
      </c>
      <c r="J67" s="24" t="s">
        <v>23</v>
      </c>
      <c r="K67" s="20">
        <v>1</v>
      </c>
      <c r="L67" s="22"/>
    </row>
    <row r="68" spans="1:12" ht="18.75" customHeight="1" x14ac:dyDescent="0.35">
      <c r="A68" s="5" t="s">
        <v>463</v>
      </c>
      <c r="B68" s="5" t="s">
        <v>295</v>
      </c>
      <c r="C68" s="5" t="s">
        <v>297</v>
      </c>
      <c r="D68" s="5" t="s">
        <v>311</v>
      </c>
      <c r="E68" s="5" t="s">
        <v>113</v>
      </c>
      <c r="F68" s="5" t="s">
        <v>11</v>
      </c>
      <c r="G68" s="5" t="s">
        <v>16</v>
      </c>
      <c r="H68" s="5" t="s">
        <v>13</v>
      </c>
      <c r="I68" s="5">
        <v>2014</v>
      </c>
      <c r="J68" s="24" t="s">
        <v>23</v>
      </c>
      <c r="K68" s="20">
        <v>1</v>
      </c>
      <c r="L68" s="22"/>
    </row>
    <row r="69" spans="1:12" ht="18.75" customHeight="1" x14ac:dyDescent="0.35">
      <c r="A69" s="5" t="s">
        <v>644</v>
      </c>
      <c r="B69" s="5" t="s">
        <v>295</v>
      </c>
      <c r="C69" s="5" t="s">
        <v>297</v>
      </c>
      <c r="D69" s="5" t="s">
        <v>311</v>
      </c>
      <c r="E69" s="5" t="s">
        <v>113</v>
      </c>
      <c r="F69" s="5" t="s">
        <v>36</v>
      </c>
      <c r="G69" s="5" t="s">
        <v>16</v>
      </c>
      <c r="H69" s="5" t="s">
        <v>57</v>
      </c>
      <c r="I69" s="5">
        <v>2015</v>
      </c>
      <c r="J69" s="24" t="s">
        <v>114</v>
      </c>
      <c r="K69" s="20">
        <v>1</v>
      </c>
      <c r="L69" s="22"/>
    </row>
    <row r="70" spans="1:12" ht="18.75" customHeight="1" x14ac:dyDescent="0.35">
      <c r="A70" s="5" t="s">
        <v>467</v>
      </c>
      <c r="B70" s="5" t="s">
        <v>295</v>
      </c>
      <c r="C70" s="5" t="s">
        <v>297</v>
      </c>
      <c r="D70" s="5" t="s">
        <v>120</v>
      </c>
      <c r="E70" s="5" t="s">
        <v>121</v>
      </c>
      <c r="F70" s="5" t="s">
        <v>36</v>
      </c>
      <c r="G70" s="5" t="s">
        <v>16</v>
      </c>
      <c r="H70" s="5" t="s">
        <v>57</v>
      </c>
      <c r="I70" s="5">
        <v>2015</v>
      </c>
      <c r="J70" s="24" t="s">
        <v>122</v>
      </c>
      <c r="K70" s="20">
        <v>1</v>
      </c>
      <c r="L70" s="22"/>
    </row>
    <row r="71" spans="1:12" ht="18.75" customHeight="1" x14ac:dyDescent="0.35">
      <c r="A71" s="2" t="s">
        <v>475</v>
      </c>
      <c r="B71" s="2" t="s">
        <v>295</v>
      </c>
      <c r="C71" s="2" t="s">
        <v>123</v>
      </c>
      <c r="D71" s="2" t="s">
        <v>313</v>
      </c>
      <c r="E71" s="2" t="s">
        <v>127</v>
      </c>
      <c r="F71" s="2" t="s">
        <v>11</v>
      </c>
      <c r="G71" s="2" t="s">
        <v>12</v>
      </c>
      <c r="H71" s="2" t="s">
        <v>13</v>
      </c>
      <c r="I71" s="2">
        <v>2017</v>
      </c>
      <c r="J71" s="20" t="s">
        <v>23</v>
      </c>
      <c r="K71" s="20">
        <v>1</v>
      </c>
      <c r="L71" s="22"/>
    </row>
    <row r="72" spans="1:12" ht="18.75" customHeight="1" x14ac:dyDescent="0.35">
      <c r="A72" s="2" t="s">
        <v>476</v>
      </c>
      <c r="B72" s="2" t="s">
        <v>295</v>
      </c>
      <c r="C72" s="2" t="s">
        <v>123</v>
      </c>
      <c r="D72" s="2" t="s">
        <v>313</v>
      </c>
      <c r="E72" s="2" t="s">
        <v>128</v>
      </c>
      <c r="F72" s="2" t="s">
        <v>11</v>
      </c>
      <c r="G72" s="2" t="s">
        <v>12</v>
      </c>
      <c r="H72" s="2" t="s">
        <v>13</v>
      </c>
      <c r="I72" s="2">
        <v>2017</v>
      </c>
      <c r="J72" s="20" t="s">
        <v>23</v>
      </c>
      <c r="K72" s="20">
        <v>1</v>
      </c>
      <c r="L72" s="22"/>
    </row>
    <row r="73" spans="1:12" ht="18.75" customHeight="1" x14ac:dyDescent="0.35">
      <c r="A73" s="2" t="s">
        <v>474</v>
      </c>
      <c r="B73" s="2" t="s">
        <v>295</v>
      </c>
      <c r="C73" s="2" t="s">
        <v>123</v>
      </c>
      <c r="D73" s="2" t="s">
        <v>313</v>
      </c>
      <c r="E73" s="2" t="s">
        <v>126</v>
      </c>
      <c r="F73" s="2" t="s">
        <v>11</v>
      </c>
      <c r="G73" s="2" t="s">
        <v>12</v>
      </c>
      <c r="H73" s="2" t="s">
        <v>13</v>
      </c>
      <c r="I73" s="2">
        <v>2017</v>
      </c>
      <c r="J73" s="20" t="s">
        <v>23</v>
      </c>
      <c r="K73" s="20">
        <v>1</v>
      </c>
      <c r="L73" s="22"/>
    </row>
    <row r="74" spans="1:12" ht="18.75" customHeight="1" x14ac:dyDescent="0.35">
      <c r="A74" s="2" t="s">
        <v>473</v>
      </c>
      <c r="B74" s="2" t="s">
        <v>295</v>
      </c>
      <c r="C74" s="2" t="s">
        <v>123</v>
      </c>
      <c r="D74" s="2" t="s">
        <v>313</v>
      </c>
      <c r="E74" s="2" t="s">
        <v>125</v>
      </c>
      <c r="F74" s="2" t="s">
        <v>11</v>
      </c>
      <c r="G74" s="2" t="s">
        <v>12</v>
      </c>
      <c r="H74" s="2" t="s">
        <v>13</v>
      </c>
      <c r="I74" s="2">
        <v>2017</v>
      </c>
      <c r="J74" s="20" t="s">
        <v>23</v>
      </c>
      <c r="K74" s="20">
        <v>1</v>
      </c>
      <c r="L74" s="22"/>
    </row>
    <row r="75" spans="1:12" ht="18.75" customHeight="1" x14ac:dyDescent="0.35">
      <c r="A75" s="2" t="s">
        <v>472</v>
      </c>
      <c r="B75" s="2" t="s">
        <v>295</v>
      </c>
      <c r="C75" s="2" t="s">
        <v>123</v>
      </c>
      <c r="D75" s="2" t="s">
        <v>313</v>
      </c>
      <c r="E75" s="2" t="s">
        <v>124</v>
      </c>
      <c r="F75" s="2" t="s">
        <v>11</v>
      </c>
      <c r="G75" s="2" t="s">
        <v>12</v>
      </c>
      <c r="H75" s="2" t="s">
        <v>13</v>
      </c>
      <c r="I75" s="2">
        <v>2016</v>
      </c>
      <c r="J75" s="20" t="s">
        <v>23</v>
      </c>
      <c r="K75" s="20">
        <v>1</v>
      </c>
      <c r="L75" s="22"/>
    </row>
    <row r="76" spans="1:12" ht="18.75" customHeight="1" x14ac:dyDescent="0.35">
      <c r="A76" s="2" t="s">
        <v>477</v>
      </c>
      <c r="B76" s="2" t="s">
        <v>295</v>
      </c>
      <c r="C76" s="2" t="s">
        <v>298</v>
      </c>
      <c r="D76" s="5" t="s">
        <v>78</v>
      </c>
      <c r="E76" s="2" t="s">
        <v>129</v>
      </c>
      <c r="F76" s="2" t="s">
        <v>36</v>
      </c>
      <c r="G76" s="2" t="s">
        <v>16</v>
      </c>
      <c r="H76" s="2" t="s">
        <v>57</v>
      </c>
      <c r="I76" s="2">
        <v>2008</v>
      </c>
      <c r="J76" s="20" t="s">
        <v>20</v>
      </c>
      <c r="K76" s="20">
        <v>1</v>
      </c>
      <c r="L76" s="22"/>
    </row>
    <row r="77" spans="1:12" ht="18.75" customHeight="1" x14ac:dyDescent="0.35">
      <c r="A77" s="5" t="s">
        <v>754</v>
      </c>
      <c r="B77" s="5" t="s">
        <v>295</v>
      </c>
      <c r="C77" s="5" t="s">
        <v>299</v>
      </c>
      <c r="D77" s="5" t="s">
        <v>314</v>
      </c>
      <c r="E77" s="5" t="s">
        <v>755</v>
      </c>
      <c r="F77" s="5" t="s">
        <v>11</v>
      </c>
      <c r="G77" s="5" t="s">
        <v>16</v>
      </c>
      <c r="H77" s="5" t="s">
        <v>32</v>
      </c>
      <c r="I77" s="5">
        <v>2017</v>
      </c>
      <c r="J77" s="20" t="s">
        <v>23</v>
      </c>
      <c r="K77" s="20">
        <v>1</v>
      </c>
      <c r="L77" s="22"/>
    </row>
    <row r="78" spans="1:12" ht="18.75" customHeight="1" x14ac:dyDescent="0.35">
      <c r="A78" s="5" t="s">
        <v>752</v>
      </c>
      <c r="B78" s="5" t="s">
        <v>295</v>
      </c>
      <c r="C78" s="5" t="s">
        <v>299</v>
      </c>
      <c r="D78" s="5" t="s">
        <v>314</v>
      </c>
      <c r="E78" s="5" t="s">
        <v>753</v>
      </c>
      <c r="F78" s="5" t="s">
        <v>11</v>
      </c>
      <c r="G78" s="5" t="s">
        <v>16</v>
      </c>
      <c r="H78" s="5" t="s">
        <v>13</v>
      </c>
      <c r="I78" s="5">
        <v>2017</v>
      </c>
      <c r="J78" s="20" t="s">
        <v>23</v>
      </c>
      <c r="K78" s="20">
        <v>1</v>
      </c>
      <c r="L78" s="22"/>
    </row>
    <row r="79" spans="1:12" ht="18.75" customHeight="1" x14ac:dyDescent="0.35">
      <c r="A79" s="2" t="s">
        <v>479</v>
      </c>
      <c r="B79" s="2" t="s">
        <v>295</v>
      </c>
      <c r="C79" s="2" t="s">
        <v>299</v>
      </c>
      <c r="D79" s="2" t="s">
        <v>314</v>
      </c>
      <c r="E79" s="2" t="s">
        <v>130</v>
      </c>
      <c r="F79" s="2" t="s">
        <v>11</v>
      </c>
      <c r="G79" s="2" t="s">
        <v>12</v>
      </c>
      <c r="H79" s="2" t="s">
        <v>13</v>
      </c>
      <c r="I79" s="2">
        <v>2015</v>
      </c>
      <c r="J79" s="20" t="s">
        <v>23</v>
      </c>
      <c r="K79" s="20">
        <v>1</v>
      </c>
      <c r="L79" s="22"/>
    </row>
    <row r="80" spans="1:12" ht="18.75" customHeight="1" x14ac:dyDescent="0.35">
      <c r="A80" s="2" t="s">
        <v>480</v>
      </c>
      <c r="B80" s="2" t="s">
        <v>295</v>
      </c>
      <c r="C80" s="2" t="s">
        <v>299</v>
      </c>
      <c r="D80" s="2" t="s">
        <v>314</v>
      </c>
      <c r="E80" s="2" t="s">
        <v>743</v>
      </c>
      <c r="F80" s="2" t="s">
        <v>11</v>
      </c>
      <c r="G80" s="2" t="s">
        <v>16</v>
      </c>
      <c r="H80" s="2" t="s">
        <v>13</v>
      </c>
      <c r="I80" s="2">
        <v>2015</v>
      </c>
      <c r="J80" s="20" t="s">
        <v>23</v>
      </c>
      <c r="K80" s="20">
        <v>1</v>
      </c>
      <c r="L80" s="22"/>
    </row>
    <row r="81" spans="1:12" ht="18.75" customHeight="1" x14ac:dyDescent="0.35">
      <c r="A81" s="5" t="s">
        <v>736</v>
      </c>
      <c r="B81" s="5" t="s">
        <v>295</v>
      </c>
      <c r="C81" s="5" t="s">
        <v>299</v>
      </c>
      <c r="D81" s="5" t="s">
        <v>737</v>
      </c>
      <c r="E81" s="5" t="s">
        <v>738</v>
      </c>
      <c r="F81" s="5" t="s">
        <v>11</v>
      </c>
      <c r="G81" s="5" t="s">
        <v>12</v>
      </c>
      <c r="H81" s="5" t="s">
        <v>13</v>
      </c>
      <c r="I81" s="5">
        <v>2017</v>
      </c>
      <c r="J81" s="20" t="s">
        <v>23</v>
      </c>
      <c r="K81" s="20">
        <v>1</v>
      </c>
      <c r="L81" s="22"/>
    </row>
    <row r="82" spans="1:12" ht="18.75" customHeight="1" x14ac:dyDescent="0.35">
      <c r="A82" s="2" t="s">
        <v>481</v>
      </c>
      <c r="B82" s="2" t="s">
        <v>295</v>
      </c>
      <c r="C82" s="2" t="s">
        <v>299</v>
      </c>
      <c r="D82" s="2" t="s">
        <v>315</v>
      </c>
      <c r="E82" s="2" t="s">
        <v>131</v>
      </c>
      <c r="F82" s="2" t="s">
        <v>11</v>
      </c>
      <c r="G82" s="2" t="s">
        <v>12</v>
      </c>
      <c r="H82" s="2" t="s">
        <v>13</v>
      </c>
      <c r="I82" s="2">
        <v>2015</v>
      </c>
      <c r="J82" s="20" t="s">
        <v>23</v>
      </c>
      <c r="K82" s="20">
        <v>1</v>
      </c>
      <c r="L82" s="22"/>
    </row>
    <row r="83" spans="1:12" ht="18.75" customHeight="1" x14ac:dyDescent="0.35">
      <c r="A83" s="2" t="s">
        <v>482</v>
      </c>
      <c r="B83" s="2" t="s">
        <v>295</v>
      </c>
      <c r="C83" s="2" t="s">
        <v>299</v>
      </c>
      <c r="D83" s="2" t="s">
        <v>315</v>
      </c>
      <c r="E83" s="2" t="s">
        <v>132</v>
      </c>
      <c r="F83" s="2" t="s">
        <v>11</v>
      </c>
      <c r="G83" s="2" t="s">
        <v>16</v>
      </c>
      <c r="H83" s="2" t="s">
        <v>13</v>
      </c>
      <c r="I83" s="2">
        <v>2015</v>
      </c>
      <c r="J83" s="20" t="s">
        <v>23</v>
      </c>
      <c r="K83" s="20">
        <v>1</v>
      </c>
      <c r="L83" s="22"/>
    </row>
    <row r="84" spans="1:12" ht="18.75" customHeight="1" x14ac:dyDescent="0.35">
      <c r="A84" s="2" t="s">
        <v>483</v>
      </c>
      <c r="B84" s="2" t="s">
        <v>295</v>
      </c>
      <c r="C84" s="2" t="s">
        <v>299</v>
      </c>
      <c r="D84" s="2" t="s">
        <v>316</v>
      </c>
      <c r="E84" s="2" t="s">
        <v>133</v>
      </c>
      <c r="F84" s="2" t="s">
        <v>11</v>
      </c>
      <c r="G84" s="2" t="s">
        <v>12</v>
      </c>
      <c r="H84" s="2" t="s">
        <v>13</v>
      </c>
      <c r="I84" s="2">
        <v>2015</v>
      </c>
      <c r="J84" s="20" t="s">
        <v>23</v>
      </c>
      <c r="K84" s="20">
        <v>1</v>
      </c>
      <c r="L84" s="22"/>
    </row>
    <row r="85" spans="1:12" ht="18.75" customHeight="1" x14ac:dyDescent="0.35">
      <c r="A85" s="2" t="s">
        <v>484</v>
      </c>
      <c r="B85" s="2" t="s">
        <v>295</v>
      </c>
      <c r="C85" s="2" t="s">
        <v>299</v>
      </c>
      <c r="D85" s="2" t="s">
        <v>316</v>
      </c>
      <c r="E85" s="2" t="s">
        <v>134</v>
      </c>
      <c r="F85" s="2" t="s">
        <v>11</v>
      </c>
      <c r="G85" s="2" t="s">
        <v>16</v>
      </c>
      <c r="H85" s="2" t="s">
        <v>13</v>
      </c>
      <c r="I85" s="2">
        <v>2015</v>
      </c>
      <c r="J85" s="20" t="s">
        <v>23</v>
      </c>
      <c r="K85" s="20">
        <v>1</v>
      </c>
      <c r="L85" s="22"/>
    </row>
    <row r="86" spans="1:12" ht="18.75" customHeight="1" x14ac:dyDescent="0.35">
      <c r="A86" s="5" t="s">
        <v>746</v>
      </c>
      <c r="B86" s="5" t="s">
        <v>295</v>
      </c>
      <c r="C86" s="5" t="s">
        <v>299</v>
      </c>
      <c r="D86" s="5" t="s">
        <v>317</v>
      </c>
      <c r="E86" s="5" t="s">
        <v>747</v>
      </c>
      <c r="F86" s="5" t="s">
        <v>11</v>
      </c>
      <c r="G86" s="5" t="s">
        <v>12</v>
      </c>
      <c r="H86" s="5" t="s">
        <v>13</v>
      </c>
      <c r="I86" s="5">
        <v>2017</v>
      </c>
      <c r="J86" s="20" t="s">
        <v>23</v>
      </c>
      <c r="K86" s="20">
        <v>1</v>
      </c>
      <c r="L86" s="22"/>
    </row>
    <row r="87" spans="1:12" ht="18.75" customHeight="1" x14ac:dyDescent="0.35">
      <c r="A87" s="5" t="s">
        <v>739</v>
      </c>
      <c r="B87" s="5" t="s">
        <v>295</v>
      </c>
      <c r="C87" s="5" t="s">
        <v>299</v>
      </c>
      <c r="D87" s="5" t="s">
        <v>317</v>
      </c>
      <c r="E87" s="5" t="s">
        <v>740</v>
      </c>
      <c r="F87" s="5" t="s">
        <v>11</v>
      </c>
      <c r="G87" s="5" t="s">
        <v>16</v>
      </c>
      <c r="H87" s="5" t="s">
        <v>13</v>
      </c>
      <c r="I87" s="5">
        <v>2017</v>
      </c>
      <c r="J87" s="20" t="s">
        <v>23</v>
      </c>
      <c r="K87" s="20">
        <v>1</v>
      </c>
      <c r="L87" s="22"/>
    </row>
    <row r="88" spans="1:12" ht="18.75" customHeight="1" x14ac:dyDescent="0.35">
      <c r="A88" s="5" t="s">
        <v>744</v>
      </c>
      <c r="B88" s="5" t="s">
        <v>295</v>
      </c>
      <c r="C88" s="5" t="s">
        <v>299</v>
      </c>
      <c r="D88" s="5" t="s">
        <v>317</v>
      </c>
      <c r="E88" s="5" t="s">
        <v>745</v>
      </c>
      <c r="F88" s="5" t="s">
        <v>11</v>
      </c>
      <c r="G88" s="5" t="s">
        <v>12</v>
      </c>
      <c r="H88" s="5" t="s">
        <v>13</v>
      </c>
      <c r="I88" s="5">
        <v>2017</v>
      </c>
      <c r="J88" s="20" t="s">
        <v>23</v>
      </c>
      <c r="K88" s="20">
        <v>1</v>
      </c>
      <c r="L88" s="22"/>
    </row>
    <row r="89" spans="1:12" ht="18.75" customHeight="1" x14ac:dyDescent="0.35">
      <c r="A89" s="5" t="s">
        <v>748</v>
      </c>
      <c r="B89" s="5" t="s">
        <v>295</v>
      </c>
      <c r="C89" s="5" t="s">
        <v>299</v>
      </c>
      <c r="D89" s="5" t="s">
        <v>317</v>
      </c>
      <c r="E89" s="5" t="s">
        <v>749</v>
      </c>
      <c r="F89" s="5" t="s">
        <v>11</v>
      </c>
      <c r="G89" s="5" t="s">
        <v>12</v>
      </c>
      <c r="H89" s="5" t="s">
        <v>13</v>
      </c>
      <c r="I89" s="5">
        <v>2017</v>
      </c>
      <c r="J89" s="20" t="s">
        <v>23</v>
      </c>
      <c r="K89" s="20">
        <v>1</v>
      </c>
      <c r="L89" s="22"/>
    </row>
    <row r="90" spans="1:12" ht="18.75" customHeight="1" x14ac:dyDescent="0.35">
      <c r="A90" s="5" t="s">
        <v>741</v>
      </c>
      <c r="B90" s="5" t="s">
        <v>295</v>
      </c>
      <c r="C90" s="5" t="s">
        <v>299</v>
      </c>
      <c r="D90" s="5" t="s">
        <v>317</v>
      </c>
      <c r="E90" s="5" t="s">
        <v>742</v>
      </c>
      <c r="F90" s="5" t="s">
        <v>11</v>
      </c>
      <c r="G90" s="5" t="s">
        <v>16</v>
      </c>
      <c r="H90" s="5" t="s">
        <v>13</v>
      </c>
      <c r="I90" s="5">
        <v>2017</v>
      </c>
      <c r="J90" s="20" t="s">
        <v>23</v>
      </c>
      <c r="K90" s="20">
        <v>1</v>
      </c>
      <c r="L90" s="22"/>
    </row>
    <row r="91" spans="1:12" ht="18.75" customHeight="1" x14ac:dyDescent="0.35">
      <c r="A91" s="5" t="s">
        <v>750</v>
      </c>
      <c r="B91" s="5" t="s">
        <v>295</v>
      </c>
      <c r="C91" s="5" t="s">
        <v>299</v>
      </c>
      <c r="D91" s="5" t="s">
        <v>317</v>
      </c>
      <c r="E91" s="5" t="s">
        <v>751</v>
      </c>
      <c r="F91" s="5" t="s">
        <v>11</v>
      </c>
      <c r="G91" s="5" t="s">
        <v>12</v>
      </c>
      <c r="H91" s="5" t="s">
        <v>13</v>
      </c>
      <c r="I91" s="5">
        <v>2017</v>
      </c>
      <c r="J91" s="20" t="s">
        <v>23</v>
      </c>
      <c r="K91" s="20">
        <v>1</v>
      </c>
      <c r="L91" s="22"/>
    </row>
    <row r="92" spans="1:12" ht="18.75" customHeight="1" x14ac:dyDescent="0.35">
      <c r="A92" s="2" t="s">
        <v>478</v>
      </c>
      <c r="B92" s="2" t="s">
        <v>295</v>
      </c>
      <c r="C92" s="2" t="s">
        <v>299</v>
      </c>
      <c r="D92" s="2" t="s">
        <v>317</v>
      </c>
      <c r="E92" s="2" t="s">
        <v>135</v>
      </c>
      <c r="F92" s="2" t="s">
        <v>11</v>
      </c>
      <c r="G92" s="2" t="s">
        <v>16</v>
      </c>
      <c r="H92" s="2" t="s">
        <v>13</v>
      </c>
      <c r="I92" s="2">
        <v>2007</v>
      </c>
      <c r="J92" s="20" t="s">
        <v>23</v>
      </c>
      <c r="K92" s="20">
        <v>1</v>
      </c>
      <c r="L92" s="22"/>
    </row>
    <row r="93" spans="1:12" ht="18.75" customHeight="1" x14ac:dyDescent="0.35">
      <c r="A93" s="2" t="s">
        <v>645</v>
      </c>
      <c r="B93" s="2" t="s">
        <v>295</v>
      </c>
      <c r="C93" s="2" t="s">
        <v>299</v>
      </c>
      <c r="D93" s="2" t="s">
        <v>317</v>
      </c>
      <c r="E93" s="2" t="s">
        <v>135</v>
      </c>
      <c r="F93" s="2" t="s">
        <v>11</v>
      </c>
      <c r="G93" s="2" t="s">
        <v>16</v>
      </c>
      <c r="H93" s="2" t="s">
        <v>13</v>
      </c>
      <c r="I93" s="2">
        <v>2013</v>
      </c>
      <c r="J93" s="20" t="s">
        <v>136</v>
      </c>
      <c r="K93" s="20">
        <v>1</v>
      </c>
      <c r="L93" s="22"/>
    </row>
    <row r="94" spans="1:12" ht="18.75" customHeight="1" x14ac:dyDescent="0.35">
      <c r="A94" s="5" t="s">
        <v>732</v>
      </c>
      <c r="B94" s="5" t="s">
        <v>295</v>
      </c>
      <c r="C94" s="5" t="s">
        <v>299</v>
      </c>
      <c r="D94" s="5" t="s">
        <v>728</v>
      </c>
      <c r="E94" s="5" t="s">
        <v>733</v>
      </c>
      <c r="F94" s="5" t="s">
        <v>11</v>
      </c>
      <c r="G94" s="5" t="s">
        <v>16</v>
      </c>
      <c r="H94" s="5" t="s">
        <v>13</v>
      </c>
      <c r="I94" s="5">
        <v>2017</v>
      </c>
      <c r="J94" s="20" t="s">
        <v>23</v>
      </c>
      <c r="K94" s="20">
        <v>1</v>
      </c>
      <c r="L94" s="22"/>
    </row>
    <row r="95" spans="1:12" ht="18.75" customHeight="1" x14ac:dyDescent="0.35">
      <c r="A95" s="5" t="s">
        <v>734</v>
      </c>
      <c r="B95" s="5" t="s">
        <v>295</v>
      </c>
      <c r="C95" s="5" t="s">
        <v>299</v>
      </c>
      <c r="D95" s="5" t="s">
        <v>728</v>
      </c>
      <c r="E95" s="5" t="s">
        <v>735</v>
      </c>
      <c r="F95" s="5" t="s">
        <v>11</v>
      </c>
      <c r="G95" s="5" t="s">
        <v>16</v>
      </c>
      <c r="H95" s="5" t="s">
        <v>13</v>
      </c>
      <c r="I95" s="5">
        <v>2017</v>
      </c>
      <c r="J95" s="20" t="s">
        <v>23</v>
      </c>
      <c r="K95" s="20">
        <v>1</v>
      </c>
      <c r="L95" s="22"/>
    </row>
    <row r="96" spans="1:12" ht="18.75" customHeight="1" x14ac:dyDescent="0.35">
      <c r="A96" s="5" t="s">
        <v>727</v>
      </c>
      <c r="B96" s="5" t="s">
        <v>295</v>
      </c>
      <c r="C96" s="5" t="s">
        <v>299</v>
      </c>
      <c r="D96" s="5" t="s">
        <v>728</v>
      </c>
      <c r="E96" s="5" t="s">
        <v>729</v>
      </c>
      <c r="F96" s="5" t="s">
        <v>11</v>
      </c>
      <c r="G96" s="5" t="s">
        <v>12</v>
      </c>
      <c r="H96" s="5" t="s">
        <v>13</v>
      </c>
      <c r="I96" s="5">
        <v>2017</v>
      </c>
      <c r="J96" s="20" t="s">
        <v>23</v>
      </c>
      <c r="K96" s="20">
        <v>1</v>
      </c>
      <c r="L96" s="22"/>
    </row>
    <row r="97" spans="1:12" ht="18.75" customHeight="1" x14ac:dyDescent="0.35">
      <c r="A97" s="5" t="s">
        <v>730</v>
      </c>
      <c r="B97" s="5" t="s">
        <v>295</v>
      </c>
      <c r="C97" s="5" t="s">
        <v>299</v>
      </c>
      <c r="D97" s="5" t="s">
        <v>728</v>
      </c>
      <c r="E97" s="5" t="s">
        <v>731</v>
      </c>
      <c r="F97" s="5" t="s">
        <v>11</v>
      </c>
      <c r="G97" s="5" t="s">
        <v>16</v>
      </c>
      <c r="H97" s="5" t="s">
        <v>13</v>
      </c>
      <c r="I97" s="5">
        <v>2017</v>
      </c>
      <c r="J97" s="20" t="s">
        <v>23</v>
      </c>
      <c r="K97" s="20">
        <v>1</v>
      </c>
      <c r="L97" s="22"/>
    </row>
    <row r="98" spans="1:12" ht="18.75" customHeight="1" x14ac:dyDescent="0.35">
      <c r="A98" s="5" t="s">
        <v>690</v>
      </c>
      <c r="B98" s="5" t="s">
        <v>295</v>
      </c>
      <c r="C98" s="5" t="s">
        <v>299</v>
      </c>
      <c r="D98" s="5" t="s">
        <v>688</v>
      </c>
      <c r="E98" s="5" t="s">
        <v>691</v>
      </c>
      <c r="F98" s="5" t="s">
        <v>11</v>
      </c>
      <c r="G98" s="5" t="s">
        <v>12</v>
      </c>
      <c r="H98" s="5" t="s">
        <v>13</v>
      </c>
      <c r="I98" s="5">
        <v>2017</v>
      </c>
      <c r="J98" s="20" t="s">
        <v>23</v>
      </c>
      <c r="K98" s="20">
        <v>1</v>
      </c>
      <c r="L98" s="22"/>
    </row>
    <row r="99" spans="1:12" ht="18.75" customHeight="1" x14ac:dyDescent="0.35">
      <c r="A99" s="5" t="s">
        <v>692</v>
      </c>
      <c r="B99" s="5" t="s">
        <v>295</v>
      </c>
      <c r="C99" s="5" t="s">
        <v>299</v>
      </c>
      <c r="D99" s="5" t="s">
        <v>688</v>
      </c>
      <c r="E99" s="5" t="s">
        <v>693</v>
      </c>
      <c r="F99" s="5" t="s">
        <v>11</v>
      </c>
      <c r="G99" s="5" t="s">
        <v>16</v>
      </c>
      <c r="H99" s="5" t="s">
        <v>13</v>
      </c>
      <c r="I99" s="5">
        <v>2017</v>
      </c>
      <c r="J99" s="20" t="s">
        <v>23</v>
      </c>
      <c r="K99" s="20">
        <v>1</v>
      </c>
      <c r="L99" s="22"/>
    </row>
    <row r="100" spans="1:12" ht="18.75" customHeight="1" x14ac:dyDescent="0.35">
      <c r="A100" s="51" t="s">
        <v>687</v>
      </c>
      <c r="B100" s="51" t="s">
        <v>295</v>
      </c>
      <c r="C100" s="51" t="s">
        <v>299</v>
      </c>
      <c r="D100" s="51" t="s">
        <v>688</v>
      </c>
      <c r="E100" s="51" t="s">
        <v>689</v>
      </c>
      <c r="F100" s="51" t="s">
        <v>11</v>
      </c>
      <c r="G100" s="51" t="s">
        <v>12</v>
      </c>
      <c r="H100" s="51" t="s">
        <v>13</v>
      </c>
      <c r="I100" s="51">
        <v>2017</v>
      </c>
      <c r="J100" s="52" t="s">
        <v>23</v>
      </c>
      <c r="K100" s="52">
        <v>1</v>
      </c>
      <c r="L100" s="22"/>
    </row>
    <row r="101" spans="1:12" ht="18.75" customHeight="1" x14ac:dyDescent="0.35">
      <c r="A101" s="5" t="s">
        <v>694</v>
      </c>
      <c r="B101" s="5" t="s">
        <v>295</v>
      </c>
      <c r="C101" s="5" t="s">
        <v>299</v>
      </c>
      <c r="D101" s="5" t="s">
        <v>688</v>
      </c>
      <c r="E101" s="5" t="s">
        <v>695</v>
      </c>
      <c r="F101" s="5" t="s">
        <v>11</v>
      </c>
      <c r="G101" s="5" t="s">
        <v>12</v>
      </c>
      <c r="H101" s="5" t="s">
        <v>13</v>
      </c>
      <c r="I101" s="5">
        <v>2017</v>
      </c>
      <c r="J101" s="20" t="s">
        <v>23</v>
      </c>
      <c r="K101" s="20">
        <v>1</v>
      </c>
      <c r="L101" s="22"/>
    </row>
    <row r="102" spans="1:12" ht="18.75" customHeight="1" x14ac:dyDescent="0.35">
      <c r="A102" s="5" t="s">
        <v>696</v>
      </c>
      <c r="B102" s="5" t="s">
        <v>295</v>
      </c>
      <c r="C102" s="5" t="s">
        <v>299</v>
      </c>
      <c r="D102" s="5" t="s">
        <v>688</v>
      </c>
      <c r="E102" s="5" t="s">
        <v>697</v>
      </c>
      <c r="F102" s="5" t="s">
        <v>11</v>
      </c>
      <c r="G102" s="5" t="s">
        <v>16</v>
      </c>
      <c r="H102" s="5" t="s">
        <v>13</v>
      </c>
      <c r="I102" s="5">
        <v>2017</v>
      </c>
      <c r="J102" s="20" t="s">
        <v>23</v>
      </c>
      <c r="K102" s="20">
        <v>1</v>
      </c>
      <c r="L102" s="22"/>
    </row>
    <row r="103" spans="1:12" ht="18.75" customHeight="1" x14ac:dyDescent="0.35">
      <c r="A103" s="5" t="s">
        <v>578</v>
      </c>
      <c r="B103" s="5" t="s">
        <v>295</v>
      </c>
      <c r="C103" s="5" t="s">
        <v>300</v>
      </c>
      <c r="D103" s="5" t="s">
        <v>137</v>
      </c>
      <c r="E103" s="5" t="s">
        <v>138</v>
      </c>
      <c r="F103" s="5" t="s">
        <v>11</v>
      </c>
      <c r="G103" s="5" t="s">
        <v>12</v>
      </c>
      <c r="H103" s="5" t="s">
        <v>13</v>
      </c>
      <c r="I103" s="5">
        <v>2016</v>
      </c>
      <c r="J103" s="20" t="s">
        <v>20</v>
      </c>
      <c r="K103" s="20">
        <v>1</v>
      </c>
      <c r="L103" s="22"/>
    </row>
    <row r="104" spans="1:12" ht="18.75" customHeight="1" x14ac:dyDescent="0.35">
      <c r="A104" s="5" t="s">
        <v>492</v>
      </c>
      <c r="B104" s="5" t="s">
        <v>295</v>
      </c>
      <c r="C104" s="5" t="s">
        <v>300</v>
      </c>
      <c r="D104" s="5" t="s">
        <v>140</v>
      </c>
      <c r="E104" s="5" t="s">
        <v>343</v>
      </c>
      <c r="F104" s="5" t="s">
        <v>36</v>
      </c>
      <c r="G104" s="5" t="s">
        <v>12</v>
      </c>
      <c r="H104" s="5" t="s">
        <v>57</v>
      </c>
      <c r="I104" s="5">
        <v>2007</v>
      </c>
      <c r="J104" s="20" t="s">
        <v>23</v>
      </c>
      <c r="K104" s="20">
        <v>1</v>
      </c>
      <c r="L104" s="22"/>
    </row>
    <row r="105" spans="1:12" ht="18.75" customHeight="1" x14ac:dyDescent="0.35">
      <c r="A105" s="5" t="s">
        <v>647</v>
      </c>
      <c r="B105" s="5" t="s">
        <v>295</v>
      </c>
      <c r="C105" s="5" t="s">
        <v>300</v>
      </c>
      <c r="D105" s="5" t="s">
        <v>140</v>
      </c>
      <c r="E105" s="5" t="s">
        <v>343</v>
      </c>
      <c r="F105" s="5" t="s">
        <v>11</v>
      </c>
      <c r="G105" s="5" t="s">
        <v>12</v>
      </c>
      <c r="H105" s="5" t="s">
        <v>164</v>
      </c>
      <c r="I105" s="5">
        <v>2009</v>
      </c>
      <c r="J105" s="20" t="s">
        <v>23</v>
      </c>
      <c r="K105" s="20">
        <v>1</v>
      </c>
      <c r="L105" s="22"/>
    </row>
    <row r="106" spans="1:12" ht="18.75" customHeight="1" x14ac:dyDescent="0.35">
      <c r="A106" s="5" t="s">
        <v>491</v>
      </c>
      <c r="B106" s="5" t="s">
        <v>295</v>
      </c>
      <c r="C106" s="5" t="s">
        <v>300</v>
      </c>
      <c r="D106" s="5" t="s">
        <v>140</v>
      </c>
      <c r="E106" s="5" t="s">
        <v>141</v>
      </c>
      <c r="F106" s="5" t="s">
        <v>36</v>
      </c>
      <c r="G106" s="5" t="s">
        <v>12</v>
      </c>
      <c r="H106" s="5" t="s">
        <v>57</v>
      </c>
      <c r="I106" s="5">
        <v>2007</v>
      </c>
      <c r="J106" s="20" t="s">
        <v>668</v>
      </c>
      <c r="K106" s="20">
        <v>1</v>
      </c>
      <c r="L106" s="22"/>
    </row>
    <row r="107" spans="1:12" ht="18.75" customHeight="1" x14ac:dyDescent="0.35">
      <c r="A107" s="5" t="s">
        <v>527</v>
      </c>
      <c r="B107" s="5" t="s">
        <v>295</v>
      </c>
      <c r="C107" s="5" t="s">
        <v>300</v>
      </c>
      <c r="D107" s="3" t="s">
        <v>318</v>
      </c>
      <c r="E107" s="5" t="s">
        <v>139</v>
      </c>
      <c r="F107" s="5" t="s">
        <v>11</v>
      </c>
      <c r="G107" s="5" t="s">
        <v>16</v>
      </c>
      <c r="H107" s="5" t="s">
        <v>13</v>
      </c>
      <c r="I107" s="5">
        <v>2012</v>
      </c>
      <c r="J107" s="20" t="s">
        <v>136</v>
      </c>
      <c r="K107" s="20">
        <v>1</v>
      </c>
      <c r="L107" s="22"/>
    </row>
    <row r="108" spans="1:12" ht="18.75" customHeight="1" x14ac:dyDescent="0.35">
      <c r="A108" s="5" t="s">
        <v>528</v>
      </c>
      <c r="B108" s="5" t="s">
        <v>295</v>
      </c>
      <c r="C108" s="5" t="s">
        <v>300</v>
      </c>
      <c r="D108" s="3" t="s">
        <v>142</v>
      </c>
      <c r="E108" s="5" t="s">
        <v>344</v>
      </c>
      <c r="F108" s="5" t="s">
        <v>11</v>
      </c>
      <c r="G108" s="5" t="s">
        <v>12</v>
      </c>
      <c r="H108" s="5" t="s">
        <v>13</v>
      </c>
      <c r="I108" s="5">
        <v>2012</v>
      </c>
      <c r="J108" s="20" t="s">
        <v>146</v>
      </c>
      <c r="K108" s="20">
        <v>1</v>
      </c>
      <c r="L108" s="22"/>
    </row>
    <row r="109" spans="1:12" ht="18.75" customHeight="1" x14ac:dyDescent="0.35">
      <c r="A109" s="5" t="s">
        <v>506</v>
      </c>
      <c r="B109" s="5" t="s">
        <v>295</v>
      </c>
      <c r="C109" s="5" t="s">
        <v>300</v>
      </c>
      <c r="D109" s="3" t="s">
        <v>142</v>
      </c>
      <c r="E109" s="5" t="s">
        <v>345</v>
      </c>
      <c r="F109" s="5" t="s">
        <v>11</v>
      </c>
      <c r="G109" s="5" t="s">
        <v>16</v>
      </c>
      <c r="H109" s="5" t="s">
        <v>13</v>
      </c>
      <c r="I109" s="5">
        <v>2009</v>
      </c>
      <c r="J109" s="20" t="s">
        <v>146</v>
      </c>
      <c r="K109" s="20">
        <v>1</v>
      </c>
      <c r="L109" s="22"/>
    </row>
    <row r="110" spans="1:12" ht="18.75" customHeight="1" x14ac:dyDescent="0.35">
      <c r="A110" s="5" t="s">
        <v>529</v>
      </c>
      <c r="B110" s="5" t="s">
        <v>295</v>
      </c>
      <c r="C110" s="5" t="s">
        <v>300</v>
      </c>
      <c r="D110" s="5" t="s">
        <v>143</v>
      </c>
      <c r="E110" s="5" t="s">
        <v>144</v>
      </c>
      <c r="F110" s="5" t="s">
        <v>11</v>
      </c>
      <c r="G110" s="5" t="s">
        <v>12</v>
      </c>
      <c r="H110" s="5" t="s">
        <v>13</v>
      </c>
      <c r="I110" s="5">
        <v>2012</v>
      </c>
      <c r="J110" s="20" t="s">
        <v>23</v>
      </c>
      <c r="K110" s="20">
        <v>1</v>
      </c>
      <c r="L110" s="22"/>
    </row>
    <row r="111" spans="1:12" ht="18.75" customHeight="1" x14ac:dyDescent="0.35">
      <c r="A111" s="5" t="s">
        <v>489</v>
      </c>
      <c r="B111" s="5" t="s">
        <v>295</v>
      </c>
      <c r="C111" s="5" t="s">
        <v>300</v>
      </c>
      <c r="D111" s="5" t="s">
        <v>670</v>
      </c>
      <c r="E111" s="5" t="s">
        <v>145</v>
      </c>
      <c r="F111" s="5" t="s">
        <v>11</v>
      </c>
      <c r="G111" s="5" t="s">
        <v>12</v>
      </c>
      <c r="H111" s="5" t="s">
        <v>13</v>
      </c>
      <c r="I111" s="5">
        <v>2006</v>
      </c>
      <c r="J111" s="20" t="s">
        <v>146</v>
      </c>
      <c r="K111" s="20">
        <v>1</v>
      </c>
      <c r="L111" s="22"/>
    </row>
    <row r="112" spans="1:12" ht="18.75" customHeight="1" x14ac:dyDescent="0.35">
      <c r="A112" s="5" t="s">
        <v>563</v>
      </c>
      <c r="B112" s="5" t="s">
        <v>295</v>
      </c>
      <c r="C112" s="5" t="s">
        <v>300</v>
      </c>
      <c r="D112" s="5" t="s">
        <v>78</v>
      </c>
      <c r="E112" s="5" t="s">
        <v>401</v>
      </c>
      <c r="F112" s="5" t="s">
        <v>36</v>
      </c>
      <c r="G112" s="5" t="s">
        <v>12</v>
      </c>
      <c r="H112" s="5" t="s">
        <v>57</v>
      </c>
      <c r="I112" s="5">
        <v>2014</v>
      </c>
      <c r="J112" s="20" t="s">
        <v>23</v>
      </c>
      <c r="K112" s="20">
        <v>1</v>
      </c>
      <c r="L112" s="22"/>
    </row>
    <row r="113" spans="1:12" ht="18.75" customHeight="1" x14ac:dyDescent="0.35">
      <c r="A113" s="5" t="s">
        <v>502</v>
      </c>
      <c r="B113" s="5" t="s">
        <v>295</v>
      </c>
      <c r="C113" s="5" t="s">
        <v>300</v>
      </c>
      <c r="D113" s="5" t="s">
        <v>78</v>
      </c>
      <c r="E113" s="5" t="s">
        <v>380</v>
      </c>
      <c r="F113" s="5" t="s">
        <v>11</v>
      </c>
      <c r="G113" s="5" t="s">
        <v>16</v>
      </c>
      <c r="H113" s="5" t="s">
        <v>32</v>
      </c>
      <c r="I113" s="5">
        <v>2008</v>
      </c>
      <c r="J113" s="20" t="s">
        <v>146</v>
      </c>
      <c r="K113" s="20">
        <v>1</v>
      </c>
      <c r="L113" s="22"/>
    </row>
    <row r="114" spans="1:12" ht="18.75" customHeight="1" x14ac:dyDescent="0.35">
      <c r="A114" s="5" t="s">
        <v>487</v>
      </c>
      <c r="B114" s="5" t="s">
        <v>295</v>
      </c>
      <c r="C114" s="5" t="s">
        <v>300</v>
      </c>
      <c r="D114" s="5" t="s">
        <v>78</v>
      </c>
      <c r="E114" s="5" t="s">
        <v>381</v>
      </c>
      <c r="F114" s="5" t="s">
        <v>11</v>
      </c>
      <c r="G114" s="5" t="s">
        <v>16</v>
      </c>
      <c r="H114" s="5" t="s">
        <v>13</v>
      </c>
      <c r="I114" s="5" t="s">
        <v>157</v>
      </c>
      <c r="J114" s="20" t="s">
        <v>20</v>
      </c>
      <c r="K114" s="20">
        <v>1</v>
      </c>
      <c r="L114" s="22"/>
    </row>
    <row r="115" spans="1:12" ht="18.75" customHeight="1" x14ac:dyDescent="0.35">
      <c r="A115" s="5" t="s">
        <v>503</v>
      </c>
      <c r="B115" s="5" t="s">
        <v>295</v>
      </c>
      <c r="C115" s="5" t="s">
        <v>300</v>
      </c>
      <c r="D115" s="5" t="s">
        <v>78</v>
      </c>
      <c r="E115" s="5" t="s">
        <v>400</v>
      </c>
      <c r="F115" s="5" t="s">
        <v>36</v>
      </c>
      <c r="G115" s="5" t="s">
        <v>16</v>
      </c>
      <c r="H115" s="5" t="s">
        <v>57</v>
      </c>
      <c r="I115" s="5">
        <v>2008</v>
      </c>
      <c r="J115" s="20" t="s">
        <v>23</v>
      </c>
      <c r="K115" s="20">
        <v>1</v>
      </c>
      <c r="L115" s="22"/>
    </row>
    <row r="116" spans="1:12" ht="18.75" customHeight="1" x14ac:dyDescent="0.35">
      <c r="A116" s="5" t="s">
        <v>592</v>
      </c>
      <c r="B116" s="5" t="s">
        <v>295</v>
      </c>
      <c r="C116" s="5" t="s">
        <v>300</v>
      </c>
      <c r="D116" s="5" t="s">
        <v>78</v>
      </c>
      <c r="E116" s="5" t="s">
        <v>402</v>
      </c>
      <c r="F116" s="5" t="s">
        <v>36</v>
      </c>
      <c r="G116" s="5" t="s">
        <v>12</v>
      </c>
      <c r="H116" s="5" t="s">
        <v>57</v>
      </c>
      <c r="I116" s="5">
        <v>2017</v>
      </c>
      <c r="J116" s="20" t="s">
        <v>122</v>
      </c>
      <c r="K116" s="20">
        <v>1</v>
      </c>
      <c r="L116" s="22"/>
    </row>
    <row r="117" spans="1:12" ht="18.75" customHeight="1" x14ac:dyDescent="0.35">
      <c r="A117" s="5" t="s">
        <v>556</v>
      </c>
      <c r="B117" s="5" t="s">
        <v>295</v>
      </c>
      <c r="C117" s="5" t="s">
        <v>300</v>
      </c>
      <c r="D117" s="5" t="s">
        <v>78</v>
      </c>
      <c r="E117" s="5" t="s">
        <v>399</v>
      </c>
      <c r="F117" s="5" t="s">
        <v>36</v>
      </c>
      <c r="G117" s="5" t="s">
        <v>12</v>
      </c>
      <c r="H117" s="5" t="s">
        <v>57</v>
      </c>
      <c r="I117" s="5">
        <v>2013</v>
      </c>
      <c r="J117" s="20" t="s">
        <v>23</v>
      </c>
      <c r="K117" s="20">
        <v>1</v>
      </c>
      <c r="L117" s="22"/>
    </row>
    <row r="118" spans="1:12" ht="18.75" customHeight="1" x14ac:dyDescent="0.35">
      <c r="A118" s="5" t="s">
        <v>576</v>
      </c>
      <c r="B118" s="5" t="s">
        <v>295</v>
      </c>
      <c r="C118" s="5" t="s">
        <v>300</v>
      </c>
      <c r="D118" s="5" t="s">
        <v>78</v>
      </c>
      <c r="E118" s="5" t="s">
        <v>383</v>
      </c>
      <c r="F118" s="5" t="s">
        <v>11</v>
      </c>
      <c r="G118" s="5" t="s">
        <v>12</v>
      </c>
      <c r="H118" s="5" t="s">
        <v>13</v>
      </c>
      <c r="I118" s="5">
        <v>2015</v>
      </c>
      <c r="J118" s="20" t="s">
        <v>384</v>
      </c>
      <c r="K118" s="20">
        <v>1</v>
      </c>
      <c r="L118" s="22"/>
    </row>
    <row r="119" spans="1:12" ht="18.75" customHeight="1" x14ac:dyDescent="0.35">
      <c r="A119" s="5" t="s">
        <v>488</v>
      </c>
      <c r="B119" s="5" t="s">
        <v>295</v>
      </c>
      <c r="C119" s="5" t="s">
        <v>300</v>
      </c>
      <c r="D119" s="5" t="s">
        <v>78</v>
      </c>
      <c r="E119" s="5" t="s">
        <v>346</v>
      </c>
      <c r="F119" s="5" t="s">
        <v>11</v>
      </c>
      <c r="G119" s="5" t="s">
        <v>16</v>
      </c>
      <c r="H119" s="5" t="s">
        <v>13</v>
      </c>
      <c r="I119" s="5" t="s">
        <v>157</v>
      </c>
      <c r="J119" s="20" t="s">
        <v>382</v>
      </c>
      <c r="K119" s="20">
        <v>1</v>
      </c>
      <c r="L119" s="22"/>
    </row>
    <row r="120" spans="1:12" ht="18.75" customHeight="1" x14ac:dyDescent="0.35">
      <c r="A120" s="5" t="s">
        <v>517</v>
      </c>
      <c r="B120" s="5" t="s">
        <v>295</v>
      </c>
      <c r="C120" s="5" t="s">
        <v>300</v>
      </c>
      <c r="D120" s="5" t="s">
        <v>147</v>
      </c>
      <c r="E120" s="5" t="s">
        <v>148</v>
      </c>
      <c r="F120" s="5" t="s">
        <v>36</v>
      </c>
      <c r="G120" s="5" t="s">
        <v>16</v>
      </c>
      <c r="H120" s="5" t="s">
        <v>57</v>
      </c>
      <c r="I120" s="5">
        <v>2011</v>
      </c>
      <c r="J120" s="20" t="s">
        <v>668</v>
      </c>
      <c r="K120" s="20">
        <v>1</v>
      </c>
      <c r="L120" s="22"/>
    </row>
    <row r="121" spans="1:12" ht="18.75" customHeight="1" x14ac:dyDescent="0.35">
      <c r="A121" s="5" t="s">
        <v>655</v>
      </c>
      <c r="B121" s="5" t="s">
        <v>295</v>
      </c>
      <c r="C121" s="5" t="s">
        <v>300</v>
      </c>
      <c r="D121" s="5" t="s">
        <v>149</v>
      </c>
      <c r="E121" s="5" t="s">
        <v>150</v>
      </c>
      <c r="F121" s="5" t="s">
        <v>36</v>
      </c>
      <c r="G121" s="5" t="s">
        <v>12</v>
      </c>
      <c r="H121" s="5" t="s">
        <v>57</v>
      </c>
      <c r="I121" s="5">
        <v>2015</v>
      </c>
      <c r="J121" s="20" t="s">
        <v>23</v>
      </c>
      <c r="K121" s="20">
        <v>1</v>
      </c>
      <c r="L121" s="22"/>
    </row>
    <row r="122" spans="1:12" ht="18.75" customHeight="1" x14ac:dyDescent="0.35">
      <c r="A122" s="5" t="s">
        <v>545</v>
      </c>
      <c r="B122" s="5" t="s">
        <v>295</v>
      </c>
      <c r="C122" s="5" t="s">
        <v>300</v>
      </c>
      <c r="D122" s="5" t="s">
        <v>348</v>
      </c>
      <c r="E122" s="5" t="s">
        <v>349</v>
      </c>
      <c r="F122" s="5" t="s">
        <v>11</v>
      </c>
      <c r="G122" s="5" t="s">
        <v>12</v>
      </c>
      <c r="H122" s="5" t="s">
        <v>13</v>
      </c>
      <c r="I122" s="5">
        <v>2013</v>
      </c>
      <c r="J122" s="20" t="s">
        <v>89</v>
      </c>
      <c r="K122" s="20">
        <v>1</v>
      </c>
      <c r="L122" s="22"/>
    </row>
    <row r="123" spans="1:12" ht="18.75" customHeight="1" x14ac:dyDescent="0.35">
      <c r="A123" s="5" t="s">
        <v>558</v>
      </c>
      <c r="B123" s="5" t="s">
        <v>295</v>
      </c>
      <c r="C123" s="5" t="s">
        <v>300</v>
      </c>
      <c r="D123" s="5" t="s">
        <v>151</v>
      </c>
      <c r="E123" s="5" t="s">
        <v>152</v>
      </c>
      <c r="F123" s="5" t="s">
        <v>11</v>
      </c>
      <c r="G123" s="5" t="s">
        <v>12</v>
      </c>
      <c r="H123" s="5" t="s">
        <v>13</v>
      </c>
      <c r="I123" s="5">
        <v>2014</v>
      </c>
      <c r="J123" s="20" t="s">
        <v>23</v>
      </c>
      <c r="K123" s="20">
        <v>1</v>
      </c>
      <c r="L123" s="22"/>
    </row>
    <row r="124" spans="1:12" ht="18.75" customHeight="1" x14ac:dyDescent="0.35">
      <c r="A124" s="5" t="s">
        <v>518</v>
      </c>
      <c r="B124" s="5" t="s">
        <v>295</v>
      </c>
      <c r="C124" s="5" t="s">
        <v>300</v>
      </c>
      <c r="D124" s="5" t="s">
        <v>350</v>
      </c>
      <c r="E124" s="5" t="s">
        <v>351</v>
      </c>
      <c r="F124" s="5" t="s">
        <v>11</v>
      </c>
      <c r="G124" s="5" t="s">
        <v>16</v>
      </c>
      <c r="H124" s="5" t="s">
        <v>13</v>
      </c>
      <c r="I124" s="5">
        <v>2011</v>
      </c>
      <c r="J124" s="20" t="s">
        <v>23</v>
      </c>
      <c r="K124" s="20">
        <v>1</v>
      </c>
      <c r="L124" s="22"/>
    </row>
    <row r="125" spans="1:12" ht="18.75" customHeight="1" x14ac:dyDescent="0.35">
      <c r="A125" s="5" t="s">
        <v>589</v>
      </c>
      <c r="B125" s="5" t="s">
        <v>295</v>
      </c>
      <c r="C125" s="5" t="s">
        <v>300</v>
      </c>
      <c r="D125" s="3" t="s">
        <v>153</v>
      </c>
      <c r="E125" s="5" t="s">
        <v>352</v>
      </c>
      <c r="F125" s="5" t="s">
        <v>11</v>
      </c>
      <c r="G125" s="5" t="s">
        <v>16</v>
      </c>
      <c r="H125" s="5" t="s">
        <v>13</v>
      </c>
      <c r="I125" s="5">
        <v>2017</v>
      </c>
      <c r="J125" s="20" t="s">
        <v>23</v>
      </c>
      <c r="K125" s="20">
        <v>1</v>
      </c>
      <c r="L125" s="22"/>
    </row>
    <row r="126" spans="1:12" ht="18.75" customHeight="1" x14ac:dyDescent="0.35">
      <c r="A126" s="5" t="s">
        <v>566</v>
      </c>
      <c r="B126" s="5" t="s">
        <v>295</v>
      </c>
      <c r="C126" s="5" t="s">
        <v>300</v>
      </c>
      <c r="D126" s="3" t="s">
        <v>153</v>
      </c>
      <c r="E126" s="5" t="s">
        <v>154</v>
      </c>
      <c r="F126" s="5" t="s">
        <v>11</v>
      </c>
      <c r="G126" s="5" t="s">
        <v>12</v>
      </c>
      <c r="H126" s="5" t="s">
        <v>13</v>
      </c>
      <c r="I126" s="5">
        <v>2015</v>
      </c>
      <c r="J126" s="20" t="s">
        <v>146</v>
      </c>
      <c r="K126" s="20">
        <v>1</v>
      </c>
      <c r="L126" s="22"/>
    </row>
    <row r="127" spans="1:12" ht="18.75" customHeight="1" x14ac:dyDescent="0.35">
      <c r="A127" s="5" t="s">
        <v>485</v>
      </c>
      <c r="B127" s="5" t="s">
        <v>295</v>
      </c>
      <c r="C127" s="5" t="s">
        <v>300</v>
      </c>
      <c r="D127" s="3" t="s">
        <v>319</v>
      </c>
      <c r="E127" s="5" t="s">
        <v>156</v>
      </c>
      <c r="F127" s="5" t="s">
        <v>36</v>
      </c>
      <c r="G127" s="5" t="s">
        <v>16</v>
      </c>
      <c r="H127" s="5" t="s">
        <v>57</v>
      </c>
      <c r="I127" s="5" t="s">
        <v>157</v>
      </c>
      <c r="J127" s="20" t="s">
        <v>136</v>
      </c>
      <c r="K127" s="20">
        <v>1</v>
      </c>
      <c r="L127" s="22"/>
    </row>
    <row r="128" spans="1:12" ht="18.75" customHeight="1" x14ac:dyDescent="0.35">
      <c r="A128" s="5" t="s">
        <v>530</v>
      </c>
      <c r="B128" s="5" t="s">
        <v>295</v>
      </c>
      <c r="C128" s="5" t="s">
        <v>300</v>
      </c>
      <c r="D128" s="3" t="s">
        <v>319</v>
      </c>
      <c r="E128" s="5" t="s">
        <v>155</v>
      </c>
      <c r="F128" s="5" t="s">
        <v>11</v>
      </c>
      <c r="G128" s="5" t="s">
        <v>12</v>
      </c>
      <c r="H128" s="5" t="s">
        <v>13</v>
      </c>
      <c r="I128" s="5">
        <v>2012</v>
      </c>
      <c r="J128" s="20" t="s">
        <v>23</v>
      </c>
      <c r="K128" s="20">
        <v>1</v>
      </c>
      <c r="L128" s="22"/>
    </row>
    <row r="129" spans="1:12" ht="18.75" customHeight="1" x14ac:dyDescent="0.35">
      <c r="A129" s="5" t="s">
        <v>495</v>
      </c>
      <c r="B129" s="5" t="s">
        <v>295</v>
      </c>
      <c r="C129" s="5" t="s">
        <v>300</v>
      </c>
      <c r="D129" s="5" t="s">
        <v>320</v>
      </c>
      <c r="E129" s="5" t="s">
        <v>158</v>
      </c>
      <c r="F129" s="5" t="s">
        <v>11</v>
      </c>
      <c r="G129" s="5" t="s">
        <v>12</v>
      </c>
      <c r="H129" s="5" t="s">
        <v>13</v>
      </c>
      <c r="I129" s="5">
        <v>2008</v>
      </c>
      <c r="J129" s="20" t="s">
        <v>146</v>
      </c>
      <c r="K129" s="20">
        <v>1</v>
      </c>
      <c r="L129" s="22"/>
    </row>
    <row r="130" spans="1:12" ht="18.75" customHeight="1" x14ac:dyDescent="0.35">
      <c r="A130" s="5" t="s">
        <v>547</v>
      </c>
      <c r="B130" s="5" t="s">
        <v>295</v>
      </c>
      <c r="C130" s="5" t="s">
        <v>300</v>
      </c>
      <c r="D130" s="3" t="s">
        <v>353</v>
      </c>
      <c r="E130" s="5" t="s">
        <v>356</v>
      </c>
      <c r="F130" s="5" t="s">
        <v>11</v>
      </c>
      <c r="G130" s="5" t="s">
        <v>12</v>
      </c>
      <c r="H130" s="5" t="s">
        <v>13</v>
      </c>
      <c r="I130" s="5">
        <v>2013</v>
      </c>
      <c r="J130" s="20" t="s">
        <v>23</v>
      </c>
      <c r="K130" s="20">
        <v>1</v>
      </c>
      <c r="L130" s="22"/>
    </row>
    <row r="131" spans="1:12" ht="18.75" customHeight="1" x14ac:dyDescent="0.35">
      <c r="A131" s="5" t="s">
        <v>507</v>
      </c>
      <c r="B131" s="5" t="s">
        <v>295</v>
      </c>
      <c r="C131" s="5" t="s">
        <v>300</v>
      </c>
      <c r="D131" s="3" t="s">
        <v>353</v>
      </c>
      <c r="E131" s="5" t="s">
        <v>354</v>
      </c>
      <c r="F131" s="5" t="s">
        <v>11</v>
      </c>
      <c r="G131" s="5" t="s">
        <v>12</v>
      </c>
      <c r="H131" s="5" t="s">
        <v>13</v>
      </c>
      <c r="I131" s="5">
        <v>2009</v>
      </c>
      <c r="J131" s="20" t="s">
        <v>668</v>
      </c>
      <c r="K131" s="20">
        <v>1</v>
      </c>
      <c r="L131" s="22"/>
    </row>
    <row r="132" spans="1:12" ht="18.75" customHeight="1" x14ac:dyDescent="0.35">
      <c r="A132" s="5" t="s">
        <v>546</v>
      </c>
      <c r="B132" s="5" t="s">
        <v>295</v>
      </c>
      <c r="C132" s="5" t="s">
        <v>300</v>
      </c>
      <c r="D132" s="3" t="s">
        <v>353</v>
      </c>
      <c r="E132" s="5" t="s">
        <v>355</v>
      </c>
      <c r="F132" s="5" t="s">
        <v>11</v>
      </c>
      <c r="G132" s="5" t="s">
        <v>16</v>
      </c>
      <c r="H132" s="5" t="s">
        <v>13</v>
      </c>
      <c r="I132" s="5">
        <v>2013</v>
      </c>
      <c r="J132" s="20" t="s">
        <v>23</v>
      </c>
      <c r="K132" s="20">
        <v>1</v>
      </c>
      <c r="L132" s="22"/>
    </row>
    <row r="133" spans="1:12" ht="18.75" customHeight="1" x14ac:dyDescent="0.35">
      <c r="A133" s="5" t="s">
        <v>567</v>
      </c>
      <c r="B133" s="5" t="s">
        <v>295</v>
      </c>
      <c r="C133" s="5" t="s">
        <v>300</v>
      </c>
      <c r="D133" s="5" t="s">
        <v>159</v>
      </c>
      <c r="E133" s="5" t="s">
        <v>160</v>
      </c>
      <c r="F133" s="5" t="s">
        <v>11</v>
      </c>
      <c r="G133" s="5" t="s">
        <v>12</v>
      </c>
      <c r="H133" s="5" t="s">
        <v>13</v>
      </c>
      <c r="I133" s="5">
        <v>2015</v>
      </c>
      <c r="J133" s="20" t="s">
        <v>23</v>
      </c>
      <c r="K133" s="20">
        <v>1</v>
      </c>
      <c r="L133" s="22"/>
    </row>
    <row r="134" spans="1:12" ht="18.75" customHeight="1" x14ac:dyDescent="0.35">
      <c r="A134" s="5" t="s">
        <v>579</v>
      </c>
      <c r="B134" s="5" t="s">
        <v>295</v>
      </c>
      <c r="C134" s="5" t="s">
        <v>300</v>
      </c>
      <c r="D134" s="5" t="s">
        <v>161</v>
      </c>
      <c r="E134" s="5" t="s">
        <v>162</v>
      </c>
      <c r="F134" s="5" t="s">
        <v>11</v>
      </c>
      <c r="G134" s="5" t="s">
        <v>12</v>
      </c>
      <c r="H134" s="5" t="s">
        <v>13</v>
      </c>
      <c r="I134" s="5">
        <v>2016</v>
      </c>
      <c r="J134" s="20" t="s">
        <v>23</v>
      </c>
      <c r="K134" s="20">
        <v>1</v>
      </c>
      <c r="L134" s="22"/>
    </row>
    <row r="135" spans="1:12" ht="18.75" customHeight="1" x14ac:dyDescent="0.35">
      <c r="A135" s="5" t="s">
        <v>581</v>
      </c>
      <c r="B135" s="5" t="s">
        <v>295</v>
      </c>
      <c r="C135" s="5" t="s">
        <v>300</v>
      </c>
      <c r="D135" s="5" t="s">
        <v>161</v>
      </c>
      <c r="E135" s="5" t="s">
        <v>207</v>
      </c>
      <c r="F135" s="5" t="s">
        <v>11</v>
      </c>
      <c r="G135" s="5" t="s">
        <v>16</v>
      </c>
      <c r="H135" s="5" t="s">
        <v>13</v>
      </c>
      <c r="I135" s="5">
        <v>2016</v>
      </c>
      <c r="J135" s="20" t="s">
        <v>23</v>
      </c>
      <c r="K135" s="20">
        <v>1</v>
      </c>
      <c r="L135" s="22"/>
    </row>
    <row r="136" spans="1:12" ht="18.75" customHeight="1" x14ac:dyDescent="0.35">
      <c r="A136" s="5" t="s">
        <v>580</v>
      </c>
      <c r="B136" s="5" t="s">
        <v>295</v>
      </c>
      <c r="C136" s="5" t="s">
        <v>300</v>
      </c>
      <c r="D136" s="5" t="s">
        <v>161</v>
      </c>
      <c r="E136" s="5" t="s">
        <v>206</v>
      </c>
      <c r="F136" s="5" t="s">
        <v>11</v>
      </c>
      <c r="G136" s="5" t="s">
        <v>16</v>
      </c>
      <c r="H136" s="5" t="s">
        <v>13</v>
      </c>
      <c r="I136" s="5">
        <v>2016</v>
      </c>
      <c r="J136" s="20" t="s">
        <v>23</v>
      </c>
      <c r="K136" s="20">
        <v>1</v>
      </c>
      <c r="L136" s="22"/>
    </row>
    <row r="137" spans="1:12" ht="18.75" customHeight="1" x14ac:dyDescent="0.35">
      <c r="A137" s="5" t="s">
        <v>519</v>
      </c>
      <c r="B137" s="5" t="s">
        <v>295</v>
      </c>
      <c r="C137" s="5" t="s">
        <v>300</v>
      </c>
      <c r="D137" s="5" t="s">
        <v>357</v>
      </c>
      <c r="E137" s="5" t="s">
        <v>358</v>
      </c>
      <c r="F137" s="5" t="s">
        <v>11</v>
      </c>
      <c r="G137" s="5" t="s">
        <v>12</v>
      </c>
      <c r="H137" s="5" t="s">
        <v>13</v>
      </c>
      <c r="I137" s="5">
        <v>2011</v>
      </c>
      <c r="J137" s="20" t="s">
        <v>20</v>
      </c>
      <c r="K137" s="20">
        <v>1</v>
      </c>
      <c r="L137" s="22"/>
    </row>
    <row r="138" spans="1:12" ht="18.75" customHeight="1" x14ac:dyDescent="0.35">
      <c r="A138" s="5" t="s">
        <v>653</v>
      </c>
      <c r="B138" s="5" t="s">
        <v>295</v>
      </c>
      <c r="C138" s="5" t="s">
        <v>300</v>
      </c>
      <c r="D138" s="5" t="s">
        <v>671</v>
      </c>
      <c r="E138" s="5" t="s">
        <v>672</v>
      </c>
      <c r="F138" s="5" t="s">
        <v>11</v>
      </c>
      <c r="G138" s="5" t="s">
        <v>16</v>
      </c>
      <c r="H138" s="5" t="s">
        <v>13</v>
      </c>
      <c r="I138" s="5">
        <v>2012</v>
      </c>
      <c r="J138" s="20" t="s">
        <v>23</v>
      </c>
      <c r="K138" s="20">
        <v>1</v>
      </c>
      <c r="L138" s="22"/>
    </row>
    <row r="139" spans="1:12" ht="18.75" customHeight="1" x14ac:dyDescent="0.35">
      <c r="A139" s="5" t="s">
        <v>654</v>
      </c>
      <c r="B139" s="5" t="s">
        <v>295</v>
      </c>
      <c r="C139" s="5" t="s">
        <v>300</v>
      </c>
      <c r="D139" s="5" t="s">
        <v>671</v>
      </c>
      <c r="E139" s="5" t="s">
        <v>346</v>
      </c>
      <c r="F139" s="5" t="s">
        <v>11</v>
      </c>
      <c r="G139" s="5" t="s">
        <v>12</v>
      </c>
      <c r="H139" s="5" t="s">
        <v>347</v>
      </c>
      <c r="I139" s="5">
        <v>2015</v>
      </c>
      <c r="J139" s="20" t="s">
        <v>23</v>
      </c>
      <c r="K139" s="20">
        <v>1</v>
      </c>
      <c r="L139" s="22"/>
    </row>
    <row r="140" spans="1:12" ht="18.75" customHeight="1" x14ac:dyDescent="0.35">
      <c r="A140" s="5" t="s">
        <v>568</v>
      </c>
      <c r="B140" s="5" t="s">
        <v>295</v>
      </c>
      <c r="C140" s="5" t="s">
        <v>300</v>
      </c>
      <c r="D140" s="5" t="s">
        <v>321</v>
      </c>
      <c r="E140" s="5" t="s">
        <v>163</v>
      </c>
      <c r="F140" s="5" t="s">
        <v>11</v>
      </c>
      <c r="G140" s="5" t="s">
        <v>12</v>
      </c>
      <c r="H140" s="5" t="s">
        <v>164</v>
      </c>
      <c r="I140" s="5">
        <v>2015</v>
      </c>
      <c r="J140" s="20" t="s">
        <v>23</v>
      </c>
      <c r="K140" s="20">
        <v>1</v>
      </c>
      <c r="L140" s="22"/>
    </row>
    <row r="141" spans="1:12" ht="18.75" customHeight="1" x14ac:dyDescent="0.35">
      <c r="A141" s="5" t="s">
        <v>569</v>
      </c>
      <c r="B141" s="5" t="s">
        <v>295</v>
      </c>
      <c r="C141" s="5" t="s">
        <v>300</v>
      </c>
      <c r="D141" s="5" t="s">
        <v>321</v>
      </c>
      <c r="E141" s="5" t="s">
        <v>165</v>
      </c>
      <c r="F141" s="5" t="s">
        <v>11</v>
      </c>
      <c r="G141" s="5" t="s">
        <v>16</v>
      </c>
      <c r="H141" s="5" t="s">
        <v>13</v>
      </c>
      <c r="I141" s="5">
        <v>2015</v>
      </c>
      <c r="J141" s="20" t="s">
        <v>23</v>
      </c>
      <c r="K141" s="20">
        <v>1</v>
      </c>
      <c r="L141" s="22"/>
    </row>
    <row r="142" spans="1:12" ht="18.75" customHeight="1" x14ac:dyDescent="0.35">
      <c r="A142" s="5" t="s">
        <v>763</v>
      </c>
      <c r="B142" s="5" t="s">
        <v>295</v>
      </c>
      <c r="C142" s="5" t="s">
        <v>300</v>
      </c>
      <c r="D142" s="5" t="s">
        <v>764</v>
      </c>
      <c r="E142" s="5" t="s">
        <v>765</v>
      </c>
      <c r="F142" s="5" t="s">
        <v>11</v>
      </c>
      <c r="G142" s="5" t="s">
        <v>12</v>
      </c>
      <c r="H142" s="5" t="s">
        <v>13</v>
      </c>
      <c r="I142" s="5">
        <v>2017</v>
      </c>
      <c r="J142" s="20" t="s">
        <v>23</v>
      </c>
      <c r="K142" s="20">
        <v>1</v>
      </c>
      <c r="L142" s="22"/>
    </row>
    <row r="143" spans="1:12" ht="18.75" customHeight="1" x14ac:dyDescent="0.35">
      <c r="A143" s="5" t="s">
        <v>652</v>
      </c>
      <c r="B143" s="5" t="s">
        <v>295</v>
      </c>
      <c r="C143" s="5" t="s">
        <v>300</v>
      </c>
      <c r="D143" s="5" t="s">
        <v>677</v>
      </c>
      <c r="E143" s="5" t="s">
        <v>155</v>
      </c>
      <c r="F143" s="5" t="s">
        <v>11</v>
      </c>
      <c r="G143" s="5" t="s">
        <v>12</v>
      </c>
      <c r="H143" s="5" t="s">
        <v>13</v>
      </c>
      <c r="I143" s="5">
        <v>2014</v>
      </c>
      <c r="J143" s="20" t="s">
        <v>23</v>
      </c>
      <c r="K143" s="20">
        <v>1</v>
      </c>
      <c r="L143" s="22"/>
    </row>
    <row r="144" spans="1:12" ht="18.75" customHeight="1" x14ac:dyDescent="0.35">
      <c r="A144" s="5" t="s">
        <v>582</v>
      </c>
      <c r="B144" s="5" t="s">
        <v>295</v>
      </c>
      <c r="C144" s="5" t="s">
        <v>300</v>
      </c>
      <c r="D144" s="3" t="s">
        <v>322</v>
      </c>
      <c r="E144" s="5" t="s">
        <v>167</v>
      </c>
      <c r="F144" s="5" t="s">
        <v>11</v>
      </c>
      <c r="G144" s="5" t="s">
        <v>16</v>
      </c>
      <c r="H144" s="5" t="s">
        <v>32</v>
      </c>
      <c r="I144" s="5">
        <v>2016</v>
      </c>
      <c r="J144" s="20" t="s">
        <v>50</v>
      </c>
      <c r="K144" s="20">
        <v>1</v>
      </c>
      <c r="L144" s="22"/>
    </row>
    <row r="145" spans="1:12" ht="18.75" customHeight="1" x14ac:dyDescent="0.35">
      <c r="A145" s="5" t="s">
        <v>513</v>
      </c>
      <c r="B145" s="5" t="s">
        <v>295</v>
      </c>
      <c r="C145" s="5" t="s">
        <v>300</v>
      </c>
      <c r="D145" s="3" t="s">
        <v>322</v>
      </c>
      <c r="E145" s="5" t="s">
        <v>166</v>
      </c>
      <c r="F145" s="5" t="s">
        <v>11</v>
      </c>
      <c r="G145" s="5" t="s">
        <v>16</v>
      </c>
      <c r="H145" s="5" t="s">
        <v>13</v>
      </c>
      <c r="I145" s="5">
        <v>2010</v>
      </c>
      <c r="J145" s="20" t="s">
        <v>50</v>
      </c>
      <c r="K145" s="20">
        <v>1</v>
      </c>
      <c r="L145" s="22"/>
    </row>
    <row r="146" spans="1:12" ht="18.75" customHeight="1" x14ac:dyDescent="0.35">
      <c r="A146" s="5" t="s">
        <v>508</v>
      </c>
      <c r="B146" s="5" t="s">
        <v>295</v>
      </c>
      <c r="C146" s="5" t="s">
        <v>300</v>
      </c>
      <c r="D146" s="3" t="s">
        <v>359</v>
      </c>
      <c r="E146" s="5" t="s">
        <v>360</v>
      </c>
      <c r="F146" s="5" t="s">
        <v>11</v>
      </c>
      <c r="G146" s="5" t="s">
        <v>16</v>
      </c>
      <c r="H146" s="5" t="s">
        <v>13</v>
      </c>
      <c r="I146" s="5">
        <v>2009</v>
      </c>
      <c r="J146" s="20" t="s">
        <v>146</v>
      </c>
      <c r="K146" s="20">
        <v>1</v>
      </c>
      <c r="L146" s="22"/>
    </row>
    <row r="147" spans="1:12" ht="18.75" customHeight="1" x14ac:dyDescent="0.35">
      <c r="A147" s="5" t="s">
        <v>486</v>
      </c>
      <c r="B147" s="5" t="s">
        <v>295</v>
      </c>
      <c r="C147" s="5" t="s">
        <v>300</v>
      </c>
      <c r="D147" s="5" t="s">
        <v>168</v>
      </c>
      <c r="E147" s="5" t="s">
        <v>169</v>
      </c>
      <c r="F147" s="5" t="s">
        <v>36</v>
      </c>
      <c r="G147" s="5" t="s">
        <v>16</v>
      </c>
      <c r="H147" s="5" t="s">
        <v>57</v>
      </c>
      <c r="I147" s="5" t="s">
        <v>157</v>
      </c>
      <c r="J147" s="20" t="s">
        <v>136</v>
      </c>
      <c r="K147" s="20">
        <v>1</v>
      </c>
      <c r="L147" s="22"/>
    </row>
    <row r="148" spans="1:12" ht="18.75" customHeight="1" x14ac:dyDescent="0.35">
      <c r="A148" s="5" t="s">
        <v>509</v>
      </c>
      <c r="B148" s="5" t="s">
        <v>295</v>
      </c>
      <c r="C148" s="5" t="s">
        <v>300</v>
      </c>
      <c r="D148" s="5" t="s">
        <v>361</v>
      </c>
      <c r="E148" s="5" t="s">
        <v>362</v>
      </c>
      <c r="F148" s="5" t="s">
        <v>11</v>
      </c>
      <c r="G148" s="5" t="s">
        <v>16</v>
      </c>
      <c r="H148" s="5" t="s">
        <v>13</v>
      </c>
      <c r="I148" s="5">
        <v>2009</v>
      </c>
      <c r="J148" s="20" t="s">
        <v>23</v>
      </c>
      <c r="K148" s="20">
        <v>1</v>
      </c>
      <c r="L148" s="22"/>
    </row>
    <row r="149" spans="1:12" ht="18.75" customHeight="1" x14ac:dyDescent="0.35">
      <c r="A149" s="5" t="s">
        <v>590</v>
      </c>
      <c r="B149" s="5" t="s">
        <v>295</v>
      </c>
      <c r="C149" s="5" t="s">
        <v>300</v>
      </c>
      <c r="D149" s="5" t="s">
        <v>363</v>
      </c>
      <c r="E149" s="5" t="s">
        <v>364</v>
      </c>
      <c r="F149" s="5" t="s">
        <v>11</v>
      </c>
      <c r="G149" s="5" t="s">
        <v>16</v>
      </c>
      <c r="H149" s="5" t="s">
        <v>13</v>
      </c>
      <c r="I149" s="5">
        <v>2017</v>
      </c>
      <c r="J149" s="20" t="s">
        <v>23</v>
      </c>
      <c r="K149" s="20">
        <v>1</v>
      </c>
      <c r="L149" s="22"/>
    </row>
    <row r="150" spans="1:12" ht="18.75" customHeight="1" x14ac:dyDescent="0.35">
      <c r="A150" s="5" t="s">
        <v>531</v>
      </c>
      <c r="B150" s="5" t="s">
        <v>295</v>
      </c>
      <c r="C150" s="5" t="s">
        <v>300</v>
      </c>
      <c r="D150" s="3" t="s">
        <v>335</v>
      </c>
      <c r="E150" s="5" t="s">
        <v>236</v>
      </c>
      <c r="F150" s="5" t="s">
        <v>36</v>
      </c>
      <c r="G150" s="5" t="s">
        <v>16</v>
      </c>
      <c r="H150" s="5" t="s">
        <v>57</v>
      </c>
      <c r="I150" s="5">
        <v>2012</v>
      </c>
      <c r="J150" s="20" t="s">
        <v>23</v>
      </c>
      <c r="K150" s="20">
        <v>1</v>
      </c>
      <c r="L150" s="22"/>
    </row>
    <row r="151" spans="1:12" ht="18.75" customHeight="1" x14ac:dyDescent="0.35">
      <c r="A151" s="5" t="s">
        <v>559</v>
      </c>
      <c r="B151" s="5" t="s">
        <v>295</v>
      </c>
      <c r="C151" s="5" t="s">
        <v>300</v>
      </c>
      <c r="D151" s="5" t="s">
        <v>170</v>
      </c>
      <c r="E151" s="5" t="s">
        <v>171</v>
      </c>
      <c r="F151" s="5" t="s">
        <v>11</v>
      </c>
      <c r="G151" s="5" t="s">
        <v>12</v>
      </c>
      <c r="H151" s="5" t="s">
        <v>13</v>
      </c>
      <c r="I151" s="5">
        <v>2014</v>
      </c>
      <c r="J151" s="20" t="s">
        <v>23</v>
      </c>
      <c r="K151" s="20">
        <v>1</v>
      </c>
      <c r="L151" s="22"/>
    </row>
    <row r="152" spans="1:12" ht="18.75" customHeight="1" x14ac:dyDescent="0.35">
      <c r="A152" s="5" t="s">
        <v>520</v>
      </c>
      <c r="B152" s="5" t="s">
        <v>295</v>
      </c>
      <c r="C152" s="5" t="s">
        <v>300</v>
      </c>
      <c r="D152" s="5" t="s">
        <v>365</v>
      </c>
      <c r="E152" s="5" t="s">
        <v>366</v>
      </c>
      <c r="F152" s="5" t="s">
        <v>11</v>
      </c>
      <c r="G152" s="5" t="s">
        <v>12</v>
      </c>
      <c r="H152" s="5" t="s">
        <v>164</v>
      </c>
      <c r="I152" s="5">
        <v>2011</v>
      </c>
      <c r="J152" s="20" t="s">
        <v>146</v>
      </c>
      <c r="K152" s="20">
        <v>1</v>
      </c>
      <c r="L152" s="22"/>
    </row>
    <row r="153" spans="1:12" ht="18.75" customHeight="1" x14ac:dyDescent="0.35">
      <c r="A153" s="5" t="s">
        <v>496</v>
      </c>
      <c r="B153" s="5" t="s">
        <v>295</v>
      </c>
      <c r="C153" s="5" t="s">
        <v>300</v>
      </c>
      <c r="D153" s="5" t="s">
        <v>323</v>
      </c>
      <c r="E153" s="5" t="s">
        <v>172</v>
      </c>
      <c r="F153" s="5" t="s">
        <v>11</v>
      </c>
      <c r="G153" s="5" t="s">
        <v>16</v>
      </c>
      <c r="H153" s="5" t="s">
        <v>13</v>
      </c>
      <c r="I153" s="5">
        <v>2008</v>
      </c>
      <c r="J153" s="20" t="s">
        <v>146</v>
      </c>
      <c r="K153" s="20">
        <v>1</v>
      </c>
      <c r="L153" s="22"/>
    </row>
    <row r="154" spans="1:12" ht="18.75" customHeight="1" x14ac:dyDescent="0.35">
      <c r="A154" s="5" t="s">
        <v>656</v>
      </c>
      <c r="B154" s="5" t="s">
        <v>295</v>
      </c>
      <c r="C154" s="5" t="s">
        <v>300</v>
      </c>
      <c r="D154" s="5" t="s">
        <v>323</v>
      </c>
      <c r="E154" s="5" t="s">
        <v>172</v>
      </c>
      <c r="F154" s="5" t="s">
        <v>11</v>
      </c>
      <c r="G154" s="5" t="s">
        <v>12</v>
      </c>
      <c r="H154" s="5" t="s">
        <v>13</v>
      </c>
      <c r="I154" s="5">
        <v>2016</v>
      </c>
      <c r="J154" s="20" t="s">
        <v>23</v>
      </c>
      <c r="K154" s="20">
        <v>1</v>
      </c>
      <c r="L154" s="22"/>
    </row>
    <row r="155" spans="1:12" ht="18.75" customHeight="1" x14ac:dyDescent="0.35">
      <c r="A155" s="5" t="s">
        <v>548</v>
      </c>
      <c r="B155" s="5" t="s">
        <v>295</v>
      </c>
      <c r="C155" s="5" t="s">
        <v>300</v>
      </c>
      <c r="D155" s="5" t="s">
        <v>173</v>
      </c>
      <c r="E155" s="5" t="s">
        <v>174</v>
      </c>
      <c r="F155" s="5" t="s">
        <v>36</v>
      </c>
      <c r="G155" s="5" t="s">
        <v>16</v>
      </c>
      <c r="H155" s="5" t="s">
        <v>57</v>
      </c>
      <c r="I155" s="5">
        <v>2013</v>
      </c>
      <c r="J155" s="20" t="s">
        <v>146</v>
      </c>
      <c r="K155" s="20">
        <v>1</v>
      </c>
      <c r="L155" s="22"/>
    </row>
    <row r="156" spans="1:12" ht="18.75" customHeight="1" x14ac:dyDescent="0.35">
      <c r="A156" s="5" t="s">
        <v>570</v>
      </c>
      <c r="B156" s="5" t="s">
        <v>295</v>
      </c>
      <c r="C156" s="5" t="s">
        <v>300</v>
      </c>
      <c r="D156" s="5" t="s">
        <v>175</v>
      </c>
      <c r="E156" s="5" t="s">
        <v>176</v>
      </c>
      <c r="F156" s="5" t="s">
        <v>11</v>
      </c>
      <c r="G156" s="5" t="s">
        <v>12</v>
      </c>
      <c r="H156" s="5" t="s">
        <v>13</v>
      </c>
      <c r="I156" s="5">
        <v>2015</v>
      </c>
      <c r="J156" s="20" t="s">
        <v>23</v>
      </c>
      <c r="K156" s="20">
        <v>1</v>
      </c>
      <c r="L156" s="22"/>
    </row>
    <row r="157" spans="1:12" ht="18.75" customHeight="1" x14ac:dyDescent="0.35">
      <c r="A157" s="5" t="s">
        <v>498</v>
      </c>
      <c r="B157" s="5" t="s">
        <v>295</v>
      </c>
      <c r="C157" s="5" t="s">
        <v>300</v>
      </c>
      <c r="D157" s="5" t="s">
        <v>674</v>
      </c>
      <c r="E157" s="5" t="s">
        <v>675</v>
      </c>
      <c r="F157" s="5" t="s">
        <v>11</v>
      </c>
      <c r="G157" s="5" t="s">
        <v>16</v>
      </c>
      <c r="H157" s="5" t="s">
        <v>13</v>
      </c>
      <c r="I157" s="5">
        <v>2008</v>
      </c>
      <c r="J157" s="20" t="s">
        <v>23</v>
      </c>
      <c r="K157" s="20">
        <v>1</v>
      </c>
      <c r="L157" s="22"/>
    </row>
    <row r="158" spans="1:12" ht="18.75" customHeight="1" x14ac:dyDescent="0.35">
      <c r="A158" s="5" t="s">
        <v>538</v>
      </c>
      <c r="B158" s="5" t="s">
        <v>295</v>
      </c>
      <c r="C158" s="5" t="s">
        <v>300</v>
      </c>
      <c r="D158" s="5" t="s">
        <v>674</v>
      </c>
      <c r="E158" s="5" t="s">
        <v>676</v>
      </c>
      <c r="F158" s="5" t="s">
        <v>11</v>
      </c>
      <c r="G158" s="5" t="s">
        <v>16</v>
      </c>
      <c r="H158" s="5" t="s">
        <v>13</v>
      </c>
      <c r="I158" s="5">
        <v>2012</v>
      </c>
      <c r="J158" s="20" t="s">
        <v>89</v>
      </c>
      <c r="K158" s="20">
        <v>1</v>
      </c>
      <c r="L158" s="22"/>
    </row>
    <row r="159" spans="1:12" ht="18.75" customHeight="1" x14ac:dyDescent="0.35">
      <c r="A159" s="5" t="s">
        <v>549</v>
      </c>
      <c r="B159" s="5" t="s">
        <v>295</v>
      </c>
      <c r="C159" s="5" t="s">
        <v>300</v>
      </c>
      <c r="D159" s="5" t="s">
        <v>367</v>
      </c>
      <c r="E159" s="5" t="s">
        <v>368</v>
      </c>
      <c r="F159" s="5" t="s">
        <v>11</v>
      </c>
      <c r="G159" s="5" t="s">
        <v>12</v>
      </c>
      <c r="H159" s="5" t="s">
        <v>347</v>
      </c>
      <c r="I159" s="5">
        <v>2013</v>
      </c>
      <c r="J159" s="20" t="s">
        <v>20</v>
      </c>
      <c r="K159" s="20">
        <v>1</v>
      </c>
      <c r="L159" s="22"/>
    </row>
    <row r="160" spans="1:12" ht="18.75" customHeight="1" x14ac:dyDescent="0.35">
      <c r="A160" s="5" t="s">
        <v>532</v>
      </c>
      <c r="B160" s="5" t="s">
        <v>295</v>
      </c>
      <c r="C160" s="5" t="s">
        <v>300</v>
      </c>
      <c r="D160" s="3" t="s">
        <v>179</v>
      </c>
      <c r="E160" s="5" t="s">
        <v>180</v>
      </c>
      <c r="F160" s="5" t="s">
        <v>11</v>
      </c>
      <c r="G160" s="5" t="s">
        <v>12</v>
      </c>
      <c r="H160" s="5" t="s">
        <v>13</v>
      </c>
      <c r="I160" s="5">
        <v>2012</v>
      </c>
      <c r="J160" s="20" t="s">
        <v>50</v>
      </c>
      <c r="K160" s="20">
        <v>1</v>
      </c>
      <c r="L160" s="22"/>
    </row>
    <row r="161" spans="1:12" ht="18.75" customHeight="1" x14ac:dyDescent="0.35">
      <c r="A161" s="5" t="s">
        <v>533</v>
      </c>
      <c r="B161" s="5" t="s">
        <v>295</v>
      </c>
      <c r="C161" s="5" t="s">
        <v>300</v>
      </c>
      <c r="D161" s="5" t="s">
        <v>369</v>
      </c>
      <c r="E161" s="5" t="s">
        <v>370</v>
      </c>
      <c r="F161" s="5" t="s">
        <v>11</v>
      </c>
      <c r="G161" s="5" t="s">
        <v>12</v>
      </c>
      <c r="H161" s="5" t="s">
        <v>13</v>
      </c>
      <c r="I161" s="5">
        <v>2012</v>
      </c>
      <c r="J161" s="20" t="s">
        <v>89</v>
      </c>
      <c r="K161" s="20">
        <v>1</v>
      </c>
      <c r="L161" s="22"/>
    </row>
    <row r="162" spans="1:12" ht="18.75" customHeight="1" x14ac:dyDescent="0.35">
      <c r="A162" s="5" t="s">
        <v>571</v>
      </c>
      <c r="B162" s="5" t="s">
        <v>295</v>
      </c>
      <c r="C162" s="5" t="s">
        <v>300</v>
      </c>
      <c r="D162" s="5" t="s">
        <v>181</v>
      </c>
      <c r="E162" s="5" t="s">
        <v>182</v>
      </c>
      <c r="F162" s="5" t="s">
        <v>11</v>
      </c>
      <c r="G162" s="5" t="s">
        <v>12</v>
      </c>
      <c r="H162" s="5" t="s">
        <v>32</v>
      </c>
      <c r="I162" s="5">
        <v>2015</v>
      </c>
      <c r="J162" s="20" t="s">
        <v>20</v>
      </c>
      <c r="K162" s="20">
        <v>1</v>
      </c>
      <c r="L162" s="22"/>
    </row>
    <row r="163" spans="1:12" ht="18.75" customHeight="1" x14ac:dyDescent="0.35">
      <c r="A163" s="5" t="s">
        <v>550</v>
      </c>
      <c r="B163" s="5" t="s">
        <v>295</v>
      </c>
      <c r="C163" s="5" t="s">
        <v>300</v>
      </c>
      <c r="D163" s="5" t="s">
        <v>177</v>
      </c>
      <c r="E163" s="5" t="s">
        <v>178</v>
      </c>
      <c r="F163" s="5" t="s">
        <v>36</v>
      </c>
      <c r="G163" s="5" t="s">
        <v>16</v>
      </c>
      <c r="H163" s="5" t="s">
        <v>57</v>
      </c>
      <c r="I163" s="5">
        <v>2013</v>
      </c>
      <c r="J163" s="20" t="s">
        <v>146</v>
      </c>
      <c r="K163" s="20">
        <v>1</v>
      </c>
      <c r="L163" s="22"/>
    </row>
    <row r="164" spans="1:12" ht="18.75" customHeight="1" x14ac:dyDescent="0.35">
      <c r="A164" s="5" t="s">
        <v>560</v>
      </c>
      <c r="B164" s="5" t="s">
        <v>295</v>
      </c>
      <c r="C164" s="5" t="s">
        <v>300</v>
      </c>
      <c r="D164" s="5" t="s">
        <v>324</v>
      </c>
      <c r="E164" s="5" t="s">
        <v>183</v>
      </c>
      <c r="F164" s="5" t="s">
        <v>36</v>
      </c>
      <c r="G164" s="5" t="s">
        <v>12</v>
      </c>
      <c r="H164" s="5" t="s">
        <v>57</v>
      </c>
      <c r="I164" s="5">
        <v>2014</v>
      </c>
      <c r="J164" s="20" t="s">
        <v>184</v>
      </c>
      <c r="K164" s="20">
        <v>1</v>
      </c>
      <c r="L164" s="22"/>
    </row>
    <row r="165" spans="1:12" ht="18.75" customHeight="1" x14ac:dyDescent="0.35">
      <c r="A165" s="5" t="s">
        <v>583</v>
      </c>
      <c r="B165" s="5" t="s">
        <v>295</v>
      </c>
      <c r="C165" s="5" t="s">
        <v>300</v>
      </c>
      <c r="D165" s="5" t="s">
        <v>324</v>
      </c>
      <c r="E165" s="5" t="s">
        <v>185</v>
      </c>
      <c r="F165" s="5" t="s">
        <v>36</v>
      </c>
      <c r="G165" s="5" t="s">
        <v>16</v>
      </c>
      <c r="H165" s="5" t="s">
        <v>57</v>
      </c>
      <c r="I165" s="5">
        <v>2016</v>
      </c>
      <c r="J165" s="20" t="s">
        <v>186</v>
      </c>
      <c r="K165" s="20">
        <v>1</v>
      </c>
      <c r="L165" s="22"/>
    </row>
    <row r="166" spans="1:12" ht="18.75" customHeight="1" x14ac:dyDescent="0.35">
      <c r="A166" s="5" t="s">
        <v>646</v>
      </c>
      <c r="B166" s="5" t="s">
        <v>295</v>
      </c>
      <c r="C166" s="5" t="s">
        <v>300</v>
      </c>
      <c r="D166" s="5" t="s">
        <v>324</v>
      </c>
      <c r="E166" s="5" t="s">
        <v>346</v>
      </c>
      <c r="F166" s="5" t="s">
        <v>36</v>
      </c>
      <c r="G166" s="5" t="s">
        <v>12</v>
      </c>
      <c r="H166" s="5" t="s">
        <v>57</v>
      </c>
      <c r="I166" s="5">
        <v>2008</v>
      </c>
      <c r="J166" s="20" t="s">
        <v>668</v>
      </c>
      <c r="K166" s="20">
        <v>1</v>
      </c>
      <c r="L166" s="22"/>
    </row>
    <row r="167" spans="1:12" ht="18.75" customHeight="1" x14ac:dyDescent="0.35">
      <c r="A167" s="5" t="s">
        <v>510</v>
      </c>
      <c r="B167" s="5" t="s">
        <v>295</v>
      </c>
      <c r="C167" s="5" t="s">
        <v>300</v>
      </c>
      <c r="D167" s="5" t="s">
        <v>325</v>
      </c>
      <c r="E167" s="5" t="s">
        <v>188</v>
      </c>
      <c r="F167" s="5" t="s">
        <v>36</v>
      </c>
      <c r="G167" s="5" t="s">
        <v>16</v>
      </c>
      <c r="H167" s="5" t="s">
        <v>57</v>
      </c>
      <c r="I167" s="5">
        <v>2009</v>
      </c>
      <c r="J167" s="20" t="s">
        <v>146</v>
      </c>
      <c r="K167" s="20">
        <v>1</v>
      </c>
      <c r="L167" s="22"/>
    </row>
    <row r="168" spans="1:12" ht="18.75" customHeight="1" x14ac:dyDescent="0.35">
      <c r="A168" s="5" t="s">
        <v>551</v>
      </c>
      <c r="B168" s="5" t="s">
        <v>295</v>
      </c>
      <c r="C168" s="5" t="s">
        <v>300</v>
      </c>
      <c r="D168" s="5" t="s">
        <v>325</v>
      </c>
      <c r="E168" s="5" t="s">
        <v>187</v>
      </c>
      <c r="F168" s="5" t="s">
        <v>11</v>
      </c>
      <c r="G168" s="5" t="s">
        <v>12</v>
      </c>
      <c r="H168" s="5" t="s">
        <v>13</v>
      </c>
      <c r="I168" s="5">
        <v>2013</v>
      </c>
      <c r="J168" s="20" t="s">
        <v>23</v>
      </c>
      <c r="K168" s="20">
        <v>1</v>
      </c>
      <c r="L168" s="22"/>
    </row>
    <row r="169" spans="1:12" ht="18.75" customHeight="1" x14ac:dyDescent="0.35">
      <c r="A169" s="5" t="s">
        <v>572</v>
      </c>
      <c r="B169" s="5" t="s">
        <v>295</v>
      </c>
      <c r="C169" s="5" t="s">
        <v>300</v>
      </c>
      <c r="D169" s="5" t="s">
        <v>189</v>
      </c>
      <c r="E169" s="5" t="s">
        <v>190</v>
      </c>
      <c r="F169" s="5" t="s">
        <v>11</v>
      </c>
      <c r="G169" s="5" t="s">
        <v>12</v>
      </c>
      <c r="H169" s="5" t="s">
        <v>13</v>
      </c>
      <c r="I169" s="5">
        <v>2015</v>
      </c>
      <c r="J169" s="20" t="s">
        <v>20</v>
      </c>
      <c r="K169" s="20">
        <v>1</v>
      </c>
      <c r="L169" s="22"/>
    </row>
    <row r="170" spans="1:12" ht="18.75" customHeight="1" x14ac:dyDescent="0.35">
      <c r="A170" s="5" t="s">
        <v>584</v>
      </c>
      <c r="B170" s="5" t="s">
        <v>295</v>
      </c>
      <c r="C170" s="5" t="s">
        <v>300</v>
      </c>
      <c r="D170" s="5" t="s">
        <v>191</v>
      </c>
      <c r="E170" s="5" t="s">
        <v>192</v>
      </c>
      <c r="F170" s="5" t="s">
        <v>36</v>
      </c>
      <c r="G170" s="5" t="s">
        <v>12</v>
      </c>
      <c r="H170" s="5" t="s">
        <v>57</v>
      </c>
      <c r="I170" s="5">
        <v>2016</v>
      </c>
      <c r="J170" s="20" t="s">
        <v>23</v>
      </c>
      <c r="K170" s="20">
        <v>1</v>
      </c>
      <c r="L170" s="22"/>
    </row>
    <row r="171" spans="1:12" ht="18.75" customHeight="1" x14ac:dyDescent="0.35">
      <c r="A171" s="5" t="s">
        <v>585</v>
      </c>
      <c r="B171" s="5" t="s">
        <v>295</v>
      </c>
      <c r="C171" s="5" t="s">
        <v>300</v>
      </c>
      <c r="D171" s="5" t="s">
        <v>326</v>
      </c>
      <c r="E171" s="5" t="s">
        <v>196</v>
      </c>
      <c r="F171" s="5" t="s">
        <v>11</v>
      </c>
      <c r="G171" s="5" t="s">
        <v>16</v>
      </c>
      <c r="H171" s="5" t="s">
        <v>13</v>
      </c>
      <c r="I171" s="5">
        <v>2016</v>
      </c>
      <c r="J171" s="20" t="s">
        <v>23</v>
      </c>
      <c r="K171" s="20">
        <v>1</v>
      </c>
      <c r="L171" s="22"/>
    </row>
    <row r="172" spans="1:12" ht="18.75" customHeight="1" x14ac:dyDescent="0.35">
      <c r="A172" s="5" t="s">
        <v>573</v>
      </c>
      <c r="B172" s="5" t="s">
        <v>295</v>
      </c>
      <c r="C172" s="5" t="s">
        <v>300</v>
      </c>
      <c r="D172" s="5" t="s">
        <v>326</v>
      </c>
      <c r="E172" s="5" t="s">
        <v>195</v>
      </c>
      <c r="F172" s="5" t="s">
        <v>11</v>
      </c>
      <c r="G172" s="5" t="s">
        <v>12</v>
      </c>
      <c r="H172" s="5" t="s">
        <v>13</v>
      </c>
      <c r="I172" s="5">
        <v>2015</v>
      </c>
      <c r="J172" s="20" t="s">
        <v>122</v>
      </c>
      <c r="K172" s="20">
        <v>1</v>
      </c>
      <c r="L172" s="22"/>
    </row>
    <row r="173" spans="1:12" ht="18.75" customHeight="1" x14ac:dyDescent="0.35">
      <c r="A173" s="5" t="s">
        <v>511</v>
      </c>
      <c r="B173" s="5" t="s">
        <v>295</v>
      </c>
      <c r="C173" s="5" t="s">
        <v>300</v>
      </c>
      <c r="D173" s="5" t="s">
        <v>326</v>
      </c>
      <c r="E173" s="5" t="s">
        <v>193</v>
      </c>
      <c r="F173" s="5" t="s">
        <v>11</v>
      </c>
      <c r="G173" s="5" t="s">
        <v>12</v>
      </c>
      <c r="H173" s="5" t="s">
        <v>13</v>
      </c>
      <c r="I173" s="5">
        <v>2009</v>
      </c>
      <c r="J173" s="20" t="s">
        <v>194</v>
      </c>
      <c r="K173" s="20">
        <v>1</v>
      </c>
      <c r="L173" s="22"/>
    </row>
    <row r="174" spans="1:12" ht="18.75" customHeight="1" x14ac:dyDescent="0.35">
      <c r="A174" s="5" t="s">
        <v>586</v>
      </c>
      <c r="B174" s="5" t="s">
        <v>295</v>
      </c>
      <c r="C174" s="5" t="s">
        <v>300</v>
      </c>
      <c r="D174" s="5" t="s">
        <v>197</v>
      </c>
      <c r="E174" s="5" t="s">
        <v>327</v>
      </c>
      <c r="F174" s="5" t="s">
        <v>11</v>
      </c>
      <c r="G174" s="5" t="s">
        <v>16</v>
      </c>
      <c r="H174" s="5" t="s">
        <v>13</v>
      </c>
      <c r="I174" s="5">
        <v>2016</v>
      </c>
      <c r="J174" s="20" t="s">
        <v>58</v>
      </c>
      <c r="K174" s="20">
        <v>1</v>
      </c>
      <c r="L174" s="22"/>
    </row>
    <row r="175" spans="1:12" ht="18.75" customHeight="1" x14ac:dyDescent="0.35">
      <c r="A175" s="5" t="s">
        <v>535</v>
      </c>
      <c r="B175" s="5" t="s">
        <v>295</v>
      </c>
      <c r="C175" s="5" t="s">
        <v>300</v>
      </c>
      <c r="D175" s="5" t="s">
        <v>328</v>
      </c>
      <c r="E175" s="5" t="s">
        <v>199</v>
      </c>
      <c r="F175" s="5" t="s">
        <v>36</v>
      </c>
      <c r="G175" s="5" t="s">
        <v>16</v>
      </c>
      <c r="H175" s="5" t="s">
        <v>57</v>
      </c>
      <c r="I175" s="5">
        <v>2012</v>
      </c>
      <c r="J175" s="20" t="s">
        <v>23</v>
      </c>
      <c r="K175" s="20">
        <v>1</v>
      </c>
      <c r="L175" s="22"/>
    </row>
    <row r="176" spans="1:12" ht="18.75" customHeight="1" x14ac:dyDescent="0.35">
      <c r="A176" s="5" t="s">
        <v>534</v>
      </c>
      <c r="B176" s="5" t="s">
        <v>295</v>
      </c>
      <c r="C176" s="5" t="s">
        <v>300</v>
      </c>
      <c r="D176" s="5" t="s">
        <v>328</v>
      </c>
      <c r="E176" s="5" t="s">
        <v>198</v>
      </c>
      <c r="F176" s="5" t="s">
        <v>36</v>
      </c>
      <c r="G176" s="5" t="s">
        <v>16</v>
      </c>
      <c r="H176" s="5" t="s">
        <v>57</v>
      </c>
      <c r="I176" s="5">
        <v>2012</v>
      </c>
      <c r="J176" s="20" t="s">
        <v>23</v>
      </c>
      <c r="K176" s="20">
        <v>1</v>
      </c>
      <c r="L176" s="22"/>
    </row>
    <row r="177" spans="1:12" ht="18.75" customHeight="1" x14ac:dyDescent="0.35">
      <c r="A177" s="5" t="s">
        <v>536</v>
      </c>
      <c r="B177" s="5" t="s">
        <v>295</v>
      </c>
      <c r="C177" s="5" t="s">
        <v>300</v>
      </c>
      <c r="D177" s="5" t="s">
        <v>200</v>
      </c>
      <c r="E177" s="5" t="s">
        <v>201</v>
      </c>
      <c r="F177" s="5" t="s">
        <v>11</v>
      </c>
      <c r="G177" s="5" t="s">
        <v>12</v>
      </c>
      <c r="H177" s="5" t="s">
        <v>13</v>
      </c>
      <c r="I177" s="5">
        <v>2012</v>
      </c>
      <c r="J177" s="20" t="s">
        <v>23</v>
      </c>
      <c r="K177" s="20">
        <v>1</v>
      </c>
      <c r="L177" s="22"/>
    </row>
    <row r="178" spans="1:12" ht="18.75" customHeight="1" x14ac:dyDescent="0.35">
      <c r="A178" s="5" t="s">
        <v>648</v>
      </c>
      <c r="B178" s="5" t="s">
        <v>295</v>
      </c>
      <c r="C178" s="5" t="s">
        <v>300</v>
      </c>
      <c r="D178" s="5" t="s">
        <v>371</v>
      </c>
      <c r="E178" s="5" t="s">
        <v>343</v>
      </c>
      <c r="F178" s="5" t="s">
        <v>36</v>
      </c>
      <c r="G178" s="5" t="s">
        <v>16</v>
      </c>
      <c r="H178" s="5" t="s">
        <v>57</v>
      </c>
      <c r="I178" s="5">
        <v>2010</v>
      </c>
      <c r="J178" s="20" t="s">
        <v>20</v>
      </c>
      <c r="K178" s="20">
        <v>1</v>
      </c>
      <c r="L178" s="22"/>
    </row>
    <row r="179" spans="1:12" ht="18.75" customHeight="1" x14ac:dyDescent="0.35">
      <c r="A179" s="5" t="s">
        <v>552</v>
      </c>
      <c r="B179" s="5" t="s">
        <v>295</v>
      </c>
      <c r="C179" s="5" t="s">
        <v>300</v>
      </c>
      <c r="D179" s="5" t="s">
        <v>202</v>
      </c>
      <c r="E179" s="5" t="s">
        <v>203</v>
      </c>
      <c r="F179" s="5" t="s">
        <v>11</v>
      </c>
      <c r="G179" s="5" t="s">
        <v>16</v>
      </c>
      <c r="H179" s="5" t="s">
        <v>13</v>
      </c>
      <c r="I179" s="5">
        <v>2013</v>
      </c>
      <c r="J179" s="20" t="s">
        <v>23</v>
      </c>
      <c r="K179" s="20">
        <v>1</v>
      </c>
      <c r="L179" s="22"/>
    </row>
    <row r="180" spans="1:12" ht="18.75" customHeight="1" x14ac:dyDescent="0.35">
      <c r="A180" s="5" t="s">
        <v>557</v>
      </c>
      <c r="B180" s="5" t="s">
        <v>295</v>
      </c>
      <c r="C180" s="5" t="s">
        <v>300</v>
      </c>
      <c r="D180" s="5" t="s">
        <v>385</v>
      </c>
      <c r="E180" s="15" t="s">
        <v>390</v>
      </c>
      <c r="F180" s="5" t="s">
        <v>11</v>
      </c>
      <c r="G180" s="5" t="s">
        <v>16</v>
      </c>
      <c r="H180" s="5" t="s">
        <v>13</v>
      </c>
      <c r="I180" s="5">
        <v>2013</v>
      </c>
      <c r="J180" s="20" t="s">
        <v>146</v>
      </c>
      <c r="K180" s="20">
        <v>1</v>
      </c>
      <c r="L180" s="22"/>
    </row>
    <row r="181" spans="1:12" ht="18.75" customHeight="1" x14ac:dyDescent="0.35">
      <c r="A181" s="5" t="s">
        <v>543</v>
      </c>
      <c r="B181" s="16" t="s">
        <v>295</v>
      </c>
      <c r="C181" s="16" t="s">
        <v>300</v>
      </c>
      <c r="D181" s="16" t="s">
        <v>385</v>
      </c>
      <c r="E181" s="17" t="s">
        <v>393</v>
      </c>
      <c r="F181" s="5" t="s">
        <v>11</v>
      </c>
      <c r="G181" s="5" t="s">
        <v>16</v>
      </c>
      <c r="H181" s="5" t="s">
        <v>13</v>
      </c>
      <c r="I181" s="5">
        <v>2012</v>
      </c>
      <c r="J181" s="20" t="s">
        <v>146</v>
      </c>
      <c r="K181" s="20">
        <v>1</v>
      </c>
      <c r="L181" s="22"/>
    </row>
    <row r="182" spans="1:12" ht="18.75" customHeight="1" x14ac:dyDescent="0.35">
      <c r="A182" s="5" t="s">
        <v>544</v>
      </c>
      <c r="B182" s="5" t="s">
        <v>295</v>
      </c>
      <c r="C182" s="5" t="s">
        <v>300</v>
      </c>
      <c r="D182" s="5" t="s">
        <v>385</v>
      </c>
      <c r="E182" s="15" t="s">
        <v>394</v>
      </c>
      <c r="F182" s="5" t="s">
        <v>11</v>
      </c>
      <c r="G182" s="5" t="s">
        <v>12</v>
      </c>
      <c r="H182" s="5" t="s">
        <v>13</v>
      </c>
      <c r="I182" s="5">
        <v>2012</v>
      </c>
      <c r="J182" s="20" t="s">
        <v>23</v>
      </c>
      <c r="K182" s="20">
        <v>1</v>
      </c>
      <c r="L182" s="22"/>
    </row>
    <row r="183" spans="1:12" ht="18.75" customHeight="1" x14ac:dyDescent="0.35">
      <c r="A183" s="5" t="s">
        <v>564</v>
      </c>
      <c r="B183" s="5" t="s">
        <v>295</v>
      </c>
      <c r="C183" s="5" t="s">
        <v>300</v>
      </c>
      <c r="D183" s="5" t="s">
        <v>385</v>
      </c>
      <c r="E183" s="15" t="s">
        <v>386</v>
      </c>
      <c r="F183" s="5" t="s">
        <v>11</v>
      </c>
      <c r="G183" s="5" t="s">
        <v>12</v>
      </c>
      <c r="H183" s="5" t="s">
        <v>13</v>
      </c>
      <c r="I183" s="5">
        <v>2014</v>
      </c>
      <c r="J183" s="20" t="s">
        <v>384</v>
      </c>
      <c r="K183" s="20">
        <v>1</v>
      </c>
      <c r="L183" s="22"/>
    </row>
    <row r="184" spans="1:12" ht="18.75" customHeight="1" x14ac:dyDescent="0.35">
      <c r="A184" s="5" t="s">
        <v>588</v>
      </c>
      <c r="B184" s="5" t="s">
        <v>295</v>
      </c>
      <c r="C184" s="5" t="s">
        <v>300</v>
      </c>
      <c r="D184" s="5" t="s">
        <v>385</v>
      </c>
      <c r="E184" s="15" t="s">
        <v>397</v>
      </c>
      <c r="F184" s="5" t="s">
        <v>11</v>
      </c>
      <c r="G184" s="5" t="s">
        <v>12</v>
      </c>
      <c r="H184" s="5" t="s">
        <v>13</v>
      </c>
      <c r="I184" s="5">
        <v>2016</v>
      </c>
      <c r="J184" s="20" t="s">
        <v>89</v>
      </c>
      <c r="K184" s="20">
        <v>1</v>
      </c>
      <c r="L184" s="22"/>
    </row>
    <row r="185" spans="1:12" ht="18.75" customHeight="1" x14ac:dyDescent="0.35">
      <c r="A185" s="5" t="s">
        <v>577</v>
      </c>
      <c r="B185" s="5" t="s">
        <v>295</v>
      </c>
      <c r="C185" s="5" t="s">
        <v>300</v>
      </c>
      <c r="D185" s="5" t="s">
        <v>385</v>
      </c>
      <c r="E185" s="15" t="s">
        <v>387</v>
      </c>
      <c r="F185" s="5" t="s">
        <v>11</v>
      </c>
      <c r="G185" s="5" t="s">
        <v>12</v>
      </c>
      <c r="H185" s="5" t="s">
        <v>13</v>
      </c>
      <c r="I185" s="5">
        <v>2015</v>
      </c>
      <c r="J185" s="20" t="s">
        <v>50</v>
      </c>
      <c r="K185" s="20">
        <v>1</v>
      </c>
      <c r="L185" s="22"/>
    </row>
    <row r="186" spans="1:12" ht="18.75" customHeight="1" x14ac:dyDescent="0.35">
      <c r="A186" s="5" t="s">
        <v>565</v>
      </c>
      <c r="B186" s="5" t="s">
        <v>295</v>
      </c>
      <c r="C186" s="5" t="s">
        <v>300</v>
      </c>
      <c r="D186" s="5" t="s">
        <v>385</v>
      </c>
      <c r="E186" s="15" t="s">
        <v>392</v>
      </c>
      <c r="F186" s="5" t="s">
        <v>11</v>
      </c>
      <c r="G186" s="5" t="s">
        <v>16</v>
      </c>
      <c r="H186" s="5" t="s">
        <v>13</v>
      </c>
      <c r="I186" s="5">
        <v>2014</v>
      </c>
      <c r="J186" s="20" t="s">
        <v>385</v>
      </c>
      <c r="K186" s="20">
        <v>1</v>
      </c>
      <c r="L186" s="22"/>
    </row>
    <row r="187" spans="1:12" ht="18.75" customHeight="1" x14ac:dyDescent="0.35">
      <c r="A187" s="5" t="s">
        <v>504</v>
      </c>
      <c r="B187" s="5" t="s">
        <v>295</v>
      </c>
      <c r="C187" s="5" t="s">
        <v>300</v>
      </c>
      <c r="D187" s="5" t="s">
        <v>385</v>
      </c>
      <c r="E187" s="15" t="s">
        <v>396</v>
      </c>
      <c r="F187" s="5" t="s">
        <v>11</v>
      </c>
      <c r="G187" s="5" t="s">
        <v>16</v>
      </c>
      <c r="H187" s="5" t="s">
        <v>13</v>
      </c>
      <c r="I187" s="5">
        <v>2008</v>
      </c>
      <c r="J187" s="20" t="s">
        <v>146</v>
      </c>
      <c r="K187" s="20">
        <v>1</v>
      </c>
      <c r="L187" s="22"/>
    </row>
    <row r="188" spans="1:12" ht="18.75" customHeight="1" x14ac:dyDescent="0.35">
      <c r="A188" s="5" t="s">
        <v>516</v>
      </c>
      <c r="B188" s="5" t="s">
        <v>295</v>
      </c>
      <c r="C188" s="5" t="s">
        <v>300</v>
      </c>
      <c r="D188" s="5" t="s">
        <v>385</v>
      </c>
      <c r="E188" s="15" t="s">
        <v>395</v>
      </c>
      <c r="F188" s="5" t="s">
        <v>11</v>
      </c>
      <c r="G188" s="5" t="s">
        <v>12</v>
      </c>
      <c r="H188" s="5" t="s">
        <v>13</v>
      </c>
      <c r="I188" s="5">
        <v>2010</v>
      </c>
      <c r="J188" s="20" t="s">
        <v>89</v>
      </c>
      <c r="K188" s="20">
        <v>1</v>
      </c>
      <c r="L188" s="22"/>
    </row>
    <row r="189" spans="1:12" ht="18.600000000000001" customHeight="1" x14ac:dyDescent="0.35">
      <c r="A189" s="5" t="s">
        <v>542</v>
      </c>
      <c r="B189" s="5" t="s">
        <v>295</v>
      </c>
      <c r="C189" s="5" t="s">
        <v>300</v>
      </c>
      <c r="D189" s="5" t="s">
        <v>385</v>
      </c>
      <c r="E189" s="15" t="s">
        <v>391</v>
      </c>
      <c r="F189" s="5" t="s">
        <v>11</v>
      </c>
      <c r="G189" s="5" t="s">
        <v>16</v>
      </c>
      <c r="H189" s="5" t="s">
        <v>13</v>
      </c>
      <c r="I189" s="5">
        <v>2012</v>
      </c>
      <c r="J189" s="20" t="s">
        <v>384</v>
      </c>
      <c r="K189" s="20">
        <v>1</v>
      </c>
      <c r="L189" s="22"/>
    </row>
    <row r="190" spans="1:12" ht="18.75" customHeight="1" x14ac:dyDescent="0.35">
      <c r="A190" s="5" t="s">
        <v>541</v>
      </c>
      <c r="B190" s="5" t="s">
        <v>295</v>
      </c>
      <c r="C190" s="5" t="s">
        <v>300</v>
      </c>
      <c r="D190" s="5" t="s">
        <v>385</v>
      </c>
      <c r="E190" s="15" t="s">
        <v>389</v>
      </c>
      <c r="F190" s="5" t="s">
        <v>11</v>
      </c>
      <c r="G190" s="5" t="s">
        <v>16</v>
      </c>
      <c r="H190" s="5" t="s">
        <v>13</v>
      </c>
      <c r="I190" s="5">
        <v>2012</v>
      </c>
      <c r="J190" s="20" t="s">
        <v>385</v>
      </c>
      <c r="K190" s="20">
        <v>1</v>
      </c>
      <c r="L190" s="22"/>
    </row>
    <row r="191" spans="1:12" ht="18.75" customHeight="1" x14ac:dyDescent="0.35">
      <c r="A191" s="16" t="s">
        <v>505</v>
      </c>
      <c r="B191" s="16" t="s">
        <v>295</v>
      </c>
      <c r="C191" s="16" t="s">
        <v>300</v>
      </c>
      <c r="D191" s="16" t="s">
        <v>385</v>
      </c>
      <c r="E191" s="17" t="s">
        <v>643</v>
      </c>
      <c r="F191" s="16" t="s">
        <v>11</v>
      </c>
      <c r="G191" s="16" t="s">
        <v>16</v>
      </c>
      <c r="H191" s="16" t="s">
        <v>13</v>
      </c>
      <c r="I191" s="16">
        <v>2008</v>
      </c>
      <c r="J191" s="26" t="s">
        <v>23</v>
      </c>
      <c r="K191" s="20">
        <v>1</v>
      </c>
      <c r="L191" s="22"/>
    </row>
    <row r="192" spans="1:12" ht="18.600000000000001" customHeight="1" x14ac:dyDescent="0.35">
      <c r="A192" s="5" t="s">
        <v>526</v>
      </c>
      <c r="B192" s="5" t="s">
        <v>295</v>
      </c>
      <c r="C192" s="5" t="s">
        <v>300</v>
      </c>
      <c r="D192" s="5" t="s">
        <v>385</v>
      </c>
      <c r="E192" s="15" t="s">
        <v>388</v>
      </c>
      <c r="F192" s="5" t="s">
        <v>11</v>
      </c>
      <c r="G192" s="5" t="s">
        <v>16</v>
      </c>
      <c r="H192" s="5" t="s">
        <v>13</v>
      </c>
      <c r="I192" s="5">
        <v>2011</v>
      </c>
      <c r="J192" s="20" t="s">
        <v>23</v>
      </c>
      <c r="K192" s="20">
        <v>1</v>
      </c>
      <c r="L192" s="22"/>
    </row>
    <row r="193" spans="1:12" ht="18.600000000000001" customHeight="1" x14ac:dyDescent="0.35">
      <c r="A193" s="5" t="s">
        <v>657</v>
      </c>
      <c r="B193" s="5" t="s">
        <v>295</v>
      </c>
      <c r="C193" s="5" t="s">
        <v>300</v>
      </c>
      <c r="D193" s="5" t="s">
        <v>385</v>
      </c>
      <c r="E193" s="15" t="s">
        <v>388</v>
      </c>
      <c r="F193" s="5" t="s">
        <v>11</v>
      </c>
      <c r="G193" s="5" t="s">
        <v>16</v>
      </c>
      <c r="H193" s="5" t="s">
        <v>13</v>
      </c>
      <c r="I193" s="5">
        <v>2011</v>
      </c>
      <c r="J193" s="20" t="s">
        <v>146</v>
      </c>
      <c r="K193" s="20">
        <v>1</v>
      </c>
      <c r="L193" s="22"/>
    </row>
    <row r="194" spans="1:12" ht="18.600000000000001" customHeight="1" x14ac:dyDescent="0.35">
      <c r="A194" s="5" t="s">
        <v>493</v>
      </c>
      <c r="B194" s="5" t="s">
        <v>295</v>
      </c>
      <c r="C194" s="5" t="s">
        <v>300</v>
      </c>
      <c r="D194" s="5" t="s">
        <v>372</v>
      </c>
      <c r="E194" s="5" t="s">
        <v>373</v>
      </c>
      <c r="F194" s="5" t="s">
        <v>11</v>
      </c>
      <c r="G194" s="5" t="s">
        <v>16</v>
      </c>
      <c r="H194" s="5" t="s">
        <v>13</v>
      </c>
      <c r="I194" s="5">
        <v>2007</v>
      </c>
      <c r="J194" s="20" t="s">
        <v>146</v>
      </c>
      <c r="K194" s="20">
        <v>1</v>
      </c>
      <c r="L194" s="22"/>
    </row>
    <row r="195" spans="1:12" ht="18.75" customHeight="1" x14ac:dyDescent="0.35">
      <c r="A195" s="5" t="s">
        <v>561</v>
      </c>
      <c r="B195" s="5" t="s">
        <v>295</v>
      </c>
      <c r="C195" s="5" t="s">
        <v>300</v>
      </c>
      <c r="D195" s="5" t="s">
        <v>329</v>
      </c>
      <c r="E195" s="5" t="s">
        <v>205</v>
      </c>
      <c r="F195" s="5" t="s">
        <v>36</v>
      </c>
      <c r="G195" s="5" t="s">
        <v>16</v>
      </c>
      <c r="H195" s="5" t="s">
        <v>57</v>
      </c>
      <c r="I195" s="5">
        <v>2014</v>
      </c>
      <c r="J195" s="20" t="s">
        <v>146</v>
      </c>
      <c r="K195" s="20">
        <v>1</v>
      </c>
      <c r="L195" s="22"/>
    </row>
    <row r="196" spans="1:12" ht="18.75" customHeight="1" x14ac:dyDescent="0.35">
      <c r="A196" s="5" t="s">
        <v>494</v>
      </c>
      <c r="B196" s="5" t="s">
        <v>295</v>
      </c>
      <c r="C196" s="5" t="s">
        <v>300</v>
      </c>
      <c r="D196" s="5" t="s">
        <v>329</v>
      </c>
      <c r="E196" s="5" t="s">
        <v>150</v>
      </c>
      <c r="F196" s="5" t="s">
        <v>36</v>
      </c>
      <c r="G196" s="5" t="s">
        <v>12</v>
      </c>
      <c r="H196" s="5" t="s">
        <v>57</v>
      </c>
      <c r="I196" s="5">
        <v>2007</v>
      </c>
      <c r="J196" s="20" t="s">
        <v>146</v>
      </c>
      <c r="K196" s="20">
        <v>1</v>
      </c>
      <c r="L196" s="22"/>
    </row>
    <row r="197" spans="1:12" ht="18.75" customHeight="1" x14ac:dyDescent="0.35">
      <c r="A197" s="5" t="s">
        <v>522</v>
      </c>
      <c r="B197" s="5" t="s">
        <v>295</v>
      </c>
      <c r="C197" s="5" t="s">
        <v>300</v>
      </c>
      <c r="D197" s="5" t="s">
        <v>330</v>
      </c>
      <c r="E197" s="5" t="s">
        <v>210</v>
      </c>
      <c r="F197" s="5" t="s">
        <v>36</v>
      </c>
      <c r="G197" s="5" t="s">
        <v>12</v>
      </c>
      <c r="H197" s="5" t="s">
        <v>13</v>
      </c>
      <c r="I197" s="5">
        <v>2011</v>
      </c>
      <c r="J197" s="20" t="s">
        <v>211</v>
      </c>
      <c r="K197" s="20">
        <v>1</v>
      </c>
      <c r="L197" s="22"/>
    </row>
    <row r="198" spans="1:12" ht="18.75" customHeight="1" x14ac:dyDescent="0.35">
      <c r="A198" s="5" t="s">
        <v>553</v>
      </c>
      <c r="B198" s="5" t="s">
        <v>295</v>
      </c>
      <c r="C198" s="5" t="s">
        <v>300</v>
      </c>
      <c r="D198" s="5" t="s">
        <v>330</v>
      </c>
      <c r="E198" s="5" t="s">
        <v>212</v>
      </c>
      <c r="F198" s="5" t="s">
        <v>36</v>
      </c>
      <c r="G198" s="5" t="s">
        <v>16</v>
      </c>
      <c r="H198" s="5" t="s">
        <v>57</v>
      </c>
      <c r="I198" s="5">
        <v>2013</v>
      </c>
      <c r="J198" s="20" t="s">
        <v>146</v>
      </c>
      <c r="K198" s="20">
        <v>1</v>
      </c>
      <c r="L198" s="22"/>
    </row>
    <row r="199" spans="1:12" ht="18.75" customHeight="1" x14ac:dyDescent="0.35">
      <c r="A199" s="5" t="s">
        <v>591</v>
      </c>
      <c r="B199" s="5" t="s">
        <v>295</v>
      </c>
      <c r="C199" s="5" t="s">
        <v>300</v>
      </c>
      <c r="D199" s="5" t="s">
        <v>330</v>
      </c>
      <c r="E199" s="5" t="s">
        <v>213</v>
      </c>
      <c r="F199" s="5" t="s">
        <v>11</v>
      </c>
      <c r="G199" s="5" t="s">
        <v>16</v>
      </c>
      <c r="H199" s="5" t="s">
        <v>13</v>
      </c>
      <c r="I199" s="5">
        <v>2017</v>
      </c>
      <c r="J199" s="20" t="s">
        <v>58</v>
      </c>
      <c r="K199" s="20">
        <v>1</v>
      </c>
      <c r="L199" s="22"/>
    </row>
    <row r="200" spans="1:12" ht="18.75" customHeight="1" x14ac:dyDescent="0.35">
      <c r="A200" s="5" t="s">
        <v>514</v>
      </c>
      <c r="B200" s="5" t="s">
        <v>295</v>
      </c>
      <c r="C200" s="5" t="s">
        <v>300</v>
      </c>
      <c r="D200" s="5" t="s">
        <v>330</v>
      </c>
      <c r="E200" s="5" t="s">
        <v>208</v>
      </c>
      <c r="F200" s="5" t="s">
        <v>11</v>
      </c>
      <c r="G200" s="5" t="s">
        <v>12</v>
      </c>
      <c r="H200" s="5" t="s">
        <v>13</v>
      </c>
      <c r="I200" s="5">
        <v>2010</v>
      </c>
      <c r="J200" s="20" t="s">
        <v>20</v>
      </c>
      <c r="K200" s="20">
        <v>1</v>
      </c>
      <c r="L200" s="22"/>
    </row>
    <row r="201" spans="1:12" ht="18.75" customHeight="1" x14ac:dyDescent="0.35">
      <c r="A201" s="5" t="s">
        <v>649</v>
      </c>
      <c r="B201" s="5" t="s">
        <v>295</v>
      </c>
      <c r="C201" s="5" t="s">
        <v>300</v>
      </c>
      <c r="D201" s="5" t="s">
        <v>330</v>
      </c>
      <c r="E201" s="5" t="s">
        <v>208</v>
      </c>
      <c r="F201" s="5" t="s">
        <v>11</v>
      </c>
      <c r="G201" s="5" t="s">
        <v>16</v>
      </c>
      <c r="H201" s="5" t="s">
        <v>13</v>
      </c>
      <c r="I201" s="5">
        <v>2011</v>
      </c>
      <c r="J201" s="20" t="s">
        <v>23</v>
      </c>
      <c r="K201" s="20">
        <v>1</v>
      </c>
      <c r="L201" s="22"/>
    </row>
    <row r="202" spans="1:12" ht="18.75" customHeight="1" x14ac:dyDescent="0.35">
      <c r="A202" s="5" t="s">
        <v>521</v>
      </c>
      <c r="B202" s="5" t="s">
        <v>295</v>
      </c>
      <c r="C202" s="5" t="s">
        <v>300</v>
      </c>
      <c r="D202" s="5" t="s">
        <v>330</v>
      </c>
      <c r="E202" s="5" t="s">
        <v>209</v>
      </c>
      <c r="F202" s="5" t="s">
        <v>11</v>
      </c>
      <c r="G202" s="5" t="s">
        <v>16</v>
      </c>
      <c r="H202" s="5" t="s">
        <v>13</v>
      </c>
      <c r="I202" s="5">
        <v>2011</v>
      </c>
      <c r="J202" s="20" t="s">
        <v>23</v>
      </c>
      <c r="K202" s="20">
        <v>1</v>
      </c>
      <c r="L202" s="22"/>
    </row>
    <row r="203" spans="1:12" ht="18.75" customHeight="1" x14ac:dyDescent="0.35">
      <c r="A203" s="5" t="s">
        <v>658</v>
      </c>
      <c r="B203" s="5" t="s">
        <v>295</v>
      </c>
      <c r="C203" s="5" t="s">
        <v>300</v>
      </c>
      <c r="D203" s="5" t="s">
        <v>330</v>
      </c>
      <c r="E203" s="5" t="s">
        <v>209</v>
      </c>
      <c r="F203" s="5" t="s">
        <v>11</v>
      </c>
      <c r="G203" s="5" t="s">
        <v>12</v>
      </c>
      <c r="H203" s="5" t="s">
        <v>13</v>
      </c>
      <c r="I203" s="5">
        <v>2015</v>
      </c>
      <c r="J203" s="20" t="s">
        <v>23</v>
      </c>
      <c r="K203" s="20">
        <v>1</v>
      </c>
      <c r="L203" s="22"/>
    </row>
    <row r="204" spans="1:12" ht="18.75" customHeight="1" x14ac:dyDescent="0.35">
      <c r="A204" s="5" t="s">
        <v>499</v>
      </c>
      <c r="B204" s="5" t="s">
        <v>295</v>
      </c>
      <c r="C204" s="5" t="s">
        <v>300</v>
      </c>
      <c r="D204" s="3" t="s">
        <v>331</v>
      </c>
      <c r="E204" s="5" t="s">
        <v>215</v>
      </c>
      <c r="F204" s="5" t="s">
        <v>11</v>
      </c>
      <c r="G204" s="5" t="s">
        <v>16</v>
      </c>
      <c r="H204" s="5" t="s">
        <v>13</v>
      </c>
      <c r="I204" s="5">
        <v>2008</v>
      </c>
      <c r="J204" s="20" t="s">
        <v>23</v>
      </c>
      <c r="K204" s="20">
        <v>1</v>
      </c>
      <c r="L204" s="22"/>
    </row>
    <row r="205" spans="1:12" ht="18.75" customHeight="1" x14ac:dyDescent="0.35">
      <c r="A205" s="5" t="s">
        <v>497</v>
      </c>
      <c r="B205" s="5" t="s">
        <v>295</v>
      </c>
      <c r="C205" s="5" t="s">
        <v>300</v>
      </c>
      <c r="D205" s="3" t="s">
        <v>331</v>
      </c>
      <c r="E205" s="5" t="s">
        <v>214</v>
      </c>
      <c r="F205" s="5" t="s">
        <v>11</v>
      </c>
      <c r="G205" s="5" t="s">
        <v>12</v>
      </c>
      <c r="H205" s="5" t="s">
        <v>13</v>
      </c>
      <c r="I205" s="5">
        <v>2008</v>
      </c>
      <c r="J205" s="20" t="s">
        <v>23</v>
      </c>
      <c r="K205" s="20">
        <v>1</v>
      </c>
      <c r="L205" s="22"/>
    </row>
    <row r="206" spans="1:12" ht="18.75" customHeight="1" x14ac:dyDescent="0.35">
      <c r="A206" s="5" t="s">
        <v>759</v>
      </c>
      <c r="B206" s="5" t="s">
        <v>295</v>
      </c>
      <c r="C206" s="5" t="s">
        <v>300</v>
      </c>
      <c r="D206" s="5" t="s">
        <v>757</v>
      </c>
      <c r="E206" s="5" t="s">
        <v>760</v>
      </c>
      <c r="F206" s="5" t="s">
        <v>11</v>
      </c>
      <c r="G206" s="5" t="s">
        <v>12</v>
      </c>
      <c r="H206" s="5" t="s">
        <v>13</v>
      </c>
      <c r="I206" s="5">
        <v>2017</v>
      </c>
      <c r="J206" s="20" t="s">
        <v>23</v>
      </c>
      <c r="K206" s="20">
        <v>1</v>
      </c>
      <c r="L206" s="22"/>
    </row>
    <row r="207" spans="1:12" ht="18.75" customHeight="1" x14ac:dyDescent="0.35">
      <c r="A207" s="5" t="s">
        <v>761</v>
      </c>
      <c r="B207" s="5" t="s">
        <v>295</v>
      </c>
      <c r="C207" s="5" t="s">
        <v>300</v>
      </c>
      <c r="D207" s="5" t="s">
        <v>757</v>
      </c>
      <c r="E207" s="5" t="s">
        <v>762</v>
      </c>
      <c r="F207" s="5" t="s">
        <v>11</v>
      </c>
      <c r="G207" s="5" t="s">
        <v>16</v>
      </c>
      <c r="H207" s="5" t="s">
        <v>13</v>
      </c>
      <c r="I207" s="5">
        <v>2017</v>
      </c>
      <c r="J207" s="20" t="s">
        <v>23</v>
      </c>
      <c r="K207" s="20">
        <v>1</v>
      </c>
      <c r="L207" s="22"/>
    </row>
    <row r="208" spans="1:12" ht="18.75" customHeight="1" x14ac:dyDescent="0.35">
      <c r="A208" s="5" t="s">
        <v>756</v>
      </c>
      <c r="B208" s="5" t="s">
        <v>295</v>
      </c>
      <c r="C208" s="5" t="s">
        <v>300</v>
      </c>
      <c r="D208" s="5" t="s">
        <v>757</v>
      </c>
      <c r="E208" s="5" t="s">
        <v>758</v>
      </c>
      <c r="F208" s="5" t="s">
        <v>11</v>
      </c>
      <c r="G208" s="5" t="s">
        <v>12</v>
      </c>
      <c r="H208" s="5" t="s">
        <v>13</v>
      </c>
      <c r="I208" s="5">
        <v>2017</v>
      </c>
      <c r="J208" s="20" t="s">
        <v>23</v>
      </c>
      <c r="K208" s="20">
        <v>1</v>
      </c>
      <c r="L208" s="22"/>
    </row>
    <row r="209" spans="1:12" ht="18.75" customHeight="1" x14ac:dyDescent="0.35">
      <c r="A209" s="5" t="s">
        <v>539</v>
      </c>
      <c r="B209" s="5" t="s">
        <v>295</v>
      </c>
      <c r="C209" s="5" t="s">
        <v>300</v>
      </c>
      <c r="D209" s="5" t="s">
        <v>332</v>
      </c>
      <c r="E209" s="5" t="s">
        <v>216</v>
      </c>
      <c r="F209" s="5" t="s">
        <v>36</v>
      </c>
      <c r="G209" s="5" t="s">
        <v>16</v>
      </c>
      <c r="H209" s="5" t="s">
        <v>107</v>
      </c>
      <c r="I209" s="5">
        <v>2012</v>
      </c>
      <c r="J209" s="20" t="s">
        <v>146</v>
      </c>
      <c r="K209" s="20">
        <v>1</v>
      </c>
      <c r="L209" s="22"/>
    </row>
    <row r="210" spans="1:12" ht="18.75" customHeight="1" x14ac:dyDescent="0.35">
      <c r="A210" s="5" t="s">
        <v>523</v>
      </c>
      <c r="B210" s="5" t="s">
        <v>295</v>
      </c>
      <c r="C210" s="5" t="s">
        <v>300</v>
      </c>
      <c r="D210" s="5" t="s">
        <v>332</v>
      </c>
      <c r="E210" s="5" t="s">
        <v>42</v>
      </c>
      <c r="F210" s="5" t="s">
        <v>36</v>
      </c>
      <c r="G210" s="5" t="s">
        <v>16</v>
      </c>
      <c r="H210" s="5" t="s">
        <v>57</v>
      </c>
      <c r="I210" s="5">
        <v>2011</v>
      </c>
      <c r="J210" s="20" t="s">
        <v>23</v>
      </c>
      <c r="K210" s="20">
        <v>1</v>
      </c>
      <c r="L210" s="22"/>
    </row>
    <row r="211" spans="1:12" ht="18.75" customHeight="1" x14ac:dyDescent="0.35">
      <c r="A211" s="5" t="s">
        <v>512</v>
      </c>
      <c r="B211" s="5" t="s">
        <v>295</v>
      </c>
      <c r="C211" s="5" t="s">
        <v>300</v>
      </c>
      <c r="D211" s="5" t="s">
        <v>217</v>
      </c>
      <c r="E211" s="5" t="s">
        <v>218</v>
      </c>
      <c r="F211" s="5" t="s">
        <v>36</v>
      </c>
      <c r="G211" s="5" t="s">
        <v>16</v>
      </c>
      <c r="H211" s="5" t="s">
        <v>57</v>
      </c>
      <c r="I211" s="5">
        <v>2009</v>
      </c>
      <c r="J211" s="20" t="s">
        <v>89</v>
      </c>
      <c r="K211" s="20">
        <v>1</v>
      </c>
      <c r="L211" s="22"/>
    </row>
    <row r="212" spans="1:12" ht="18.75" customHeight="1" x14ac:dyDescent="0.35">
      <c r="A212" s="5" t="s">
        <v>500</v>
      </c>
      <c r="B212" s="5" t="s">
        <v>295</v>
      </c>
      <c r="C212" s="5" t="s">
        <v>300</v>
      </c>
      <c r="D212" s="5" t="s">
        <v>374</v>
      </c>
      <c r="E212" s="5" t="s">
        <v>375</v>
      </c>
      <c r="F212" s="5" t="s">
        <v>36</v>
      </c>
      <c r="G212" s="5" t="s">
        <v>12</v>
      </c>
      <c r="H212" s="5" t="s">
        <v>57</v>
      </c>
      <c r="I212" s="5">
        <v>2008</v>
      </c>
      <c r="J212" s="20" t="s">
        <v>89</v>
      </c>
      <c r="K212" s="20">
        <v>1</v>
      </c>
      <c r="L212" s="22"/>
    </row>
    <row r="213" spans="1:12" ht="18.75" customHeight="1" x14ac:dyDescent="0.35">
      <c r="A213" s="5" t="s">
        <v>587</v>
      </c>
      <c r="B213" s="5" t="s">
        <v>295</v>
      </c>
      <c r="C213" s="5" t="s">
        <v>300</v>
      </c>
      <c r="D213" s="5" t="s">
        <v>333</v>
      </c>
      <c r="E213" s="5" t="s">
        <v>220</v>
      </c>
      <c r="F213" s="5" t="s">
        <v>11</v>
      </c>
      <c r="G213" s="5" t="s">
        <v>12</v>
      </c>
      <c r="H213" s="5" t="s">
        <v>13</v>
      </c>
      <c r="I213" s="5">
        <v>2016</v>
      </c>
      <c r="J213" s="20" t="s">
        <v>23</v>
      </c>
      <c r="K213" s="20">
        <v>1</v>
      </c>
      <c r="L213" s="22"/>
    </row>
    <row r="214" spans="1:12" ht="18.75" customHeight="1" x14ac:dyDescent="0.35">
      <c r="A214" s="5" t="s">
        <v>659</v>
      </c>
      <c r="B214" s="5" t="s">
        <v>295</v>
      </c>
      <c r="C214" s="5" t="s">
        <v>300</v>
      </c>
      <c r="D214" s="5" t="s">
        <v>333</v>
      </c>
      <c r="E214" s="5" t="s">
        <v>219</v>
      </c>
      <c r="F214" s="5" t="s">
        <v>11</v>
      </c>
      <c r="G214" s="5" t="s">
        <v>12</v>
      </c>
      <c r="H214" s="5" t="s">
        <v>32</v>
      </c>
      <c r="I214" s="5">
        <v>2016</v>
      </c>
      <c r="J214" s="20" t="s">
        <v>23</v>
      </c>
      <c r="K214" s="20">
        <v>1</v>
      </c>
      <c r="L214" s="22"/>
    </row>
    <row r="215" spans="1:12" ht="18.75" customHeight="1" x14ac:dyDescent="0.35">
      <c r="A215" s="5" t="s">
        <v>660</v>
      </c>
      <c r="B215" s="5" t="s">
        <v>295</v>
      </c>
      <c r="C215" s="5" t="s">
        <v>300</v>
      </c>
      <c r="D215" s="5" t="s">
        <v>333</v>
      </c>
      <c r="E215" s="5" t="s">
        <v>204</v>
      </c>
      <c r="F215" s="5" t="s">
        <v>11</v>
      </c>
      <c r="G215" s="5" t="s">
        <v>12</v>
      </c>
      <c r="H215" s="5" t="s">
        <v>13</v>
      </c>
      <c r="I215" s="5">
        <v>2016</v>
      </c>
      <c r="J215" s="20" t="s">
        <v>23</v>
      </c>
      <c r="K215" s="20">
        <v>1</v>
      </c>
      <c r="L215" s="22"/>
    </row>
    <row r="216" spans="1:12" ht="18.75" customHeight="1" x14ac:dyDescent="0.35">
      <c r="A216" s="5" t="s">
        <v>575</v>
      </c>
      <c r="B216" s="5" t="s">
        <v>295</v>
      </c>
      <c r="C216" s="5" t="s">
        <v>300</v>
      </c>
      <c r="D216" s="5" t="s">
        <v>334</v>
      </c>
      <c r="E216" s="5" t="s">
        <v>219</v>
      </c>
      <c r="F216" s="5" t="s">
        <v>11</v>
      </c>
      <c r="G216" s="5" t="s">
        <v>12</v>
      </c>
      <c r="H216" s="5" t="s">
        <v>13</v>
      </c>
      <c r="I216" s="5">
        <v>2015</v>
      </c>
      <c r="J216" s="20" t="s">
        <v>146</v>
      </c>
      <c r="K216" s="20">
        <v>1</v>
      </c>
      <c r="L216" s="22"/>
    </row>
    <row r="217" spans="1:12" ht="18.75" customHeight="1" x14ac:dyDescent="0.35">
      <c r="A217" s="5" t="s">
        <v>574</v>
      </c>
      <c r="B217" s="5" t="s">
        <v>295</v>
      </c>
      <c r="C217" s="5" t="s">
        <v>300</v>
      </c>
      <c r="D217" s="5" t="s">
        <v>334</v>
      </c>
      <c r="E217" s="5" t="s">
        <v>221</v>
      </c>
      <c r="F217" s="5" t="s">
        <v>11</v>
      </c>
      <c r="G217" s="5" t="s">
        <v>16</v>
      </c>
      <c r="H217" s="5" t="s">
        <v>13</v>
      </c>
      <c r="I217" s="5">
        <v>2015</v>
      </c>
      <c r="J217" s="20" t="s">
        <v>23</v>
      </c>
      <c r="K217" s="20">
        <v>1</v>
      </c>
      <c r="L217" s="22"/>
    </row>
    <row r="218" spans="1:12" ht="18.75" customHeight="1" x14ac:dyDescent="0.35">
      <c r="A218" s="5" t="s">
        <v>524</v>
      </c>
      <c r="B218" s="5" t="s">
        <v>295</v>
      </c>
      <c r="C218" s="5" t="s">
        <v>300</v>
      </c>
      <c r="D218" s="3" t="s">
        <v>222</v>
      </c>
      <c r="E218" s="5" t="s">
        <v>223</v>
      </c>
      <c r="F218" s="5" t="s">
        <v>11</v>
      </c>
      <c r="G218" s="5" t="s">
        <v>12</v>
      </c>
      <c r="H218" s="5" t="s">
        <v>13</v>
      </c>
      <c r="I218" s="5">
        <v>2011</v>
      </c>
      <c r="J218" s="20" t="s">
        <v>50</v>
      </c>
      <c r="K218" s="20">
        <v>1</v>
      </c>
      <c r="L218" s="22"/>
    </row>
    <row r="219" spans="1:12" ht="18.75" customHeight="1" x14ac:dyDescent="0.35">
      <c r="A219" s="2" t="s">
        <v>634</v>
      </c>
      <c r="B219" s="2" t="s">
        <v>295</v>
      </c>
      <c r="C219" s="2" t="s">
        <v>300</v>
      </c>
      <c r="D219" s="2" t="s">
        <v>635</v>
      </c>
      <c r="E219" s="2" t="s">
        <v>636</v>
      </c>
      <c r="F219" s="2" t="s">
        <v>11</v>
      </c>
      <c r="G219" s="2" t="s">
        <v>12</v>
      </c>
      <c r="H219" s="2" t="s">
        <v>13</v>
      </c>
      <c r="I219" s="2">
        <v>2017</v>
      </c>
      <c r="J219" s="20" t="s">
        <v>146</v>
      </c>
      <c r="K219" s="20">
        <v>1</v>
      </c>
      <c r="L219" s="22"/>
    </row>
    <row r="220" spans="1:12" ht="18.75" customHeight="1" x14ac:dyDescent="0.35">
      <c r="A220" s="5" t="s">
        <v>515</v>
      </c>
      <c r="B220" s="5" t="s">
        <v>295</v>
      </c>
      <c r="C220" s="5" t="s">
        <v>300</v>
      </c>
      <c r="D220" s="5" t="s">
        <v>224</v>
      </c>
      <c r="E220" s="5" t="s">
        <v>225</v>
      </c>
      <c r="F220" s="5" t="s">
        <v>11</v>
      </c>
      <c r="G220" s="5" t="s">
        <v>16</v>
      </c>
      <c r="H220" s="5" t="s">
        <v>13</v>
      </c>
      <c r="I220" s="5">
        <v>2010</v>
      </c>
      <c r="J220" s="20" t="s">
        <v>89</v>
      </c>
      <c r="K220" s="20">
        <v>1</v>
      </c>
      <c r="L220" s="22"/>
    </row>
    <row r="221" spans="1:12" ht="18.75" customHeight="1" x14ac:dyDescent="0.35">
      <c r="A221" s="5" t="s">
        <v>540</v>
      </c>
      <c r="B221" s="5" t="s">
        <v>295</v>
      </c>
      <c r="C221" s="5" t="s">
        <v>300</v>
      </c>
      <c r="D221" s="5" t="s">
        <v>226</v>
      </c>
      <c r="E221" s="5" t="s">
        <v>227</v>
      </c>
      <c r="F221" s="5" t="s">
        <v>11</v>
      </c>
      <c r="G221" s="5" t="s">
        <v>16</v>
      </c>
      <c r="H221" s="5" t="s">
        <v>13</v>
      </c>
      <c r="I221" s="5">
        <v>2012</v>
      </c>
      <c r="J221" s="20" t="s">
        <v>23</v>
      </c>
      <c r="K221" s="20">
        <v>1</v>
      </c>
      <c r="L221" s="22"/>
    </row>
    <row r="222" spans="1:12" ht="18.75" customHeight="1" x14ac:dyDescent="0.35">
      <c r="A222" s="5" t="s">
        <v>501</v>
      </c>
      <c r="B222" s="5" t="s">
        <v>295</v>
      </c>
      <c r="C222" s="5" t="s">
        <v>300</v>
      </c>
      <c r="D222" s="5" t="s">
        <v>230</v>
      </c>
      <c r="E222" s="5" t="s">
        <v>231</v>
      </c>
      <c r="F222" s="5" t="s">
        <v>11</v>
      </c>
      <c r="G222" s="5" t="s">
        <v>12</v>
      </c>
      <c r="H222" s="5" t="s">
        <v>13</v>
      </c>
      <c r="I222" s="5">
        <v>2008</v>
      </c>
      <c r="J222" s="20" t="s">
        <v>194</v>
      </c>
      <c r="K222" s="20">
        <v>1</v>
      </c>
      <c r="L222" s="22"/>
    </row>
    <row r="223" spans="1:12" ht="18.75" customHeight="1" x14ac:dyDescent="0.35">
      <c r="A223" s="5" t="s">
        <v>554</v>
      </c>
      <c r="B223" s="5" t="s">
        <v>295</v>
      </c>
      <c r="C223" s="5" t="s">
        <v>300</v>
      </c>
      <c r="D223" s="5" t="s">
        <v>228</v>
      </c>
      <c r="E223" s="5" t="s">
        <v>229</v>
      </c>
      <c r="F223" s="5" t="s">
        <v>11</v>
      </c>
      <c r="G223" s="5" t="s">
        <v>16</v>
      </c>
      <c r="H223" s="5" t="s">
        <v>13</v>
      </c>
      <c r="I223" s="5">
        <v>2013</v>
      </c>
      <c r="J223" s="20" t="s">
        <v>23</v>
      </c>
      <c r="K223" s="20">
        <v>1</v>
      </c>
      <c r="L223" s="22"/>
    </row>
    <row r="224" spans="1:12" ht="18.75" customHeight="1" x14ac:dyDescent="0.35">
      <c r="A224" s="5" t="s">
        <v>562</v>
      </c>
      <c r="B224" s="5" t="s">
        <v>295</v>
      </c>
      <c r="C224" s="5" t="s">
        <v>300</v>
      </c>
      <c r="D224" s="5" t="s">
        <v>232</v>
      </c>
      <c r="E224" s="5" t="s">
        <v>233</v>
      </c>
      <c r="F224" s="5" t="s">
        <v>36</v>
      </c>
      <c r="G224" s="5" t="s">
        <v>12</v>
      </c>
      <c r="H224" s="5" t="s">
        <v>57</v>
      </c>
      <c r="I224" s="5">
        <v>2014</v>
      </c>
      <c r="J224" s="20" t="s">
        <v>146</v>
      </c>
      <c r="K224" s="20">
        <v>1</v>
      </c>
      <c r="L224" s="22"/>
    </row>
    <row r="225" spans="1:12" ht="18.75" customHeight="1" x14ac:dyDescent="0.35">
      <c r="A225" s="5" t="s">
        <v>555</v>
      </c>
      <c r="B225" s="5" t="s">
        <v>295</v>
      </c>
      <c r="C225" s="5" t="s">
        <v>300</v>
      </c>
      <c r="D225" s="5" t="s">
        <v>234</v>
      </c>
      <c r="E225" s="5" t="s">
        <v>235</v>
      </c>
      <c r="F225" s="5" t="s">
        <v>36</v>
      </c>
      <c r="G225" s="5" t="s">
        <v>16</v>
      </c>
      <c r="H225" s="5" t="s">
        <v>57</v>
      </c>
      <c r="I225" s="5">
        <v>2013</v>
      </c>
      <c r="J225" s="20" t="s">
        <v>146</v>
      </c>
      <c r="K225" s="20">
        <v>1</v>
      </c>
      <c r="L225" s="22"/>
    </row>
    <row r="226" spans="1:12" ht="18.75" customHeight="1" x14ac:dyDescent="0.35">
      <c r="A226" s="5" t="s">
        <v>525</v>
      </c>
      <c r="B226" s="5" t="s">
        <v>295</v>
      </c>
      <c r="C226" s="5" t="s">
        <v>300</v>
      </c>
      <c r="D226" s="5" t="s">
        <v>376</v>
      </c>
      <c r="E226" s="5" t="s">
        <v>377</v>
      </c>
      <c r="F226" s="5" t="s">
        <v>11</v>
      </c>
      <c r="G226" s="5" t="s">
        <v>16</v>
      </c>
      <c r="H226" s="5" t="s">
        <v>32</v>
      </c>
      <c r="I226" s="5">
        <v>2011</v>
      </c>
      <c r="J226" s="20" t="s">
        <v>23</v>
      </c>
      <c r="K226" s="20">
        <v>1</v>
      </c>
      <c r="L226" s="22"/>
    </row>
    <row r="227" spans="1:12" ht="18.75" customHeight="1" x14ac:dyDescent="0.35">
      <c r="A227" s="5" t="s">
        <v>537</v>
      </c>
      <c r="B227" s="5" t="s">
        <v>295</v>
      </c>
      <c r="C227" s="5" t="s">
        <v>300</v>
      </c>
      <c r="D227" s="5" t="s">
        <v>673</v>
      </c>
      <c r="E227" s="5" t="s">
        <v>204</v>
      </c>
      <c r="F227" s="5" t="s">
        <v>11</v>
      </c>
      <c r="G227" s="5" t="s">
        <v>12</v>
      </c>
      <c r="H227" s="5" t="s">
        <v>13</v>
      </c>
      <c r="I227" s="5">
        <v>2012</v>
      </c>
      <c r="J227" s="20" t="s">
        <v>23</v>
      </c>
      <c r="K227" s="20">
        <v>1</v>
      </c>
      <c r="L227" s="22"/>
    </row>
    <row r="228" spans="1:12" ht="18.75" customHeight="1" x14ac:dyDescent="0.35">
      <c r="A228" s="5" t="s">
        <v>490</v>
      </c>
      <c r="B228" s="5" t="s">
        <v>295</v>
      </c>
      <c r="C228" s="5" t="s">
        <v>300</v>
      </c>
      <c r="D228" s="5" t="s">
        <v>378</v>
      </c>
      <c r="E228" s="5" t="s">
        <v>379</v>
      </c>
      <c r="F228" s="5" t="s">
        <v>36</v>
      </c>
      <c r="G228" s="5" t="s">
        <v>12</v>
      </c>
      <c r="H228" s="5" t="s">
        <v>57</v>
      </c>
      <c r="I228" s="5">
        <v>2006</v>
      </c>
      <c r="J228" s="20" t="s">
        <v>146</v>
      </c>
      <c r="K228" s="20">
        <v>1</v>
      </c>
      <c r="L228" s="22"/>
    </row>
    <row r="229" spans="1:12" ht="18.75" customHeight="1" x14ac:dyDescent="0.35">
      <c r="A229" s="2" t="s">
        <v>593</v>
      </c>
      <c r="B229" s="2" t="s">
        <v>295</v>
      </c>
      <c r="C229" s="2" t="s">
        <v>301</v>
      </c>
      <c r="D229" s="2" t="s">
        <v>336</v>
      </c>
      <c r="E229" s="2" t="s">
        <v>237</v>
      </c>
      <c r="F229" s="2" t="s">
        <v>11</v>
      </c>
      <c r="G229" s="2" t="s">
        <v>16</v>
      </c>
      <c r="H229" s="2" t="s">
        <v>13</v>
      </c>
      <c r="I229" s="2">
        <v>2008</v>
      </c>
      <c r="J229" s="20" t="s">
        <v>146</v>
      </c>
      <c r="K229" s="20">
        <v>1</v>
      </c>
      <c r="L229" s="22"/>
    </row>
    <row r="230" spans="1:12" ht="18.75" customHeight="1" x14ac:dyDescent="0.35">
      <c r="A230" s="2" t="s">
        <v>661</v>
      </c>
      <c r="B230" s="2" t="s">
        <v>295</v>
      </c>
      <c r="C230" s="2" t="s">
        <v>301</v>
      </c>
      <c r="D230" s="2" t="s">
        <v>336</v>
      </c>
      <c r="E230" s="2" t="s">
        <v>237</v>
      </c>
      <c r="F230" s="2" t="s">
        <v>11</v>
      </c>
      <c r="G230" s="2" t="s">
        <v>16</v>
      </c>
      <c r="H230" s="2" t="s">
        <v>13</v>
      </c>
      <c r="I230" s="2">
        <v>2015</v>
      </c>
      <c r="J230" s="20" t="s">
        <v>238</v>
      </c>
      <c r="K230" s="20">
        <v>1</v>
      </c>
      <c r="L230" s="22"/>
    </row>
    <row r="231" spans="1:12" ht="18.75" customHeight="1" x14ac:dyDescent="0.35">
      <c r="A231" s="2" t="s">
        <v>594</v>
      </c>
      <c r="B231" s="2" t="s">
        <v>295</v>
      </c>
      <c r="C231" s="2" t="s">
        <v>301</v>
      </c>
      <c r="D231" s="2" t="s">
        <v>239</v>
      </c>
      <c r="E231" s="2" t="s">
        <v>240</v>
      </c>
      <c r="F231" s="2" t="s">
        <v>11</v>
      </c>
      <c r="G231" s="2" t="s">
        <v>12</v>
      </c>
      <c r="H231" s="2" t="s">
        <v>13</v>
      </c>
      <c r="I231" s="2">
        <v>2016</v>
      </c>
      <c r="J231" s="20" t="s">
        <v>122</v>
      </c>
      <c r="K231" s="20">
        <v>1</v>
      </c>
      <c r="L231" s="22"/>
    </row>
    <row r="232" spans="1:12" ht="18.75" customHeight="1" x14ac:dyDescent="0.35">
      <c r="A232" s="2" t="s">
        <v>596</v>
      </c>
      <c r="B232" s="2" t="s">
        <v>295</v>
      </c>
      <c r="C232" s="2" t="s">
        <v>302</v>
      </c>
      <c r="D232" s="2" t="s">
        <v>78</v>
      </c>
      <c r="E232" s="2" t="s">
        <v>242</v>
      </c>
      <c r="F232" s="2" t="s">
        <v>11</v>
      </c>
      <c r="G232" s="2" t="s">
        <v>12</v>
      </c>
      <c r="H232" s="2" t="s">
        <v>13</v>
      </c>
      <c r="I232" s="2">
        <v>2012</v>
      </c>
      <c r="J232" s="20" t="s">
        <v>20</v>
      </c>
      <c r="K232" s="20">
        <v>1</v>
      </c>
      <c r="L232" s="22"/>
    </row>
    <row r="233" spans="1:12" ht="18.75" customHeight="1" x14ac:dyDescent="0.35">
      <c r="A233" s="2" t="s">
        <v>595</v>
      </c>
      <c r="B233" s="2" t="s">
        <v>295</v>
      </c>
      <c r="C233" s="2" t="s">
        <v>302</v>
      </c>
      <c r="D233" s="2" t="s">
        <v>78</v>
      </c>
      <c r="E233" s="2" t="s">
        <v>241</v>
      </c>
      <c r="F233" s="2" t="s">
        <v>11</v>
      </c>
      <c r="G233" s="2" t="s">
        <v>12</v>
      </c>
      <c r="H233" s="2" t="s">
        <v>13</v>
      </c>
      <c r="I233" s="2">
        <v>2011</v>
      </c>
      <c r="J233" s="20" t="s">
        <v>14</v>
      </c>
      <c r="K233" s="20">
        <v>1</v>
      </c>
      <c r="L233" s="22"/>
    </row>
    <row r="234" spans="1:12" ht="18.75" customHeight="1" x14ac:dyDescent="0.35">
      <c r="A234" s="5" t="s">
        <v>606</v>
      </c>
      <c r="B234" s="5" t="s">
        <v>295</v>
      </c>
      <c r="C234" s="5" t="s">
        <v>303</v>
      </c>
      <c r="D234" s="5" t="s">
        <v>243</v>
      </c>
      <c r="E234" s="5" t="s">
        <v>244</v>
      </c>
      <c r="F234" s="5" t="s">
        <v>11</v>
      </c>
      <c r="G234" s="5" t="s">
        <v>12</v>
      </c>
      <c r="H234" s="5" t="s">
        <v>13</v>
      </c>
      <c r="I234" s="5">
        <v>2013</v>
      </c>
      <c r="J234" s="20" t="s">
        <v>186</v>
      </c>
      <c r="K234" s="20">
        <v>1</v>
      </c>
      <c r="L234" s="22"/>
    </row>
    <row r="235" spans="1:12" ht="18.75" customHeight="1" x14ac:dyDescent="0.35">
      <c r="A235" s="5" t="s">
        <v>600</v>
      </c>
      <c r="B235" s="5" t="s">
        <v>295</v>
      </c>
      <c r="C235" s="5" t="s">
        <v>303</v>
      </c>
      <c r="D235" s="5" t="s">
        <v>78</v>
      </c>
      <c r="E235" s="5" t="s">
        <v>275</v>
      </c>
      <c r="F235" s="5" t="s">
        <v>11</v>
      </c>
      <c r="G235" s="5" t="s">
        <v>16</v>
      </c>
      <c r="H235" s="5" t="s">
        <v>13</v>
      </c>
      <c r="I235" s="5">
        <v>2009</v>
      </c>
      <c r="J235" s="20" t="s">
        <v>23</v>
      </c>
      <c r="K235" s="20">
        <v>1</v>
      </c>
      <c r="L235" s="22"/>
    </row>
    <row r="236" spans="1:12" ht="18.75" customHeight="1" x14ac:dyDescent="0.35">
      <c r="A236" s="5" t="s">
        <v>611</v>
      </c>
      <c r="B236" s="5" t="s">
        <v>295</v>
      </c>
      <c r="C236" s="5" t="s">
        <v>303</v>
      </c>
      <c r="D236" s="5" t="s">
        <v>245</v>
      </c>
      <c r="E236" s="5" t="s">
        <v>246</v>
      </c>
      <c r="F236" s="5" t="s">
        <v>11</v>
      </c>
      <c r="G236" s="5" t="s">
        <v>12</v>
      </c>
      <c r="H236" s="5" t="s">
        <v>13</v>
      </c>
      <c r="I236" s="5">
        <v>2016</v>
      </c>
      <c r="J236" s="20" t="s">
        <v>186</v>
      </c>
      <c r="K236" s="20">
        <v>1</v>
      </c>
      <c r="L236" s="22"/>
    </row>
    <row r="237" spans="1:12" ht="18.75" customHeight="1" x14ac:dyDescent="0.35">
      <c r="A237" s="5" t="s">
        <v>616</v>
      </c>
      <c r="B237" s="5" t="s">
        <v>295</v>
      </c>
      <c r="C237" s="5" t="s">
        <v>303</v>
      </c>
      <c r="D237" s="5" t="s">
        <v>247</v>
      </c>
      <c r="E237" s="5" t="s">
        <v>251</v>
      </c>
      <c r="F237" s="5" t="s">
        <v>11</v>
      </c>
      <c r="G237" s="5" t="s">
        <v>16</v>
      </c>
      <c r="H237" s="5" t="s">
        <v>13</v>
      </c>
      <c r="I237" s="5">
        <v>2017</v>
      </c>
      <c r="J237" s="20" t="s">
        <v>23</v>
      </c>
      <c r="K237" s="20">
        <v>1</v>
      </c>
      <c r="L237" s="22"/>
    </row>
    <row r="238" spans="1:12" ht="18.75" customHeight="1" x14ac:dyDescent="0.35">
      <c r="A238" s="5" t="s">
        <v>613</v>
      </c>
      <c r="B238" s="5" t="s">
        <v>295</v>
      </c>
      <c r="C238" s="5" t="s">
        <v>303</v>
      </c>
      <c r="D238" s="5" t="s">
        <v>247</v>
      </c>
      <c r="E238" s="5" t="s">
        <v>248</v>
      </c>
      <c r="F238" s="5" t="s">
        <v>11</v>
      </c>
      <c r="G238" s="5" t="s">
        <v>12</v>
      </c>
      <c r="H238" s="5" t="s">
        <v>13</v>
      </c>
      <c r="I238" s="5">
        <v>2017</v>
      </c>
      <c r="J238" s="20" t="s">
        <v>23</v>
      </c>
      <c r="K238" s="20">
        <v>1</v>
      </c>
      <c r="L238" s="22"/>
    </row>
    <row r="239" spans="1:12" ht="18.75" customHeight="1" x14ac:dyDescent="0.35">
      <c r="A239" s="5" t="s">
        <v>615</v>
      </c>
      <c r="B239" s="5" t="s">
        <v>295</v>
      </c>
      <c r="C239" s="5" t="s">
        <v>303</v>
      </c>
      <c r="D239" s="5" t="s">
        <v>247</v>
      </c>
      <c r="E239" s="5" t="s">
        <v>250</v>
      </c>
      <c r="F239" s="5" t="s">
        <v>11</v>
      </c>
      <c r="G239" s="5" t="s">
        <v>16</v>
      </c>
      <c r="H239" s="5" t="s">
        <v>13</v>
      </c>
      <c r="I239" s="5">
        <v>2017</v>
      </c>
      <c r="J239" s="20" t="s">
        <v>23</v>
      </c>
      <c r="K239" s="20">
        <v>1</v>
      </c>
      <c r="L239" s="22"/>
    </row>
    <row r="240" spans="1:12" ht="18.75" customHeight="1" x14ac:dyDescent="0.35">
      <c r="A240" s="5" t="s">
        <v>614</v>
      </c>
      <c r="B240" s="5" t="s">
        <v>295</v>
      </c>
      <c r="C240" s="5" t="s">
        <v>303</v>
      </c>
      <c r="D240" s="5" t="s">
        <v>247</v>
      </c>
      <c r="E240" s="5" t="s">
        <v>249</v>
      </c>
      <c r="F240" s="5" t="s">
        <v>11</v>
      </c>
      <c r="G240" s="5" t="s">
        <v>16</v>
      </c>
      <c r="H240" s="5" t="s">
        <v>13</v>
      </c>
      <c r="I240" s="5">
        <v>2017</v>
      </c>
      <c r="J240" s="20" t="s">
        <v>23</v>
      </c>
      <c r="K240" s="20">
        <v>1</v>
      </c>
      <c r="L240" s="22"/>
    </row>
    <row r="241" spans="1:11" ht="18.75" customHeight="1" x14ac:dyDescent="0.35">
      <c r="A241" s="53" t="s">
        <v>662</v>
      </c>
      <c r="B241" s="53" t="s">
        <v>295</v>
      </c>
      <c r="C241" s="53" t="s">
        <v>303</v>
      </c>
      <c r="D241" s="53" t="s">
        <v>252</v>
      </c>
      <c r="E241" s="53" t="s">
        <v>219</v>
      </c>
      <c r="F241" s="53" t="s">
        <v>11</v>
      </c>
      <c r="G241" s="53" t="s">
        <v>16</v>
      </c>
      <c r="H241" s="53" t="s">
        <v>13</v>
      </c>
      <c r="I241" s="54">
        <v>2009</v>
      </c>
      <c r="J241" s="29" t="s">
        <v>23</v>
      </c>
      <c r="K241" s="20">
        <v>1</v>
      </c>
    </row>
    <row r="242" spans="1:11" ht="18.75" customHeight="1" x14ac:dyDescent="0.35">
      <c r="A242" s="53" t="s">
        <v>617</v>
      </c>
      <c r="B242" s="53" t="s">
        <v>295</v>
      </c>
      <c r="C242" s="53" t="s">
        <v>303</v>
      </c>
      <c r="D242" s="53" t="s">
        <v>337</v>
      </c>
      <c r="E242" s="53" t="s">
        <v>253</v>
      </c>
      <c r="F242" s="53" t="s">
        <v>11</v>
      </c>
      <c r="G242" s="53" t="s">
        <v>12</v>
      </c>
      <c r="H242" s="53" t="s">
        <v>13</v>
      </c>
      <c r="I242" s="54">
        <v>2017</v>
      </c>
      <c r="J242" s="29" t="s">
        <v>23</v>
      </c>
      <c r="K242" s="20">
        <v>1</v>
      </c>
    </row>
    <row r="243" spans="1:11" ht="18.75" customHeight="1" x14ac:dyDescent="0.35">
      <c r="A243" s="53" t="s">
        <v>618</v>
      </c>
      <c r="B243" s="53" t="s">
        <v>295</v>
      </c>
      <c r="C243" s="53" t="s">
        <v>303</v>
      </c>
      <c r="D243" s="53" t="s">
        <v>337</v>
      </c>
      <c r="E243" s="53" t="s">
        <v>254</v>
      </c>
      <c r="F243" s="53" t="s">
        <v>11</v>
      </c>
      <c r="G243" s="53" t="s">
        <v>12</v>
      </c>
      <c r="H243" s="53" t="s">
        <v>13</v>
      </c>
      <c r="I243" s="54">
        <v>2017</v>
      </c>
      <c r="J243" s="29" t="s">
        <v>23</v>
      </c>
      <c r="K243" s="20">
        <v>1</v>
      </c>
    </row>
    <row r="244" spans="1:11" ht="18.75" customHeight="1" x14ac:dyDescent="0.35">
      <c r="A244" s="53" t="s">
        <v>663</v>
      </c>
      <c r="B244" s="53" t="s">
        <v>295</v>
      </c>
      <c r="C244" s="53" t="s">
        <v>303</v>
      </c>
      <c r="D244" s="53" t="s">
        <v>255</v>
      </c>
      <c r="E244" s="53" t="s">
        <v>150</v>
      </c>
      <c r="F244" s="53" t="s">
        <v>11</v>
      </c>
      <c r="G244" s="53" t="s">
        <v>12</v>
      </c>
      <c r="H244" s="53" t="s">
        <v>13</v>
      </c>
      <c r="I244" s="54">
        <v>2010</v>
      </c>
      <c r="J244" s="29" t="s">
        <v>146</v>
      </c>
      <c r="K244" s="42">
        <v>1</v>
      </c>
    </row>
    <row r="245" spans="1:11" ht="18.75" customHeight="1" x14ac:dyDescent="0.35">
      <c r="A245" s="53" t="s">
        <v>612</v>
      </c>
      <c r="B245" s="53" t="s">
        <v>295</v>
      </c>
      <c r="C245" s="53" t="s">
        <v>303</v>
      </c>
      <c r="D245" s="53" t="s">
        <v>256</v>
      </c>
      <c r="E245" s="53" t="s">
        <v>257</v>
      </c>
      <c r="F245" s="53" t="s">
        <v>11</v>
      </c>
      <c r="G245" s="53" t="s">
        <v>16</v>
      </c>
      <c r="H245" s="53" t="s">
        <v>13</v>
      </c>
      <c r="I245" s="54">
        <v>2016</v>
      </c>
      <c r="J245" s="29" t="s">
        <v>238</v>
      </c>
      <c r="K245" s="42">
        <v>1</v>
      </c>
    </row>
    <row r="246" spans="1:11" ht="18.75" customHeight="1" x14ac:dyDescent="0.35">
      <c r="A246" s="53" t="s">
        <v>664</v>
      </c>
      <c r="B246" s="53" t="s">
        <v>295</v>
      </c>
      <c r="C246" s="53" t="s">
        <v>303</v>
      </c>
      <c r="D246" s="53" t="s">
        <v>258</v>
      </c>
      <c r="E246" s="53" t="s">
        <v>219</v>
      </c>
      <c r="F246" s="53" t="s">
        <v>11</v>
      </c>
      <c r="G246" s="53" t="s">
        <v>16</v>
      </c>
      <c r="H246" s="53" t="s">
        <v>13</v>
      </c>
      <c r="I246" s="54">
        <v>2009</v>
      </c>
      <c r="J246" s="29" t="s">
        <v>23</v>
      </c>
      <c r="K246" s="42">
        <v>1</v>
      </c>
    </row>
    <row r="247" spans="1:11" ht="18.75" customHeight="1" x14ac:dyDescent="0.35">
      <c r="A247" s="53" t="s">
        <v>619</v>
      </c>
      <c r="B247" s="53" t="s">
        <v>295</v>
      </c>
      <c r="C247" s="53" t="s">
        <v>303</v>
      </c>
      <c r="D247" s="53" t="s">
        <v>259</v>
      </c>
      <c r="E247" s="53" t="s">
        <v>260</v>
      </c>
      <c r="F247" s="53" t="s">
        <v>11</v>
      </c>
      <c r="G247" s="53" t="s">
        <v>12</v>
      </c>
      <c r="H247" s="53" t="s">
        <v>13</v>
      </c>
      <c r="I247" s="54">
        <v>2017</v>
      </c>
      <c r="J247" s="29" t="s">
        <v>23</v>
      </c>
      <c r="K247" s="42">
        <v>1</v>
      </c>
    </row>
    <row r="248" spans="1:11" ht="18.75" customHeight="1" x14ac:dyDescent="0.35">
      <c r="A248" s="53" t="s">
        <v>598</v>
      </c>
      <c r="B248" s="53" t="s">
        <v>295</v>
      </c>
      <c r="C248" s="53" t="s">
        <v>303</v>
      </c>
      <c r="D248" s="53" t="s">
        <v>338</v>
      </c>
      <c r="E248" s="53" t="s">
        <v>262</v>
      </c>
      <c r="F248" s="53" t="s">
        <v>11</v>
      </c>
      <c r="G248" s="53" t="s">
        <v>16</v>
      </c>
      <c r="H248" s="53" t="s">
        <v>13</v>
      </c>
      <c r="I248" s="54">
        <v>2009</v>
      </c>
      <c r="J248" s="29" t="s">
        <v>23</v>
      </c>
      <c r="K248" s="42">
        <v>1</v>
      </c>
    </row>
    <row r="249" spans="1:11" ht="18.75" customHeight="1" x14ac:dyDescent="0.35">
      <c r="A249" s="53" t="s">
        <v>607</v>
      </c>
      <c r="B249" s="53" t="s">
        <v>295</v>
      </c>
      <c r="C249" s="53" t="s">
        <v>303</v>
      </c>
      <c r="D249" s="53" t="s">
        <v>338</v>
      </c>
      <c r="E249" s="53" t="s">
        <v>261</v>
      </c>
      <c r="F249" s="53" t="s">
        <v>11</v>
      </c>
      <c r="G249" s="53" t="s">
        <v>16</v>
      </c>
      <c r="H249" s="53" t="s">
        <v>13</v>
      </c>
      <c r="I249" s="54">
        <v>2013</v>
      </c>
      <c r="J249" s="29" t="s">
        <v>50</v>
      </c>
      <c r="K249" s="42">
        <v>1</v>
      </c>
    </row>
    <row r="250" spans="1:11" ht="18.75" customHeight="1" x14ac:dyDescent="0.35">
      <c r="A250" s="53" t="s">
        <v>665</v>
      </c>
      <c r="B250" s="53" t="s">
        <v>295</v>
      </c>
      <c r="C250" s="53" t="s">
        <v>303</v>
      </c>
      <c r="D250" s="53" t="s">
        <v>263</v>
      </c>
      <c r="E250" s="53" t="s">
        <v>182</v>
      </c>
      <c r="F250" s="53" t="s">
        <v>11</v>
      </c>
      <c r="G250" s="53" t="s">
        <v>12</v>
      </c>
      <c r="H250" s="53" t="s">
        <v>13</v>
      </c>
      <c r="I250" s="54">
        <v>2010</v>
      </c>
      <c r="J250" s="29" t="s">
        <v>23</v>
      </c>
      <c r="K250" s="42">
        <v>1</v>
      </c>
    </row>
    <row r="251" spans="1:11" ht="18.75" customHeight="1" x14ac:dyDescent="0.35">
      <c r="A251" s="53" t="s">
        <v>603</v>
      </c>
      <c r="B251" s="53" t="s">
        <v>295</v>
      </c>
      <c r="C251" s="53" t="s">
        <v>303</v>
      </c>
      <c r="D251" s="53" t="s">
        <v>339</v>
      </c>
      <c r="E251" s="53" t="s">
        <v>638</v>
      </c>
      <c r="F251" s="53" t="s">
        <v>11</v>
      </c>
      <c r="G251" s="53" t="s">
        <v>16</v>
      </c>
      <c r="H251" s="53" t="s">
        <v>13</v>
      </c>
      <c r="I251" s="54">
        <v>2010</v>
      </c>
      <c r="J251" s="29" t="s">
        <v>23</v>
      </c>
      <c r="K251" s="42">
        <v>1</v>
      </c>
    </row>
    <row r="252" spans="1:11" ht="18.75" customHeight="1" x14ac:dyDescent="0.35">
      <c r="A252" s="53" t="s">
        <v>601</v>
      </c>
      <c r="B252" s="53" t="s">
        <v>295</v>
      </c>
      <c r="C252" s="53" t="s">
        <v>303</v>
      </c>
      <c r="D252" s="53" t="s">
        <v>339</v>
      </c>
      <c r="E252" s="53" t="s">
        <v>264</v>
      </c>
      <c r="F252" s="53" t="s">
        <v>11</v>
      </c>
      <c r="G252" s="53" t="s">
        <v>16</v>
      </c>
      <c r="H252" s="53" t="s">
        <v>13</v>
      </c>
      <c r="I252" s="54">
        <v>2010</v>
      </c>
      <c r="J252" s="29" t="s">
        <v>23</v>
      </c>
      <c r="K252" s="42">
        <v>1</v>
      </c>
    </row>
    <row r="253" spans="1:11" ht="18.75" customHeight="1" x14ac:dyDescent="0.35">
      <c r="A253" s="53" t="s">
        <v>604</v>
      </c>
      <c r="B253" s="53" t="s">
        <v>295</v>
      </c>
      <c r="C253" s="53" t="s">
        <v>303</v>
      </c>
      <c r="D253" s="53" t="s">
        <v>339</v>
      </c>
      <c r="E253" s="53" t="s">
        <v>265</v>
      </c>
      <c r="F253" s="53" t="s">
        <v>11</v>
      </c>
      <c r="G253" s="53" t="s">
        <v>16</v>
      </c>
      <c r="H253" s="53" t="s">
        <v>13</v>
      </c>
      <c r="I253" s="54">
        <v>2010</v>
      </c>
      <c r="J253" s="29" t="s">
        <v>23</v>
      </c>
      <c r="K253" s="42">
        <v>1</v>
      </c>
    </row>
    <row r="254" spans="1:11" ht="18.75" customHeight="1" x14ac:dyDescent="0.35">
      <c r="A254" s="53" t="s">
        <v>602</v>
      </c>
      <c r="B254" s="53" t="s">
        <v>295</v>
      </c>
      <c r="C254" s="53" t="s">
        <v>303</v>
      </c>
      <c r="D254" s="53" t="s">
        <v>339</v>
      </c>
      <c r="E254" s="53" t="s">
        <v>637</v>
      </c>
      <c r="F254" s="53" t="s">
        <v>11</v>
      </c>
      <c r="G254" s="53" t="s">
        <v>16</v>
      </c>
      <c r="H254" s="53" t="s">
        <v>13</v>
      </c>
      <c r="I254" s="54">
        <v>2010</v>
      </c>
      <c r="J254" s="29" t="s">
        <v>23</v>
      </c>
      <c r="K254" s="42">
        <v>1</v>
      </c>
    </row>
    <row r="255" spans="1:11" ht="18.75" customHeight="1" x14ac:dyDescent="0.35">
      <c r="A255" s="53" t="s">
        <v>608</v>
      </c>
      <c r="B255" s="53" t="s">
        <v>295</v>
      </c>
      <c r="C255" s="53" t="s">
        <v>303</v>
      </c>
      <c r="D255" s="53" t="s">
        <v>266</v>
      </c>
      <c r="E255" s="53" t="s">
        <v>267</v>
      </c>
      <c r="F255" s="53" t="s">
        <v>11</v>
      </c>
      <c r="G255" s="53" t="s">
        <v>12</v>
      </c>
      <c r="H255" s="53" t="s">
        <v>13</v>
      </c>
      <c r="I255" s="54">
        <v>2013</v>
      </c>
      <c r="J255" s="29" t="s">
        <v>50</v>
      </c>
      <c r="K255" s="42">
        <v>1</v>
      </c>
    </row>
    <row r="256" spans="1:11" ht="18.75" customHeight="1" x14ac:dyDescent="0.35">
      <c r="A256" s="53" t="s">
        <v>605</v>
      </c>
      <c r="B256" s="53" t="s">
        <v>295</v>
      </c>
      <c r="C256" s="53" t="s">
        <v>303</v>
      </c>
      <c r="D256" s="53" t="s">
        <v>268</v>
      </c>
      <c r="E256" s="53" t="s">
        <v>269</v>
      </c>
      <c r="F256" s="53" t="s">
        <v>11</v>
      </c>
      <c r="G256" s="53" t="s">
        <v>12</v>
      </c>
      <c r="H256" s="53" t="s">
        <v>13</v>
      </c>
      <c r="I256" s="54">
        <v>2010</v>
      </c>
      <c r="J256" s="29" t="s">
        <v>23</v>
      </c>
      <c r="K256" s="42">
        <v>1</v>
      </c>
    </row>
    <row r="257" spans="1:11" ht="18.75" customHeight="1" x14ac:dyDescent="0.35">
      <c r="A257" s="53" t="s">
        <v>609</v>
      </c>
      <c r="B257" s="53" t="s">
        <v>295</v>
      </c>
      <c r="C257" s="53" t="s">
        <v>303</v>
      </c>
      <c r="D257" s="53" t="s">
        <v>340</v>
      </c>
      <c r="E257" s="53" t="s">
        <v>272</v>
      </c>
      <c r="F257" s="53" t="s">
        <v>11</v>
      </c>
      <c r="G257" s="53" t="s">
        <v>16</v>
      </c>
      <c r="H257" s="53" t="s">
        <v>13</v>
      </c>
      <c r="I257" s="54">
        <v>2014</v>
      </c>
      <c r="J257" s="29" t="s">
        <v>186</v>
      </c>
      <c r="K257" s="42">
        <v>1</v>
      </c>
    </row>
    <row r="258" spans="1:11" ht="18.75" customHeight="1" x14ac:dyDescent="0.35">
      <c r="A258" s="53" t="s">
        <v>597</v>
      </c>
      <c r="B258" s="53" t="s">
        <v>295</v>
      </c>
      <c r="C258" s="53" t="s">
        <v>303</v>
      </c>
      <c r="D258" s="53" t="s">
        <v>340</v>
      </c>
      <c r="E258" s="53" t="s">
        <v>271</v>
      </c>
      <c r="F258" s="53" t="s">
        <v>36</v>
      </c>
      <c r="G258" s="53" t="s">
        <v>16</v>
      </c>
      <c r="H258" s="53" t="s">
        <v>57</v>
      </c>
      <c r="I258" s="54">
        <v>2008</v>
      </c>
      <c r="J258" s="29" t="s">
        <v>668</v>
      </c>
      <c r="K258" s="42">
        <v>1</v>
      </c>
    </row>
    <row r="259" spans="1:11" ht="18.75" customHeight="1" x14ac:dyDescent="0.35">
      <c r="A259" s="53" t="s">
        <v>666</v>
      </c>
      <c r="B259" s="53" t="s">
        <v>295</v>
      </c>
      <c r="C259" s="53" t="s">
        <v>303</v>
      </c>
      <c r="D259" s="53" t="s">
        <v>340</v>
      </c>
      <c r="E259" s="53" t="s">
        <v>271</v>
      </c>
      <c r="F259" s="53" t="s">
        <v>11</v>
      </c>
      <c r="G259" s="53" t="s">
        <v>16</v>
      </c>
      <c r="H259" s="53" t="s">
        <v>13</v>
      </c>
      <c r="I259" s="54">
        <v>2009</v>
      </c>
      <c r="J259" s="29" t="s">
        <v>23</v>
      </c>
      <c r="K259" s="42">
        <v>1</v>
      </c>
    </row>
    <row r="260" spans="1:11" ht="18.75" customHeight="1" x14ac:dyDescent="0.35">
      <c r="A260" s="53" t="s">
        <v>610</v>
      </c>
      <c r="B260" s="53" t="s">
        <v>295</v>
      </c>
      <c r="C260" s="53" t="s">
        <v>303</v>
      </c>
      <c r="D260" s="53" t="s">
        <v>340</v>
      </c>
      <c r="E260" s="53" t="s">
        <v>270</v>
      </c>
      <c r="F260" s="53" t="s">
        <v>11</v>
      </c>
      <c r="G260" s="53" t="s">
        <v>16</v>
      </c>
      <c r="H260" s="53" t="s">
        <v>13</v>
      </c>
      <c r="I260" s="54">
        <v>2015</v>
      </c>
      <c r="J260" s="29" t="s">
        <v>238</v>
      </c>
      <c r="K260" s="42">
        <v>1</v>
      </c>
    </row>
    <row r="261" spans="1:11" ht="18.75" customHeight="1" x14ac:dyDescent="0.35">
      <c r="A261" s="53" t="s">
        <v>599</v>
      </c>
      <c r="B261" s="53" t="s">
        <v>295</v>
      </c>
      <c r="C261" s="53" t="s">
        <v>303</v>
      </c>
      <c r="D261" s="53" t="s">
        <v>273</v>
      </c>
      <c r="E261" s="53" t="s">
        <v>274</v>
      </c>
      <c r="F261" s="53" t="s">
        <v>11</v>
      </c>
      <c r="G261" s="53" t="s">
        <v>16</v>
      </c>
      <c r="H261" s="53" t="s">
        <v>13</v>
      </c>
      <c r="I261" s="54">
        <v>2009</v>
      </c>
      <c r="J261" s="29" t="s">
        <v>23</v>
      </c>
      <c r="K261" s="42">
        <v>1</v>
      </c>
    </row>
    <row r="262" spans="1:11" ht="18.75" customHeight="1" x14ac:dyDescent="0.35">
      <c r="A262" s="27" t="s">
        <v>620</v>
      </c>
      <c r="B262" s="27" t="s">
        <v>295</v>
      </c>
      <c r="C262" s="27" t="s">
        <v>276</v>
      </c>
      <c r="D262" s="27" t="s">
        <v>276</v>
      </c>
      <c r="E262" s="27" t="s">
        <v>277</v>
      </c>
      <c r="F262" s="27" t="s">
        <v>11</v>
      </c>
      <c r="G262" s="27" t="s">
        <v>12</v>
      </c>
      <c r="H262" s="27" t="s">
        <v>13</v>
      </c>
      <c r="I262" s="28">
        <v>2017</v>
      </c>
      <c r="J262" s="29" t="s">
        <v>23</v>
      </c>
      <c r="K262" s="42">
        <v>1</v>
      </c>
    </row>
    <row r="263" spans="1:11" ht="18.75" customHeight="1" x14ac:dyDescent="0.35">
      <c r="A263" s="27" t="s">
        <v>621</v>
      </c>
      <c r="B263" s="27" t="s">
        <v>295</v>
      </c>
      <c r="C263" s="27" t="s">
        <v>278</v>
      </c>
      <c r="D263" s="27" t="s">
        <v>278</v>
      </c>
      <c r="E263" s="27" t="s">
        <v>279</v>
      </c>
      <c r="F263" s="27" t="s">
        <v>11</v>
      </c>
      <c r="G263" s="27" t="s">
        <v>16</v>
      </c>
      <c r="H263" s="27" t="s">
        <v>13</v>
      </c>
      <c r="I263" s="28">
        <v>2013</v>
      </c>
      <c r="J263" s="29" t="s">
        <v>23</v>
      </c>
      <c r="K263" s="42">
        <v>1</v>
      </c>
    </row>
    <row r="264" spans="1:11" ht="18.75" customHeight="1" x14ac:dyDescent="0.35">
      <c r="A264" s="27" t="s">
        <v>629</v>
      </c>
      <c r="B264" s="27" t="s">
        <v>295</v>
      </c>
      <c r="C264" s="27" t="s">
        <v>305</v>
      </c>
      <c r="D264" s="27" t="s">
        <v>78</v>
      </c>
      <c r="E264" s="27" t="s">
        <v>287</v>
      </c>
      <c r="F264" s="27" t="s">
        <v>11</v>
      </c>
      <c r="G264" s="27" t="s">
        <v>16</v>
      </c>
      <c r="H264" s="27" t="s">
        <v>13</v>
      </c>
      <c r="I264" s="28">
        <v>2014</v>
      </c>
      <c r="J264" s="29" t="s">
        <v>23</v>
      </c>
      <c r="K264" s="42">
        <v>1</v>
      </c>
    </row>
    <row r="265" spans="1:11" ht="18.75" customHeight="1" x14ac:dyDescent="0.35">
      <c r="A265" s="27" t="s">
        <v>624</v>
      </c>
      <c r="B265" s="27" t="s">
        <v>295</v>
      </c>
      <c r="C265" s="27" t="s">
        <v>304</v>
      </c>
      <c r="D265" s="27" t="s">
        <v>341</v>
      </c>
      <c r="E265" s="27" t="s">
        <v>281</v>
      </c>
      <c r="F265" s="27" t="s">
        <v>11</v>
      </c>
      <c r="G265" s="27" t="s">
        <v>12</v>
      </c>
      <c r="H265" s="27" t="s">
        <v>13</v>
      </c>
      <c r="I265" s="28">
        <v>2017</v>
      </c>
      <c r="J265" s="29" t="s">
        <v>23</v>
      </c>
      <c r="K265" s="42">
        <v>1</v>
      </c>
    </row>
    <row r="266" spans="1:11" ht="18.75" customHeight="1" x14ac:dyDescent="0.35">
      <c r="A266" s="27" t="s">
        <v>623</v>
      </c>
      <c r="B266" s="27" t="s">
        <v>295</v>
      </c>
      <c r="C266" s="27" t="s">
        <v>304</v>
      </c>
      <c r="D266" s="27" t="s">
        <v>341</v>
      </c>
      <c r="E266" s="27" t="s">
        <v>280</v>
      </c>
      <c r="F266" s="27" t="s">
        <v>11</v>
      </c>
      <c r="G266" s="27" t="s">
        <v>12</v>
      </c>
      <c r="H266" s="27" t="s">
        <v>13</v>
      </c>
      <c r="I266" s="28">
        <v>2017</v>
      </c>
      <c r="J266" s="29" t="s">
        <v>23</v>
      </c>
      <c r="K266" s="42">
        <v>1</v>
      </c>
    </row>
    <row r="267" spans="1:11" ht="18.75" customHeight="1" x14ac:dyDescent="0.35">
      <c r="A267" s="27" t="s">
        <v>626</v>
      </c>
      <c r="B267" s="27" t="s">
        <v>295</v>
      </c>
      <c r="C267" s="27" t="s">
        <v>304</v>
      </c>
      <c r="D267" s="27" t="s">
        <v>341</v>
      </c>
      <c r="E267" s="27" t="s">
        <v>283</v>
      </c>
      <c r="F267" s="27" t="s">
        <v>11</v>
      </c>
      <c r="G267" s="27" t="s">
        <v>12</v>
      </c>
      <c r="H267" s="27" t="s">
        <v>13</v>
      </c>
      <c r="I267" s="28">
        <v>2017</v>
      </c>
      <c r="J267" s="29" t="s">
        <v>23</v>
      </c>
      <c r="K267" s="42">
        <v>1</v>
      </c>
    </row>
    <row r="268" spans="1:11" ht="18.75" customHeight="1" x14ac:dyDescent="0.35">
      <c r="A268" s="27" t="s">
        <v>625</v>
      </c>
      <c r="B268" s="27" t="s">
        <v>295</v>
      </c>
      <c r="C268" s="27" t="s">
        <v>304</v>
      </c>
      <c r="D268" s="27" t="s">
        <v>341</v>
      </c>
      <c r="E268" s="27" t="s">
        <v>282</v>
      </c>
      <c r="F268" s="27" t="s">
        <v>11</v>
      </c>
      <c r="G268" s="27" t="s">
        <v>16</v>
      </c>
      <c r="H268" s="27" t="s">
        <v>13</v>
      </c>
      <c r="I268" s="28">
        <v>2017</v>
      </c>
      <c r="J268" s="29" t="s">
        <v>23</v>
      </c>
      <c r="K268" s="42">
        <v>1</v>
      </c>
    </row>
    <row r="269" spans="1:11" ht="18.75" customHeight="1" x14ac:dyDescent="0.35">
      <c r="A269" s="27" t="s">
        <v>622</v>
      </c>
      <c r="B269" s="27" t="s">
        <v>295</v>
      </c>
      <c r="C269" s="27" t="s">
        <v>304</v>
      </c>
      <c r="D269" s="27" t="s">
        <v>78</v>
      </c>
      <c r="E269" s="27" t="s">
        <v>286</v>
      </c>
      <c r="F269" s="27" t="s">
        <v>11</v>
      </c>
      <c r="G269" s="27" t="s">
        <v>12</v>
      </c>
      <c r="H269" s="27" t="s">
        <v>13</v>
      </c>
      <c r="I269" s="28">
        <v>2011</v>
      </c>
      <c r="J269" s="29" t="s">
        <v>146</v>
      </c>
      <c r="K269" s="42">
        <v>1</v>
      </c>
    </row>
    <row r="270" spans="1:11" ht="18.75" customHeight="1" x14ac:dyDescent="0.35">
      <c r="A270" s="27" t="s">
        <v>628</v>
      </c>
      <c r="B270" s="27" t="s">
        <v>295</v>
      </c>
      <c r="C270" s="27" t="s">
        <v>304</v>
      </c>
      <c r="D270" s="27" t="s">
        <v>78</v>
      </c>
      <c r="E270" s="27" t="s">
        <v>342</v>
      </c>
      <c r="F270" s="27" t="s">
        <v>11</v>
      </c>
      <c r="G270" s="27" t="s">
        <v>16</v>
      </c>
      <c r="H270" s="27" t="s">
        <v>13</v>
      </c>
      <c r="I270" s="28">
        <v>2017</v>
      </c>
      <c r="J270" s="29" t="s">
        <v>23</v>
      </c>
      <c r="K270" s="42">
        <v>1</v>
      </c>
    </row>
    <row r="271" spans="1:11" ht="18.75" customHeight="1" x14ac:dyDescent="0.35">
      <c r="A271" s="27" t="s">
        <v>627</v>
      </c>
      <c r="B271" s="27" t="s">
        <v>295</v>
      </c>
      <c r="C271" s="27" t="s">
        <v>304</v>
      </c>
      <c r="D271" s="27" t="s">
        <v>284</v>
      </c>
      <c r="E271" s="27" t="s">
        <v>285</v>
      </c>
      <c r="F271" s="27" t="s">
        <v>11</v>
      </c>
      <c r="G271" s="27" t="s">
        <v>12</v>
      </c>
      <c r="H271" s="27" t="s">
        <v>13</v>
      </c>
      <c r="I271" s="28">
        <v>2017</v>
      </c>
      <c r="J271" s="29" t="s">
        <v>23</v>
      </c>
      <c r="K271" s="42">
        <v>1</v>
      </c>
    </row>
    <row r="272" spans="1:11" ht="18.75" customHeight="1" x14ac:dyDescent="0.35">
      <c r="A272" s="53" t="s">
        <v>721</v>
      </c>
      <c r="B272" s="53" t="s">
        <v>295</v>
      </c>
      <c r="C272" s="53" t="s">
        <v>306</v>
      </c>
      <c r="D272" s="53" t="s">
        <v>722</v>
      </c>
      <c r="E272" s="53" t="s">
        <v>723</v>
      </c>
      <c r="F272" s="53" t="s">
        <v>11</v>
      </c>
      <c r="G272" s="53" t="s">
        <v>12</v>
      </c>
      <c r="H272" s="53" t="s">
        <v>13</v>
      </c>
      <c r="I272" s="54">
        <v>2017</v>
      </c>
      <c r="J272" s="29" t="s">
        <v>23</v>
      </c>
      <c r="K272" s="42">
        <v>1</v>
      </c>
    </row>
    <row r="273" spans="1:11" ht="18.75" customHeight="1" x14ac:dyDescent="0.35">
      <c r="A273" s="53" t="s">
        <v>711</v>
      </c>
      <c r="B273" s="53" t="s">
        <v>295</v>
      </c>
      <c r="C273" s="53" t="s">
        <v>306</v>
      </c>
      <c r="D273" s="53" t="s">
        <v>706</v>
      </c>
      <c r="E273" s="53" t="s">
        <v>707</v>
      </c>
      <c r="F273" s="53" t="s">
        <v>11</v>
      </c>
      <c r="G273" s="53" t="s">
        <v>12</v>
      </c>
      <c r="H273" s="53" t="s">
        <v>13</v>
      </c>
      <c r="I273" s="54">
        <v>2017</v>
      </c>
      <c r="J273" s="29" t="s">
        <v>23</v>
      </c>
      <c r="K273" s="42">
        <v>1</v>
      </c>
    </row>
    <row r="274" spans="1:11" ht="18.75" customHeight="1" x14ac:dyDescent="0.35">
      <c r="A274" s="53" t="s">
        <v>712</v>
      </c>
      <c r="B274" s="53" t="s">
        <v>295</v>
      </c>
      <c r="C274" s="53" t="s">
        <v>306</v>
      </c>
      <c r="D274" s="53" t="s">
        <v>713</v>
      </c>
      <c r="E274" s="53" t="s">
        <v>714</v>
      </c>
      <c r="F274" s="53" t="s">
        <v>11</v>
      </c>
      <c r="G274" s="53" t="s">
        <v>12</v>
      </c>
      <c r="H274" s="53" t="s">
        <v>13</v>
      </c>
      <c r="I274" s="54">
        <v>2017</v>
      </c>
      <c r="J274" s="29" t="s">
        <v>23</v>
      </c>
      <c r="K274" s="42">
        <v>1</v>
      </c>
    </row>
    <row r="275" spans="1:11" ht="18.75" customHeight="1" x14ac:dyDescent="0.35">
      <c r="A275" s="53" t="s">
        <v>715</v>
      </c>
      <c r="B275" s="53" t="s">
        <v>295</v>
      </c>
      <c r="C275" s="53" t="s">
        <v>306</v>
      </c>
      <c r="D275" s="53" t="s">
        <v>713</v>
      </c>
      <c r="E275" s="53" t="s">
        <v>716</v>
      </c>
      <c r="F275" s="53" t="s">
        <v>11</v>
      </c>
      <c r="G275" s="53" t="s">
        <v>12</v>
      </c>
      <c r="H275" s="53" t="s">
        <v>13</v>
      </c>
      <c r="I275" s="54">
        <v>2017</v>
      </c>
      <c r="J275" s="29" t="s">
        <v>23</v>
      </c>
      <c r="K275" s="42">
        <v>1</v>
      </c>
    </row>
    <row r="276" spans="1:11" ht="18.75" customHeight="1" x14ac:dyDescent="0.35">
      <c r="A276" s="53" t="s">
        <v>717</v>
      </c>
      <c r="B276" s="53" t="s">
        <v>295</v>
      </c>
      <c r="C276" s="53" t="s">
        <v>306</v>
      </c>
      <c r="D276" s="53" t="s">
        <v>713</v>
      </c>
      <c r="E276" s="53" t="s">
        <v>718</v>
      </c>
      <c r="F276" s="53" t="s">
        <v>11</v>
      </c>
      <c r="G276" s="53" t="s">
        <v>12</v>
      </c>
      <c r="H276" s="53" t="s">
        <v>13</v>
      </c>
      <c r="I276" s="54">
        <v>2017</v>
      </c>
      <c r="J276" s="29" t="s">
        <v>23</v>
      </c>
      <c r="K276" s="42">
        <v>1</v>
      </c>
    </row>
    <row r="277" spans="1:11" ht="18.75" customHeight="1" x14ac:dyDescent="0.35">
      <c r="A277" s="27" t="s">
        <v>630</v>
      </c>
      <c r="B277" s="27" t="s">
        <v>295</v>
      </c>
      <c r="C277" s="27" t="s">
        <v>306</v>
      </c>
      <c r="D277" s="27" t="s">
        <v>713</v>
      </c>
      <c r="E277" s="27" t="s">
        <v>288</v>
      </c>
      <c r="F277" s="27" t="s">
        <v>11</v>
      </c>
      <c r="G277" s="27" t="s">
        <v>16</v>
      </c>
      <c r="H277" s="27" t="s">
        <v>13</v>
      </c>
      <c r="I277" s="28">
        <v>2014</v>
      </c>
      <c r="J277" s="29" t="s">
        <v>238</v>
      </c>
      <c r="K277" s="42">
        <v>1</v>
      </c>
    </row>
    <row r="278" spans="1:11" ht="18.75" customHeight="1" x14ac:dyDescent="0.35">
      <c r="A278" s="53" t="s">
        <v>719</v>
      </c>
      <c r="B278" s="53" t="s">
        <v>295</v>
      </c>
      <c r="C278" s="53" t="s">
        <v>306</v>
      </c>
      <c r="D278" s="53" t="s">
        <v>713</v>
      </c>
      <c r="E278" s="53" t="s">
        <v>720</v>
      </c>
      <c r="F278" s="53" t="s">
        <v>11</v>
      </c>
      <c r="G278" s="53" t="s">
        <v>12</v>
      </c>
      <c r="H278" s="53" t="s">
        <v>13</v>
      </c>
      <c r="I278" s="54">
        <v>2017</v>
      </c>
      <c r="J278" s="29" t="s">
        <v>23</v>
      </c>
      <c r="K278" s="42">
        <v>1</v>
      </c>
    </row>
    <row r="279" spans="1:11" ht="18.75" customHeight="1" x14ac:dyDescent="0.35">
      <c r="A279" s="27" t="s">
        <v>631</v>
      </c>
      <c r="B279" s="27" t="s">
        <v>295</v>
      </c>
      <c r="C279" s="27" t="s">
        <v>306</v>
      </c>
      <c r="D279" s="27" t="s">
        <v>713</v>
      </c>
      <c r="E279" s="27" t="s">
        <v>289</v>
      </c>
      <c r="F279" s="27" t="s">
        <v>11</v>
      </c>
      <c r="G279" s="27" t="s">
        <v>12</v>
      </c>
      <c r="H279" s="27" t="s">
        <v>13</v>
      </c>
      <c r="I279" s="28">
        <v>2016</v>
      </c>
      <c r="J279" s="29" t="s">
        <v>20</v>
      </c>
      <c r="K279" s="42">
        <v>1</v>
      </c>
    </row>
    <row r="280" spans="1:11" ht="18.75" customHeight="1" x14ac:dyDescent="0.35">
      <c r="A280" s="53" t="s">
        <v>705</v>
      </c>
      <c r="B280" s="53" t="s">
        <v>295</v>
      </c>
      <c r="C280" s="53" t="s">
        <v>306</v>
      </c>
      <c r="D280" s="53" t="s">
        <v>290</v>
      </c>
      <c r="E280" s="53" t="s">
        <v>708</v>
      </c>
      <c r="F280" s="53" t="s">
        <v>11</v>
      </c>
      <c r="G280" s="53" t="s">
        <v>12</v>
      </c>
      <c r="H280" s="53" t="s">
        <v>13</v>
      </c>
      <c r="I280" s="54">
        <v>2017</v>
      </c>
      <c r="J280" s="29" t="s">
        <v>23</v>
      </c>
      <c r="K280" s="42">
        <v>1</v>
      </c>
    </row>
    <row r="281" spans="1:11" ht="18.75" customHeight="1" x14ac:dyDescent="0.35">
      <c r="A281" s="53" t="s">
        <v>709</v>
      </c>
      <c r="B281" s="53" t="s">
        <v>295</v>
      </c>
      <c r="C281" s="53" t="s">
        <v>306</v>
      </c>
      <c r="D281" s="53" t="s">
        <v>290</v>
      </c>
      <c r="E281" s="53" t="s">
        <v>710</v>
      </c>
      <c r="F281" s="53" t="s">
        <v>11</v>
      </c>
      <c r="G281" s="53" t="s">
        <v>16</v>
      </c>
      <c r="H281" s="53" t="s">
        <v>13</v>
      </c>
      <c r="I281" s="54">
        <v>2017</v>
      </c>
      <c r="J281" s="29" t="s">
        <v>23</v>
      </c>
      <c r="K281" s="42">
        <v>1</v>
      </c>
    </row>
    <row r="282" spans="1:11" ht="18.75" customHeight="1" x14ac:dyDescent="0.35">
      <c r="A282" s="27" t="s">
        <v>632</v>
      </c>
      <c r="B282" s="27" t="s">
        <v>295</v>
      </c>
      <c r="C282" s="27" t="s">
        <v>306</v>
      </c>
      <c r="D282" s="27" t="s">
        <v>290</v>
      </c>
      <c r="E282" s="27" t="s">
        <v>291</v>
      </c>
      <c r="F282" s="27" t="s">
        <v>11</v>
      </c>
      <c r="G282" s="27" t="s">
        <v>16</v>
      </c>
      <c r="H282" s="27" t="s">
        <v>13</v>
      </c>
      <c r="I282" s="28">
        <v>2017</v>
      </c>
      <c r="J282" s="29" t="s">
        <v>292</v>
      </c>
      <c r="K282" s="42">
        <v>1</v>
      </c>
    </row>
    <row r="283" spans="1:11" ht="18.75" customHeight="1" x14ac:dyDescent="0.35">
      <c r="A283" s="53" t="s">
        <v>698</v>
      </c>
      <c r="B283" s="53" t="s">
        <v>295</v>
      </c>
      <c r="C283" s="53" t="s">
        <v>306</v>
      </c>
      <c r="D283" s="53" t="s">
        <v>290</v>
      </c>
      <c r="E283" s="53" t="s">
        <v>291</v>
      </c>
      <c r="F283" s="53" t="s">
        <v>11</v>
      </c>
      <c r="G283" s="53" t="s">
        <v>12</v>
      </c>
      <c r="H283" s="53" t="s">
        <v>13</v>
      </c>
      <c r="I283" s="54">
        <v>2017</v>
      </c>
      <c r="J283" s="29" t="s">
        <v>23</v>
      </c>
      <c r="K283" s="42">
        <v>1</v>
      </c>
    </row>
    <row r="284" spans="1:11" ht="18.75" customHeight="1" x14ac:dyDescent="0.35">
      <c r="A284" s="53" t="s">
        <v>703</v>
      </c>
      <c r="B284" s="53" t="s">
        <v>295</v>
      </c>
      <c r="C284" s="53" t="s">
        <v>306</v>
      </c>
      <c r="D284" s="53" t="s">
        <v>290</v>
      </c>
      <c r="E284" s="53" t="s">
        <v>704</v>
      </c>
      <c r="F284" s="53" t="s">
        <v>11</v>
      </c>
      <c r="G284" s="53" t="s">
        <v>16</v>
      </c>
      <c r="H284" s="53" t="s">
        <v>13</v>
      </c>
      <c r="I284" s="54">
        <v>2017</v>
      </c>
      <c r="J284" s="29" t="s">
        <v>23</v>
      </c>
      <c r="K284" s="42">
        <v>1</v>
      </c>
    </row>
    <row r="285" spans="1:11" ht="18.75" customHeight="1" x14ac:dyDescent="0.35">
      <c r="A285" s="53" t="s">
        <v>699</v>
      </c>
      <c r="B285" s="53" t="s">
        <v>295</v>
      </c>
      <c r="C285" s="53" t="s">
        <v>306</v>
      </c>
      <c r="D285" s="53" t="s">
        <v>290</v>
      </c>
      <c r="E285" s="53" t="s">
        <v>700</v>
      </c>
      <c r="F285" s="53" t="s">
        <v>11</v>
      </c>
      <c r="G285" s="53" t="s">
        <v>12</v>
      </c>
      <c r="H285" s="53" t="s">
        <v>13</v>
      </c>
      <c r="I285" s="54">
        <v>2017</v>
      </c>
      <c r="J285" s="29" t="s">
        <v>23</v>
      </c>
      <c r="K285" s="42">
        <v>1</v>
      </c>
    </row>
    <row r="286" spans="1:11" ht="18.75" customHeight="1" x14ac:dyDescent="0.35">
      <c r="A286" s="53" t="s">
        <v>701</v>
      </c>
      <c r="B286" s="53" t="s">
        <v>295</v>
      </c>
      <c r="C286" s="53" t="s">
        <v>306</v>
      </c>
      <c r="D286" s="53" t="s">
        <v>290</v>
      </c>
      <c r="E286" s="53" t="s">
        <v>702</v>
      </c>
      <c r="F286" s="53" t="s">
        <v>11</v>
      </c>
      <c r="G286" s="53" t="s">
        <v>16</v>
      </c>
      <c r="H286" s="53" t="s">
        <v>13</v>
      </c>
      <c r="I286" s="54">
        <v>2017</v>
      </c>
      <c r="J286" s="29" t="s">
        <v>23</v>
      </c>
      <c r="K286" s="42">
        <v>1</v>
      </c>
    </row>
    <row r="287" spans="1:11" ht="18.75" customHeight="1" x14ac:dyDescent="0.35">
      <c r="A287" s="53" t="s">
        <v>724</v>
      </c>
      <c r="B287" s="53" t="s">
        <v>295</v>
      </c>
      <c r="C287" s="53" t="s">
        <v>306</v>
      </c>
      <c r="D287" s="53" t="s">
        <v>725</v>
      </c>
      <c r="E287" s="53" t="s">
        <v>726</v>
      </c>
      <c r="F287" s="53" t="s">
        <v>11</v>
      </c>
      <c r="G287" s="53" t="s">
        <v>16</v>
      </c>
      <c r="H287" s="53" t="s">
        <v>13</v>
      </c>
      <c r="I287" s="54">
        <v>2017</v>
      </c>
      <c r="J287" s="29" t="s">
        <v>23</v>
      </c>
      <c r="K287" s="42">
        <v>1</v>
      </c>
    </row>
    <row r="288" spans="1:11" ht="18.75" customHeight="1" x14ac:dyDescent="0.35">
      <c r="A288" s="27" t="s">
        <v>633</v>
      </c>
      <c r="B288" s="27" t="s">
        <v>295</v>
      </c>
      <c r="C288" s="27" t="s">
        <v>307</v>
      </c>
      <c r="D288" s="27" t="s">
        <v>293</v>
      </c>
      <c r="E288" s="27" t="s">
        <v>294</v>
      </c>
      <c r="F288" s="27" t="s">
        <v>11</v>
      </c>
      <c r="G288" s="27" t="s">
        <v>16</v>
      </c>
      <c r="H288" s="27" t="s">
        <v>13</v>
      </c>
      <c r="I288" s="28">
        <v>2011</v>
      </c>
      <c r="J288" s="29" t="s">
        <v>50</v>
      </c>
      <c r="K288" s="42">
        <v>1</v>
      </c>
    </row>
  </sheetData>
  <dataConsolidate/>
  <mergeCells count="2">
    <mergeCell ref="M1:N1"/>
    <mergeCell ref="M2:N17"/>
  </mergeCells>
  <dataValidations count="2">
    <dataValidation type="custom" allowBlank="1" showInputMessage="1" showErrorMessage="1" errorTitle="Erreur" error="Référence déjà utilisé" sqref="A243:A1048576 A1" xr:uid="{00000000-0002-0000-0100-000000000000}">
      <formula1>COUNTIF($A$1:$A$976,A1)=1</formula1>
    </dataValidation>
    <dataValidation type="custom" allowBlank="1" showInputMessage="1" showErrorMessage="1" errorTitle="Erreur" error="Référence déjà utilisé" sqref="A2:A242" xr:uid="{00000000-0002-0000-0100-000001000000}">
      <formula1>COUNTIF($A$1:$A$971,A2)=1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L30"/>
  <sheetViews>
    <sheetView showGridLines="0" zoomScale="90" zoomScaleNormal="90" workbookViewId="0">
      <selection activeCell="H13" sqref="H13"/>
    </sheetView>
  </sheetViews>
  <sheetFormatPr baseColWidth="10" defaultRowHeight="14.4" x14ac:dyDescent="0.3"/>
  <cols>
    <col min="1" max="1" width="13.44140625" customWidth="1"/>
    <col min="2" max="2" width="14.44140625" customWidth="1"/>
    <col min="3" max="3" width="18.6640625" bestFit="1" customWidth="1"/>
    <col min="4" max="4" width="17.33203125" customWidth="1"/>
    <col min="5" max="5" width="74.5546875" customWidth="1"/>
    <col min="6" max="6" width="14.44140625" bestFit="1" customWidth="1"/>
    <col min="7" max="7" width="13.6640625" customWidth="1"/>
    <col min="8" max="8" width="10.5546875" bestFit="1" customWidth="1"/>
    <col min="9" max="9" width="9.5546875" customWidth="1"/>
    <col min="10" max="10" width="21.109375" customWidth="1"/>
    <col min="11" max="11" width="2.33203125" customWidth="1"/>
    <col min="12" max="12" width="19.44140625" customWidth="1"/>
  </cols>
  <sheetData>
    <row r="1" spans="1:12" ht="22.2" thickTop="1" thickBot="1" x14ac:dyDescent="0.45">
      <c r="A1" s="7" t="s">
        <v>404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403</v>
      </c>
      <c r="G1" s="6" t="s">
        <v>406</v>
      </c>
      <c r="H1" s="6" t="s">
        <v>4</v>
      </c>
      <c r="I1" s="6" t="s">
        <v>5</v>
      </c>
      <c r="J1" s="6" t="s">
        <v>6</v>
      </c>
      <c r="K1" s="44"/>
      <c r="L1" s="64" t="s">
        <v>684</v>
      </c>
    </row>
    <row r="2" spans="1:12" ht="19.2" thickTop="1" thickBot="1" x14ac:dyDescent="0.4">
      <c r="A2" s="10"/>
      <c r="B2" s="10"/>
      <c r="C2" s="10"/>
      <c r="D2" s="10"/>
      <c r="E2" s="10"/>
      <c r="F2" s="10"/>
      <c r="G2" s="10"/>
      <c r="H2" s="10"/>
      <c r="I2" s="10"/>
      <c r="J2" s="10" t="s">
        <v>1198</v>
      </c>
      <c r="K2" s="45"/>
      <c r="L2" s="64"/>
    </row>
    <row r="3" spans="1:12" ht="19.2" thickTop="1" thickBot="1" x14ac:dyDescent="0.4">
      <c r="A3" s="13"/>
      <c r="B3" s="13"/>
      <c r="C3" s="13"/>
      <c r="D3" s="13"/>
      <c r="E3" s="13"/>
      <c r="F3" s="13"/>
      <c r="G3" s="13"/>
      <c r="H3" s="13"/>
      <c r="I3" s="13"/>
      <c r="J3" s="13"/>
      <c r="K3" s="45"/>
      <c r="L3" s="65"/>
    </row>
    <row r="4" spans="1:12" ht="19.2" thickTop="1" thickBot="1" x14ac:dyDescent="0.4">
      <c r="A4" s="14"/>
      <c r="B4" s="14"/>
      <c r="C4" s="14"/>
      <c r="D4" s="14"/>
      <c r="E4" s="14"/>
      <c r="F4" s="14"/>
      <c r="G4" s="14"/>
      <c r="H4" s="14"/>
      <c r="I4" s="14"/>
      <c r="J4" s="14"/>
      <c r="K4" s="9"/>
      <c r="L4" s="65"/>
    </row>
    <row r="5" spans="1:12" ht="22.2" customHeight="1" thickTop="1" thickBot="1" x14ac:dyDescent="0.35">
      <c r="A5" s="11" t="s">
        <v>405</v>
      </c>
      <c r="B5" s="12">
        <f>COUNTA(A7:A500)</f>
        <v>1</v>
      </c>
      <c r="C5" s="9"/>
      <c r="D5" s="9"/>
      <c r="E5" s="9"/>
      <c r="F5" s="9"/>
      <c r="G5" s="9"/>
      <c r="H5" s="9"/>
      <c r="I5" s="9"/>
      <c r="J5" s="9"/>
      <c r="K5" s="9"/>
      <c r="L5" s="65"/>
    </row>
    <row r="6" spans="1:12" ht="21" customHeight="1" thickTop="1" thickBot="1" x14ac:dyDescent="0.35">
      <c r="A6" s="23" t="s">
        <v>404</v>
      </c>
      <c r="B6" s="23" t="s">
        <v>0</v>
      </c>
      <c r="C6" s="23" t="s">
        <v>1</v>
      </c>
      <c r="D6" s="23" t="s">
        <v>2</v>
      </c>
      <c r="E6" s="23" t="s">
        <v>3</v>
      </c>
      <c r="F6" s="23" t="s">
        <v>403</v>
      </c>
      <c r="G6" s="23" t="s">
        <v>406</v>
      </c>
      <c r="H6" s="23" t="s">
        <v>4</v>
      </c>
      <c r="I6" s="23" t="s">
        <v>5</v>
      </c>
      <c r="J6" s="23" t="s">
        <v>6</v>
      </c>
      <c r="K6" s="57" t="s">
        <v>678</v>
      </c>
      <c r="L6" s="65"/>
    </row>
    <row r="7" spans="1:12" ht="15.6" thickTop="1" thickBot="1" x14ac:dyDescent="0.35">
      <c r="A7" s="8" t="s">
        <v>565</v>
      </c>
      <c r="B7" s="8" t="s">
        <v>295</v>
      </c>
      <c r="C7" s="8" t="s">
        <v>300</v>
      </c>
      <c r="D7" s="8" t="s">
        <v>385</v>
      </c>
      <c r="E7" s="8" t="s">
        <v>392</v>
      </c>
      <c r="F7" s="8" t="s">
        <v>11</v>
      </c>
      <c r="G7" s="8" t="s">
        <v>16</v>
      </c>
      <c r="H7" s="8" t="s">
        <v>13</v>
      </c>
      <c r="I7" s="8">
        <v>2014</v>
      </c>
      <c r="J7" s="8" t="s">
        <v>398</v>
      </c>
      <c r="K7" s="8">
        <v>1</v>
      </c>
      <c r="L7" s="65"/>
    </row>
    <row r="8" spans="1:12" ht="15.6" thickTop="1" thickBot="1" x14ac:dyDescent="0.35">
      <c r="L8" s="65"/>
    </row>
    <row r="9" spans="1:12" ht="15.6" thickTop="1" thickBot="1" x14ac:dyDescent="0.35">
      <c r="L9" s="65"/>
    </row>
    <row r="10" spans="1:12" ht="15" thickTop="1" x14ac:dyDescent="0.3"/>
    <row r="30" ht="15" customHeight="1" x14ac:dyDescent="0.3"/>
  </sheetData>
  <sortState ref="A20:K44">
    <sortCondition ref="B20:B44"/>
    <sortCondition ref="C20:C44"/>
    <sortCondition ref="D20:D44"/>
    <sortCondition ref="E20:E44"/>
  </sortState>
  <mergeCells count="2">
    <mergeCell ref="L1:L2"/>
    <mergeCell ref="L3:L9"/>
  </mergeCells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1:P100"/>
  <sheetViews>
    <sheetView showGridLines="0" zoomScaleNormal="100" workbookViewId="0">
      <selection activeCell="C22" sqref="C22"/>
    </sheetView>
  </sheetViews>
  <sheetFormatPr baseColWidth="10" defaultRowHeight="14.4" x14ac:dyDescent="0.3"/>
  <cols>
    <col min="1" max="10" width="8.33203125" style="41" customWidth="1"/>
    <col min="11" max="23" width="8.33203125" customWidth="1"/>
  </cols>
  <sheetData>
    <row r="1" spans="1:13" ht="20.399999999999999" customHeight="1" thickTop="1" thickBot="1" x14ac:dyDescent="0.35">
      <c r="A1" s="66" t="s">
        <v>685</v>
      </c>
      <c r="B1" s="66"/>
      <c r="C1" s="66"/>
      <c r="D1" s="66"/>
      <c r="E1" s="66"/>
      <c r="F1" s="66"/>
      <c r="G1" s="66"/>
      <c r="H1" s="66"/>
      <c r="I1" s="66"/>
      <c r="J1" s="66"/>
      <c r="K1" s="67" t="s">
        <v>684</v>
      </c>
      <c r="L1" s="67"/>
      <c r="M1" s="67"/>
    </row>
    <row r="2" spans="1:13" ht="20.399999999999999" customHeight="1" thickTop="1" thickBot="1" x14ac:dyDescent="0.35">
      <c r="A2" s="41" t="s">
        <v>741</v>
      </c>
      <c r="K2" s="67"/>
      <c r="L2" s="67"/>
      <c r="M2" s="67"/>
    </row>
    <row r="3" spans="1:13" ht="20.399999999999999" customHeight="1" thickTop="1" thickBot="1" x14ac:dyDescent="0.35">
      <c r="A3" s="41" t="s">
        <v>744</v>
      </c>
      <c r="K3" s="68"/>
      <c r="L3" s="68"/>
      <c r="M3" s="68"/>
    </row>
    <row r="4" spans="1:13" ht="20.399999999999999" customHeight="1" thickTop="1" thickBot="1" x14ac:dyDescent="0.35">
      <c r="A4" s="41" t="s">
        <v>746</v>
      </c>
      <c r="K4" s="68"/>
      <c r="L4" s="68"/>
      <c r="M4" s="68"/>
    </row>
    <row r="5" spans="1:13" ht="20.399999999999999" customHeight="1" thickTop="1" thickBot="1" x14ac:dyDescent="0.35">
      <c r="A5" s="41" t="s">
        <v>748</v>
      </c>
      <c r="K5" s="68"/>
      <c r="L5" s="68"/>
      <c r="M5" s="68"/>
    </row>
    <row r="6" spans="1:13" ht="20.399999999999999" customHeight="1" thickTop="1" thickBot="1" x14ac:dyDescent="0.35">
      <c r="A6" s="41" t="s">
        <v>750</v>
      </c>
      <c r="K6" s="68"/>
      <c r="L6" s="68"/>
      <c r="M6" s="68"/>
    </row>
    <row r="7" spans="1:13" ht="20.399999999999999" customHeight="1" thickTop="1" thickBot="1" x14ac:dyDescent="0.35">
      <c r="A7" s="41" t="s">
        <v>752</v>
      </c>
      <c r="K7" s="68"/>
      <c r="L7" s="68"/>
      <c r="M7" s="68"/>
    </row>
    <row r="8" spans="1:13" ht="20.399999999999999" customHeight="1" thickTop="1" thickBot="1" x14ac:dyDescent="0.35">
      <c r="A8" s="41" t="s">
        <v>754</v>
      </c>
      <c r="K8" s="68"/>
      <c r="L8" s="68"/>
      <c r="M8" s="68"/>
    </row>
    <row r="9" spans="1:13" ht="20.399999999999999" customHeight="1" thickTop="1" thickBot="1" x14ac:dyDescent="0.35">
      <c r="K9" s="68"/>
      <c r="L9" s="68"/>
      <c r="M9" s="68"/>
    </row>
    <row r="10" spans="1:13" ht="20.399999999999999" customHeight="1" thickTop="1" x14ac:dyDescent="0.3"/>
    <row r="11" spans="1:13" ht="20.399999999999999" customHeight="1" x14ac:dyDescent="0.3"/>
    <row r="12" spans="1:13" ht="20.399999999999999" customHeight="1" x14ac:dyDescent="0.3"/>
    <row r="13" spans="1:13" ht="20.399999999999999" customHeight="1" x14ac:dyDescent="0.3"/>
    <row r="14" spans="1:13" ht="20.399999999999999" customHeight="1" x14ac:dyDescent="0.3"/>
    <row r="15" spans="1:13" ht="20.399999999999999" customHeight="1" x14ac:dyDescent="0.3"/>
    <row r="16" spans="1:13" ht="20.399999999999999" customHeight="1" x14ac:dyDescent="0.3"/>
    <row r="17" ht="20.399999999999999" customHeight="1" x14ac:dyDescent="0.3"/>
    <row r="18" ht="20.399999999999999" customHeight="1" x14ac:dyDescent="0.3"/>
    <row r="19" ht="20.399999999999999" customHeight="1" x14ac:dyDescent="0.3"/>
    <row r="20" ht="20.399999999999999" customHeight="1" x14ac:dyDescent="0.3"/>
    <row r="21" ht="20.399999999999999" customHeight="1" x14ac:dyDescent="0.3"/>
    <row r="22" ht="20.399999999999999" customHeight="1" x14ac:dyDescent="0.3"/>
    <row r="23" ht="20.399999999999999" customHeight="1" x14ac:dyDescent="0.3"/>
    <row r="24" ht="20.399999999999999" customHeight="1" x14ac:dyDescent="0.3"/>
    <row r="25" ht="20.399999999999999" customHeight="1" x14ac:dyDescent="0.3"/>
    <row r="26" ht="20.399999999999999" customHeight="1" x14ac:dyDescent="0.3"/>
    <row r="27" ht="20.399999999999999" customHeight="1" x14ac:dyDescent="0.3"/>
    <row r="28" ht="20.399999999999999" customHeight="1" x14ac:dyDescent="0.3"/>
    <row r="29" ht="20.399999999999999" customHeight="1" x14ac:dyDescent="0.3"/>
    <row r="30" ht="20.399999999999999" customHeight="1" x14ac:dyDescent="0.3"/>
    <row r="31" ht="20.399999999999999" customHeight="1" x14ac:dyDescent="0.3"/>
    <row r="32" ht="20.399999999999999" customHeight="1" x14ac:dyDescent="0.3"/>
    <row r="33" spans="11:12" ht="20.399999999999999" customHeight="1" x14ac:dyDescent="0.3"/>
    <row r="34" spans="11:12" ht="20.399999999999999" customHeight="1" x14ac:dyDescent="0.3"/>
    <row r="35" spans="11:12" ht="20.399999999999999" customHeight="1" x14ac:dyDescent="0.3">
      <c r="K35" s="55"/>
      <c r="L35" s="55"/>
    </row>
    <row r="36" spans="11:12" ht="20.399999999999999" customHeight="1" x14ac:dyDescent="0.3"/>
    <row r="37" spans="11:12" ht="20.399999999999999" customHeight="1" x14ac:dyDescent="0.3"/>
    <row r="38" spans="11:12" ht="20.399999999999999" customHeight="1" x14ac:dyDescent="0.3"/>
    <row r="39" spans="11:12" ht="20.399999999999999" customHeight="1" x14ac:dyDescent="0.3"/>
    <row r="40" spans="11:12" ht="20.399999999999999" customHeight="1" x14ac:dyDescent="0.3"/>
    <row r="41" spans="11:12" ht="20.399999999999999" customHeight="1" x14ac:dyDescent="0.3"/>
    <row r="42" spans="11:12" ht="20.399999999999999" customHeight="1" x14ac:dyDescent="0.3"/>
    <row r="43" spans="11:12" ht="20.399999999999999" customHeight="1" x14ac:dyDescent="0.3"/>
    <row r="44" spans="11:12" ht="20.399999999999999" customHeight="1" x14ac:dyDescent="0.3"/>
    <row r="45" spans="11:12" ht="20.399999999999999" customHeight="1" x14ac:dyDescent="0.3"/>
    <row r="46" spans="11:12" ht="20.399999999999999" customHeight="1" x14ac:dyDescent="0.3"/>
    <row r="47" spans="11:12" ht="20.399999999999999" customHeight="1" x14ac:dyDescent="0.3"/>
    <row r="48" spans="11:12" ht="20.399999999999999" customHeight="1" x14ac:dyDescent="0.3"/>
    <row r="49" ht="20.399999999999999" customHeight="1" x14ac:dyDescent="0.3"/>
    <row r="50" ht="20.399999999999999" customHeight="1" x14ac:dyDescent="0.3"/>
    <row r="51" ht="20.399999999999999" customHeight="1" x14ac:dyDescent="0.3"/>
    <row r="52" ht="20.399999999999999" customHeight="1" x14ac:dyDescent="0.3"/>
    <row r="53" ht="20.399999999999999" customHeight="1" x14ac:dyDescent="0.3"/>
    <row r="54" ht="20.399999999999999" customHeight="1" x14ac:dyDescent="0.3"/>
    <row r="55" ht="20.399999999999999" customHeight="1" x14ac:dyDescent="0.3"/>
    <row r="56" ht="20.399999999999999" customHeight="1" x14ac:dyDescent="0.3"/>
    <row r="57" ht="20.399999999999999" customHeight="1" x14ac:dyDescent="0.3"/>
    <row r="58" ht="20.399999999999999" customHeight="1" x14ac:dyDescent="0.3"/>
    <row r="59" ht="20.399999999999999" customHeight="1" x14ac:dyDescent="0.3"/>
    <row r="66" spans="11:16" x14ac:dyDescent="0.3">
      <c r="K66" s="56"/>
      <c r="L66" s="56"/>
      <c r="M66" s="56"/>
      <c r="N66" s="56"/>
      <c r="O66" s="56"/>
      <c r="P66" s="56"/>
    </row>
    <row r="67" spans="11:16" x14ac:dyDescent="0.3">
      <c r="K67" s="56"/>
      <c r="L67" s="56"/>
      <c r="M67" s="56"/>
      <c r="N67" s="56"/>
      <c r="O67" s="56"/>
      <c r="P67" s="56"/>
    </row>
    <row r="68" spans="11:16" x14ac:dyDescent="0.3">
      <c r="K68" s="56"/>
      <c r="L68" s="56"/>
      <c r="M68" s="56"/>
      <c r="N68" s="56"/>
      <c r="O68" s="56"/>
      <c r="P68" s="56"/>
    </row>
    <row r="69" spans="11:16" x14ac:dyDescent="0.3">
      <c r="K69" s="56"/>
      <c r="L69" s="56"/>
      <c r="M69" s="56"/>
      <c r="N69" s="56"/>
      <c r="O69" s="56"/>
      <c r="P69" s="56"/>
    </row>
    <row r="100" spans="11:13" x14ac:dyDescent="0.3">
      <c r="K100" s="40"/>
      <c r="L100" s="40"/>
      <c r="M100" s="40"/>
    </row>
  </sheetData>
  <mergeCells count="3">
    <mergeCell ref="A1:J1"/>
    <mergeCell ref="K1:M2"/>
    <mergeCell ref="K3:M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P289"/>
  <sheetViews>
    <sheetView tabSelected="1" workbookViewId="0"/>
  </sheetViews>
  <sheetFormatPr baseColWidth="10" defaultRowHeight="15.6" x14ac:dyDescent="0.3"/>
  <cols>
    <col min="1" max="2" width="11.5546875" style="32"/>
    <col min="3" max="3" width="19.109375" style="32" customWidth="1"/>
    <col min="4" max="4" width="20.109375" style="32" customWidth="1"/>
    <col min="5" max="7" width="11.5546875" style="32"/>
    <col min="8" max="8" width="13.21875" style="32" customWidth="1"/>
    <col min="9" max="9" width="11.5546875" style="32"/>
    <col min="10" max="10" width="22.109375" style="32" customWidth="1"/>
    <col min="11" max="11" width="11.5546875" style="32"/>
    <col min="12" max="12" width="8.21875" style="9" customWidth="1"/>
    <col min="13" max="13" width="6.109375" customWidth="1"/>
    <col min="15" max="15" width="26.109375" style="35" customWidth="1"/>
    <col min="16" max="16" width="21.6640625" style="58" customWidth="1"/>
  </cols>
  <sheetData>
    <row r="1" spans="1:16" x14ac:dyDescent="0.3">
      <c r="A1" s="30" t="s">
        <v>404</v>
      </c>
      <c r="B1" s="30" t="s">
        <v>0</v>
      </c>
      <c r="C1" s="30" t="s">
        <v>1</v>
      </c>
      <c r="D1" s="30" t="s">
        <v>2</v>
      </c>
      <c r="E1" s="31"/>
      <c r="F1" s="30" t="s">
        <v>403</v>
      </c>
      <c r="G1" s="30" t="s">
        <v>406</v>
      </c>
      <c r="H1" s="30" t="s">
        <v>4</v>
      </c>
      <c r="I1" s="30" t="s">
        <v>5</v>
      </c>
      <c r="J1" s="30" t="s">
        <v>6</v>
      </c>
      <c r="K1" s="30" t="s">
        <v>678</v>
      </c>
      <c r="L1" s="9" t="s">
        <v>686</v>
      </c>
      <c r="M1" s="9" t="s">
        <v>1</v>
      </c>
      <c r="N1" s="58" t="s">
        <v>404</v>
      </c>
      <c r="O1" s="58" t="s">
        <v>1</v>
      </c>
      <c r="P1"/>
    </row>
    <row r="2" spans="1:16" x14ac:dyDescent="0.3">
      <c r="A2" s="31" t="s">
        <v>455</v>
      </c>
      <c r="B2" s="31" t="s">
        <v>8</v>
      </c>
      <c r="C2" s="31" t="s">
        <v>641</v>
      </c>
      <c r="D2" s="31" t="s">
        <v>91</v>
      </c>
      <c r="F2" s="31" t="s">
        <v>36</v>
      </c>
      <c r="G2" s="31" t="s">
        <v>12</v>
      </c>
      <c r="H2" s="31" t="s">
        <v>347</v>
      </c>
      <c r="I2" s="31" t="s">
        <v>157</v>
      </c>
      <c r="J2" s="31" t="s">
        <v>136</v>
      </c>
      <c r="K2" s="31">
        <v>1</v>
      </c>
      <c r="L2" s="9">
        <f>COUNTA(Base!A:A)-1</f>
        <v>287</v>
      </c>
      <c r="M2" s="9">
        <f>COUNTA(Feuil3!#REF!)-1</f>
        <v>0</v>
      </c>
      <c r="N2" s="60" t="s">
        <v>971</v>
      </c>
      <c r="O2" s="60" t="s">
        <v>885</v>
      </c>
      <c r="P2" t="s">
        <v>404</v>
      </c>
    </row>
    <row r="3" spans="1:16" x14ac:dyDescent="0.3">
      <c r="A3" s="31" t="s">
        <v>456</v>
      </c>
      <c r="B3" s="31" t="s">
        <v>68</v>
      </c>
      <c r="C3" s="31" t="s">
        <v>296</v>
      </c>
      <c r="D3" s="31" t="s">
        <v>137</v>
      </c>
      <c r="F3" s="31" t="s">
        <v>11</v>
      </c>
      <c r="G3" s="31" t="s">
        <v>16</v>
      </c>
      <c r="H3" s="31" t="s">
        <v>57</v>
      </c>
      <c r="I3" s="31">
        <v>2017</v>
      </c>
      <c r="J3" s="31" t="s">
        <v>384</v>
      </c>
      <c r="K3" s="31"/>
      <c r="N3" s="59" t="s">
        <v>972</v>
      </c>
      <c r="O3" s="59" t="s">
        <v>766</v>
      </c>
      <c r="P3" t="s">
        <v>0</v>
      </c>
    </row>
    <row r="4" spans="1:16" x14ac:dyDescent="0.3">
      <c r="A4" s="31" t="s">
        <v>457</v>
      </c>
      <c r="B4" s="31" t="s">
        <v>7</v>
      </c>
      <c r="C4" s="31" t="s">
        <v>667</v>
      </c>
      <c r="D4" s="31" t="s">
        <v>140</v>
      </c>
      <c r="F4" s="31"/>
      <c r="G4" s="31"/>
      <c r="H4" s="31" t="s">
        <v>37</v>
      </c>
      <c r="I4" s="31">
        <v>2016</v>
      </c>
      <c r="J4" s="31" t="s">
        <v>668</v>
      </c>
      <c r="N4" s="60" t="s">
        <v>973</v>
      </c>
      <c r="O4" s="60" t="s">
        <v>773</v>
      </c>
      <c r="P4" t="s">
        <v>1</v>
      </c>
    </row>
    <row r="5" spans="1:16" x14ac:dyDescent="0.3">
      <c r="A5" s="31" t="s">
        <v>458</v>
      </c>
      <c r="B5" s="31" t="s">
        <v>295</v>
      </c>
      <c r="C5" s="31" t="s">
        <v>297</v>
      </c>
      <c r="D5" s="31" t="s">
        <v>318</v>
      </c>
      <c r="H5" s="31" t="s">
        <v>32</v>
      </c>
      <c r="I5" s="31">
        <v>2015</v>
      </c>
      <c r="J5" s="31" t="s">
        <v>238</v>
      </c>
      <c r="N5" s="60" t="s">
        <v>974</v>
      </c>
      <c r="O5" s="60" t="s">
        <v>771</v>
      </c>
      <c r="P5" t="s">
        <v>679</v>
      </c>
    </row>
    <row r="6" spans="1:16" x14ac:dyDescent="0.3">
      <c r="A6" s="31" t="s">
        <v>459</v>
      </c>
      <c r="B6" s="31"/>
      <c r="C6" s="31" t="s">
        <v>123</v>
      </c>
      <c r="D6" s="31" t="s">
        <v>142</v>
      </c>
      <c r="H6" s="31" t="s">
        <v>107</v>
      </c>
      <c r="I6" s="31">
        <v>2014</v>
      </c>
      <c r="J6" s="31" t="s">
        <v>117</v>
      </c>
      <c r="N6" s="60" t="s">
        <v>975</v>
      </c>
      <c r="O6" s="60" t="s">
        <v>767</v>
      </c>
      <c r="P6" t="s">
        <v>403</v>
      </c>
    </row>
    <row r="7" spans="1:16" x14ac:dyDescent="0.3">
      <c r="A7" s="31" t="s">
        <v>460</v>
      </c>
      <c r="C7" s="31" t="s">
        <v>54</v>
      </c>
      <c r="D7" s="31" t="s">
        <v>243</v>
      </c>
      <c r="H7" s="31" t="s">
        <v>13</v>
      </c>
      <c r="I7" s="31">
        <v>2013</v>
      </c>
      <c r="J7" s="31" t="s">
        <v>64</v>
      </c>
      <c r="N7" s="60" t="s">
        <v>976</v>
      </c>
      <c r="O7" s="60" t="s">
        <v>775</v>
      </c>
      <c r="P7" t="s">
        <v>406</v>
      </c>
    </row>
    <row r="8" spans="1:16" x14ac:dyDescent="0.3">
      <c r="A8" s="31" t="s">
        <v>461</v>
      </c>
      <c r="C8" s="31" t="s">
        <v>90</v>
      </c>
      <c r="D8" s="31" t="s">
        <v>143</v>
      </c>
      <c r="H8" s="31" t="s">
        <v>164</v>
      </c>
      <c r="I8" s="31">
        <v>2012</v>
      </c>
      <c r="J8" s="31" t="s">
        <v>146</v>
      </c>
      <c r="N8" s="60" t="s">
        <v>977</v>
      </c>
      <c r="O8" s="60" t="s">
        <v>667</v>
      </c>
      <c r="P8" t="s">
        <v>4</v>
      </c>
    </row>
    <row r="9" spans="1:16" x14ac:dyDescent="0.3">
      <c r="A9" s="31" t="s">
        <v>462</v>
      </c>
      <c r="C9" s="31" t="s">
        <v>298</v>
      </c>
      <c r="D9" s="31" t="s">
        <v>341</v>
      </c>
      <c r="H9" s="31"/>
      <c r="I9" s="31">
        <v>2011</v>
      </c>
      <c r="J9" s="31" t="s">
        <v>211</v>
      </c>
      <c r="N9" s="61" t="s">
        <v>978</v>
      </c>
      <c r="O9" s="62" t="s">
        <v>297</v>
      </c>
      <c r="P9" t="s">
        <v>5</v>
      </c>
    </row>
    <row r="10" spans="1:16" x14ac:dyDescent="0.3">
      <c r="A10" s="31" t="s">
        <v>463</v>
      </c>
      <c r="C10" s="31" t="s">
        <v>80</v>
      </c>
      <c r="D10" s="31" t="s">
        <v>103</v>
      </c>
      <c r="I10" s="31">
        <v>2010</v>
      </c>
      <c r="J10" s="31" t="s">
        <v>50</v>
      </c>
      <c r="N10" s="60" t="s">
        <v>979</v>
      </c>
      <c r="O10" s="60" t="s">
        <v>770</v>
      </c>
      <c r="P10" t="s">
        <v>6</v>
      </c>
    </row>
    <row r="11" spans="1:16" x14ac:dyDescent="0.3">
      <c r="A11" s="31" t="s">
        <v>464</v>
      </c>
      <c r="C11" s="31" t="s">
        <v>299</v>
      </c>
      <c r="D11" s="31" t="s">
        <v>336</v>
      </c>
      <c r="I11" s="31">
        <v>2009</v>
      </c>
      <c r="J11" s="31" t="s">
        <v>122</v>
      </c>
      <c r="N11" s="60" t="s">
        <v>980</v>
      </c>
      <c r="O11" s="60" t="s">
        <v>772</v>
      </c>
      <c r="P11"/>
    </row>
    <row r="12" spans="1:16" x14ac:dyDescent="0.3">
      <c r="A12" s="31" t="s">
        <v>465</v>
      </c>
      <c r="C12" s="31" t="s">
        <v>300</v>
      </c>
      <c r="D12" s="31" t="s">
        <v>670</v>
      </c>
      <c r="I12" s="31">
        <v>2008</v>
      </c>
      <c r="J12" s="31" t="s">
        <v>23</v>
      </c>
      <c r="N12" s="60" t="s">
        <v>981</v>
      </c>
      <c r="O12" s="60" t="s">
        <v>774</v>
      </c>
      <c r="P12"/>
    </row>
    <row r="13" spans="1:16" x14ac:dyDescent="0.3">
      <c r="A13" s="31" t="s">
        <v>644</v>
      </c>
      <c r="C13" s="31" t="s">
        <v>301</v>
      </c>
      <c r="D13" s="31" t="s">
        <v>78</v>
      </c>
      <c r="I13" s="31">
        <v>2007</v>
      </c>
      <c r="J13" s="31" t="s">
        <v>61</v>
      </c>
      <c r="N13" s="60" t="s">
        <v>982</v>
      </c>
      <c r="O13" s="60" t="s">
        <v>769</v>
      </c>
      <c r="P13"/>
    </row>
    <row r="14" spans="1:16" x14ac:dyDescent="0.3">
      <c r="A14" s="31" t="s">
        <v>466</v>
      </c>
      <c r="C14" s="31" t="s">
        <v>302</v>
      </c>
      <c r="D14" s="31" t="s">
        <v>147</v>
      </c>
      <c r="I14" s="31">
        <v>2006</v>
      </c>
      <c r="J14" s="31" t="s">
        <v>186</v>
      </c>
      <c r="N14" s="60" t="s">
        <v>983</v>
      </c>
      <c r="O14" s="60" t="s">
        <v>778</v>
      </c>
      <c r="P14"/>
    </row>
    <row r="15" spans="1:16" x14ac:dyDescent="0.3">
      <c r="A15" s="31" t="s">
        <v>467</v>
      </c>
      <c r="C15" s="31" t="s">
        <v>303</v>
      </c>
      <c r="D15" s="31" t="s">
        <v>149</v>
      </c>
      <c r="I15" s="31"/>
      <c r="J15" s="31" t="s">
        <v>14</v>
      </c>
      <c r="N15" s="60" t="s">
        <v>984</v>
      </c>
      <c r="O15" s="60" t="s">
        <v>777</v>
      </c>
      <c r="P15"/>
    </row>
    <row r="16" spans="1:16" x14ac:dyDescent="0.3">
      <c r="A16" s="31" t="s">
        <v>468</v>
      </c>
      <c r="C16" s="31" t="s">
        <v>93</v>
      </c>
      <c r="D16" s="31" t="s">
        <v>314</v>
      </c>
      <c r="J16" s="31" t="s">
        <v>89</v>
      </c>
      <c r="N16" s="60" t="s">
        <v>985</v>
      </c>
      <c r="O16" s="60" t="s">
        <v>776</v>
      </c>
      <c r="P16"/>
    </row>
    <row r="17" spans="1:16" x14ac:dyDescent="0.3">
      <c r="A17" s="31" t="s">
        <v>469</v>
      </c>
      <c r="C17" s="31" t="s">
        <v>276</v>
      </c>
      <c r="D17" s="31" t="s">
        <v>348</v>
      </c>
      <c r="J17" s="31" t="s">
        <v>17</v>
      </c>
      <c r="N17" s="60" t="s">
        <v>986</v>
      </c>
      <c r="O17" s="60" t="s">
        <v>779</v>
      </c>
      <c r="P17"/>
    </row>
    <row r="18" spans="1:16" x14ac:dyDescent="0.3">
      <c r="A18" s="31" t="s">
        <v>470</v>
      </c>
      <c r="C18" s="31" t="s">
        <v>278</v>
      </c>
      <c r="D18" s="31" t="s">
        <v>151</v>
      </c>
      <c r="J18" s="31" t="s">
        <v>385</v>
      </c>
      <c r="N18" s="60" t="s">
        <v>987</v>
      </c>
      <c r="O18" s="60" t="s">
        <v>790</v>
      </c>
      <c r="P18"/>
    </row>
    <row r="19" spans="1:16" x14ac:dyDescent="0.3">
      <c r="A19" s="31" t="s">
        <v>471</v>
      </c>
      <c r="C19" s="31" t="s">
        <v>305</v>
      </c>
      <c r="D19" s="31" t="s">
        <v>308</v>
      </c>
      <c r="J19" s="31" t="s">
        <v>382</v>
      </c>
      <c r="N19" s="60" t="s">
        <v>988</v>
      </c>
      <c r="O19" s="60" t="s">
        <v>783</v>
      </c>
      <c r="P19"/>
    </row>
    <row r="20" spans="1:16" x14ac:dyDescent="0.3">
      <c r="A20" s="31" t="s">
        <v>472</v>
      </c>
      <c r="C20" s="31" t="s">
        <v>304</v>
      </c>
      <c r="D20" s="31" t="s">
        <v>350</v>
      </c>
      <c r="J20" s="31" t="s">
        <v>292</v>
      </c>
      <c r="N20" s="60" t="s">
        <v>989</v>
      </c>
      <c r="O20" s="60" t="s">
        <v>782</v>
      </c>
      <c r="P20"/>
    </row>
    <row r="21" spans="1:16" x14ac:dyDescent="0.3">
      <c r="A21" s="31" t="s">
        <v>473</v>
      </c>
      <c r="C21" s="31" t="s">
        <v>306</v>
      </c>
      <c r="D21" s="31" t="s">
        <v>153</v>
      </c>
      <c r="J21" s="31" t="s">
        <v>58</v>
      </c>
      <c r="N21" s="60" t="s">
        <v>990</v>
      </c>
      <c r="O21" s="60" t="s">
        <v>123</v>
      </c>
      <c r="P21"/>
    </row>
    <row r="22" spans="1:16" x14ac:dyDescent="0.3">
      <c r="A22" s="31" t="s">
        <v>474</v>
      </c>
      <c r="C22" s="31" t="s">
        <v>9</v>
      </c>
      <c r="D22" s="31" t="s">
        <v>245</v>
      </c>
      <c r="J22" s="31" t="s">
        <v>184</v>
      </c>
      <c r="N22" s="60" t="s">
        <v>991</v>
      </c>
      <c r="O22" s="60" t="s">
        <v>796</v>
      </c>
      <c r="P22"/>
    </row>
    <row r="23" spans="1:16" x14ac:dyDescent="0.3">
      <c r="A23" s="31" t="s">
        <v>475</v>
      </c>
      <c r="C23" s="31" t="s">
        <v>307</v>
      </c>
      <c r="D23" s="31" t="s">
        <v>319</v>
      </c>
      <c r="J23" s="31" t="s">
        <v>114</v>
      </c>
      <c r="N23" s="60" t="s">
        <v>992</v>
      </c>
      <c r="O23" s="60" t="s">
        <v>795</v>
      </c>
      <c r="P23"/>
    </row>
    <row r="24" spans="1:16" x14ac:dyDescent="0.3">
      <c r="A24" s="31" t="s">
        <v>476</v>
      </c>
      <c r="C24" s="31" t="s">
        <v>71</v>
      </c>
      <c r="D24" s="31" t="s">
        <v>310</v>
      </c>
      <c r="J24" s="31" t="s">
        <v>20</v>
      </c>
      <c r="N24" s="60" t="s">
        <v>993</v>
      </c>
      <c r="O24" s="60" t="s">
        <v>781</v>
      </c>
      <c r="P24"/>
    </row>
    <row r="25" spans="1:16" x14ac:dyDescent="0.3">
      <c r="A25" s="31" t="s">
        <v>408</v>
      </c>
      <c r="C25" s="31"/>
      <c r="D25" s="31" t="s">
        <v>313</v>
      </c>
      <c r="J25" s="31" t="s">
        <v>194</v>
      </c>
      <c r="N25" s="60" t="s">
        <v>994</v>
      </c>
      <c r="O25" s="60" t="s">
        <v>797</v>
      </c>
      <c r="P25"/>
    </row>
    <row r="26" spans="1:16" x14ac:dyDescent="0.3">
      <c r="A26" s="31" t="s">
        <v>409</v>
      </c>
      <c r="D26" s="31" t="s">
        <v>320</v>
      </c>
      <c r="J26" s="31"/>
      <c r="N26" s="60" t="s">
        <v>995</v>
      </c>
      <c r="O26" s="60" t="s">
        <v>786</v>
      </c>
      <c r="P26"/>
    </row>
    <row r="27" spans="1:16" x14ac:dyDescent="0.3">
      <c r="A27" s="31" t="s">
        <v>410</v>
      </c>
      <c r="D27" s="31" t="s">
        <v>353</v>
      </c>
      <c r="N27" s="60" t="s">
        <v>996</v>
      </c>
      <c r="O27" s="60" t="s">
        <v>787</v>
      </c>
      <c r="P27"/>
    </row>
    <row r="28" spans="1:16" x14ac:dyDescent="0.3">
      <c r="A28" s="31" t="s">
        <v>411</v>
      </c>
      <c r="D28" s="31" t="s">
        <v>159</v>
      </c>
      <c r="N28" s="60" t="s">
        <v>997</v>
      </c>
      <c r="O28" s="60" t="s">
        <v>794</v>
      </c>
      <c r="P28"/>
    </row>
    <row r="29" spans="1:16" x14ac:dyDescent="0.3">
      <c r="A29" s="31" t="s">
        <v>412</v>
      </c>
      <c r="D29" s="31" t="s">
        <v>161</v>
      </c>
      <c r="N29" s="60" t="s">
        <v>998</v>
      </c>
      <c r="O29" s="60" t="s">
        <v>789</v>
      </c>
      <c r="P29"/>
    </row>
    <row r="30" spans="1:16" x14ac:dyDescent="0.3">
      <c r="A30" s="31" t="s">
        <v>413</v>
      </c>
      <c r="D30" s="31" t="s">
        <v>357</v>
      </c>
      <c r="N30" s="60" t="s">
        <v>999</v>
      </c>
      <c r="O30" s="60" t="s">
        <v>793</v>
      </c>
      <c r="P30"/>
    </row>
    <row r="31" spans="1:16" x14ac:dyDescent="0.3">
      <c r="A31" s="31" t="s">
        <v>414</v>
      </c>
      <c r="D31" s="31" t="s">
        <v>247</v>
      </c>
      <c r="N31" s="60" t="s">
        <v>1000</v>
      </c>
      <c r="O31" s="60" t="s">
        <v>780</v>
      </c>
      <c r="P31"/>
    </row>
    <row r="32" spans="1:16" x14ac:dyDescent="0.3">
      <c r="A32" s="31" t="s">
        <v>415</v>
      </c>
      <c r="D32" s="31" t="s">
        <v>671</v>
      </c>
      <c r="N32" s="60" t="s">
        <v>1001</v>
      </c>
      <c r="O32" s="60" t="s">
        <v>788</v>
      </c>
      <c r="P32"/>
    </row>
    <row r="33" spans="1:16" x14ac:dyDescent="0.3">
      <c r="A33" s="31" t="s">
        <v>416</v>
      </c>
      <c r="D33" s="31" t="s">
        <v>321</v>
      </c>
      <c r="N33" s="60" t="s">
        <v>1002</v>
      </c>
      <c r="O33" s="60" t="s">
        <v>792</v>
      </c>
      <c r="P33"/>
    </row>
    <row r="34" spans="1:16" x14ac:dyDescent="0.3">
      <c r="A34" s="31" t="s">
        <v>439</v>
      </c>
      <c r="D34" s="31" t="s">
        <v>764</v>
      </c>
      <c r="N34" s="60" t="s">
        <v>1003</v>
      </c>
      <c r="O34" s="60" t="s">
        <v>791</v>
      </c>
      <c r="P34"/>
    </row>
    <row r="35" spans="1:16" x14ac:dyDescent="0.3">
      <c r="A35" s="31" t="s">
        <v>448</v>
      </c>
      <c r="D35" s="31" t="s">
        <v>677</v>
      </c>
      <c r="N35" s="60" t="s">
        <v>1004</v>
      </c>
      <c r="O35" s="60" t="s">
        <v>784</v>
      </c>
      <c r="P35"/>
    </row>
    <row r="36" spans="1:16" x14ac:dyDescent="0.3">
      <c r="A36" s="31" t="s">
        <v>449</v>
      </c>
      <c r="D36" s="31" t="s">
        <v>737</v>
      </c>
      <c r="N36" s="60" t="s">
        <v>1005</v>
      </c>
      <c r="O36" s="60" t="s">
        <v>785</v>
      </c>
      <c r="P36"/>
    </row>
    <row r="37" spans="1:16" x14ac:dyDescent="0.3">
      <c r="A37" s="31" t="s">
        <v>450</v>
      </c>
      <c r="D37" s="31" t="s">
        <v>322</v>
      </c>
      <c r="N37" s="60" t="s">
        <v>1006</v>
      </c>
      <c r="O37" s="60" t="s">
        <v>54</v>
      </c>
      <c r="P37"/>
    </row>
    <row r="38" spans="1:16" x14ac:dyDescent="0.3">
      <c r="A38" s="31" t="s">
        <v>451</v>
      </c>
      <c r="D38" s="31" t="s">
        <v>359</v>
      </c>
      <c r="N38" s="60" t="s">
        <v>1007</v>
      </c>
      <c r="O38" s="60" t="s">
        <v>953</v>
      </c>
      <c r="P38"/>
    </row>
    <row r="39" spans="1:16" x14ac:dyDescent="0.3">
      <c r="A39" s="31" t="s">
        <v>452</v>
      </c>
      <c r="D39" s="31" t="s">
        <v>239</v>
      </c>
      <c r="N39" s="60" t="s">
        <v>1008</v>
      </c>
      <c r="O39" s="60" t="s">
        <v>954</v>
      </c>
      <c r="P39"/>
    </row>
    <row r="40" spans="1:16" x14ac:dyDescent="0.3">
      <c r="A40" s="31" t="s">
        <v>453</v>
      </c>
      <c r="D40" s="31" t="s">
        <v>168</v>
      </c>
      <c r="N40" s="60" t="s">
        <v>1009</v>
      </c>
      <c r="O40" s="60" t="s">
        <v>802</v>
      </c>
      <c r="P40"/>
    </row>
    <row r="41" spans="1:16" x14ac:dyDescent="0.3">
      <c r="A41" s="31" t="s">
        <v>454</v>
      </c>
      <c r="D41" s="31" t="s">
        <v>361</v>
      </c>
      <c r="N41" s="60" t="s">
        <v>1010</v>
      </c>
      <c r="O41" s="60" t="s">
        <v>807</v>
      </c>
      <c r="P41"/>
    </row>
    <row r="42" spans="1:16" x14ac:dyDescent="0.3">
      <c r="A42" s="31" t="s">
        <v>477</v>
      </c>
      <c r="D42" s="31" t="s">
        <v>363</v>
      </c>
      <c r="N42" s="60" t="s">
        <v>1011</v>
      </c>
      <c r="O42" s="60" t="s">
        <v>90</v>
      </c>
      <c r="P42"/>
    </row>
    <row r="43" spans="1:16" x14ac:dyDescent="0.3">
      <c r="A43" s="31" t="s">
        <v>440</v>
      </c>
      <c r="D43" s="31" t="s">
        <v>335</v>
      </c>
      <c r="N43" s="60" t="s">
        <v>1012</v>
      </c>
      <c r="O43" s="60" t="s">
        <v>809</v>
      </c>
      <c r="P43"/>
    </row>
    <row r="44" spans="1:16" x14ac:dyDescent="0.3">
      <c r="A44" s="31" t="s">
        <v>441</v>
      </c>
      <c r="D44" s="31" t="s">
        <v>18</v>
      </c>
      <c r="N44" s="60" t="s">
        <v>1013</v>
      </c>
      <c r="O44" s="60" t="s">
        <v>955</v>
      </c>
      <c r="P44"/>
    </row>
    <row r="45" spans="1:16" x14ac:dyDescent="0.3">
      <c r="A45" s="31" t="s">
        <v>442</v>
      </c>
      <c r="D45" s="31" t="s">
        <v>92</v>
      </c>
      <c r="N45" s="60" t="s">
        <v>1014</v>
      </c>
      <c r="O45" s="60" t="s">
        <v>804</v>
      </c>
      <c r="P45"/>
    </row>
    <row r="46" spans="1:16" x14ac:dyDescent="0.3">
      <c r="A46" s="31" t="s">
        <v>443</v>
      </c>
      <c r="D46" s="31" t="s">
        <v>15</v>
      </c>
      <c r="N46" s="60" t="s">
        <v>1015</v>
      </c>
      <c r="O46" s="60" t="s">
        <v>799</v>
      </c>
      <c r="P46"/>
    </row>
    <row r="47" spans="1:16" x14ac:dyDescent="0.3">
      <c r="A47" s="31" t="s">
        <v>444</v>
      </c>
      <c r="D47" s="31" t="s">
        <v>170</v>
      </c>
      <c r="N47" s="60" t="s">
        <v>1016</v>
      </c>
      <c r="O47" s="60" t="s">
        <v>805</v>
      </c>
      <c r="P47"/>
    </row>
    <row r="48" spans="1:16" x14ac:dyDescent="0.3">
      <c r="A48" s="31" t="s">
        <v>445</v>
      </c>
      <c r="D48" s="31" t="s">
        <v>722</v>
      </c>
      <c r="N48" s="60" t="s">
        <v>1017</v>
      </c>
      <c r="O48" s="60" t="s">
        <v>808</v>
      </c>
      <c r="P48"/>
    </row>
    <row r="49" spans="1:16" x14ac:dyDescent="0.3">
      <c r="A49" s="31" t="s">
        <v>446</v>
      </c>
      <c r="D49" s="31" t="s">
        <v>706</v>
      </c>
      <c r="N49" s="60" t="s">
        <v>1018</v>
      </c>
      <c r="O49" s="60" t="s">
        <v>811</v>
      </c>
      <c r="P49"/>
    </row>
    <row r="50" spans="1:16" x14ac:dyDescent="0.3">
      <c r="A50" s="31" t="s">
        <v>478</v>
      </c>
      <c r="D50" s="31" t="s">
        <v>252</v>
      </c>
      <c r="N50" s="60" t="s">
        <v>1019</v>
      </c>
      <c r="O50" s="60" t="s">
        <v>800</v>
      </c>
      <c r="P50"/>
    </row>
    <row r="51" spans="1:16" x14ac:dyDescent="0.3">
      <c r="A51" s="31" t="s">
        <v>645</v>
      </c>
      <c r="D51" s="31" t="s">
        <v>96</v>
      </c>
      <c r="N51" s="60" t="s">
        <v>1020</v>
      </c>
      <c r="O51" s="60" t="s">
        <v>812</v>
      </c>
      <c r="P51"/>
    </row>
    <row r="52" spans="1:16" x14ac:dyDescent="0.3">
      <c r="A52" s="31" t="s">
        <v>479</v>
      </c>
      <c r="D52" s="31" t="s">
        <v>365</v>
      </c>
      <c r="N52" s="60" t="s">
        <v>1021</v>
      </c>
      <c r="O52" s="60" t="s">
        <v>813</v>
      </c>
      <c r="P52"/>
    </row>
    <row r="53" spans="1:16" x14ac:dyDescent="0.3">
      <c r="A53" s="31" t="s">
        <v>480</v>
      </c>
      <c r="D53" s="31" t="s">
        <v>323</v>
      </c>
      <c r="N53" s="60" t="s">
        <v>1022</v>
      </c>
      <c r="O53" s="60" t="s">
        <v>296</v>
      </c>
      <c r="P53"/>
    </row>
    <row r="54" spans="1:16" x14ac:dyDescent="0.3">
      <c r="A54" s="31" t="s">
        <v>481</v>
      </c>
      <c r="D54" s="31" t="s">
        <v>337</v>
      </c>
      <c r="N54" s="60" t="s">
        <v>1023</v>
      </c>
      <c r="O54" s="60" t="s">
        <v>815</v>
      </c>
      <c r="P54"/>
    </row>
    <row r="55" spans="1:16" x14ac:dyDescent="0.3">
      <c r="A55" s="31" t="s">
        <v>482</v>
      </c>
      <c r="D55" s="31" t="s">
        <v>315</v>
      </c>
      <c r="N55" s="60" t="s">
        <v>1024</v>
      </c>
      <c r="O55" s="60" t="s">
        <v>814</v>
      </c>
      <c r="P55"/>
    </row>
    <row r="56" spans="1:16" x14ac:dyDescent="0.3">
      <c r="A56" s="31" t="s">
        <v>483</v>
      </c>
      <c r="D56" s="31" t="s">
        <v>309</v>
      </c>
      <c r="N56" s="60" t="s">
        <v>1025</v>
      </c>
      <c r="O56" s="60" t="s">
        <v>816</v>
      </c>
      <c r="P56"/>
    </row>
    <row r="57" spans="1:16" x14ac:dyDescent="0.3">
      <c r="A57" s="31" t="s">
        <v>484</v>
      </c>
      <c r="D57" s="31" t="s">
        <v>70</v>
      </c>
      <c r="N57" s="60" t="s">
        <v>1026</v>
      </c>
      <c r="O57" s="60" t="s">
        <v>817</v>
      </c>
      <c r="P57"/>
    </row>
    <row r="58" spans="1:16" x14ac:dyDescent="0.3">
      <c r="A58" s="31" t="s">
        <v>687</v>
      </c>
      <c r="D58" s="31" t="s">
        <v>173</v>
      </c>
      <c r="N58" s="60" t="s">
        <v>1027</v>
      </c>
      <c r="O58" s="60" t="s">
        <v>768</v>
      </c>
      <c r="P58"/>
    </row>
    <row r="59" spans="1:16" x14ac:dyDescent="0.3">
      <c r="A59" s="31" t="s">
        <v>690</v>
      </c>
      <c r="D59" s="31" t="s">
        <v>175</v>
      </c>
      <c r="N59" s="61" t="s">
        <v>1028</v>
      </c>
      <c r="O59" s="62" t="s">
        <v>298</v>
      </c>
      <c r="P59"/>
    </row>
    <row r="60" spans="1:16" x14ac:dyDescent="0.3">
      <c r="A60" s="31" t="s">
        <v>692</v>
      </c>
      <c r="D60" s="31" t="s">
        <v>674</v>
      </c>
      <c r="N60" s="60" t="s">
        <v>1029</v>
      </c>
      <c r="O60" s="60" t="s">
        <v>824</v>
      </c>
      <c r="P60"/>
    </row>
    <row r="61" spans="1:16" x14ac:dyDescent="0.3">
      <c r="A61" s="31" t="s">
        <v>694</v>
      </c>
      <c r="D61" s="31" t="s">
        <v>255</v>
      </c>
      <c r="N61" s="60" t="s">
        <v>1030</v>
      </c>
      <c r="O61" s="60" t="s">
        <v>820</v>
      </c>
      <c r="P61"/>
    </row>
    <row r="62" spans="1:16" x14ac:dyDescent="0.3">
      <c r="A62" s="31" t="s">
        <v>696</v>
      </c>
      <c r="D62" s="31" t="s">
        <v>293</v>
      </c>
      <c r="N62" s="60" t="s">
        <v>1031</v>
      </c>
      <c r="O62" s="60" t="s">
        <v>946</v>
      </c>
      <c r="P62"/>
    </row>
    <row r="63" spans="1:16" x14ac:dyDescent="0.3">
      <c r="A63" s="31" t="s">
        <v>727</v>
      </c>
      <c r="D63" s="31" t="s">
        <v>367</v>
      </c>
      <c r="N63" s="60" t="s">
        <v>1032</v>
      </c>
      <c r="O63" s="60" t="s">
        <v>80</v>
      </c>
      <c r="P63"/>
    </row>
    <row r="64" spans="1:16" x14ac:dyDescent="0.3">
      <c r="A64" s="31" t="s">
        <v>730</v>
      </c>
      <c r="D64" s="31" t="s">
        <v>179</v>
      </c>
      <c r="N64" s="60" t="s">
        <v>1033</v>
      </c>
      <c r="O64" s="60" t="s">
        <v>819</v>
      </c>
      <c r="P64"/>
    </row>
    <row r="65" spans="1:16" x14ac:dyDescent="0.3">
      <c r="A65" s="31" t="s">
        <v>732</v>
      </c>
      <c r="D65" s="31" t="s">
        <v>369</v>
      </c>
      <c r="N65" s="60" t="s">
        <v>1034</v>
      </c>
      <c r="O65" s="60" t="s">
        <v>823</v>
      </c>
      <c r="P65"/>
    </row>
    <row r="66" spans="1:16" x14ac:dyDescent="0.3">
      <c r="A66" s="31" t="s">
        <v>734</v>
      </c>
      <c r="D66" s="31" t="s">
        <v>181</v>
      </c>
      <c r="N66" s="60" t="s">
        <v>1035</v>
      </c>
      <c r="O66" s="60" t="s">
        <v>299</v>
      </c>
      <c r="P66"/>
    </row>
    <row r="67" spans="1:16" x14ac:dyDescent="0.3">
      <c r="A67" s="31" t="s">
        <v>736</v>
      </c>
      <c r="D67" s="31" t="s">
        <v>177</v>
      </c>
      <c r="N67" s="60" t="s">
        <v>1036</v>
      </c>
      <c r="O67" s="60" t="s">
        <v>825</v>
      </c>
      <c r="P67"/>
    </row>
    <row r="68" spans="1:16" x14ac:dyDescent="0.3">
      <c r="A68" s="31" t="s">
        <v>739</v>
      </c>
      <c r="D68" s="31" t="s">
        <v>72</v>
      </c>
      <c r="N68" s="60" t="s">
        <v>1037</v>
      </c>
      <c r="O68" s="60" t="s">
        <v>827</v>
      </c>
      <c r="P68"/>
    </row>
    <row r="69" spans="1:16" x14ac:dyDescent="0.3">
      <c r="A69" s="31" t="s">
        <v>741</v>
      </c>
      <c r="D69" s="31" t="s">
        <v>713</v>
      </c>
      <c r="N69" s="60" t="s">
        <v>1038</v>
      </c>
      <c r="O69" s="60" t="s">
        <v>826</v>
      </c>
      <c r="P69"/>
    </row>
    <row r="70" spans="1:16" x14ac:dyDescent="0.3">
      <c r="A70" s="31" t="s">
        <v>744</v>
      </c>
      <c r="D70" s="31" t="s">
        <v>284</v>
      </c>
      <c r="N70" s="60" t="s">
        <v>1039</v>
      </c>
      <c r="O70" s="60" t="s">
        <v>957</v>
      </c>
      <c r="P70"/>
    </row>
    <row r="71" spans="1:16" x14ac:dyDescent="0.3">
      <c r="A71" s="31" t="s">
        <v>746</v>
      </c>
      <c r="D71" s="31" t="s">
        <v>316</v>
      </c>
      <c r="N71" s="60" t="s">
        <v>1040</v>
      </c>
      <c r="O71" s="60" t="s">
        <v>956</v>
      </c>
      <c r="P71"/>
    </row>
    <row r="72" spans="1:16" x14ac:dyDescent="0.3">
      <c r="A72" s="31" t="s">
        <v>748</v>
      </c>
      <c r="D72" s="31" t="s">
        <v>311</v>
      </c>
      <c r="N72" s="60" t="s">
        <v>1041</v>
      </c>
      <c r="O72" s="60" t="s">
        <v>300</v>
      </c>
      <c r="P72"/>
    </row>
    <row r="73" spans="1:16" x14ac:dyDescent="0.3">
      <c r="A73" s="31" t="s">
        <v>750</v>
      </c>
      <c r="D73" s="31" t="s">
        <v>73</v>
      </c>
      <c r="N73" s="60" t="s">
        <v>1042</v>
      </c>
      <c r="O73" s="60" t="s">
        <v>829</v>
      </c>
      <c r="P73"/>
    </row>
    <row r="74" spans="1:16" x14ac:dyDescent="0.3">
      <c r="A74" s="31" t="s">
        <v>752</v>
      </c>
      <c r="D74" s="31" t="s">
        <v>324</v>
      </c>
      <c r="N74" s="60" t="s">
        <v>1043</v>
      </c>
      <c r="O74" s="60" t="s">
        <v>835</v>
      </c>
      <c r="P74"/>
    </row>
    <row r="75" spans="1:16" x14ac:dyDescent="0.3">
      <c r="A75" s="31" t="s">
        <v>754</v>
      </c>
      <c r="D75" s="31" t="s">
        <v>325</v>
      </c>
      <c r="N75" s="60" t="s">
        <v>1044</v>
      </c>
      <c r="O75" s="60" t="s">
        <v>831</v>
      </c>
      <c r="P75"/>
    </row>
    <row r="76" spans="1:16" x14ac:dyDescent="0.3">
      <c r="A76" s="31" t="s">
        <v>485</v>
      </c>
      <c r="D76" s="31" t="s">
        <v>276</v>
      </c>
      <c r="N76" s="60" t="s">
        <v>1045</v>
      </c>
      <c r="O76" s="60" t="s">
        <v>832</v>
      </c>
      <c r="P76"/>
    </row>
    <row r="77" spans="1:16" x14ac:dyDescent="0.3">
      <c r="A77" s="31" t="s">
        <v>486</v>
      </c>
      <c r="D77" s="31" t="s">
        <v>189</v>
      </c>
      <c r="N77" s="60" t="s">
        <v>1046</v>
      </c>
      <c r="O77" s="60" t="s">
        <v>833</v>
      </c>
      <c r="P77"/>
    </row>
    <row r="78" spans="1:16" x14ac:dyDescent="0.3">
      <c r="A78" s="31" t="s">
        <v>487</v>
      </c>
      <c r="D78" s="31" t="s">
        <v>317</v>
      </c>
      <c r="N78" s="60" t="s">
        <v>1047</v>
      </c>
      <c r="O78" s="60" t="s">
        <v>834</v>
      </c>
      <c r="P78"/>
    </row>
    <row r="79" spans="1:16" x14ac:dyDescent="0.3">
      <c r="A79" s="31" t="s">
        <v>488</v>
      </c>
      <c r="D79" s="31" t="s">
        <v>191</v>
      </c>
      <c r="N79" s="60" t="s">
        <v>1048</v>
      </c>
      <c r="O79" s="60" t="s">
        <v>830</v>
      </c>
      <c r="P79"/>
    </row>
    <row r="80" spans="1:16" x14ac:dyDescent="0.3">
      <c r="A80" s="31" t="s">
        <v>489</v>
      </c>
      <c r="D80" s="31" t="s">
        <v>326</v>
      </c>
      <c r="N80" s="60" t="s">
        <v>1049</v>
      </c>
      <c r="O80" s="60" t="s">
        <v>839</v>
      </c>
      <c r="P80"/>
    </row>
    <row r="81" spans="1:16" x14ac:dyDescent="0.3">
      <c r="A81" s="31" t="s">
        <v>490</v>
      </c>
      <c r="D81" s="31" t="s">
        <v>197</v>
      </c>
      <c r="N81" s="60" t="s">
        <v>1050</v>
      </c>
      <c r="O81" s="60" t="s">
        <v>836</v>
      </c>
      <c r="P81"/>
    </row>
    <row r="82" spans="1:16" x14ac:dyDescent="0.3">
      <c r="A82" s="31" t="s">
        <v>491</v>
      </c>
      <c r="D82" s="31" t="s">
        <v>328</v>
      </c>
      <c r="N82" s="60" t="s">
        <v>1051</v>
      </c>
      <c r="O82" s="60" t="s">
        <v>822</v>
      </c>
      <c r="P82"/>
    </row>
    <row r="83" spans="1:16" x14ac:dyDescent="0.3">
      <c r="A83" s="31" t="s">
        <v>492</v>
      </c>
      <c r="D83" s="31" t="s">
        <v>278</v>
      </c>
      <c r="N83" s="60" t="s">
        <v>1052</v>
      </c>
      <c r="O83" s="60" t="s">
        <v>301</v>
      </c>
      <c r="P83"/>
    </row>
    <row r="84" spans="1:16" x14ac:dyDescent="0.3">
      <c r="A84" s="31" t="s">
        <v>493</v>
      </c>
      <c r="D84" s="31" t="s">
        <v>200</v>
      </c>
      <c r="N84" s="60" t="s">
        <v>1053</v>
      </c>
      <c r="O84" s="60" t="s">
        <v>838</v>
      </c>
      <c r="P84"/>
    </row>
    <row r="85" spans="1:16" x14ac:dyDescent="0.3">
      <c r="A85" s="31" t="s">
        <v>494</v>
      </c>
      <c r="D85" s="31" t="s">
        <v>371</v>
      </c>
      <c r="N85" s="60" t="s">
        <v>1054</v>
      </c>
      <c r="O85" s="60" t="s">
        <v>837</v>
      </c>
      <c r="P85"/>
    </row>
    <row r="86" spans="1:16" x14ac:dyDescent="0.3">
      <c r="A86" s="31" t="s">
        <v>495</v>
      </c>
      <c r="D86" s="31" t="s">
        <v>69</v>
      </c>
      <c r="N86" s="60" t="s">
        <v>1055</v>
      </c>
      <c r="O86" s="60" t="s">
        <v>840</v>
      </c>
      <c r="P86"/>
    </row>
    <row r="87" spans="1:16" x14ac:dyDescent="0.3">
      <c r="A87" s="31" t="s">
        <v>496</v>
      </c>
      <c r="D87" s="31" t="s">
        <v>256</v>
      </c>
      <c r="N87" s="60" t="s">
        <v>1056</v>
      </c>
      <c r="O87" s="60" t="s">
        <v>841</v>
      </c>
      <c r="P87"/>
    </row>
    <row r="88" spans="1:16" x14ac:dyDescent="0.3">
      <c r="A88" s="31" t="s">
        <v>761</v>
      </c>
      <c r="D88" s="31" t="s">
        <v>46</v>
      </c>
      <c r="N88" s="60" t="s">
        <v>1057</v>
      </c>
      <c r="O88" s="60" t="s">
        <v>845</v>
      </c>
      <c r="P88"/>
    </row>
    <row r="89" spans="1:16" x14ac:dyDescent="0.3">
      <c r="A89" s="31" t="s">
        <v>646</v>
      </c>
      <c r="D89" s="31" t="s">
        <v>120</v>
      </c>
      <c r="N89" s="60" t="s">
        <v>1058</v>
      </c>
      <c r="O89" s="60" t="s">
        <v>844</v>
      </c>
      <c r="P89"/>
    </row>
    <row r="90" spans="1:16" x14ac:dyDescent="0.3">
      <c r="A90" s="31" t="s">
        <v>497</v>
      </c>
      <c r="D90" s="31" t="s">
        <v>74</v>
      </c>
      <c r="N90" s="60" t="s">
        <v>1059</v>
      </c>
      <c r="O90" s="60" t="s">
        <v>810</v>
      </c>
      <c r="P90"/>
    </row>
    <row r="91" spans="1:16" x14ac:dyDescent="0.3">
      <c r="A91" s="31" t="s">
        <v>498</v>
      </c>
      <c r="D91" s="31" t="s">
        <v>24</v>
      </c>
      <c r="N91" s="60" t="s">
        <v>1060</v>
      </c>
      <c r="O91" s="60" t="s">
        <v>842</v>
      </c>
      <c r="P91"/>
    </row>
    <row r="92" spans="1:16" x14ac:dyDescent="0.3">
      <c r="A92" s="31" t="s">
        <v>499</v>
      </c>
      <c r="D92" s="31" t="s">
        <v>202</v>
      </c>
      <c r="N92" s="60" t="s">
        <v>1061</v>
      </c>
      <c r="O92" s="60" t="s">
        <v>846</v>
      </c>
      <c r="P92"/>
    </row>
    <row r="93" spans="1:16" x14ac:dyDescent="0.3">
      <c r="A93" s="31" t="s">
        <v>500</v>
      </c>
      <c r="D93" s="31" t="s">
        <v>385</v>
      </c>
      <c r="N93" s="60" t="s">
        <v>1062</v>
      </c>
      <c r="O93" s="60" t="s">
        <v>849</v>
      </c>
      <c r="P93"/>
    </row>
    <row r="94" spans="1:16" x14ac:dyDescent="0.3">
      <c r="A94" s="31" t="s">
        <v>501</v>
      </c>
      <c r="D94" s="31" t="s">
        <v>372</v>
      </c>
      <c r="N94" s="60" t="s">
        <v>1063</v>
      </c>
      <c r="O94" s="60" t="s">
        <v>851</v>
      </c>
      <c r="P94"/>
    </row>
    <row r="95" spans="1:16" x14ac:dyDescent="0.3">
      <c r="A95" s="31" t="s">
        <v>502</v>
      </c>
      <c r="D95" s="31" t="s">
        <v>329</v>
      </c>
      <c r="N95" s="60" t="s">
        <v>1064</v>
      </c>
      <c r="O95" s="60" t="s">
        <v>848</v>
      </c>
      <c r="P95"/>
    </row>
    <row r="96" spans="1:16" x14ac:dyDescent="0.3">
      <c r="A96" s="31" t="s">
        <v>503</v>
      </c>
      <c r="D96" s="31" t="s">
        <v>55</v>
      </c>
      <c r="N96" s="60" t="s">
        <v>1065</v>
      </c>
      <c r="O96" s="60" t="s">
        <v>850</v>
      </c>
      <c r="P96"/>
    </row>
    <row r="97" spans="1:16" x14ac:dyDescent="0.3">
      <c r="A97" s="31" t="s">
        <v>504</v>
      </c>
      <c r="D97" s="31" t="s">
        <v>258</v>
      </c>
      <c r="N97" s="60" t="s">
        <v>1066</v>
      </c>
      <c r="O97" s="60" t="s">
        <v>952</v>
      </c>
      <c r="P97"/>
    </row>
    <row r="98" spans="1:16" x14ac:dyDescent="0.3">
      <c r="A98" s="33" t="s">
        <v>505</v>
      </c>
      <c r="D98" s="31" t="s">
        <v>330</v>
      </c>
      <c r="N98" s="60" t="s">
        <v>1067</v>
      </c>
      <c r="O98" s="60" t="s">
        <v>302</v>
      </c>
      <c r="P98"/>
    </row>
    <row r="99" spans="1:16" x14ac:dyDescent="0.3">
      <c r="A99" s="31" t="s">
        <v>647</v>
      </c>
      <c r="D99" s="31" t="s">
        <v>259</v>
      </c>
      <c r="N99" s="60" t="s">
        <v>1068</v>
      </c>
      <c r="O99" s="60" t="s">
        <v>847</v>
      </c>
      <c r="P99"/>
    </row>
    <row r="100" spans="1:16" x14ac:dyDescent="0.3">
      <c r="A100" s="31" t="s">
        <v>506</v>
      </c>
      <c r="D100" s="31" t="s">
        <v>59</v>
      </c>
      <c r="N100" s="60" t="s">
        <v>1069</v>
      </c>
      <c r="O100" s="60" t="s">
        <v>303</v>
      </c>
      <c r="P100"/>
    </row>
    <row r="101" spans="1:16" x14ac:dyDescent="0.3">
      <c r="A101" s="31" t="s">
        <v>507</v>
      </c>
      <c r="D101" s="31" t="s">
        <v>338</v>
      </c>
      <c r="N101" s="60" t="s">
        <v>1070</v>
      </c>
      <c r="O101" s="60" t="s">
        <v>852</v>
      </c>
      <c r="P101"/>
    </row>
    <row r="102" spans="1:16" x14ac:dyDescent="0.3">
      <c r="A102" s="31" t="s">
        <v>508</v>
      </c>
      <c r="D102" s="31" t="s">
        <v>331</v>
      </c>
      <c r="N102" s="60" t="s">
        <v>1071</v>
      </c>
      <c r="O102" s="60" t="s">
        <v>93</v>
      </c>
      <c r="P102"/>
    </row>
    <row r="103" spans="1:16" x14ac:dyDescent="0.3">
      <c r="A103" s="31" t="s">
        <v>509</v>
      </c>
      <c r="D103" s="31" t="s">
        <v>290</v>
      </c>
      <c r="N103" s="60" t="s">
        <v>1072</v>
      </c>
      <c r="O103" s="60" t="s">
        <v>853</v>
      </c>
      <c r="P103"/>
    </row>
    <row r="104" spans="1:16" x14ac:dyDescent="0.3">
      <c r="A104" s="31" t="s">
        <v>510</v>
      </c>
      <c r="D104" s="31" t="s">
        <v>263</v>
      </c>
      <c r="N104" s="60" t="s">
        <v>1073</v>
      </c>
      <c r="O104" s="60" t="s">
        <v>855</v>
      </c>
      <c r="P104"/>
    </row>
    <row r="105" spans="1:16" x14ac:dyDescent="0.3">
      <c r="A105" s="31" t="s">
        <v>511</v>
      </c>
      <c r="D105" s="31" t="s">
        <v>757</v>
      </c>
      <c r="N105" s="60" t="s">
        <v>1074</v>
      </c>
      <c r="O105" s="60" t="s">
        <v>858</v>
      </c>
      <c r="P105"/>
    </row>
    <row r="106" spans="1:16" x14ac:dyDescent="0.3">
      <c r="A106" s="31" t="s">
        <v>512</v>
      </c>
      <c r="D106" s="31" t="s">
        <v>332</v>
      </c>
      <c r="N106" s="60" t="s">
        <v>1075</v>
      </c>
      <c r="O106" s="60" t="s">
        <v>798</v>
      </c>
      <c r="P106"/>
    </row>
    <row r="107" spans="1:16" x14ac:dyDescent="0.3">
      <c r="A107" s="31" t="s">
        <v>513</v>
      </c>
      <c r="D107" s="31" t="s">
        <v>217</v>
      </c>
      <c r="N107" s="60" t="s">
        <v>1076</v>
      </c>
      <c r="O107" s="60" t="s">
        <v>856</v>
      </c>
      <c r="P107"/>
    </row>
    <row r="108" spans="1:16" x14ac:dyDescent="0.3">
      <c r="A108" s="31" t="s">
        <v>648</v>
      </c>
      <c r="D108" s="31" t="s">
        <v>26</v>
      </c>
      <c r="N108" s="60" t="s">
        <v>1077</v>
      </c>
      <c r="O108" s="60" t="s">
        <v>806</v>
      </c>
      <c r="P108"/>
    </row>
    <row r="109" spans="1:16" x14ac:dyDescent="0.3">
      <c r="A109" s="31" t="s">
        <v>514</v>
      </c>
      <c r="D109" s="31" t="s">
        <v>374</v>
      </c>
      <c r="N109" s="60" t="s">
        <v>1078</v>
      </c>
      <c r="O109" s="60" t="s">
        <v>857</v>
      </c>
      <c r="P109"/>
    </row>
    <row r="110" spans="1:16" x14ac:dyDescent="0.3">
      <c r="A110" s="31" t="s">
        <v>515</v>
      </c>
      <c r="D110" s="31" t="s">
        <v>333</v>
      </c>
      <c r="N110" s="60" t="s">
        <v>1079</v>
      </c>
      <c r="O110" s="60" t="s">
        <v>801</v>
      </c>
      <c r="P110"/>
    </row>
    <row r="111" spans="1:16" x14ac:dyDescent="0.3">
      <c r="A111" s="31" t="s">
        <v>516</v>
      </c>
      <c r="D111" s="31" t="s">
        <v>339</v>
      </c>
      <c r="N111" s="60" t="s">
        <v>1080</v>
      </c>
      <c r="O111" s="60" t="s">
        <v>854</v>
      </c>
      <c r="P111"/>
    </row>
    <row r="112" spans="1:16" x14ac:dyDescent="0.3">
      <c r="A112" s="31" t="s">
        <v>517</v>
      </c>
      <c r="D112" s="31" t="s">
        <v>334</v>
      </c>
      <c r="N112" s="60" t="s">
        <v>1081</v>
      </c>
      <c r="O112" s="60" t="s">
        <v>960</v>
      </c>
      <c r="P112"/>
    </row>
    <row r="113" spans="1:16" x14ac:dyDescent="0.3">
      <c r="A113" s="31" t="s">
        <v>518</v>
      </c>
      <c r="D113" s="31" t="s">
        <v>725</v>
      </c>
      <c r="N113" s="60" t="s">
        <v>1082</v>
      </c>
      <c r="O113" s="60" t="s">
        <v>860</v>
      </c>
      <c r="P113"/>
    </row>
    <row r="114" spans="1:16" x14ac:dyDescent="0.3">
      <c r="A114" s="31" t="s">
        <v>519</v>
      </c>
      <c r="D114" s="31" t="s">
        <v>222</v>
      </c>
      <c r="N114" s="60" t="s">
        <v>1083</v>
      </c>
      <c r="O114" s="60" t="s">
        <v>908</v>
      </c>
      <c r="P114"/>
    </row>
    <row r="115" spans="1:16" x14ac:dyDescent="0.3">
      <c r="A115" s="31" t="s">
        <v>520</v>
      </c>
      <c r="D115" s="31" t="s">
        <v>728</v>
      </c>
      <c r="N115" s="60" t="s">
        <v>1084</v>
      </c>
      <c r="O115" s="60" t="s">
        <v>863</v>
      </c>
      <c r="P115"/>
    </row>
    <row r="116" spans="1:16" x14ac:dyDescent="0.3">
      <c r="A116" s="31" t="s">
        <v>649</v>
      </c>
      <c r="D116" s="31" t="s">
        <v>266</v>
      </c>
      <c r="N116" s="60" t="s">
        <v>1085</v>
      </c>
      <c r="O116" s="60" t="s">
        <v>921</v>
      </c>
      <c r="P116"/>
    </row>
    <row r="117" spans="1:16" x14ac:dyDescent="0.3">
      <c r="A117" s="31" t="s">
        <v>521</v>
      </c>
      <c r="D117" s="31" t="s">
        <v>268</v>
      </c>
      <c r="N117" s="60" t="s">
        <v>1086</v>
      </c>
      <c r="O117" s="60" t="s">
        <v>862</v>
      </c>
      <c r="P117"/>
    </row>
    <row r="118" spans="1:16" x14ac:dyDescent="0.3">
      <c r="A118" s="31" t="s">
        <v>522</v>
      </c>
      <c r="D118" s="31" t="s">
        <v>635</v>
      </c>
      <c r="N118" s="60" t="s">
        <v>1087</v>
      </c>
      <c r="O118" s="60" t="s">
        <v>861</v>
      </c>
      <c r="P118"/>
    </row>
    <row r="119" spans="1:16" x14ac:dyDescent="0.3">
      <c r="A119" s="31" t="s">
        <v>523</v>
      </c>
      <c r="D119" s="31" t="s">
        <v>688</v>
      </c>
      <c r="N119" s="60" t="s">
        <v>1088</v>
      </c>
      <c r="O119" s="60" t="s">
        <v>864</v>
      </c>
      <c r="P119"/>
    </row>
    <row r="120" spans="1:16" x14ac:dyDescent="0.3">
      <c r="A120" s="31" t="s">
        <v>524</v>
      </c>
      <c r="D120" s="31" t="s">
        <v>224</v>
      </c>
      <c r="N120" s="60" t="s">
        <v>1089</v>
      </c>
      <c r="O120" s="60" t="s">
        <v>276</v>
      </c>
      <c r="P120"/>
    </row>
    <row r="121" spans="1:16" x14ac:dyDescent="0.3">
      <c r="A121" s="31" t="s">
        <v>525</v>
      </c>
      <c r="D121" s="31" t="s">
        <v>226</v>
      </c>
      <c r="N121" s="60" t="s">
        <v>1090</v>
      </c>
      <c r="O121" s="60" t="s">
        <v>859</v>
      </c>
      <c r="P121"/>
    </row>
    <row r="122" spans="1:16" x14ac:dyDescent="0.3">
      <c r="A122" s="31" t="s">
        <v>526</v>
      </c>
      <c r="D122" s="31" t="s">
        <v>230</v>
      </c>
      <c r="N122" s="60" t="s">
        <v>1091</v>
      </c>
      <c r="O122" s="60" t="s">
        <v>961</v>
      </c>
      <c r="P122"/>
    </row>
    <row r="123" spans="1:16" x14ac:dyDescent="0.3">
      <c r="A123" s="31" t="s">
        <v>657</v>
      </c>
      <c r="D123" s="31" t="s">
        <v>228</v>
      </c>
      <c r="N123" s="60" t="s">
        <v>1092</v>
      </c>
      <c r="O123" s="60" t="s">
        <v>879</v>
      </c>
      <c r="P123"/>
    </row>
    <row r="124" spans="1:16" x14ac:dyDescent="0.3">
      <c r="A124" s="31" t="s">
        <v>527</v>
      </c>
      <c r="D124" s="31" t="s">
        <v>232</v>
      </c>
      <c r="N124" s="60" t="s">
        <v>1093</v>
      </c>
      <c r="O124" s="60" t="s">
        <v>865</v>
      </c>
      <c r="P124"/>
    </row>
    <row r="125" spans="1:16" x14ac:dyDescent="0.3">
      <c r="A125" s="31" t="s">
        <v>528</v>
      </c>
      <c r="D125" s="31" t="s">
        <v>234</v>
      </c>
      <c r="N125" s="60" t="s">
        <v>1094</v>
      </c>
      <c r="O125" s="60" t="s">
        <v>876</v>
      </c>
      <c r="P125"/>
    </row>
    <row r="126" spans="1:16" x14ac:dyDescent="0.3">
      <c r="A126" s="31" t="s">
        <v>529</v>
      </c>
      <c r="D126" s="31" t="s">
        <v>75</v>
      </c>
      <c r="N126" s="60" t="s">
        <v>1095</v>
      </c>
      <c r="O126" s="60" t="s">
        <v>866</v>
      </c>
      <c r="P126"/>
    </row>
    <row r="127" spans="1:16" x14ac:dyDescent="0.3">
      <c r="A127" s="31" t="s">
        <v>653</v>
      </c>
      <c r="D127" s="31" t="s">
        <v>29</v>
      </c>
      <c r="N127" s="60" t="s">
        <v>1096</v>
      </c>
      <c r="O127" s="60" t="s">
        <v>962</v>
      </c>
      <c r="P127"/>
    </row>
    <row r="128" spans="1:16" x14ac:dyDescent="0.3">
      <c r="A128" s="31" t="s">
        <v>530</v>
      </c>
      <c r="D128" s="31" t="s">
        <v>376</v>
      </c>
      <c r="N128" s="60" t="s">
        <v>1097</v>
      </c>
      <c r="O128" s="60" t="s">
        <v>963</v>
      </c>
      <c r="P128"/>
    </row>
    <row r="129" spans="1:16" x14ac:dyDescent="0.3">
      <c r="A129" s="31" t="s">
        <v>531</v>
      </c>
      <c r="D129" s="31" t="s">
        <v>62</v>
      </c>
      <c r="N129" s="60" t="s">
        <v>1098</v>
      </c>
      <c r="O129" s="60" t="s">
        <v>870</v>
      </c>
      <c r="P129"/>
    </row>
    <row r="130" spans="1:16" x14ac:dyDescent="0.3">
      <c r="A130" s="31" t="s">
        <v>532</v>
      </c>
      <c r="D130" s="31" t="s">
        <v>673</v>
      </c>
      <c r="N130" s="60" t="s">
        <v>1099</v>
      </c>
      <c r="O130" s="60" t="s">
        <v>881</v>
      </c>
      <c r="P130"/>
    </row>
    <row r="131" spans="1:16" x14ac:dyDescent="0.3">
      <c r="A131" s="31" t="s">
        <v>533</v>
      </c>
      <c r="D131" s="31" t="s">
        <v>340</v>
      </c>
      <c r="N131" s="60" t="s">
        <v>1100</v>
      </c>
      <c r="O131" s="60" t="s">
        <v>278</v>
      </c>
      <c r="P131"/>
    </row>
    <row r="132" spans="1:16" x14ac:dyDescent="0.3">
      <c r="A132" s="31" t="s">
        <v>534</v>
      </c>
      <c r="D132" s="31" t="s">
        <v>273</v>
      </c>
      <c r="N132" s="60" t="s">
        <v>1101</v>
      </c>
      <c r="O132" s="60" t="s">
        <v>877</v>
      </c>
      <c r="P132"/>
    </row>
    <row r="133" spans="1:16" x14ac:dyDescent="0.3">
      <c r="A133" s="31" t="s">
        <v>535</v>
      </c>
      <c r="D133" s="31" t="s">
        <v>378</v>
      </c>
      <c r="N133" s="60" t="s">
        <v>1102</v>
      </c>
      <c r="O133" s="60" t="s">
        <v>964</v>
      </c>
      <c r="P133"/>
    </row>
    <row r="134" spans="1:16" x14ac:dyDescent="0.3">
      <c r="A134" s="31" t="s">
        <v>536</v>
      </c>
      <c r="D134" s="31" t="s">
        <v>76</v>
      </c>
      <c r="N134" s="60" t="s">
        <v>1103</v>
      </c>
      <c r="O134" s="60" t="s">
        <v>872</v>
      </c>
      <c r="P134"/>
    </row>
    <row r="135" spans="1:16" x14ac:dyDescent="0.3">
      <c r="A135" s="31" t="s">
        <v>537</v>
      </c>
      <c r="D135" s="31" t="s">
        <v>100</v>
      </c>
      <c r="N135" s="60" t="s">
        <v>1104</v>
      </c>
      <c r="O135" s="60" t="s">
        <v>878</v>
      </c>
      <c r="P135"/>
    </row>
    <row r="136" spans="1:16" x14ac:dyDescent="0.3">
      <c r="A136" s="31" t="s">
        <v>538</v>
      </c>
      <c r="D136" s="31"/>
      <c r="N136" s="60" t="s">
        <v>1105</v>
      </c>
      <c r="O136" s="60" t="s">
        <v>871</v>
      </c>
      <c r="P136"/>
    </row>
    <row r="137" spans="1:16" x14ac:dyDescent="0.3">
      <c r="A137" s="31" t="s">
        <v>539</v>
      </c>
      <c r="N137" s="60" t="s">
        <v>1106</v>
      </c>
      <c r="O137" s="60" t="s">
        <v>873</v>
      </c>
      <c r="P137"/>
    </row>
    <row r="138" spans="1:16" x14ac:dyDescent="0.3">
      <c r="A138" s="31" t="s">
        <v>540</v>
      </c>
      <c r="N138" s="60" t="s">
        <v>1107</v>
      </c>
      <c r="O138" s="60" t="s">
        <v>869</v>
      </c>
      <c r="P138"/>
    </row>
    <row r="139" spans="1:16" x14ac:dyDescent="0.3">
      <c r="A139" s="31" t="s">
        <v>541</v>
      </c>
      <c r="N139" s="60" t="s">
        <v>1108</v>
      </c>
      <c r="O139" s="60" t="s">
        <v>867</v>
      </c>
      <c r="P139"/>
    </row>
    <row r="140" spans="1:16" x14ac:dyDescent="0.3">
      <c r="A140" s="31" t="s">
        <v>542</v>
      </c>
      <c r="N140" s="60" t="s">
        <v>1109</v>
      </c>
      <c r="O140" s="60" t="s">
        <v>875</v>
      </c>
      <c r="P140"/>
    </row>
    <row r="141" spans="1:16" x14ac:dyDescent="0.3">
      <c r="A141" s="31" t="s">
        <v>543</v>
      </c>
      <c r="N141" s="60" t="s">
        <v>1110</v>
      </c>
      <c r="O141" s="60" t="s">
        <v>868</v>
      </c>
      <c r="P141"/>
    </row>
    <row r="142" spans="1:16" x14ac:dyDescent="0.3">
      <c r="A142" s="31" t="s">
        <v>544</v>
      </c>
      <c r="N142" s="60" t="s">
        <v>1111</v>
      </c>
      <c r="O142" s="60" t="s">
        <v>880</v>
      </c>
      <c r="P142"/>
    </row>
    <row r="143" spans="1:16" x14ac:dyDescent="0.3">
      <c r="A143" s="31" t="s">
        <v>545</v>
      </c>
      <c r="N143" s="60" t="s">
        <v>1112</v>
      </c>
      <c r="O143" s="60" t="s">
        <v>882</v>
      </c>
      <c r="P143"/>
    </row>
    <row r="144" spans="1:16" x14ac:dyDescent="0.3">
      <c r="A144" s="31" t="s">
        <v>546</v>
      </c>
      <c r="N144" s="60" t="s">
        <v>1113</v>
      </c>
      <c r="O144" s="60" t="s">
        <v>886</v>
      </c>
      <c r="P144"/>
    </row>
    <row r="145" spans="1:16" x14ac:dyDescent="0.3">
      <c r="A145" s="31" t="s">
        <v>547</v>
      </c>
      <c r="N145" s="60" t="s">
        <v>1114</v>
      </c>
      <c r="O145" s="60" t="s">
        <v>889</v>
      </c>
      <c r="P145"/>
    </row>
    <row r="146" spans="1:16" x14ac:dyDescent="0.3">
      <c r="A146" s="31" t="s">
        <v>548</v>
      </c>
      <c r="N146" s="60" t="s">
        <v>1115</v>
      </c>
      <c r="O146" s="60" t="s">
        <v>965</v>
      </c>
      <c r="P146"/>
    </row>
    <row r="147" spans="1:16" x14ac:dyDescent="0.3">
      <c r="A147" s="31" t="s">
        <v>549</v>
      </c>
      <c r="N147" s="60" t="s">
        <v>1116</v>
      </c>
      <c r="O147" s="60" t="s">
        <v>890</v>
      </c>
      <c r="P147"/>
    </row>
    <row r="148" spans="1:16" x14ac:dyDescent="0.3">
      <c r="A148" s="31" t="s">
        <v>550</v>
      </c>
      <c r="N148" s="60" t="s">
        <v>1117</v>
      </c>
      <c r="O148" s="60" t="s">
        <v>888</v>
      </c>
      <c r="P148"/>
    </row>
    <row r="149" spans="1:16" x14ac:dyDescent="0.3">
      <c r="A149" s="31" t="s">
        <v>551</v>
      </c>
      <c r="N149" s="60" t="s">
        <v>1118</v>
      </c>
      <c r="O149" s="60" t="s">
        <v>304</v>
      </c>
      <c r="P149"/>
    </row>
    <row r="150" spans="1:16" x14ac:dyDescent="0.3">
      <c r="A150" s="31" t="s">
        <v>552</v>
      </c>
      <c r="N150" s="60" t="s">
        <v>1119</v>
      </c>
      <c r="O150" s="60" t="s">
        <v>892</v>
      </c>
      <c r="P150"/>
    </row>
    <row r="151" spans="1:16" x14ac:dyDescent="0.3">
      <c r="A151" s="31" t="s">
        <v>553</v>
      </c>
      <c r="N151" s="60" t="s">
        <v>1120</v>
      </c>
      <c r="O151" s="60" t="s">
        <v>884</v>
      </c>
      <c r="P151"/>
    </row>
    <row r="152" spans="1:16" x14ac:dyDescent="0.3">
      <c r="A152" s="31" t="s">
        <v>554</v>
      </c>
      <c r="N152" s="60" t="s">
        <v>1121</v>
      </c>
      <c r="O152" s="60" t="s">
        <v>883</v>
      </c>
      <c r="P152"/>
    </row>
    <row r="153" spans="1:16" x14ac:dyDescent="0.3">
      <c r="A153" s="31" t="s">
        <v>555</v>
      </c>
      <c r="N153" s="60" t="s">
        <v>1122</v>
      </c>
      <c r="O153" s="60" t="s">
        <v>891</v>
      </c>
      <c r="P153"/>
    </row>
    <row r="154" spans="1:16" x14ac:dyDescent="0.3">
      <c r="A154" s="31" t="s">
        <v>556</v>
      </c>
      <c r="N154" s="60" t="s">
        <v>1123</v>
      </c>
      <c r="O154" s="60" t="s">
        <v>887</v>
      </c>
      <c r="P154"/>
    </row>
    <row r="155" spans="1:16" x14ac:dyDescent="0.3">
      <c r="A155" s="31" t="s">
        <v>557</v>
      </c>
      <c r="N155" s="60" t="s">
        <v>1124</v>
      </c>
      <c r="O155" s="60" t="s">
        <v>893</v>
      </c>
      <c r="P155"/>
    </row>
    <row r="156" spans="1:16" x14ac:dyDescent="0.3">
      <c r="A156" s="31" t="s">
        <v>652</v>
      </c>
      <c r="N156" s="60" t="s">
        <v>1125</v>
      </c>
      <c r="O156" s="60" t="s">
        <v>896</v>
      </c>
      <c r="P156"/>
    </row>
    <row r="157" spans="1:16" x14ac:dyDescent="0.3">
      <c r="A157" s="31" t="s">
        <v>558</v>
      </c>
      <c r="N157" s="60" t="s">
        <v>1126</v>
      </c>
      <c r="O157" s="60" t="s">
        <v>899</v>
      </c>
      <c r="P157"/>
    </row>
    <row r="158" spans="1:16" x14ac:dyDescent="0.3">
      <c r="A158" s="31" t="s">
        <v>559</v>
      </c>
      <c r="N158" s="60" t="s">
        <v>1127</v>
      </c>
      <c r="O158" s="60" t="s">
        <v>828</v>
      </c>
      <c r="P158"/>
    </row>
    <row r="159" spans="1:16" x14ac:dyDescent="0.3">
      <c r="A159" s="31" t="s">
        <v>560</v>
      </c>
      <c r="N159" s="61" t="s">
        <v>1128</v>
      </c>
      <c r="O159" s="62" t="s">
        <v>951</v>
      </c>
      <c r="P159"/>
    </row>
    <row r="160" spans="1:16" x14ac:dyDescent="0.3">
      <c r="A160" s="31" t="s">
        <v>561</v>
      </c>
      <c r="N160" s="60" t="s">
        <v>1129</v>
      </c>
      <c r="O160" s="60" t="s">
        <v>900</v>
      </c>
      <c r="P160"/>
    </row>
    <row r="161" spans="1:16" x14ac:dyDescent="0.3">
      <c r="A161" s="31" t="s">
        <v>562</v>
      </c>
      <c r="N161" s="60" t="s">
        <v>1130</v>
      </c>
      <c r="O161" s="60" t="s">
        <v>894</v>
      </c>
      <c r="P161"/>
    </row>
    <row r="162" spans="1:16" x14ac:dyDescent="0.3">
      <c r="A162" s="31" t="s">
        <v>563</v>
      </c>
      <c r="N162" s="60" t="s">
        <v>1131</v>
      </c>
      <c r="O162" s="60" t="s">
        <v>902</v>
      </c>
      <c r="P162"/>
    </row>
    <row r="163" spans="1:16" x14ac:dyDescent="0.3">
      <c r="A163" s="31" t="s">
        <v>564</v>
      </c>
      <c r="N163" s="60" t="s">
        <v>1132</v>
      </c>
      <c r="O163" s="60" t="s">
        <v>923</v>
      </c>
      <c r="P163"/>
    </row>
    <row r="164" spans="1:16" x14ac:dyDescent="0.3">
      <c r="A164" s="31" t="s">
        <v>565</v>
      </c>
      <c r="N164" s="60" t="s">
        <v>1133</v>
      </c>
      <c r="O164" s="60" t="s">
        <v>901</v>
      </c>
      <c r="P164"/>
    </row>
    <row r="165" spans="1:16" x14ac:dyDescent="0.3">
      <c r="A165" s="31" t="s">
        <v>654</v>
      </c>
      <c r="N165" s="60" t="s">
        <v>1134</v>
      </c>
      <c r="O165" s="60" t="s">
        <v>897</v>
      </c>
      <c r="P165"/>
    </row>
    <row r="166" spans="1:16" x14ac:dyDescent="0.3">
      <c r="A166" s="31" t="s">
        <v>655</v>
      </c>
      <c r="N166" s="60" t="s">
        <v>1135</v>
      </c>
      <c r="O166" s="60" t="s">
        <v>306</v>
      </c>
      <c r="P166"/>
    </row>
    <row r="167" spans="1:16" x14ac:dyDescent="0.3">
      <c r="A167" s="31" t="s">
        <v>566</v>
      </c>
      <c r="N167" s="60" t="s">
        <v>1136</v>
      </c>
      <c r="O167" s="60" t="s">
        <v>903</v>
      </c>
      <c r="P167"/>
    </row>
    <row r="168" spans="1:16" x14ac:dyDescent="0.3">
      <c r="A168" s="31" t="s">
        <v>567</v>
      </c>
      <c r="N168" s="60" t="s">
        <v>1137</v>
      </c>
      <c r="O168" s="60" t="s">
        <v>895</v>
      </c>
      <c r="P168"/>
    </row>
    <row r="169" spans="1:16" x14ac:dyDescent="0.3">
      <c r="A169" s="31" t="s">
        <v>568</v>
      </c>
      <c r="N169" s="60" t="s">
        <v>1138</v>
      </c>
      <c r="O169" s="60" t="s">
        <v>898</v>
      </c>
      <c r="P169"/>
    </row>
    <row r="170" spans="1:16" x14ac:dyDescent="0.3">
      <c r="A170" s="31" t="s">
        <v>569</v>
      </c>
      <c r="N170" s="60" t="s">
        <v>1139</v>
      </c>
      <c r="O170" s="60" t="s">
        <v>904</v>
      </c>
      <c r="P170"/>
    </row>
    <row r="171" spans="1:16" x14ac:dyDescent="0.3">
      <c r="A171" s="31" t="s">
        <v>570</v>
      </c>
      <c r="N171" s="60" t="s">
        <v>1140</v>
      </c>
      <c r="O171" s="60" t="s">
        <v>905</v>
      </c>
      <c r="P171"/>
    </row>
    <row r="172" spans="1:16" x14ac:dyDescent="0.3">
      <c r="A172" s="31" t="s">
        <v>571</v>
      </c>
      <c r="N172" s="60" t="s">
        <v>1141</v>
      </c>
      <c r="O172" s="60" t="s">
        <v>906</v>
      </c>
      <c r="P172"/>
    </row>
    <row r="173" spans="1:16" x14ac:dyDescent="0.3">
      <c r="A173" s="31" t="s">
        <v>572</v>
      </c>
      <c r="N173" s="60" t="s">
        <v>1142</v>
      </c>
      <c r="O173" s="60" t="s">
        <v>966</v>
      </c>
      <c r="P173"/>
    </row>
    <row r="174" spans="1:16" x14ac:dyDescent="0.3">
      <c r="A174" s="31" t="s">
        <v>573</v>
      </c>
      <c r="N174" s="60" t="s">
        <v>1143</v>
      </c>
      <c r="O174" s="60" t="s">
        <v>907</v>
      </c>
      <c r="P174"/>
    </row>
    <row r="175" spans="1:16" x14ac:dyDescent="0.3">
      <c r="A175" s="31" t="s">
        <v>658</v>
      </c>
      <c r="N175" s="60" t="s">
        <v>1144</v>
      </c>
      <c r="O175" s="60" t="s">
        <v>913</v>
      </c>
      <c r="P175"/>
    </row>
    <row r="176" spans="1:16" x14ac:dyDescent="0.3">
      <c r="A176" s="31" t="s">
        <v>574</v>
      </c>
      <c r="N176" s="60" t="s">
        <v>1145</v>
      </c>
      <c r="O176" s="60" t="s">
        <v>967</v>
      </c>
      <c r="P176"/>
    </row>
    <row r="177" spans="1:16" x14ac:dyDescent="0.3">
      <c r="A177" s="31" t="s">
        <v>575</v>
      </c>
      <c r="N177" s="60" t="s">
        <v>1146</v>
      </c>
      <c r="O177" s="60" t="s">
        <v>915</v>
      </c>
      <c r="P177"/>
    </row>
    <row r="178" spans="1:16" x14ac:dyDescent="0.3">
      <c r="A178" s="31" t="s">
        <v>576</v>
      </c>
      <c r="N178" s="60" t="s">
        <v>1147</v>
      </c>
      <c r="O178" s="60" t="s">
        <v>924</v>
      </c>
      <c r="P178"/>
    </row>
    <row r="179" spans="1:16" x14ac:dyDescent="0.3">
      <c r="A179" s="31" t="s">
        <v>577</v>
      </c>
      <c r="N179" s="60" t="s">
        <v>1148</v>
      </c>
      <c r="O179" s="60" t="s">
        <v>927</v>
      </c>
      <c r="P179"/>
    </row>
    <row r="180" spans="1:16" x14ac:dyDescent="0.3">
      <c r="A180" s="31" t="s">
        <v>578</v>
      </c>
      <c r="N180" s="60" t="s">
        <v>1149</v>
      </c>
      <c r="O180" s="60" t="s">
        <v>641</v>
      </c>
      <c r="P180"/>
    </row>
    <row r="181" spans="1:16" x14ac:dyDescent="0.3">
      <c r="A181" s="31" t="s">
        <v>579</v>
      </c>
      <c r="N181" s="60" t="s">
        <v>1150</v>
      </c>
      <c r="O181" s="60" t="s">
        <v>917</v>
      </c>
      <c r="P181"/>
    </row>
    <row r="182" spans="1:16" x14ac:dyDescent="0.3">
      <c r="A182" s="31" t="s">
        <v>580</v>
      </c>
      <c r="N182" s="60" t="s">
        <v>1151</v>
      </c>
      <c r="O182" s="60" t="s">
        <v>922</v>
      </c>
      <c r="P182"/>
    </row>
    <row r="183" spans="1:16" x14ac:dyDescent="0.3">
      <c r="A183" s="31" t="s">
        <v>581</v>
      </c>
      <c r="N183" s="60" t="s">
        <v>1152</v>
      </c>
      <c r="O183" s="60" t="s">
        <v>919</v>
      </c>
      <c r="P183"/>
    </row>
    <row r="184" spans="1:16" x14ac:dyDescent="0.3">
      <c r="A184" s="31" t="s">
        <v>582</v>
      </c>
      <c r="N184" s="60" t="s">
        <v>1153</v>
      </c>
      <c r="O184" s="60" t="s">
        <v>918</v>
      </c>
      <c r="P184"/>
    </row>
    <row r="185" spans="1:16" x14ac:dyDescent="0.3">
      <c r="A185" s="31" t="s">
        <v>656</v>
      </c>
      <c r="N185" s="60" t="s">
        <v>1154</v>
      </c>
      <c r="O185" s="60" t="s">
        <v>916</v>
      </c>
      <c r="P185"/>
    </row>
    <row r="186" spans="1:16" x14ac:dyDescent="0.3">
      <c r="A186" s="31" t="s">
        <v>583</v>
      </c>
      <c r="N186" s="60" t="s">
        <v>1155</v>
      </c>
      <c r="O186" s="60" t="s">
        <v>911</v>
      </c>
      <c r="P186"/>
    </row>
    <row r="187" spans="1:16" x14ac:dyDescent="0.3">
      <c r="A187" s="31" t="s">
        <v>584</v>
      </c>
      <c r="N187" s="60" t="s">
        <v>1156</v>
      </c>
      <c r="O187" s="60" t="s">
        <v>914</v>
      </c>
      <c r="P187"/>
    </row>
    <row r="188" spans="1:16" x14ac:dyDescent="0.3">
      <c r="A188" s="31" t="s">
        <v>585</v>
      </c>
      <c r="N188" s="60" t="s">
        <v>1157</v>
      </c>
      <c r="O188" s="60" t="s">
        <v>920</v>
      </c>
      <c r="P188"/>
    </row>
    <row r="189" spans="1:16" x14ac:dyDescent="0.3">
      <c r="A189" s="31" t="s">
        <v>586</v>
      </c>
      <c r="N189" s="60" t="s">
        <v>1158</v>
      </c>
      <c r="O189" s="60" t="s">
        <v>925</v>
      </c>
      <c r="P189"/>
    </row>
    <row r="190" spans="1:16" x14ac:dyDescent="0.3">
      <c r="A190" s="31" t="s">
        <v>659</v>
      </c>
      <c r="N190" s="60" t="s">
        <v>1159</v>
      </c>
      <c r="O190" s="60" t="s">
        <v>912</v>
      </c>
      <c r="P190"/>
    </row>
    <row r="191" spans="1:16" x14ac:dyDescent="0.3">
      <c r="A191" s="31" t="s">
        <v>587</v>
      </c>
      <c r="N191" s="60" t="s">
        <v>1160</v>
      </c>
      <c r="O191" s="60" t="s">
        <v>821</v>
      </c>
      <c r="P191"/>
    </row>
    <row r="192" spans="1:16" x14ac:dyDescent="0.3">
      <c r="A192" s="31" t="s">
        <v>660</v>
      </c>
      <c r="N192" s="60" t="s">
        <v>1161</v>
      </c>
      <c r="O192" s="60" t="s">
        <v>926</v>
      </c>
      <c r="P192"/>
    </row>
    <row r="193" spans="1:16" x14ac:dyDescent="0.3">
      <c r="A193" s="31" t="s">
        <v>588</v>
      </c>
      <c r="N193" s="60" t="s">
        <v>1162</v>
      </c>
      <c r="O193" s="60" t="s">
        <v>968</v>
      </c>
      <c r="P193"/>
    </row>
    <row r="194" spans="1:16" x14ac:dyDescent="0.3">
      <c r="A194" s="31" t="s">
        <v>589</v>
      </c>
      <c r="N194" s="60" t="s">
        <v>1163</v>
      </c>
      <c r="O194" s="60" t="s">
        <v>928</v>
      </c>
      <c r="P194"/>
    </row>
    <row r="195" spans="1:16" x14ac:dyDescent="0.3">
      <c r="A195" s="31" t="s">
        <v>590</v>
      </c>
      <c r="N195" s="60" t="s">
        <v>1164</v>
      </c>
      <c r="O195" s="60" t="s">
        <v>969</v>
      </c>
      <c r="P195"/>
    </row>
    <row r="196" spans="1:16" x14ac:dyDescent="0.3">
      <c r="A196" s="31" t="s">
        <v>591</v>
      </c>
      <c r="N196" s="60" t="s">
        <v>1165</v>
      </c>
      <c r="O196" s="60" t="s">
        <v>803</v>
      </c>
      <c r="P196"/>
    </row>
    <row r="197" spans="1:16" x14ac:dyDescent="0.3">
      <c r="A197" s="31" t="s">
        <v>592</v>
      </c>
      <c r="N197" s="60" t="s">
        <v>1166</v>
      </c>
      <c r="O197" s="60" t="s">
        <v>933</v>
      </c>
      <c r="P197"/>
    </row>
    <row r="198" spans="1:16" x14ac:dyDescent="0.3">
      <c r="A198" s="31" t="s">
        <v>634</v>
      </c>
      <c r="N198" s="60" t="s">
        <v>1167</v>
      </c>
      <c r="O198" s="60" t="s">
        <v>932</v>
      </c>
      <c r="P198"/>
    </row>
    <row r="199" spans="1:16" x14ac:dyDescent="0.3">
      <c r="A199" s="31" t="s">
        <v>756</v>
      </c>
      <c r="N199" s="60" t="s">
        <v>1168</v>
      </c>
      <c r="O199" s="60" t="s">
        <v>930</v>
      </c>
      <c r="P199"/>
    </row>
    <row r="200" spans="1:16" x14ac:dyDescent="0.3">
      <c r="A200" s="31" t="s">
        <v>759</v>
      </c>
      <c r="N200" s="60" t="s">
        <v>1169</v>
      </c>
      <c r="O200" s="60" t="s">
        <v>934</v>
      </c>
      <c r="P200"/>
    </row>
    <row r="201" spans="1:16" x14ac:dyDescent="0.3">
      <c r="A201" s="31" t="s">
        <v>763</v>
      </c>
      <c r="N201" s="60" t="s">
        <v>1170</v>
      </c>
      <c r="O201" s="60" t="s">
        <v>937</v>
      </c>
      <c r="P201"/>
    </row>
    <row r="202" spans="1:16" x14ac:dyDescent="0.3">
      <c r="A202" s="31" t="s">
        <v>593</v>
      </c>
      <c r="N202" s="60" t="s">
        <v>1171</v>
      </c>
      <c r="O202" s="60" t="s">
        <v>935</v>
      </c>
      <c r="P202"/>
    </row>
    <row r="203" spans="1:16" x14ac:dyDescent="0.3">
      <c r="A203" s="31" t="s">
        <v>661</v>
      </c>
      <c r="N203" s="60" t="s">
        <v>1172</v>
      </c>
      <c r="O203" s="60" t="s">
        <v>818</v>
      </c>
      <c r="P203"/>
    </row>
    <row r="204" spans="1:16" x14ac:dyDescent="0.3">
      <c r="A204" s="31" t="s">
        <v>594</v>
      </c>
      <c r="N204" s="60" t="s">
        <v>1173</v>
      </c>
      <c r="O204" s="60" t="s">
        <v>9</v>
      </c>
      <c r="P204"/>
    </row>
    <row r="205" spans="1:16" x14ac:dyDescent="0.3">
      <c r="A205" s="31" t="s">
        <v>595</v>
      </c>
      <c r="N205" s="60" t="s">
        <v>1174</v>
      </c>
      <c r="O205" s="60" t="s">
        <v>936</v>
      </c>
      <c r="P205"/>
    </row>
    <row r="206" spans="1:16" x14ac:dyDescent="0.3">
      <c r="A206" s="31" t="s">
        <v>596</v>
      </c>
      <c r="N206" s="60" t="s">
        <v>1175</v>
      </c>
      <c r="O206" s="60" t="s">
        <v>307</v>
      </c>
      <c r="P206"/>
    </row>
    <row r="207" spans="1:16" x14ac:dyDescent="0.3">
      <c r="A207" s="31" t="s">
        <v>597</v>
      </c>
      <c r="N207" s="60" t="s">
        <v>1176</v>
      </c>
      <c r="O207" s="60" t="s">
        <v>938</v>
      </c>
      <c r="P207"/>
    </row>
    <row r="208" spans="1:16" x14ac:dyDescent="0.3">
      <c r="A208" s="31" t="s">
        <v>662</v>
      </c>
      <c r="N208" s="60" t="s">
        <v>1177</v>
      </c>
      <c r="O208" s="60" t="s">
        <v>929</v>
      </c>
      <c r="P208"/>
    </row>
    <row r="209" spans="1:16" x14ac:dyDescent="0.3">
      <c r="A209" s="31" t="s">
        <v>664</v>
      </c>
      <c r="N209" s="60" t="s">
        <v>1178</v>
      </c>
      <c r="O209" s="60" t="s">
        <v>931</v>
      </c>
      <c r="P209"/>
    </row>
    <row r="210" spans="1:16" x14ac:dyDescent="0.3">
      <c r="A210" s="31" t="s">
        <v>598</v>
      </c>
      <c r="N210" s="60" t="s">
        <v>1179</v>
      </c>
      <c r="O210" s="60" t="s">
        <v>940</v>
      </c>
      <c r="P210"/>
    </row>
    <row r="211" spans="1:16" x14ac:dyDescent="0.3">
      <c r="A211" s="31" t="s">
        <v>666</v>
      </c>
      <c r="N211" s="60" t="s">
        <v>1180</v>
      </c>
      <c r="O211" s="60" t="s">
        <v>939</v>
      </c>
      <c r="P211"/>
    </row>
    <row r="212" spans="1:16" x14ac:dyDescent="0.3">
      <c r="A212" s="31" t="s">
        <v>599</v>
      </c>
      <c r="N212" s="60" t="s">
        <v>1181</v>
      </c>
      <c r="O212" s="60" t="s">
        <v>71</v>
      </c>
      <c r="P212"/>
    </row>
    <row r="213" spans="1:16" x14ac:dyDescent="0.3">
      <c r="A213" s="31" t="s">
        <v>600</v>
      </c>
      <c r="N213" s="60" t="s">
        <v>1182</v>
      </c>
      <c r="O213" s="60" t="s">
        <v>941</v>
      </c>
      <c r="P213"/>
    </row>
    <row r="214" spans="1:16" x14ac:dyDescent="0.3">
      <c r="A214" s="31" t="s">
        <v>663</v>
      </c>
      <c r="N214" s="60" t="s">
        <v>1183</v>
      </c>
      <c r="O214" s="60" t="s">
        <v>942</v>
      </c>
      <c r="P214"/>
    </row>
    <row r="215" spans="1:16" x14ac:dyDescent="0.3">
      <c r="A215" s="31" t="s">
        <v>665</v>
      </c>
      <c r="N215" s="60" t="s">
        <v>1184</v>
      </c>
      <c r="O215" s="60" t="s">
        <v>843</v>
      </c>
      <c r="P215"/>
    </row>
    <row r="216" spans="1:16" x14ac:dyDescent="0.3">
      <c r="A216" s="31" t="s">
        <v>601</v>
      </c>
      <c r="N216" s="60" t="s">
        <v>1185</v>
      </c>
      <c r="O216" s="60" t="s">
        <v>909</v>
      </c>
      <c r="P216"/>
    </row>
    <row r="217" spans="1:16" x14ac:dyDescent="0.3">
      <c r="A217" s="31" t="s">
        <v>602</v>
      </c>
      <c r="N217" s="60" t="s">
        <v>1186</v>
      </c>
      <c r="O217" s="60" t="s">
        <v>944</v>
      </c>
      <c r="P217"/>
    </row>
    <row r="218" spans="1:16" x14ac:dyDescent="0.3">
      <c r="A218" s="31" t="s">
        <v>603</v>
      </c>
      <c r="N218" s="60" t="s">
        <v>1187</v>
      </c>
      <c r="O218" s="60" t="s">
        <v>945</v>
      </c>
      <c r="P218"/>
    </row>
    <row r="219" spans="1:16" x14ac:dyDescent="0.3">
      <c r="A219" s="31" t="s">
        <v>604</v>
      </c>
      <c r="N219" s="60" t="s">
        <v>1188</v>
      </c>
      <c r="O219" s="60" t="s">
        <v>943</v>
      </c>
      <c r="P219"/>
    </row>
    <row r="220" spans="1:16" x14ac:dyDescent="0.3">
      <c r="A220" s="31" t="s">
        <v>605</v>
      </c>
      <c r="N220" s="60" t="s">
        <v>1189</v>
      </c>
      <c r="O220" s="60" t="s">
        <v>970</v>
      </c>
      <c r="P220"/>
    </row>
    <row r="221" spans="1:16" x14ac:dyDescent="0.3">
      <c r="A221" s="31" t="s">
        <v>606</v>
      </c>
      <c r="N221" s="60" t="s">
        <v>1190</v>
      </c>
      <c r="O221" s="60" t="s">
        <v>910</v>
      </c>
      <c r="P221"/>
    </row>
    <row r="222" spans="1:16" x14ac:dyDescent="0.3">
      <c r="A222" s="31" t="s">
        <v>607</v>
      </c>
      <c r="N222" s="60" t="s">
        <v>1191</v>
      </c>
      <c r="O222" s="60" t="s">
        <v>947</v>
      </c>
      <c r="P222"/>
    </row>
    <row r="223" spans="1:16" x14ac:dyDescent="0.3">
      <c r="A223" s="31" t="s">
        <v>608</v>
      </c>
      <c r="N223" s="60" t="s">
        <v>1192</v>
      </c>
      <c r="O223" s="60" t="s">
        <v>874</v>
      </c>
      <c r="P223"/>
    </row>
    <row r="224" spans="1:16" x14ac:dyDescent="0.3">
      <c r="A224" s="31" t="s">
        <v>609</v>
      </c>
      <c r="N224" s="60" t="s">
        <v>1193</v>
      </c>
      <c r="O224" s="60" t="s">
        <v>948</v>
      </c>
      <c r="P224"/>
    </row>
    <row r="225" spans="1:16" x14ac:dyDescent="0.3">
      <c r="A225" s="31" t="s">
        <v>610</v>
      </c>
      <c r="N225" s="60" t="s">
        <v>1194</v>
      </c>
      <c r="O225" s="60" t="s">
        <v>949</v>
      </c>
      <c r="P225"/>
    </row>
    <row r="226" spans="1:16" x14ac:dyDescent="0.3">
      <c r="A226" s="31" t="s">
        <v>611</v>
      </c>
      <c r="N226" s="60" t="s">
        <v>1195</v>
      </c>
      <c r="O226" s="60" t="s">
        <v>950</v>
      </c>
      <c r="P226"/>
    </row>
    <row r="227" spans="1:16" x14ac:dyDescent="0.3">
      <c r="A227" s="31" t="s">
        <v>612</v>
      </c>
      <c r="N227" s="61" t="s">
        <v>1196</v>
      </c>
      <c r="O227" s="62" t="s">
        <v>958</v>
      </c>
      <c r="P227"/>
    </row>
    <row r="228" spans="1:16" x14ac:dyDescent="0.3">
      <c r="A228" s="31" t="s">
        <v>613</v>
      </c>
      <c r="N228" s="61" t="s">
        <v>1197</v>
      </c>
      <c r="O228" s="62" t="s">
        <v>959</v>
      </c>
      <c r="P228"/>
    </row>
    <row r="229" spans="1:16" x14ac:dyDescent="0.3">
      <c r="A229" s="31" t="s">
        <v>614</v>
      </c>
      <c r="P229"/>
    </row>
    <row r="230" spans="1:16" x14ac:dyDescent="0.3">
      <c r="A230" s="31" t="s">
        <v>615</v>
      </c>
      <c r="P230"/>
    </row>
    <row r="231" spans="1:16" x14ac:dyDescent="0.3">
      <c r="A231" s="31" t="s">
        <v>616</v>
      </c>
      <c r="P231"/>
    </row>
    <row r="232" spans="1:16" x14ac:dyDescent="0.3">
      <c r="A232" s="31" t="s">
        <v>617</v>
      </c>
      <c r="P232"/>
    </row>
    <row r="233" spans="1:16" x14ac:dyDescent="0.3">
      <c r="A233" s="31" t="s">
        <v>618</v>
      </c>
      <c r="P233"/>
    </row>
    <row r="234" spans="1:16" x14ac:dyDescent="0.3">
      <c r="A234" s="31" t="s">
        <v>619</v>
      </c>
      <c r="P234"/>
    </row>
    <row r="235" spans="1:16" x14ac:dyDescent="0.3">
      <c r="A235" s="31" t="s">
        <v>447</v>
      </c>
      <c r="P235"/>
    </row>
    <row r="236" spans="1:16" x14ac:dyDescent="0.3">
      <c r="A236" s="31" t="s">
        <v>620</v>
      </c>
      <c r="P236"/>
    </row>
    <row r="237" spans="1:16" x14ac:dyDescent="0.3">
      <c r="A237" s="31" t="s">
        <v>621</v>
      </c>
      <c r="P237"/>
    </row>
    <row r="238" spans="1:16" x14ac:dyDescent="0.3">
      <c r="A238" s="31" t="s">
        <v>622</v>
      </c>
      <c r="P238"/>
    </row>
    <row r="239" spans="1:16" x14ac:dyDescent="0.3">
      <c r="A239" s="31" t="s">
        <v>623</v>
      </c>
      <c r="P239"/>
    </row>
    <row r="240" spans="1:16" x14ac:dyDescent="0.3">
      <c r="A240" s="31" t="s">
        <v>624</v>
      </c>
      <c r="P240"/>
    </row>
    <row r="241" spans="1:1" x14ac:dyDescent="0.3">
      <c r="A241" s="31" t="s">
        <v>625</v>
      </c>
    </row>
    <row r="242" spans="1:1" x14ac:dyDescent="0.3">
      <c r="A242" s="31" t="s">
        <v>626</v>
      </c>
    </row>
    <row r="243" spans="1:1" x14ac:dyDescent="0.3">
      <c r="A243" s="31" t="s">
        <v>627</v>
      </c>
    </row>
    <row r="244" spans="1:1" x14ac:dyDescent="0.3">
      <c r="A244" s="31" t="s">
        <v>628</v>
      </c>
    </row>
    <row r="245" spans="1:1" x14ac:dyDescent="0.3">
      <c r="A245" s="31" t="s">
        <v>629</v>
      </c>
    </row>
    <row r="246" spans="1:1" x14ac:dyDescent="0.3">
      <c r="A246" s="31" t="s">
        <v>630</v>
      </c>
    </row>
    <row r="247" spans="1:1" x14ac:dyDescent="0.3">
      <c r="A247" s="31" t="s">
        <v>631</v>
      </c>
    </row>
    <row r="248" spans="1:1" x14ac:dyDescent="0.3">
      <c r="A248" s="31" t="s">
        <v>632</v>
      </c>
    </row>
    <row r="249" spans="1:1" x14ac:dyDescent="0.3">
      <c r="A249" s="31" t="s">
        <v>698</v>
      </c>
    </row>
    <row r="250" spans="1:1" x14ac:dyDescent="0.3">
      <c r="A250" s="31" t="s">
        <v>699</v>
      </c>
    </row>
    <row r="251" spans="1:1" x14ac:dyDescent="0.3">
      <c r="A251" s="31" t="s">
        <v>701</v>
      </c>
    </row>
    <row r="252" spans="1:1" x14ac:dyDescent="0.3">
      <c r="A252" s="31" t="s">
        <v>703</v>
      </c>
    </row>
    <row r="253" spans="1:1" x14ac:dyDescent="0.3">
      <c r="A253" s="31" t="s">
        <v>705</v>
      </c>
    </row>
    <row r="254" spans="1:1" x14ac:dyDescent="0.3">
      <c r="A254" s="31" t="s">
        <v>709</v>
      </c>
    </row>
    <row r="255" spans="1:1" x14ac:dyDescent="0.3">
      <c r="A255" s="31" t="s">
        <v>711</v>
      </c>
    </row>
    <row r="256" spans="1:1" x14ac:dyDescent="0.3">
      <c r="A256" s="31" t="s">
        <v>712</v>
      </c>
    </row>
    <row r="257" spans="1:1" x14ac:dyDescent="0.3">
      <c r="A257" s="31" t="s">
        <v>715</v>
      </c>
    </row>
    <row r="258" spans="1:1" x14ac:dyDescent="0.3">
      <c r="A258" s="31" t="s">
        <v>717</v>
      </c>
    </row>
    <row r="259" spans="1:1" x14ac:dyDescent="0.3">
      <c r="A259" s="31" t="s">
        <v>719</v>
      </c>
    </row>
    <row r="260" spans="1:1" x14ac:dyDescent="0.3">
      <c r="A260" s="31" t="s">
        <v>721</v>
      </c>
    </row>
    <row r="261" spans="1:1" x14ac:dyDescent="0.3">
      <c r="A261" s="31" t="s">
        <v>724</v>
      </c>
    </row>
    <row r="262" spans="1:1" x14ac:dyDescent="0.3">
      <c r="A262" s="31" t="s">
        <v>640</v>
      </c>
    </row>
    <row r="263" spans="1:1" x14ac:dyDescent="0.3">
      <c r="A263" s="31" t="s">
        <v>407</v>
      </c>
    </row>
    <row r="264" spans="1:1" x14ac:dyDescent="0.3">
      <c r="A264" s="31" t="s">
        <v>633</v>
      </c>
    </row>
    <row r="265" spans="1:1" x14ac:dyDescent="0.3">
      <c r="A265" s="31" t="s">
        <v>417</v>
      </c>
    </row>
    <row r="266" spans="1:1" x14ac:dyDescent="0.3">
      <c r="A266" s="31" t="s">
        <v>418</v>
      </c>
    </row>
    <row r="267" spans="1:1" x14ac:dyDescent="0.3">
      <c r="A267" s="31" t="s">
        <v>419</v>
      </c>
    </row>
    <row r="268" spans="1:1" x14ac:dyDescent="0.3">
      <c r="A268" s="31" t="s">
        <v>420</v>
      </c>
    </row>
    <row r="269" spans="1:1" x14ac:dyDescent="0.3">
      <c r="A269" s="31" t="s">
        <v>421</v>
      </c>
    </row>
    <row r="270" spans="1:1" x14ac:dyDescent="0.3">
      <c r="A270" s="31" t="s">
        <v>422</v>
      </c>
    </row>
    <row r="271" spans="1:1" x14ac:dyDescent="0.3">
      <c r="A271" s="31" t="s">
        <v>423</v>
      </c>
    </row>
    <row r="272" spans="1:1" x14ac:dyDescent="0.3">
      <c r="A272" s="31" t="s">
        <v>424</v>
      </c>
    </row>
    <row r="273" spans="1:1" x14ac:dyDescent="0.3">
      <c r="A273" s="31" t="s">
        <v>425</v>
      </c>
    </row>
    <row r="274" spans="1:1" x14ac:dyDescent="0.3">
      <c r="A274" s="31" t="s">
        <v>426</v>
      </c>
    </row>
    <row r="275" spans="1:1" x14ac:dyDescent="0.3">
      <c r="A275" s="31" t="s">
        <v>651</v>
      </c>
    </row>
    <row r="276" spans="1:1" x14ac:dyDescent="0.3">
      <c r="A276" s="31" t="s">
        <v>427</v>
      </c>
    </row>
    <row r="277" spans="1:1" x14ac:dyDescent="0.3">
      <c r="A277" s="31" t="s">
        <v>428</v>
      </c>
    </row>
    <row r="278" spans="1:1" x14ac:dyDescent="0.3">
      <c r="A278" s="31" t="s">
        <v>429</v>
      </c>
    </row>
    <row r="279" spans="1:1" x14ac:dyDescent="0.3">
      <c r="A279" s="31" t="s">
        <v>430</v>
      </c>
    </row>
    <row r="280" spans="1:1" x14ac:dyDescent="0.3">
      <c r="A280" s="31" t="s">
        <v>650</v>
      </c>
    </row>
    <row r="281" spans="1:1" x14ac:dyDescent="0.3">
      <c r="A281" s="31" t="s">
        <v>431</v>
      </c>
    </row>
    <row r="282" spans="1:1" x14ac:dyDescent="0.3">
      <c r="A282" s="31" t="s">
        <v>432</v>
      </c>
    </row>
    <row r="283" spans="1:1" x14ac:dyDescent="0.3">
      <c r="A283" s="31" t="s">
        <v>433</v>
      </c>
    </row>
    <row r="284" spans="1:1" x14ac:dyDescent="0.3">
      <c r="A284" s="31" t="s">
        <v>434</v>
      </c>
    </row>
    <row r="285" spans="1:1" x14ac:dyDescent="0.3">
      <c r="A285" s="31" t="s">
        <v>435</v>
      </c>
    </row>
    <row r="286" spans="1:1" x14ac:dyDescent="0.3">
      <c r="A286" s="31" t="s">
        <v>436</v>
      </c>
    </row>
    <row r="287" spans="1:1" x14ac:dyDescent="0.3">
      <c r="A287" s="31" t="s">
        <v>437</v>
      </c>
    </row>
    <row r="288" spans="1:1" x14ac:dyDescent="0.3">
      <c r="A288" s="31" t="s">
        <v>438</v>
      </c>
    </row>
    <row r="289" spans="1:1" x14ac:dyDescent="0.3">
      <c r="A289" s="31"/>
    </row>
  </sheetData>
  <sortState ref="K2:K292">
    <sortCondition ref="K2"/>
  </sortState>
  <conditionalFormatting sqref="N1:N1048576">
    <cfRule type="duplicateValues" dxfId="0" priority="1"/>
  </conditionalFormatting>
  <dataValidations count="1">
    <dataValidation type="custom" allowBlank="1" showInputMessage="1" showErrorMessage="1" errorTitle="Erreur" error="Référence déjà utilisé" sqref="A1" xr:uid="{00000000-0002-0000-0400-000000000000}">
      <formula1>COUNTIF($A$1:$A$976,A1)=1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B29"/>
  <sheetViews>
    <sheetView zoomScaleNormal="100" workbookViewId="0">
      <selection activeCell="A7" sqref="A7"/>
    </sheetView>
  </sheetViews>
  <sheetFormatPr baseColWidth="10" defaultRowHeight="14.4" x14ac:dyDescent="0.3"/>
  <cols>
    <col min="1" max="1" width="19.5546875" customWidth="1"/>
    <col min="2" max="2" width="17.44140625" customWidth="1"/>
    <col min="3" max="3" width="9.88671875" bestFit="1" customWidth="1"/>
    <col min="4" max="4" width="15.44140625" bestFit="1" customWidth="1"/>
    <col min="5" max="5" width="9.77734375" bestFit="1" customWidth="1"/>
    <col min="6" max="6" width="8.21875" bestFit="1" customWidth="1"/>
    <col min="7" max="7" width="7.33203125" bestFit="1" customWidth="1"/>
    <col min="8" max="8" width="5.77734375" bestFit="1" customWidth="1"/>
    <col min="9" max="9" width="6.5546875" bestFit="1" customWidth="1"/>
    <col min="10" max="10" width="11" bestFit="1" customWidth="1"/>
    <col min="11" max="11" width="8" bestFit="1" customWidth="1"/>
    <col min="12" max="12" width="6.5546875" bestFit="1" customWidth="1"/>
    <col min="13" max="13" width="5.77734375" bestFit="1" customWidth="1"/>
    <col min="14" max="14" width="6.88671875" bestFit="1" customWidth="1"/>
    <col min="15" max="15" width="5.109375" bestFit="1" customWidth="1"/>
    <col min="16" max="16" width="8.109375" bestFit="1" customWidth="1"/>
    <col min="18" max="18" width="8" bestFit="1" customWidth="1"/>
    <col min="19" max="19" width="12" bestFit="1" customWidth="1"/>
    <col min="20" max="20" width="8.44140625" bestFit="1" customWidth="1"/>
    <col min="21" max="21" width="8.109375" bestFit="1" customWidth="1"/>
    <col min="22" max="22" width="6.88671875" bestFit="1" customWidth="1"/>
    <col min="23" max="23" width="7.44140625" bestFit="1" customWidth="1"/>
    <col min="24" max="24" width="5.6640625" bestFit="1" customWidth="1"/>
    <col min="25" max="25" width="11.88671875" bestFit="1" customWidth="1"/>
  </cols>
  <sheetData>
    <row r="1" spans="1:2" x14ac:dyDescent="0.3">
      <c r="A1" s="38" t="s">
        <v>0</v>
      </c>
      <c r="B1" t="s">
        <v>683</v>
      </c>
    </row>
    <row r="2" spans="1:2" x14ac:dyDescent="0.3">
      <c r="A2" s="38" t="s">
        <v>1</v>
      </c>
      <c r="B2" t="s">
        <v>683</v>
      </c>
    </row>
    <row r="4" spans="1:2" x14ac:dyDescent="0.3">
      <c r="A4" s="38" t="s">
        <v>681</v>
      </c>
      <c r="B4" t="s">
        <v>680</v>
      </c>
    </row>
    <row r="5" spans="1:2" x14ac:dyDescent="0.3">
      <c r="A5" s="39" t="s">
        <v>136</v>
      </c>
      <c r="B5" s="37">
        <v>4</v>
      </c>
    </row>
    <row r="6" spans="1:2" x14ac:dyDescent="0.3">
      <c r="A6" s="39" t="s">
        <v>384</v>
      </c>
      <c r="B6" s="37">
        <v>3</v>
      </c>
    </row>
    <row r="7" spans="1:2" x14ac:dyDescent="0.3">
      <c r="A7" s="39" t="s">
        <v>668</v>
      </c>
      <c r="B7" s="37">
        <v>5</v>
      </c>
    </row>
    <row r="8" spans="1:2" x14ac:dyDescent="0.3">
      <c r="A8" s="39" t="s">
        <v>238</v>
      </c>
      <c r="B8" s="37">
        <v>4</v>
      </c>
    </row>
    <row r="9" spans="1:2" x14ac:dyDescent="0.3">
      <c r="A9" s="39" t="s">
        <v>117</v>
      </c>
      <c r="B9" s="37">
        <v>1</v>
      </c>
    </row>
    <row r="10" spans="1:2" x14ac:dyDescent="0.3">
      <c r="A10" s="39" t="s">
        <v>64</v>
      </c>
      <c r="B10" s="37">
        <v>2</v>
      </c>
    </row>
    <row r="11" spans="1:2" x14ac:dyDescent="0.3">
      <c r="A11" s="39" t="s">
        <v>146</v>
      </c>
      <c r="B11" s="37">
        <v>29</v>
      </c>
    </row>
    <row r="12" spans="1:2" x14ac:dyDescent="0.3">
      <c r="A12" s="39" t="s">
        <v>211</v>
      </c>
      <c r="B12" s="37">
        <v>1</v>
      </c>
    </row>
    <row r="13" spans="1:2" x14ac:dyDescent="0.3">
      <c r="A13" s="39" t="s">
        <v>50</v>
      </c>
      <c r="B13" s="37">
        <v>9</v>
      </c>
    </row>
    <row r="14" spans="1:2" x14ac:dyDescent="0.3">
      <c r="A14" s="39" t="s">
        <v>122</v>
      </c>
      <c r="B14" s="37">
        <v>4</v>
      </c>
    </row>
    <row r="15" spans="1:2" x14ac:dyDescent="0.3">
      <c r="A15" s="39" t="s">
        <v>23</v>
      </c>
      <c r="B15" s="37">
        <v>181</v>
      </c>
    </row>
    <row r="16" spans="1:2" x14ac:dyDescent="0.3">
      <c r="A16" s="39" t="s">
        <v>61</v>
      </c>
      <c r="B16" s="37">
        <v>1</v>
      </c>
    </row>
    <row r="17" spans="1:2" x14ac:dyDescent="0.3">
      <c r="A17" s="39" t="s">
        <v>186</v>
      </c>
      <c r="B17" s="37">
        <v>4</v>
      </c>
    </row>
    <row r="18" spans="1:2" x14ac:dyDescent="0.3">
      <c r="A18" s="39" t="s">
        <v>14</v>
      </c>
      <c r="B18" s="37">
        <v>3</v>
      </c>
    </row>
    <row r="19" spans="1:2" x14ac:dyDescent="0.3">
      <c r="A19" s="39" t="s">
        <v>89</v>
      </c>
      <c r="B19" s="37">
        <v>9</v>
      </c>
    </row>
    <row r="20" spans="1:2" x14ac:dyDescent="0.3">
      <c r="A20" s="39" t="s">
        <v>17</v>
      </c>
      <c r="B20" s="37">
        <v>1</v>
      </c>
    </row>
    <row r="21" spans="1:2" x14ac:dyDescent="0.3">
      <c r="A21" s="39" t="s">
        <v>382</v>
      </c>
      <c r="B21" s="37">
        <v>1</v>
      </c>
    </row>
    <row r="22" spans="1:2" x14ac:dyDescent="0.3">
      <c r="A22" s="39" t="s">
        <v>292</v>
      </c>
      <c r="B22" s="37">
        <v>1</v>
      </c>
    </row>
    <row r="23" spans="1:2" x14ac:dyDescent="0.3">
      <c r="A23" s="39" t="s">
        <v>58</v>
      </c>
      <c r="B23" s="37">
        <v>3</v>
      </c>
    </row>
    <row r="24" spans="1:2" x14ac:dyDescent="0.3">
      <c r="A24" s="39" t="s">
        <v>184</v>
      </c>
      <c r="B24" s="37">
        <v>1</v>
      </c>
    </row>
    <row r="25" spans="1:2" x14ac:dyDescent="0.3">
      <c r="A25" s="39" t="s">
        <v>114</v>
      </c>
      <c r="B25" s="37">
        <v>1</v>
      </c>
    </row>
    <row r="26" spans="1:2" x14ac:dyDescent="0.3">
      <c r="A26" s="39" t="s">
        <v>20</v>
      </c>
      <c r="B26" s="37">
        <v>15</v>
      </c>
    </row>
    <row r="27" spans="1:2" x14ac:dyDescent="0.3">
      <c r="A27" s="39" t="s">
        <v>194</v>
      </c>
      <c r="B27" s="37">
        <v>2</v>
      </c>
    </row>
    <row r="28" spans="1:2" x14ac:dyDescent="0.3">
      <c r="A28" s="39" t="s">
        <v>385</v>
      </c>
      <c r="B28" s="37">
        <v>2</v>
      </c>
    </row>
    <row r="29" spans="1:2" x14ac:dyDescent="0.3">
      <c r="A29" s="39" t="s">
        <v>682</v>
      </c>
      <c r="B29" s="37">
        <v>287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19"/>
  <sheetViews>
    <sheetView workbookViewId="0">
      <selection activeCell="B8" sqref="B8"/>
    </sheetView>
  </sheetViews>
  <sheetFormatPr baseColWidth="10" defaultRowHeight="14.4" x14ac:dyDescent="0.3"/>
  <cols>
    <col min="1" max="1" width="19.5546875" bestFit="1" customWidth="1"/>
    <col min="2" max="2" width="17.44140625" bestFit="1" customWidth="1"/>
  </cols>
  <sheetData>
    <row r="1" spans="1:2" x14ac:dyDescent="0.3">
      <c r="A1" s="38" t="s">
        <v>0</v>
      </c>
      <c r="B1" t="s">
        <v>683</v>
      </c>
    </row>
    <row r="2" spans="1:2" x14ac:dyDescent="0.3">
      <c r="A2" s="38" t="s">
        <v>1</v>
      </c>
      <c r="B2" t="s">
        <v>683</v>
      </c>
    </row>
    <row r="3" spans="1:2" x14ac:dyDescent="0.3">
      <c r="A3" s="38" t="s">
        <v>6</v>
      </c>
      <c r="B3" t="s">
        <v>683</v>
      </c>
    </row>
    <row r="5" spans="1:2" x14ac:dyDescent="0.3">
      <c r="A5" s="38" t="s">
        <v>681</v>
      </c>
      <c r="B5" t="s">
        <v>680</v>
      </c>
    </row>
    <row r="6" spans="1:2" x14ac:dyDescent="0.3">
      <c r="A6" s="39">
        <v>2006</v>
      </c>
      <c r="B6" s="37">
        <v>2</v>
      </c>
    </row>
    <row r="7" spans="1:2" x14ac:dyDescent="0.3">
      <c r="A7" s="39">
        <v>2007</v>
      </c>
      <c r="B7" s="37">
        <v>5</v>
      </c>
    </row>
    <row r="8" spans="1:2" x14ac:dyDescent="0.3">
      <c r="A8" s="39">
        <v>2008</v>
      </c>
      <c r="B8" s="37">
        <v>15</v>
      </c>
    </row>
    <row r="9" spans="1:2" x14ac:dyDescent="0.3">
      <c r="A9" s="39">
        <v>2009</v>
      </c>
      <c r="B9" s="37">
        <v>16</v>
      </c>
    </row>
    <row r="10" spans="1:2" x14ac:dyDescent="0.3">
      <c r="A10" s="39">
        <v>2010</v>
      </c>
      <c r="B10" s="37">
        <v>13</v>
      </c>
    </row>
    <row r="11" spans="1:2" x14ac:dyDescent="0.3">
      <c r="A11" s="39">
        <v>2011</v>
      </c>
      <c r="B11" s="37">
        <v>16</v>
      </c>
    </row>
    <row r="12" spans="1:2" x14ac:dyDescent="0.3">
      <c r="A12" s="39">
        <v>2012</v>
      </c>
      <c r="B12" s="37">
        <v>22</v>
      </c>
    </row>
    <row r="13" spans="1:2" x14ac:dyDescent="0.3">
      <c r="A13" s="39">
        <v>2013</v>
      </c>
      <c r="B13" s="37">
        <v>24</v>
      </c>
    </row>
    <row r="14" spans="1:2" x14ac:dyDescent="0.3">
      <c r="A14" s="39">
        <v>2014</v>
      </c>
      <c r="B14" s="37">
        <v>20</v>
      </c>
    </row>
    <row r="15" spans="1:2" x14ac:dyDescent="0.3">
      <c r="A15" s="39">
        <v>2015</v>
      </c>
      <c r="B15" s="37">
        <v>37</v>
      </c>
    </row>
    <row r="16" spans="1:2" x14ac:dyDescent="0.3">
      <c r="A16" s="39">
        <v>2016</v>
      </c>
      <c r="B16" s="37">
        <v>53</v>
      </c>
    </row>
    <row r="17" spans="1:2" x14ac:dyDescent="0.3">
      <c r="A17" s="39">
        <v>2017</v>
      </c>
      <c r="B17" s="37">
        <v>60</v>
      </c>
    </row>
    <row r="18" spans="1:2" x14ac:dyDescent="0.3">
      <c r="A18" s="39" t="s">
        <v>157</v>
      </c>
      <c r="B18" s="37">
        <v>4</v>
      </c>
    </row>
    <row r="19" spans="1:2" x14ac:dyDescent="0.3">
      <c r="A19" s="39" t="s">
        <v>682</v>
      </c>
      <c r="B19" s="37">
        <v>287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B19"/>
  <sheetViews>
    <sheetView workbookViewId="0">
      <selection activeCell="I28" sqref="I28"/>
    </sheetView>
  </sheetViews>
  <sheetFormatPr baseColWidth="10" defaultRowHeight="14.4" x14ac:dyDescent="0.3"/>
  <cols>
    <col min="1" max="1" width="19.5546875" bestFit="1" customWidth="1"/>
    <col min="2" max="2" width="17.44140625" bestFit="1" customWidth="1"/>
  </cols>
  <sheetData>
    <row r="1" spans="1:2" x14ac:dyDescent="0.3">
      <c r="A1" s="38" t="s">
        <v>0</v>
      </c>
      <c r="B1" t="s">
        <v>683</v>
      </c>
    </row>
    <row r="2" spans="1:2" x14ac:dyDescent="0.3">
      <c r="A2" s="38" t="s">
        <v>1</v>
      </c>
      <c r="B2" t="s">
        <v>683</v>
      </c>
    </row>
    <row r="3" spans="1:2" x14ac:dyDescent="0.3">
      <c r="A3" s="38" t="s">
        <v>6</v>
      </c>
      <c r="B3" t="s">
        <v>683</v>
      </c>
    </row>
    <row r="5" spans="1:2" x14ac:dyDescent="0.3">
      <c r="A5" s="38" t="s">
        <v>681</v>
      </c>
      <c r="B5" t="s">
        <v>680</v>
      </c>
    </row>
    <row r="6" spans="1:2" x14ac:dyDescent="0.3">
      <c r="A6" s="39">
        <v>2006</v>
      </c>
      <c r="B6" s="37">
        <v>2</v>
      </c>
    </row>
    <row r="7" spans="1:2" x14ac:dyDescent="0.3">
      <c r="A7" s="39">
        <v>2007</v>
      </c>
      <c r="B7" s="37">
        <v>7</v>
      </c>
    </row>
    <row r="8" spans="1:2" x14ac:dyDescent="0.3">
      <c r="A8" s="39">
        <v>2008</v>
      </c>
      <c r="B8" s="37">
        <v>22</v>
      </c>
    </row>
    <row r="9" spans="1:2" x14ac:dyDescent="0.3">
      <c r="A9" s="39">
        <v>2009</v>
      </c>
      <c r="B9" s="37">
        <v>38</v>
      </c>
    </row>
    <row r="10" spans="1:2" x14ac:dyDescent="0.3">
      <c r="A10" s="39">
        <v>2010</v>
      </c>
      <c r="B10" s="37">
        <v>51</v>
      </c>
    </row>
    <row r="11" spans="1:2" x14ac:dyDescent="0.3">
      <c r="A11" s="39">
        <v>2011</v>
      </c>
      <c r="B11" s="37">
        <v>67</v>
      </c>
    </row>
    <row r="12" spans="1:2" x14ac:dyDescent="0.3">
      <c r="A12" s="39">
        <v>2012</v>
      </c>
      <c r="B12" s="37">
        <v>89</v>
      </c>
    </row>
    <row r="13" spans="1:2" x14ac:dyDescent="0.3">
      <c r="A13" s="39">
        <v>2013</v>
      </c>
      <c r="B13" s="37">
        <v>113</v>
      </c>
    </row>
    <row r="14" spans="1:2" x14ac:dyDescent="0.3">
      <c r="A14" s="39">
        <v>2014</v>
      </c>
      <c r="B14" s="37">
        <v>133</v>
      </c>
    </row>
    <row r="15" spans="1:2" x14ac:dyDescent="0.3">
      <c r="A15" s="39">
        <v>2015</v>
      </c>
      <c r="B15" s="37">
        <v>170</v>
      </c>
    </row>
    <row r="16" spans="1:2" x14ac:dyDescent="0.3">
      <c r="A16" s="39">
        <v>2016</v>
      </c>
      <c r="B16" s="37">
        <v>223</v>
      </c>
    </row>
    <row r="17" spans="1:2" x14ac:dyDescent="0.3">
      <c r="A17" s="39">
        <v>2017</v>
      </c>
      <c r="B17" s="37">
        <v>283</v>
      </c>
    </row>
    <row r="18" spans="1:2" x14ac:dyDescent="0.3">
      <c r="A18" s="39" t="s">
        <v>157</v>
      </c>
      <c r="B18" s="37">
        <v>287</v>
      </c>
    </row>
    <row r="19" spans="1:2" x14ac:dyDescent="0.3">
      <c r="A19" s="39" t="s">
        <v>682</v>
      </c>
      <c r="B19" s="37"/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B8"/>
  <sheetViews>
    <sheetView workbookViewId="0">
      <selection activeCell="L25" sqref="L25"/>
    </sheetView>
  </sheetViews>
  <sheetFormatPr baseColWidth="10" defaultRowHeight="14.4" x14ac:dyDescent="0.3"/>
  <cols>
    <col min="1" max="1" width="19.5546875" customWidth="1"/>
    <col min="2" max="2" width="17.44140625" bestFit="1" customWidth="1"/>
  </cols>
  <sheetData>
    <row r="1" spans="1:2" x14ac:dyDescent="0.3">
      <c r="A1" s="38" t="s">
        <v>0</v>
      </c>
      <c r="B1" t="s">
        <v>683</v>
      </c>
    </row>
    <row r="2" spans="1:2" x14ac:dyDescent="0.3">
      <c r="A2" s="38" t="s">
        <v>1</v>
      </c>
      <c r="B2" t="s">
        <v>683</v>
      </c>
    </row>
    <row r="3" spans="1:2" x14ac:dyDescent="0.3">
      <c r="A3" s="38" t="s">
        <v>6</v>
      </c>
      <c r="B3" t="s">
        <v>683</v>
      </c>
    </row>
    <row r="5" spans="1:2" x14ac:dyDescent="0.3">
      <c r="A5" s="38" t="s">
        <v>681</v>
      </c>
      <c r="B5" t="s">
        <v>680</v>
      </c>
    </row>
    <row r="6" spans="1:2" x14ac:dyDescent="0.3">
      <c r="A6" s="39" t="s">
        <v>12</v>
      </c>
      <c r="B6" s="37">
        <v>158</v>
      </c>
    </row>
    <row r="7" spans="1:2" x14ac:dyDescent="0.3">
      <c r="A7" s="39" t="s">
        <v>16</v>
      </c>
      <c r="B7" s="37">
        <v>129</v>
      </c>
    </row>
    <row r="8" spans="1:2" x14ac:dyDescent="0.3">
      <c r="A8" s="39" t="s">
        <v>682</v>
      </c>
      <c r="B8" s="37">
        <v>287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TDB</vt:lpstr>
      <vt:lpstr>Base</vt:lpstr>
      <vt:lpstr>Filtre</vt:lpstr>
      <vt:lpstr>Référence</vt:lpstr>
      <vt:lpstr>Feuil3</vt:lpstr>
      <vt:lpstr>Acheteur</vt:lpstr>
      <vt:lpstr>Articles par année</vt:lpstr>
      <vt:lpstr>Articles cumulés par année</vt:lpstr>
      <vt:lpstr>Grandeur</vt:lpstr>
      <vt:lpstr>Base!Extraire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Loris MERCIER</cp:lastModifiedBy>
  <cp:lastPrinted>2017-08-15T20:21:28Z</cp:lastPrinted>
  <dcterms:created xsi:type="dcterms:W3CDTF">2017-06-05T11:42:41Z</dcterms:created>
  <dcterms:modified xsi:type="dcterms:W3CDTF">2017-08-18T09:38:08Z</dcterms:modified>
</cp:coreProperties>
</file>